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silva\Google Drive\UFMG\tccII\arquidisam_tccII\"/>
    </mc:Choice>
  </mc:AlternateContent>
  <xr:revisionPtr revIDLastSave="0" documentId="8_{04C28965-A032-40CF-BF5D-7E42C9BD3EFD}" xr6:coauthVersionLast="31" xr6:coauthVersionMax="31" xr10:uidLastSave="{00000000-0000-0000-0000-000000000000}"/>
  <workbookProtection workbookPassword="CF66" lockStructure="1"/>
  <bookViews>
    <workbookView xWindow="0" yWindow="60" windowWidth="15600" windowHeight="11330" activeTab="6" xr2:uid="{00000000-000D-0000-FFFF-FFFF00000000}"/>
  </bookViews>
  <sheets>
    <sheet name="23-03" sheetId="171" r:id="rId1"/>
    <sheet name="24-03" sheetId="172" r:id="rId2"/>
    <sheet name="27-03" sheetId="173" r:id="rId3"/>
    <sheet name="28-03" sheetId="174" r:id="rId4"/>
    <sheet name="29-03" sheetId="175" r:id="rId5"/>
    <sheet name="30-03" sheetId="176" r:id="rId6"/>
    <sheet name="31-03" sheetId="177" r:id="rId7"/>
  </sheets>
  <definedNames>
    <definedName name="_xlnm._FilterDatabase" localSheetId="0" hidden="1">'23-03'!$A$4:$H$16</definedName>
    <definedName name="_xlnm._FilterDatabase" localSheetId="1" hidden="1">'24-03'!$A$4:$H$16</definedName>
    <definedName name="_xlnm._FilterDatabase" localSheetId="2" hidden="1">'27-03'!$A$4:$H$16</definedName>
    <definedName name="_xlnm._FilterDatabase" localSheetId="3" hidden="1">'28-03'!$A$4:$H$16</definedName>
    <definedName name="_xlnm._FilterDatabase" localSheetId="4" hidden="1">'29-03'!$A$4:$H$16</definedName>
    <definedName name="_xlnm._FilterDatabase" localSheetId="5" hidden="1">'30-03'!$A$4:$H$16</definedName>
    <definedName name="_xlnm._FilterDatabase" localSheetId="6" hidden="1">'31-03'!$A$4:$H$16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77" l="1"/>
  <c r="E7" i="177"/>
  <c r="D7" i="177"/>
  <c r="G12" i="177"/>
  <c r="E12" i="177"/>
  <c r="D12" i="177"/>
  <c r="G11" i="177"/>
  <c r="E11" i="177"/>
  <c r="D11" i="177"/>
  <c r="G9" i="177"/>
  <c r="E9" i="177"/>
  <c r="D9" i="177"/>
  <c r="G8" i="177"/>
  <c r="E8" i="177"/>
  <c r="D8" i="177"/>
  <c r="G6" i="177"/>
  <c r="E6" i="177"/>
  <c r="D6" i="177"/>
  <c r="D5" i="176"/>
  <c r="G36" i="176"/>
  <c r="D36" i="176"/>
  <c r="G35" i="176"/>
  <c r="D35" i="176"/>
  <c r="G34" i="176"/>
  <c r="D34" i="176"/>
  <c r="G28" i="176"/>
  <c r="E28" i="176"/>
  <c r="D28" i="176"/>
  <c r="G27" i="176"/>
  <c r="E27" i="176"/>
  <c r="D27" i="176"/>
  <c r="G26" i="176"/>
  <c r="E26" i="176"/>
  <c r="D26" i="176"/>
  <c r="G24" i="176"/>
  <c r="E24" i="176"/>
  <c r="D24" i="176"/>
  <c r="G23" i="176"/>
  <c r="E23" i="176"/>
  <c r="D23" i="176"/>
  <c r="G22" i="176"/>
  <c r="E22" i="176"/>
  <c r="D22" i="176"/>
  <c r="G21" i="176"/>
  <c r="E21" i="176"/>
  <c r="D21" i="176"/>
  <c r="G16" i="176"/>
  <c r="G13" i="176"/>
  <c r="E13" i="176"/>
  <c r="D13" i="176"/>
  <c r="G12" i="176"/>
  <c r="E12" i="176"/>
  <c r="D12" i="176"/>
  <c r="G11" i="176"/>
  <c r="E11" i="176"/>
  <c r="D11" i="176"/>
  <c r="G9" i="176"/>
  <c r="E9" i="176"/>
  <c r="D9" i="176"/>
  <c r="G8" i="176"/>
  <c r="E8" i="176"/>
  <c r="D8" i="176"/>
  <c r="G6" i="176"/>
  <c r="E6" i="176"/>
  <c r="D6" i="176"/>
  <c r="G5" i="176"/>
  <c r="G45" i="175"/>
  <c r="D45" i="175"/>
  <c r="G44" i="175"/>
  <c r="D44" i="175"/>
  <c r="G43" i="175"/>
  <c r="D43" i="175"/>
  <c r="G36" i="175"/>
  <c r="D36" i="175"/>
  <c r="G35" i="175"/>
  <c r="D35" i="175"/>
  <c r="G34" i="175"/>
  <c r="D34" i="175"/>
  <c r="G28" i="175"/>
  <c r="E28" i="175"/>
  <c r="D28" i="175"/>
  <c r="G27" i="175"/>
  <c r="E27" i="175"/>
  <c r="D27" i="175"/>
  <c r="G26" i="175"/>
  <c r="E26" i="175"/>
  <c r="D26" i="175"/>
  <c r="G24" i="175"/>
  <c r="E24" i="175"/>
  <c r="D24" i="175"/>
  <c r="G23" i="175"/>
  <c r="E23" i="175"/>
  <c r="D23" i="175"/>
  <c r="G22" i="175"/>
  <c r="E22" i="175"/>
  <c r="D22" i="175"/>
  <c r="G21" i="175"/>
  <c r="E21" i="175"/>
  <c r="D21" i="175"/>
  <c r="G16" i="175"/>
  <c r="G13" i="175"/>
  <c r="E13" i="175"/>
  <c r="D13" i="175"/>
  <c r="G12" i="175"/>
  <c r="E12" i="175"/>
  <c r="D12" i="175"/>
  <c r="G11" i="175"/>
  <c r="E11" i="175"/>
  <c r="D11" i="175"/>
  <c r="G9" i="175"/>
  <c r="E9" i="175"/>
  <c r="D9" i="175"/>
  <c r="G8" i="175"/>
  <c r="E8" i="175"/>
  <c r="D8" i="175"/>
  <c r="G7" i="175"/>
  <c r="E7" i="175"/>
  <c r="D7" i="175"/>
  <c r="G6" i="175"/>
  <c r="E6" i="175"/>
  <c r="D6" i="175"/>
  <c r="G5" i="175"/>
  <c r="D5" i="175"/>
  <c r="G44" i="174"/>
  <c r="D44" i="174"/>
  <c r="G45" i="174" l="1"/>
  <c r="D45" i="174"/>
  <c r="G43" i="174"/>
  <c r="D43" i="174"/>
  <c r="G41" i="174"/>
  <c r="D41" i="174"/>
  <c r="G36" i="174"/>
  <c r="D36" i="174"/>
  <c r="G35" i="174"/>
  <c r="D35" i="174"/>
  <c r="G34" i="174"/>
  <c r="D34" i="174"/>
  <c r="G28" i="174"/>
  <c r="E28" i="174"/>
  <c r="D28" i="174"/>
  <c r="G27" i="174"/>
  <c r="E27" i="174"/>
  <c r="D27" i="174"/>
  <c r="G26" i="174"/>
  <c r="E26" i="174"/>
  <c r="D26" i="174"/>
  <c r="G24" i="174"/>
  <c r="E24" i="174"/>
  <c r="D24" i="174"/>
  <c r="G23" i="174"/>
  <c r="E23" i="174"/>
  <c r="D23" i="174"/>
  <c r="G22" i="174"/>
  <c r="E22" i="174"/>
  <c r="D22" i="174"/>
  <c r="G21" i="174"/>
  <c r="E21" i="174"/>
  <c r="D21" i="174"/>
  <c r="G16" i="174"/>
  <c r="G13" i="174"/>
  <c r="E13" i="174"/>
  <c r="D13" i="174"/>
  <c r="G12" i="174"/>
  <c r="E12" i="174"/>
  <c r="D12" i="174"/>
  <c r="G11" i="174"/>
  <c r="E11" i="174"/>
  <c r="D11" i="174"/>
  <c r="G9" i="174"/>
  <c r="E9" i="174"/>
  <c r="D9" i="174"/>
  <c r="G8" i="174"/>
  <c r="E8" i="174"/>
  <c r="D8" i="174"/>
  <c r="G7" i="174"/>
  <c r="E7" i="174"/>
  <c r="D7" i="174"/>
  <c r="G6" i="174"/>
  <c r="E6" i="174"/>
  <c r="D6" i="174"/>
  <c r="G5" i="174"/>
  <c r="D5" i="174"/>
  <c r="D23" i="173"/>
  <c r="D24" i="173"/>
  <c r="D22" i="173"/>
  <c r="G22" i="173"/>
  <c r="G23" i="173"/>
  <c r="G24" i="173"/>
  <c r="G45" i="173"/>
  <c r="D45" i="173"/>
  <c r="G43" i="173"/>
  <c r="D43" i="173"/>
  <c r="G41" i="173"/>
  <c r="D41" i="173"/>
  <c r="E24" i="173"/>
  <c r="E23" i="173"/>
  <c r="E22" i="173"/>
  <c r="G36" i="173"/>
  <c r="D36" i="173"/>
  <c r="G35" i="173"/>
  <c r="D35" i="173"/>
  <c r="G34" i="173"/>
  <c r="D34" i="173"/>
  <c r="G28" i="173"/>
  <c r="E28" i="173"/>
  <c r="D28" i="173"/>
  <c r="G27" i="173"/>
  <c r="E27" i="173"/>
  <c r="D27" i="173"/>
  <c r="G26" i="173"/>
  <c r="E26" i="173"/>
  <c r="D26" i="173"/>
  <c r="G21" i="173"/>
  <c r="E21" i="173"/>
  <c r="D21" i="173"/>
  <c r="G16" i="173"/>
  <c r="G13" i="173"/>
  <c r="E13" i="173"/>
  <c r="D13" i="173"/>
  <c r="G12" i="173"/>
  <c r="E12" i="173"/>
  <c r="D12" i="173"/>
  <c r="G11" i="173"/>
  <c r="E11" i="173"/>
  <c r="D11" i="173"/>
  <c r="G9" i="173"/>
  <c r="E9" i="173"/>
  <c r="D9" i="173"/>
  <c r="G8" i="173"/>
  <c r="E8" i="173"/>
  <c r="D8" i="173"/>
  <c r="G7" i="173"/>
  <c r="E7" i="173"/>
  <c r="D7" i="173"/>
  <c r="G6" i="173"/>
  <c r="E6" i="173"/>
  <c r="D6" i="173"/>
  <c r="G5" i="173"/>
  <c r="D5" i="173"/>
  <c r="E9" i="172"/>
  <c r="D9" i="172"/>
  <c r="G9" i="172"/>
  <c r="D5" i="172"/>
  <c r="G36" i="172"/>
  <c r="D36" i="172"/>
  <c r="G35" i="172"/>
  <c r="D35" i="172"/>
  <c r="G34" i="172"/>
  <c r="D34" i="172"/>
  <c r="G28" i="172"/>
  <c r="E28" i="172"/>
  <c r="D28" i="172"/>
  <c r="G27" i="172"/>
  <c r="E27" i="172"/>
  <c r="D27" i="172"/>
  <c r="G26" i="172"/>
  <c r="E26" i="172"/>
  <c r="D26" i="172"/>
  <c r="G21" i="172"/>
  <c r="E21" i="172"/>
  <c r="D21" i="172"/>
  <c r="G16" i="172"/>
  <c r="G13" i="172"/>
  <c r="E13" i="172"/>
  <c r="D13" i="172"/>
  <c r="G12" i="172"/>
  <c r="E12" i="172"/>
  <c r="D12" i="172"/>
  <c r="G11" i="172"/>
  <c r="E11" i="172"/>
  <c r="D11" i="172"/>
  <c r="G8" i="172"/>
  <c r="E8" i="172"/>
  <c r="D8" i="172"/>
  <c r="G6" i="172"/>
  <c r="E6" i="172"/>
  <c r="D6" i="172"/>
  <c r="G5" i="172"/>
  <c r="G14" i="171"/>
  <c r="E14" i="171"/>
  <c r="D14" i="171"/>
  <c r="G21" i="171"/>
  <c r="E21" i="171"/>
  <c r="D21" i="171"/>
  <c r="G12" i="171"/>
  <c r="E12" i="171"/>
  <c r="D12" i="171"/>
  <c r="G27" i="171"/>
  <c r="E27" i="171"/>
  <c r="D27" i="171"/>
  <c r="G28" i="171"/>
  <c r="E28" i="171"/>
  <c r="D28" i="171"/>
  <c r="G26" i="171"/>
  <c r="E26" i="171"/>
  <c r="D26" i="171"/>
  <c r="G7" i="171"/>
  <c r="E7" i="171"/>
  <c r="D7" i="171"/>
  <c r="G13" i="171"/>
  <c r="E13" i="171"/>
  <c r="D13" i="171"/>
  <c r="G45" i="171"/>
  <c r="E45" i="171"/>
  <c r="D45" i="171"/>
  <c r="G43" i="171"/>
  <c r="E43" i="171"/>
  <c r="D43" i="171"/>
  <c r="G36" i="171"/>
  <c r="D36" i="171"/>
  <c r="G35" i="171"/>
  <c r="D35" i="171"/>
  <c r="G34" i="171"/>
  <c r="D34" i="171"/>
  <c r="G24" i="171"/>
  <c r="E24" i="171"/>
  <c r="D24" i="171"/>
  <c r="G23" i="171"/>
  <c r="E23" i="171"/>
  <c r="D23" i="171"/>
  <c r="G22" i="171"/>
  <c r="E22" i="171"/>
  <c r="D22" i="171"/>
  <c r="G16" i="171"/>
  <c r="G15" i="171"/>
  <c r="E15" i="171"/>
  <c r="D15" i="171"/>
  <c r="G11" i="171"/>
  <c r="E11" i="171"/>
  <c r="D11" i="171"/>
  <c r="G10" i="171"/>
  <c r="E10" i="171"/>
  <c r="D10" i="171"/>
  <c r="G8" i="171"/>
  <c r="E8" i="171"/>
  <c r="D8" i="171"/>
  <c r="G6" i="171"/>
  <c r="E6" i="171"/>
  <c r="D6" i="171"/>
  <c r="G5" i="171"/>
</calcChain>
</file>

<file path=xl/sharedStrings.xml><?xml version="1.0" encoding="utf-8"?>
<sst xmlns="http://schemas.openxmlformats.org/spreadsheetml/2006/main" count="943" uniqueCount="66">
  <si>
    <t>Região Metropolitana de Belo Horizonte</t>
  </si>
  <si>
    <t>Estação</t>
  </si>
  <si>
    <t>Município</t>
  </si>
  <si>
    <t>Índice</t>
  </si>
  <si>
    <t>Qualidade</t>
  </si>
  <si>
    <t xml:space="preserve">Classificação </t>
  </si>
  <si>
    <t>Poluentes</t>
  </si>
  <si>
    <t>Significado *</t>
  </si>
  <si>
    <t>Recomendações *</t>
  </si>
  <si>
    <t>Amazonas</t>
  </si>
  <si>
    <t>Belo Horizonte</t>
  </si>
  <si>
    <t>Ozônio</t>
  </si>
  <si>
    <t>Centro - Av. do Contorno</t>
  </si>
  <si>
    <t>Alterosa</t>
  </si>
  <si>
    <t>Betim</t>
  </si>
  <si>
    <t>Partículas Inaláveis</t>
  </si>
  <si>
    <t>Centro Adminitrativo de Betim</t>
  </si>
  <si>
    <t>Petrovale</t>
  </si>
  <si>
    <t>Cidade Industrial</t>
  </si>
  <si>
    <t>Contagem</t>
  </si>
  <si>
    <t>Cascata</t>
  </si>
  <si>
    <t>Ibirité</t>
  </si>
  <si>
    <t>Piratininga</t>
  </si>
  <si>
    <t>Centro</t>
  </si>
  <si>
    <t>São José da Lapa</t>
  </si>
  <si>
    <t>Escola Municipal Filhinha Gama (Vila ICAL)</t>
  </si>
  <si>
    <t>Jardim Encantado</t>
  </si>
  <si>
    <t>Célvia</t>
  </si>
  <si>
    <t>Região Metropolitana do Vale do Aço</t>
  </si>
  <si>
    <t>Senac</t>
  </si>
  <si>
    <t>Coronel Fabriciano</t>
  </si>
  <si>
    <t>Bom Retiro</t>
  </si>
  <si>
    <t>Ipatinga</t>
  </si>
  <si>
    <t>Cariru</t>
  </si>
  <si>
    <t>Cidade Nobre</t>
  </si>
  <si>
    <t>Veneza</t>
  </si>
  <si>
    <t>Escola Cecília Meireles</t>
  </si>
  <si>
    <t>Timóteo</t>
  </si>
  <si>
    <t>Hospital Vital Brasil</t>
  </si>
  <si>
    <t>Sementinha</t>
  </si>
  <si>
    <t>Mesorregião Metropolitana de Belo Horizonte</t>
  </si>
  <si>
    <t>Félix</t>
  </si>
  <si>
    <t>Itabira</t>
  </si>
  <si>
    <t>Major Lage</t>
  </si>
  <si>
    <t>Panorama</t>
  </si>
  <si>
    <t>Pará</t>
  </si>
  <si>
    <t xml:space="preserve">Mesorregião Noroeste </t>
  </si>
  <si>
    <t>Clube da União</t>
  </si>
  <si>
    <t>Paracatu</t>
  </si>
  <si>
    <t>Copasa</t>
  </si>
  <si>
    <t>Lagoa Trindade Rodrigues</t>
  </si>
  <si>
    <t>São Domingos</t>
  </si>
  <si>
    <t>Sérgio Ulhoa</t>
  </si>
  <si>
    <t>LEGENDA</t>
  </si>
  <si>
    <t>Nota 1: N/D - Não disponível  devido à ausência de transmissão de dados para o período analisado.</t>
  </si>
  <si>
    <t> Nota 2: Valores sujeitos a alteração mediante validação técnica posterior.</t>
  </si>
  <si>
    <t xml:space="preserve">Informações: </t>
  </si>
  <si>
    <t>(31)3915.1122</t>
  </si>
  <si>
    <r>
      <t xml:space="preserve">* </t>
    </r>
    <r>
      <rPr>
        <b/>
        <sz val="10"/>
        <color rgb="FF000000"/>
        <rFont val="Arial"/>
        <family val="2"/>
      </rPr>
      <t>Fonte:</t>
    </r>
    <r>
      <rPr>
        <sz val="10"/>
        <color rgb="FF000000"/>
        <rFont val="Arial"/>
        <family val="2"/>
      </rPr>
      <t xml:space="preserve"> CETESB, 2010.</t>
    </r>
  </si>
  <si>
    <t>N/D</t>
  </si>
  <si>
    <t>Partículas Totais em Suspensão</t>
  </si>
  <si>
    <t>Boa</t>
  </si>
  <si>
    <t xml:space="preserve">Ozônio </t>
  </si>
  <si>
    <t xml:space="preserve">Dióxido de Nitrogénio </t>
  </si>
  <si>
    <t>Monóxido de Carbono</t>
  </si>
  <si>
    <t>Dióxido de Nitrogênio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</si>
</sst>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FF9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5" borderId="0" xfId="0" applyFont="1" applyFill="1"/>
    <xf numFmtId="0" fontId="1" fillId="0" borderId="0" xfId="0" applyFont="1" applyAlignment="1">
      <alignment horizontal="left"/>
    </xf>
    <xf numFmtId="0" fontId="1" fillId="3" borderId="5" xfId="0" applyFont="1" applyFill="1" applyBorder="1" applyAlignment="1">
      <alignment horizontal="left" vertical="center" wrapText="1"/>
    </xf>
    <xf numFmtId="0" fontId="1" fillId="6" borderId="0" xfId="0" applyFont="1" applyFill="1"/>
    <xf numFmtId="0" fontId="1" fillId="6" borderId="0" xfId="0" applyFont="1" applyFill="1" applyBorder="1"/>
    <xf numFmtId="0" fontId="1" fillId="6" borderId="0" xfId="0" applyFont="1" applyFill="1" applyAlignment="1">
      <alignment horizontal="left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0" fontId="1" fillId="3" borderId="12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left" vertical="center" wrapText="1"/>
    </xf>
    <xf numFmtId="0" fontId="3" fillId="5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250"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</dxfs>
  <tableStyles count="1" defaultTableStyle="TableStyleMedium2" defaultPivotStyle="PivotStyleLight16">
    <tableStyle name="MySqlDefault" pivot="0" table="0" count="0" xr9:uid="{EF9C2C92-160C-46C4-BECC-0D5994E87935}"/>
  </tableStyles>
  <colors>
    <mruColors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104777</xdr:rowOff>
    </xdr:to>
    <xdr:pic>
      <xdr:nvPicPr>
        <xdr:cNvPr id="2" name="Imagem 1" descr="al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261175"/>
          <a:ext cx="5108424" cy="40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22946</xdr:rowOff>
    </xdr:from>
    <xdr:to>
      <xdr:col>7</xdr:col>
      <xdr:colOff>2136320</xdr:colOff>
      <xdr:row>1</xdr:row>
      <xdr:rowOff>1</xdr:rowOff>
    </xdr:to>
    <xdr:pic>
      <xdr:nvPicPr>
        <xdr:cNvPr id="3" name="Imagem 2" descr="C:\Users\x11033148\Desktop\Banner-fixo-para-site-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946"/>
          <a:ext cx="10499270" cy="120578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802821</xdr:rowOff>
    </xdr:from>
    <xdr:ext cx="2974469" cy="446404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278086" y="802821"/>
          <a:ext cx="2974469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23/03/2017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22/03 14:59hs a 23/03 15:00hs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104777</xdr:rowOff>
    </xdr:to>
    <xdr:pic>
      <xdr:nvPicPr>
        <xdr:cNvPr id="2" name="Imagem 1" descr="al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204025"/>
          <a:ext cx="5108424" cy="40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22946</xdr:rowOff>
    </xdr:from>
    <xdr:to>
      <xdr:col>7</xdr:col>
      <xdr:colOff>2136320</xdr:colOff>
      <xdr:row>1</xdr:row>
      <xdr:rowOff>1</xdr:rowOff>
    </xdr:to>
    <xdr:pic>
      <xdr:nvPicPr>
        <xdr:cNvPr id="3" name="Imagem 2" descr="C:\Users\x11033148\Desktop\Banner-fixo-para-site-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946"/>
          <a:ext cx="10499270" cy="120578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802821</xdr:rowOff>
    </xdr:from>
    <xdr:ext cx="2974469" cy="446404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278086" y="802821"/>
          <a:ext cx="2974469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24/03/2017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23/03 14:59hs a 24/03 15:00hs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104777</xdr:rowOff>
    </xdr:to>
    <xdr:pic>
      <xdr:nvPicPr>
        <xdr:cNvPr id="2" name="Imagem 1" descr="al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204025"/>
          <a:ext cx="5108424" cy="40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22946</xdr:rowOff>
    </xdr:from>
    <xdr:to>
      <xdr:col>7</xdr:col>
      <xdr:colOff>2136320</xdr:colOff>
      <xdr:row>1</xdr:row>
      <xdr:rowOff>1</xdr:rowOff>
    </xdr:to>
    <xdr:pic>
      <xdr:nvPicPr>
        <xdr:cNvPr id="3" name="Imagem 2" descr="C:\Users\x11033148\Desktop\Banner-fixo-para-site-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946"/>
          <a:ext cx="10499270" cy="120578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802821</xdr:rowOff>
    </xdr:from>
    <xdr:ext cx="2974469" cy="446404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278086" y="802821"/>
          <a:ext cx="2974469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27/03/2017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26/03 14:59hs a 27/03 15:00hs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104777</xdr:rowOff>
    </xdr:to>
    <xdr:pic>
      <xdr:nvPicPr>
        <xdr:cNvPr id="2" name="Imagem 1" descr="al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204025"/>
          <a:ext cx="5108424" cy="40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22946</xdr:rowOff>
    </xdr:from>
    <xdr:to>
      <xdr:col>7</xdr:col>
      <xdr:colOff>2136320</xdr:colOff>
      <xdr:row>1</xdr:row>
      <xdr:rowOff>1</xdr:rowOff>
    </xdr:to>
    <xdr:pic>
      <xdr:nvPicPr>
        <xdr:cNvPr id="3" name="Imagem 2" descr="C:\Users\x11033148\Desktop\Banner-fixo-para-site-2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946"/>
          <a:ext cx="10499270" cy="120578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802821</xdr:rowOff>
    </xdr:from>
    <xdr:ext cx="2974469" cy="446404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4278086" y="802821"/>
          <a:ext cx="2974469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28/03/2017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27/03 14:59hs a 28/03 15:00hs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104777</xdr:rowOff>
    </xdr:to>
    <xdr:pic>
      <xdr:nvPicPr>
        <xdr:cNvPr id="2" name="Imagem 1" descr="al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204025"/>
          <a:ext cx="5108424" cy="40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22946</xdr:rowOff>
    </xdr:from>
    <xdr:to>
      <xdr:col>7</xdr:col>
      <xdr:colOff>2136320</xdr:colOff>
      <xdr:row>1</xdr:row>
      <xdr:rowOff>1</xdr:rowOff>
    </xdr:to>
    <xdr:pic>
      <xdr:nvPicPr>
        <xdr:cNvPr id="3" name="Imagem 2" descr="C:\Users\x11033148\Desktop\Banner-fixo-para-site-2.pn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946"/>
          <a:ext cx="10499270" cy="120578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802821</xdr:rowOff>
    </xdr:from>
    <xdr:ext cx="2974469" cy="446404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4272643" y="802821"/>
          <a:ext cx="2974469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29/03/2017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28/03 11:59hs a 29/03 12:00hs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104777</xdr:rowOff>
    </xdr:to>
    <xdr:pic>
      <xdr:nvPicPr>
        <xdr:cNvPr id="2" name="Imagem 1" descr="alt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204025"/>
          <a:ext cx="5108424" cy="40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22946</xdr:rowOff>
    </xdr:from>
    <xdr:to>
      <xdr:col>7</xdr:col>
      <xdr:colOff>2136320</xdr:colOff>
      <xdr:row>1</xdr:row>
      <xdr:rowOff>1</xdr:rowOff>
    </xdr:to>
    <xdr:pic>
      <xdr:nvPicPr>
        <xdr:cNvPr id="3" name="Imagem 2" descr="C:\Users\x11033148\Desktop\Banner-fixo-para-site-2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946"/>
          <a:ext cx="10499270" cy="120578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802821</xdr:rowOff>
    </xdr:from>
    <xdr:ext cx="2974469" cy="446404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/>
      </xdr:nvSpPr>
      <xdr:spPr>
        <a:xfrm>
          <a:off x="4272643" y="802821"/>
          <a:ext cx="2974469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30/03/2017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29/03 11:59hs a 30/03 12:00hs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104777</xdr:rowOff>
    </xdr:to>
    <xdr:pic>
      <xdr:nvPicPr>
        <xdr:cNvPr id="2" name="Imagem 1" descr="alt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204025"/>
          <a:ext cx="5108424" cy="400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22946</xdr:rowOff>
    </xdr:from>
    <xdr:to>
      <xdr:col>7</xdr:col>
      <xdr:colOff>2136320</xdr:colOff>
      <xdr:row>1</xdr:row>
      <xdr:rowOff>1</xdr:rowOff>
    </xdr:to>
    <xdr:pic>
      <xdr:nvPicPr>
        <xdr:cNvPr id="3" name="Imagem 2" descr="C:\Users\x11033148\Desktop\Banner-fixo-para-site-2.png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946"/>
          <a:ext cx="10499270" cy="120578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802821</xdr:rowOff>
    </xdr:from>
    <xdr:ext cx="2974469" cy="446404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4272643" y="802821"/>
          <a:ext cx="2974469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31/03/2017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30/03 11:59hs a 31/03 12:00hs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 tint="0.14999847407452621"/>
  </sheetPr>
  <dimension ref="A1:AK174"/>
  <sheetViews>
    <sheetView zoomScale="70" zoomScaleNormal="70" zoomScaleSheetLayoutView="70" workbookViewId="0">
      <selection activeCell="H7" sqref="H7"/>
    </sheetView>
  </sheetViews>
  <sheetFormatPr defaultColWidth="9.1796875" defaultRowHeight="12.5" x14ac:dyDescent="0.25"/>
  <cols>
    <col min="1" max="1" width="12.54296875" style="1" bestFit="1" customWidth="1"/>
    <col min="2" max="2" width="12.7265625" style="1" customWidth="1"/>
    <col min="3" max="3" width="11.81640625" style="1" bestFit="1" customWidth="1"/>
    <col min="4" max="4" width="13.1796875" style="1" customWidth="1"/>
    <col min="5" max="5" width="15.81640625" style="1" customWidth="1"/>
    <col min="6" max="6" width="20.26953125" style="1" customWidth="1"/>
    <col min="7" max="7" width="39" style="9" customWidth="1"/>
    <col min="8" max="8" width="32.1796875" style="1" bestFit="1" customWidth="1"/>
    <col min="9" max="9" width="24.26953125" style="1" customWidth="1"/>
    <col min="10" max="16384" width="9.1796875" style="1"/>
  </cols>
  <sheetData>
    <row r="1" spans="1:37" ht="96.75" customHeight="1" x14ac:dyDescent="0.25"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5">
      <c r="A2" s="2"/>
      <c r="B2" s="26"/>
      <c r="C2" s="26"/>
      <c r="D2" s="26"/>
      <c r="E2" s="26"/>
      <c r="F2" s="26"/>
      <c r="G2" s="26"/>
      <c r="H2" s="27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35">
      <c r="A3" s="28" t="s">
        <v>0</v>
      </c>
      <c r="B3" s="29"/>
      <c r="C3" s="29"/>
      <c r="D3" s="29"/>
      <c r="E3" s="29"/>
      <c r="F3" s="29"/>
      <c r="G3" s="29"/>
      <c r="H3" s="30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ht="13" x14ac:dyDescent="0.25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5">
      <c r="A5" s="4" t="s">
        <v>9</v>
      </c>
      <c r="B5" s="5" t="s">
        <v>10</v>
      </c>
      <c r="C5" s="4">
        <v>20</v>
      </c>
      <c r="D5" s="19">
        <v>7</v>
      </c>
      <c r="E5" s="4" t="s">
        <v>61</v>
      </c>
      <c r="F5" s="5" t="s">
        <v>15</v>
      </c>
      <c r="G5" s="10" t="str">
        <f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5">
      <c r="A6" s="5" t="s">
        <v>12</v>
      </c>
      <c r="B6" s="5" t="s">
        <v>10</v>
      </c>
      <c r="C6" s="4">
        <v>12</v>
      </c>
      <c r="D6" s="6">
        <f t="shared" ref="D6:D11" si="0">C6</f>
        <v>12</v>
      </c>
      <c r="E6" s="4" t="str">
        <f t="shared" ref="E6:E8" si="1">IF(C6&lt;=50,"Boa",IF(C6&lt;=100,"Regular",IF(C6&lt;=199,"Inadequada", IF(C6&lt;=299, "Má", "Péssima" ))))</f>
        <v>Boa</v>
      </c>
      <c r="F6" s="5" t="s">
        <v>15</v>
      </c>
      <c r="G6" s="10" t="str">
        <f t="shared" ref="G6:G10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5">
      <c r="A7" s="20" t="s">
        <v>13</v>
      </c>
      <c r="B7" s="20" t="s">
        <v>14</v>
      </c>
      <c r="C7" s="4">
        <v>77</v>
      </c>
      <c r="D7" s="6">
        <f t="shared" ref="D7" si="3">C7</f>
        <v>77</v>
      </c>
      <c r="E7" s="4" t="str">
        <f t="shared" ref="E7" si="4">IF(C7&lt;=50,"Boa",IF(C7&lt;=100,"Regular",IF(C7&lt;=199,"Inadequada", IF(C7&lt;=299, "Má", "Péssima" ))))</f>
        <v>Regular</v>
      </c>
      <c r="F7" s="5" t="s">
        <v>63</v>
      </c>
      <c r="G7" s="10" t="str">
        <f t="shared" ref="G7" si="5">IF(C7&lt;=50,"Praticamente não há riscos à saúde.",IF(C7&lt;=100,"Pessoas de grupos sensíveis (crianças, idosos e pessoas com doenças respiratórias e cardíacas), podem apresentar sintomas como tosse seca e cansaço. A população, em geral, não é afetada.",IF(C7&lt;=199,"Toda a população pode apresentar sintomas como tosse seca, cansaço, ardor nos olhos, nariz e garganta. Pessoas de olhos sensíveis ( crianças, idosos e pessoas com doenças respiratórias e cardíacas), podem apresentar efeitos mais sérios na saúde.", IF(C7&lt;=299, "Má", "Péssima" ))))</f>
        <v>Pessoas de grupos sensíveis (crianças, idosos e pessoas com doenças respiratórias e cardíacas), podem apresentar sintomas como tosse seca e cansaço. A população, em geral, não é afetada.</v>
      </c>
      <c r="H7" s="4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5">
      <c r="A8" s="5" t="s">
        <v>16</v>
      </c>
      <c r="B8" s="4" t="s">
        <v>14</v>
      </c>
      <c r="C8" s="4">
        <v>12</v>
      </c>
      <c r="D8" s="6">
        <f t="shared" si="0"/>
        <v>12</v>
      </c>
      <c r="E8" s="4" t="str">
        <f t="shared" si="1"/>
        <v>Boa</v>
      </c>
      <c r="F8" s="5" t="s">
        <v>15</v>
      </c>
      <c r="G8" s="10" t="str">
        <f t="shared" si="2"/>
        <v>Praticamente não há riscos à saúde.</v>
      </c>
      <c r="H8" s="4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5">
      <c r="A9" s="17" t="s">
        <v>17</v>
      </c>
      <c r="B9" s="17" t="s">
        <v>14</v>
      </c>
      <c r="C9" s="4"/>
      <c r="D9" s="4" t="s">
        <v>59</v>
      </c>
      <c r="E9" s="4"/>
      <c r="F9" s="5"/>
      <c r="G9" s="10"/>
      <c r="H9" s="4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5">
      <c r="A10" s="5" t="s">
        <v>18</v>
      </c>
      <c r="B10" s="4" t="s">
        <v>19</v>
      </c>
      <c r="C10" s="4">
        <v>52</v>
      </c>
      <c r="D10" s="6">
        <f t="shared" si="0"/>
        <v>52</v>
      </c>
      <c r="E10" s="4" t="str">
        <f>IF(C10&lt;=50,"Boa",IF(C10&lt;=100,"Regular",IF(C10&lt;=199,"Inadequada", IF(C10&lt;=299, "Má", "Péssima" ))))</f>
        <v>Regular</v>
      </c>
      <c r="F10" s="5" t="s">
        <v>62</v>
      </c>
      <c r="G10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0" s="4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5">
      <c r="A11" s="4" t="s">
        <v>20</v>
      </c>
      <c r="B11" s="4" t="s">
        <v>21</v>
      </c>
      <c r="C11" s="4">
        <v>32</v>
      </c>
      <c r="D11" s="6">
        <f t="shared" si="0"/>
        <v>32</v>
      </c>
      <c r="E11" s="4" t="str">
        <f>IF(C11&lt;=50,"Boa",IF(C11&lt;=100,"Regular",IF(C11&lt;=199,"Inadequada", IF(C11&lt;=299, "Má", "Péssima" ))))</f>
        <v>Boa</v>
      </c>
      <c r="F11" s="5" t="s">
        <v>15</v>
      </c>
      <c r="G11" s="10" t="str">
        <f>IF(C11&lt;=50,"Praticamente não há riscos à saúde.",IF(C11&lt;=100,"Pessoas de grupos sensíveis (crianças, idosos e pessoas com doenças respiratórias e cardíacas), podem apresentar sintomas como tosse seca e cansaço. A população, em geral, não é afetada.",IF(C11&lt;=199,"Toda a população pode apresentar sintomas como tosse seca, cansaço, ardor nos olhos, nariz e garganta. Pessoas de olhos sensíveis ( crianças, idosos e pessoas com doenças respiratórias e cardíacas), podem apresentar efeitos mais sérios na saúde.", IF(C11&lt;=299, "Má", "Péssima" ))))</f>
        <v>Praticamente não há riscos à saúde.</v>
      </c>
      <c r="H11" s="4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5">
      <c r="A12" s="4" t="s">
        <v>22</v>
      </c>
      <c r="B12" s="4" t="s">
        <v>21</v>
      </c>
      <c r="C12" s="4">
        <v>23</v>
      </c>
      <c r="D12" s="6">
        <f t="shared" ref="D12" si="6">C12</f>
        <v>23</v>
      </c>
      <c r="E12" s="4" t="str">
        <f>IF(C12&lt;=50,"Boa",IF(C12&lt;=100,"Regular",IF(C12&lt;=199,"Inadequada", IF(C12&lt;=299, "Má", "Péssima" ))))</f>
        <v>Boa</v>
      </c>
      <c r="F12" s="5" t="s">
        <v>15</v>
      </c>
      <c r="G12" s="10" t="str">
        <f>IF(C12&lt;=50,"Praticamente não há riscos à saúde.",IF(C12&lt;=100,"Pessoas de grupos sensíveis (crianças, idosos e pessoas com doenças respiratórias e cardíacas), podem apresentar sintomas como tosse seca e cansaço. A população, em geral, não é afetada.",IF(C12&lt;=199,"Toda a população pode apresentar sintomas como tosse seca, cansaço, ardor nos olhos, nariz e garganta. Pessoas de olhos sensíveis ( crianças, idosos e pessoas com doenças respiratórias e cardíacas), podem apresentar efeitos mais sérios na saúde.", IF(C12&lt;=299, "Má", "Péssima" ))))</f>
        <v>Praticamente não há riscos à saúde.</v>
      </c>
      <c r="H12" s="4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5">
      <c r="A13" s="4" t="s">
        <v>23</v>
      </c>
      <c r="B13" s="5" t="s">
        <v>24</v>
      </c>
      <c r="C13" s="4">
        <v>84</v>
      </c>
      <c r="D13" s="6">
        <f t="shared" ref="D13" si="7">C13</f>
        <v>84</v>
      </c>
      <c r="E13" s="4" t="str">
        <f>IF(C13&lt;=50,"Boa",IF(C13&lt;=100,"Regular",IF(C13&lt;=199,"Inadequada", IF(C13&lt;=299, "Má", "Péssima" ))))</f>
        <v>Regular</v>
      </c>
      <c r="F13" s="5" t="s">
        <v>15</v>
      </c>
      <c r="G13" s="10" t="str">
        <f t="shared" ref="G13" si="8">IF(C13&lt;=50,"Praticamente não há riscos à saúde.",IF(C13&lt;=100,"Pessoas de grupos sensíveis (crianças, idosos e pessoas com doenças respiratórias e cardíacas), podem apresentar sintomas como tosse seca e cansaço. A população, em geral, não é afetada.",IF(C13&lt;=199,"Toda a população pode apresentar sintomas como tosse seca, cansaço, ardor nos olhos, nariz e garganta. Pessoas de olhos sensíveis ( crianças, idosos e pessoas com doenças respiratórias e cardíacas), podem apresentar efeitos mais sérios na saúde.", IF(C13&lt;=299, "Má", "Péssima" ))))</f>
        <v>Pessoas de grupos sensíveis (crianças, idosos e pessoas com doenças respiratórias e cardíacas), podem apresentar sintomas como tosse seca e cansaço. A população, em geral, não é afetada.</v>
      </c>
      <c r="H13" s="4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5">
      <c r="A14" s="5" t="s">
        <v>25</v>
      </c>
      <c r="B14" s="5" t="s">
        <v>24</v>
      </c>
      <c r="C14" s="4">
        <v>36</v>
      </c>
      <c r="D14" s="6">
        <f t="shared" ref="D14" si="9">C14</f>
        <v>36</v>
      </c>
      <c r="E14" s="4" t="str">
        <f>IF(C14&lt;=50,"Boa",IF(C14&lt;=100,"Regular",IF(C14&lt;=199,"Inadequada", IF(C14&lt;=299, "Má", "Péssima" ))))</f>
        <v>Boa</v>
      </c>
      <c r="F14" s="5" t="s">
        <v>15</v>
      </c>
      <c r="G14" s="10" t="str">
        <f t="shared" ref="G14" si="10">IF(C14&lt;=50,"Praticamente não há riscos à saúde.",IF(C14&lt;=100,"Pessoas de grupos sensíveis (crianças, idosos e pessoas com doenças respiratórias e cardíacas), podem apresentar sintomas como tosse seca e cansaço. A população, em geral, não é afetada.",IF(C14&lt;=199,"Toda a população pode apresentar sintomas como tosse seca, cansaço, ardor nos olhos, nariz e garganta. Pessoas de olhos sensíveis ( crianças, idosos e pessoas com doenças respiratórias e cardíacas), podem apresentar efeitos mais sérios na saúde.", IF(C14&lt;=299, "Má", "Péssima" ))))</f>
        <v>Praticamente não há riscos à saúde.</v>
      </c>
      <c r="H14" s="4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5">
      <c r="A15" s="5" t="s">
        <v>26</v>
      </c>
      <c r="B15" s="5" t="s">
        <v>24</v>
      </c>
      <c r="C15" s="4">
        <v>35</v>
      </c>
      <c r="D15" s="6">
        <f t="shared" ref="D15" si="11">C15</f>
        <v>35</v>
      </c>
      <c r="E15" s="4" t="str">
        <f t="shared" ref="E15" si="12">IF(C15&lt;=50,"Boa",IF(C15&lt;=100,"Regular",IF(C15&lt;=199,"Inadequada", IF(C15&lt;=299, "Má", "Péssima" ))))</f>
        <v>Boa</v>
      </c>
      <c r="F15" s="5" t="s">
        <v>15</v>
      </c>
      <c r="G15" s="10" t="str">
        <f t="shared" ref="G15" si="13">IF(C15&lt;=50,"Praticamente não há riscos à saúde.",IF(C15&lt;=100,"Pessoas de grupos sensíveis (crianças, idosos e pessoas com doenças respiratórias e cardíacas), podem apresentar sintomas como tosse seca e cansaço. A população, em geral, não é afetada.",IF(C15&lt;=199,"Toda a população pode apresentar sintomas como tosse seca, cansaço, ardor nos olhos, nariz e garganta. Pessoas de olhos sensíveis ( crianças, idosos e pessoas com doenças respiratórias e cardíacas), podem apresentar efeitos mais sérios na saúde.", IF(C15&lt;=299, "Má", "Péssima" ))))</f>
        <v>Praticamente não há riscos à saúde.</v>
      </c>
      <c r="H15" s="4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5">
      <c r="A16" s="4" t="s">
        <v>27</v>
      </c>
      <c r="B16" s="5" t="s">
        <v>24</v>
      </c>
      <c r="C16" s="4">
        <v>15</v>
      </c>
      <c r="D16" s="19">
        <v>7</v>
      </c>
      <c r="E16" s="4" t="s">
        <v>61</v>
      </c>
      <c r="F16" s="5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5">
      <c r="A17" s="31"/>
      <c r="B17" s="32"/>
      <c r="C17" s="32"/>
      <c r="D17" s="32"/>
      <c r="E17" s="32"/>
      <c r="F17" s="32"/>
      <c r="G17" s="32"/>
      <c r="H17" s="33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5">
      <c r="A18" s="34"/>
      <c r="B18" s="35"/>
      <c r="C18" s="35"/>
      <c r="D18" s="35"/>
      <c r="E18" s="35"/>
      <c r="F18" s="35"/>
      <c r="G18" s="35"/>
      <c r="H18" s="36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5" x14ac:dyDescent="0.25">
      <c r="A19" s="37" t="s">
        <v>28</v>
      </c>
      <c r="B19" s="38"/>
      <c r="C19" s="38"/>
      <c r="D19" s="38"/>
      <c r="E19" s="38"/>
      <c r="F19" s="38"/>
      <c r="G19" s="38"/>
      <c r="H19" s="39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ht="13" x14ac:dyDescent="0.25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3" t="s">
        <v>6</v>
      </c>
      <c r="G20" s="3" t="s">
        <v>7</v>
      </c>
      <c r="H20" s="3" t="s">
        <v>8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5">
      <c r="A21" s="5" t="s">
        <v>29</v>
      </c>
      <c r="B21" s="5" t="s">
        <v>30</v>
      </c>
      <c r="C21" s="4">
        <v>15</v>
      </c>
      <c r="D21" s="6">
        <f t="shared" ref="D21" si="14">C21</f>
        <v>15</v>
      </c>
      <c r="E21" s="4" t="str">
        <f t="shared" ref="E21" si="15">IF(C21&lt;=50,"Boa",IF(C21&lt;=100,"Regular",IF(C21&lt;=199,"Inadequada", IF(C21&lt;=299, "Má", "Péssima" ))))</f>
        <v>Boa</v>
      </c>
      <c r="F21" s="5" t="s">
        <v>15</v>
      </c>
      <c r="G21" s="10" t="str">
        <f t="shared" ref="G21" si="16">IF(C21&lt;=50,"Praticamente não há riscos à saúde.",IF(C21&lt;=100,"Pessoas de grupos sensíveis (crianças, idosos e pessoas com doenças respiratórias e cardíacas), podem apresentar sintomas como tosse seca e cansaço. A população, em geral, não é afetada.",IF(C21&lt;=199,"Toda a população pode apresentar sintomas como tosse seca, cansaço, ardor nos olhos, nariz e garganta. Pessoas de olhos sensíveis ( crianças, idosos e pessoas com doenças respiratórias e cardíacas), podem apresentar efeitos mais sérios na saúde.", IF(C21&lt;=299, "Má", "Péssima" ))))</f>
        <v>Praticamente não há riscos à saúde.</v>
      </c>
      <c r="H21" s="4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5">
      <c r="A22" s="4" t="s">
        <v>31</v>
      </c>
      <c r="B22" s="4" t="s">
        <v>32</v>
      </c>
      <c r="C22" s="4">
        <v>15</v>
      </c>
      <c r="D22" s="6">
        <f t="shared" ref="D22:D24" si="17">C22</f>
        <v>15</v>
      </c>
      <c r="E22" s="4" t="str">
        <f t="shared" ref="E22:E24" si="18">IF(C22&lt;=50,"Boa",IF(C22&lt;=100,"Regular",IF(C22&lt;=199,"Inadequada", IF(C22&lt;=299, "Má", "Péssima" ))))</f>
        <v>Boa</v>
      </c>
      <c r="F22" s="5" t="s">
        <v>15</v>
      </c>
      <c r="G22" s="10" t="str">
        <f t="shared" ref="G22" si="19"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5">
      <c r="A23" s="18" t="s">
        <v>33</v>
      </c>
      <c r="B23" s="18" t="s">
        <v>32</v>
      </c>
      <c r="C23" s="4">
        <v>17</v>
      </c>
      <c r="D23" s="6">
        <f t="shared" si="17"/>
        <v>17</v>
      </c>
      <c r="E23" s="4" t="str">
        <f t="shared" si="18"/>
        <v>Boa</v>
      </c>
      <c r="F23" s="5" t="s">
        <v>15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5">
      <c r="A24" s="16" t="s">
        <v>34</v>
      </c>
      <c r="B24" s="18" t="s">
        <v>32</v>
      </c>
      <c r="C24" s="4">
        <v>22</v>
      </c>
      <c r="D24" s="6">
        <f t="shared" si="17"/>
        <v>22</v>
      </c>
      <c r="E24" s="4" t="str">
        <f t="shared" si="18"/>
        <v>Boa</v>
      </c>
      <c r="F24" s="5" t="s">
        <v>15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5">
      <c r="A25" s="4" t="s">
        <v>35</v>
      </c>
      <c r="B25" s="4" t="s">
        <v>32</v>
      </c>
      <c r="C25" s="4"/>
      <c r="D25" s="4" t="s">
        <v>59</v>
      </c>
      <c r="E25" s="4"/>
      <c r="F25" s="4"/>
      <c r="G25" s="10"/>
      <c r="H25" s="4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5">
      <c r="A26" s="5" t="s">
        <v>36</v>
      </c>
      <c r="B26" s="4" t="s">
        <v>37</v>
      </c>
      <c r="C26" s="4">
        <v>19</v>
      </c>
      <c r="D26" s="6">
        <f t="shared" ref="D26" si="20">C26</f>
        <v>19</v>
      </c>
      <c r="E26" s="4" t="str">
        <f t="shared" ref="E26" si="21">IF(C26&lt;=50,"Boa",IF(C26&lt;=100,"Regular",IF(C26&lt;=199,"Inadequada", IF(C26&lt;=299, "Má", "Péssima" ))))</f>
        <v>Boa</v>
      </c>
      <c r="F26" s="5" t="s">
        <v>15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5">
      <c r="A27" s="5" t="s">
        <v>38</v>
      </c>
      <c r="B27" s="4" t="s">
        <v>37</v>
      </c>
      <c r="C27" s="4">
        <v>13</v>
      </c>
      <c r="D27" s="6">
        <f t="shared" ref="D27" si="22">C27</f>
        <v>13</v>
      </c>
      <c r="E27" s="4" t="str">
        <f t="shared" ref="E27" si="23">IF(C27&lt;=50,"Boa",IF(C27&lt;=100,"Regular",IF(C27&lt;=199,"Inadequada", IF(C27&lt;=299, "Má", "Péssima" ))))</f>
        <v>Boa</v>
      </c>
      <c r="F27" s="5" t="s">
        <v>15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5">
      <c r="A28" s="4" t="s">
        <v>39</v>
      </c>
      <c r="B28" s="4" t="s">
        <v>37</v>
      </c>
      <c r="C28" s="4">
        <v>15</v>
      </c>
      <c r="D28" s="6">
        <f t="shared" ref="D28" si="24">C28</f>
        <v>15</v>
      </c>
      <c r="E28" s="4" t="str">
        <f t="shared" ref="E28" si="25">IF(C28&lt;=50,"Boa",IF(C28&lt;=100,"Regular",IF(C28&lt;=199,"Inadequada", IF(C28&lt;=299, "Má", "Péssima" ))))</f>
        <v>Boa</v>
      </c>
      <c r="F28" s="5" t="s">
        <v>15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5">
      <c r="A29" s="40"/>
      <c r="B29" s="41"/>
      <c r="C29" s="41"/>
      <c r="D29" s="41"/>
      <c r="E29" s="41"/>
      <c r="F29" s="41"/>
      <c r="G29" s="41"/>
      <c r="H29" s="42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5">
      <c r="A30" s="43"/>
      <c r="B30" s="44"/>
      <c r="C30" s="44"/>
      <c r="D30" s="44"/>
      <c r="E30" s="44"/>
      <c r="F30" s="44"/>
      <c r="G30" s="44"/>
      <c r="H30" s="45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5" x14ac:dyDescent="0.25">
      <c r="A31" s="37" t="s">
        <v>40</v>
      </c>
      <c r="B31" s="38"/>
      <c r="C31" s="38"/>
      <c r="D31" s="38"/>
      <c r="E31" s="38"/>
      <c r="F31" s="38"/>
      <c r="G31" s="38"/>
      <c r="H31" s="39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5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3" t="s">
        <v>6</v>
      </c>
      <c r="G32" s="3" t="s">
        <v>7</v>
      </c>
      <c r="H32" s="3" t="s">
        <v>8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5">
      <c r="A33" s="4" t="s">
        <v>41</v>
      </c>
      <c r="B33" s="4" t="s">
        <v>42</v>
      </c>
      <c r="C33" s="4"/>
      <c r="D33" s="4" t="s">
        <v>59</v>
      </c>
      <c r="E33" s="4"/>
      <c r="F33" s="4"/>
      <c r="G33" s="10"/>
      <c r="H33" s="4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5">
      <c r="A34" s="4" t="s">
        <v>43</v>
      </c>
      <c r="B34" s="4" t="s">
        <v>42</v>
      </c>
      <c r="C34" s="4">
        <v>18</v>
      </c>
      <c r="D34" s="6">
        <f t="shared" ref="D34:D36" si="26">C34</f>
        <v>18</v>
      </c>
      <c r="E34" s="4" t="s">
        <v>61</v>
      </c>
      <c r="F34" s="5" t="s">
        <v>15</v>
      </c>
      <c r="G34" s="10" t="str">
        <f t="shared" ref="G34:G36" si="27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5">
      <c r="A35" s="4" t="s">
        <v>44</v>
      </c>
      <c r="B35" s="4" t="s">
        <v>42</v>
      </c>
      <c r="C35" s="4">
        <v>20</v>
      </c>
      <c r="D35" s="6">
        <f t="shared" si="26"/>
        <v>20</v>
      </c>
      <c r="E35" s="4" t="s">
        <v>61</v>
      </c>
      <c r="F35" s="5" t="s">
        <v>15</v>
      </c>
      <c r="G35" s="10" t="str">
        <f t="shared" si="27"/>
        <v>Praticamente não há riscos à saúde.</v>
      </c>
      <c r="H35" s="4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5">
      <c r="A36" s="4" t="s">
        <v>45</v>
      </c>
      <c r="B36" s="4" t="s">
        <v>42</v>
      </c>
      <c r="C36" s="4">
        <v>18</v>
      </c>
      <c r="D36" s="6">
        <f t="shared" si="26"/>
        <v>18</v>
      </c>
      <c r="E36" s="4" t="s">
        <v>61</v>
      </c>
      <c r="F36" s="5" t="s">
        <v>15</v>
      </c>
      <c r="G36" s="10" t="str">
        <f t="shared" si="27"/>
        <v>Praticamente não há riscos à saúde.</v>
      </c>
      <c r="H36" s="4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x14ac:dyDescent="0.25">
      <c r="A37" s="40"/>
      <c r="B37" s="41"/>
      <c r="C37" s="41"/>
      <c r="D37" s="41"/>
      <c r="E37" s="41"/>
      <c r="F37" s="41"/>
      <c r="G37" s="41"/>
      <c r="H37" s="42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5">
      <c r="A38" s="43"/>
      <c r="B38" s="44"/>
      <c r="C38" s="44"/>
      <c r="D38" s="44"/>
      <c r="E38" s="44"/>
      <c r="F38" s="44"/>
      <c r="G38" s="44"/>
      <c r="H38" s="45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5" x14ac:dyDescent="0.25">
      <c r="A39" s="37" t="s">
        <v>46</v>
      </c>
      <c r="B39" s="38"/>
      <c r="C39" s="38"/>
      <c r="D39" s="38"/>
      <c r="E39" s="38"/>
      <c r="F39" s="38"/>
      <c r="G39" s="38"/>
      <c r="H39" s="39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ht="13" x14ac:dyDescent="0.25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3" t="s">
        <v>6</v>
      </c>
      <c r="G40" s="3" t="s">
        <v>7</v>
      </c>
      <c r="H40" s="3" t="s">
        <v>8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5">
      <c r="A41" s="5" t="s">
        <v>47</v>
      </c>
      <c r="B41" s="5" t="s">
        <v>48</v>
      </c>
      <c r="C41" s="4"/>
      <c r="D41" s="4" t="s">
        <v>59</v>
      </c>
      <c r="E41" s="4"/>
      <c r="F41" s="5"/>
      <c r="G41" s="10"/>
      <c r="H41" s="4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5">
      <c r="A42" s="18" t="s">
        <v>49</v>
      </c>
      <c r="B42" s="16" t="s">
        <v>48</v>
      </c>
      <c r="C42" s="4"/>
      <c r="D42" s="4" t="s">
        <v>59</v>
      </c>
      <c r="E42" s="4"/>
      <c r="F42" s="5"/>
      <c r="G42" s="10"/>
      <c r="H42" s="4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5">
      <c r="A43" s="5" t="s">
        <v>50</v>
      </c>
      <c r="B43" s="5" t="s">
        <v>48</v>
      </c>
      <c r="C43" s="4">
        <v>20</v>
      </c>
      <c r="D43" s="6">
        <f t="shared" ref="D43" si="28">C43</f>
        <v>20</v>
      </c>
      <c r="E43" s="4" t="str">
        <f t="shared" ref="E43" si="29">IF(C43&lt;=50,"Boa",IF(C43&lt;=100,"Regular",IF(C43&lt;=199,"Inadequada", IF(C43&lt;=299, "Má", "Péssima" ))))</f>
        <v>Boa</v>
      </c>
      <c r="F43" s="5" t="s">
        <v>15</v>
      </c>
      <c r="G43" s="10" t="str">
        <f t="shared" ref="G43" si="30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5">
      <c r="A44" s="5" t="s">
        <v>51</v>
      </c>
      <c r="B44" s="5" t="s">
        <v>48</v>
      </c>
      <c r="C44" s="4"/>
      <c r="D44" s="4" t="s">
        <v>59</v>
      </c>
      <c r="E44" s="4"/>
      <c r="F44" s="4"/>
      <c r="G44" s="10"/>
      <c r="H44" s="4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5">
      <c r="A45" s="16" t="s">
        <v>52</v>
      </c>
      <c r="B45" s="16" t="s">
        <v>48</v>
      </c>
      <c r="C45" s="4">
        <v>26</v>
      </c>
      <c r="D45" s="6">
        <f t="shared" ref="D45" si="31">C45</f>
        <v>26</v>
      </c>
      <c r="E45" s="4" t="str">
        <f t="shared" ref="E45" si="32">IF(C45&lt;=50,"Boa",IF(C45&lt;=100,"Regular",IF(C45&lt;=199,"Inadequada", IF(C45&lt;=299, "Má", "Péssima" ))))</f>
        <v>Boa</v>
      </c>
      <c r="F45" s="5" t="s">
        <v>15</v>
      </c>
      <c r="G45" s="10" t="str">
        <f t="shared" ref="G45" si="33"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5">
      <c r="A46" s="46"/>
      <c r="B46" s="46"/>
      <c r="C46" s="46"/>
      <c r="D46" s="46"/>
      <c r="E46" s="46"/>
      <c r="F46" s="46"/>
      <c r="G46" s="46"/>
      <c r="H46" s="46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5">
      <c r="A47" s="24" t="s">
        <v>53</v>
      </c>
      <c r="B47" s="24"/>
      <c r="C47" s="24"/>
      <c r="D47" s="24"/>
      <c r="E47" s="24"/>
      <c r="F47" s="24"/>
      <c r="G47" s="24"/>
      <c r="H47" s="24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5">
      <c r="A48" s="24"/>
      <c r="B48" s="24"/>
      <c r="C48" s="24"/>
      <c r="D48" s="24"/>
      <c r="E48" s="24"/>
      <c r="F48" s="24"/>
      <c r="G48" s="24"/>
      <c r="H48" s="24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5">
      <c r="A49" s="25"/>
      <c r="B49" s="25"/>
      <c r="C49" s="25"/>
      <c r="D49" s="25"/>
      <c r="E49" s="25"/>
      <c r="F49" s="25"/>
      <c r="G49" s="25"/>
      <c r="H49" s="25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5">
      <c r="A50" s="25"/>
      <c r="B50" s="25"/>
      <c r="C50" s="25"/>
      <c r="D50" s="25"/>
      <c r="E50" s="25"/>
      <c r="F50" s="25"/>
      <c r="G50" s="25"/>
      <c r="H50" s="25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5">
      <c r="A51" s="25"/>
      <c r="B51" s="25"/>
      <c r="C51" s="25"/>
      <c r="D51" s="25"/>
      <c r="E51" s="25"/>
      <c r="F51" s="25"/>
      <c r="G51" s="25"/>
      <c r="H51" s="25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5">
      <c r="A52" s="21" t="s">
        <v>54</v>
      </c>
      <c r="B52" s="21"/>
      <c r="C52" s="21"/>
      <c r="D52" s="21"/>
      <c r="E52" s="21"/>
      <c r="F52" s="21"/>
      <c r="G52" s="21"/>
      <c r="H52" s="2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5">
      <c r="A53" s="21" t="s">
        <v>55</v>
      </c>
      <c r="B53" s="21"/>
      <c r="C53" s="21"/>
      <c r="D53" s="21"/>
      <c r="E53" s="21"/>
      <c r="F53" s="21"/>
      <c r="G53" s="21"/>
      <c r="H53" s="2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3" x14ac:dyDescent="0.25">
      <c r="A54" s="21"/>
      <c r="B54" s="21"/>
      <c r="C54" s="21"/>
      <c r="D54" s="21"/>
      <c r="E54" s="21"/>
      <c r="F54" s="21"/>
      <c r="G54" s="21"/>
      <c r="H54" s="2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5">
      <c r="A55" s="21" t="s">
        <v>56</v>
      </c>
      <c r="B55" s="21"/>
      <c r="C55" s="21"/>
      <c r="D55" s="21"/>
      <c r="E55" s="21"/>
      <c r="F55" s="21"/>
      <c r="G55" s="21"/>
      <c r="H55" s="2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5">
      <c r="A56" s="22" t="s">
        <v>57</v>
      </c>
      <c r="B56" s="22"/>
      <c r="C56" s="22"/>
      <c r="D56" s="22"/>
      <c r="E56" s="22"/>
      <c r="F56" s="22"/>
      <c r="G56" s="22"/>
      <c r="H56" s="22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5">
      <c r="A57" s="23" t="s">
        <v>58</v>
      </c>
      <c r="B57" s="23"/>
      <c r="C57" s="23"/>
      <c r="D57" s="23"/>
      <c r="E57" s="23"/>
      <c r="F57" s="23"/>
      <c r="G57" s="23"/>
      <c r="H57" s="23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5">
      <c r="A58" s="11"/>
      <c r="B58" s="11"/>
      <c r="C58" s="11"/>
      <c r="D58" s="11"/>
      <c r="E58" s="11"/>
      <c r="F58" s="11"/>
      <c r="G58" s="13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5">
      <c r="A59" s="11"/>
      <c r="B59" s="11"/>
      <c r="C59" s="11"/>
      <c r="D59" s="11"/>
      <c r="E59" s="11"/>
      <c r="F59" s="11"/>
      <c r="G59" s="13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5">
      <c r="A60" s="11"/>
      <c r="B60" s="11"/>
      <c r="C60" s="11"/>
      <c r="D60" s="11"/>
      <c r="E60" s="11"/>
      <c r="F60" s="11"/>
      <c r="G60" s="13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5">
      <c r="A61" s="11"/>
      <c r="B61" s="11"/>
      <c r="C61" s="11"/>
      <c r="D61" s="11"/>
      <c r="E61" s="11"/>
      <c r="F61" s="11"/>
      <c r="G61" s="13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5">
      <c r="A62" s="11"/>
      <c r="B62" s="11"/>
      <c r="C62" s="11"/>
      <c r="D62" s="11"/>
      <c r="E62" s="11"/>
      <c r="F62" s="11"/>
      <c r="G62" s="13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5">
      <c r="A63" s="11"/>
      <c r="B63" s="11"/>
      <c r="C63" s="11"/>
      <c r="D63" s="11"/>
      <c r="E63" s="11"/>
      <c r="F63" s="11"/>
      <c r="G63" s="13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5">
      <c r="A64" s="11"/>
      <c r="B64" s="11"/>
      <c r="C64" s="11"/>
      <c r="D64" s="11"/>
      <c r="E64" s="11"/>
      <c r="F64" s="11"/>
      <c r="G64" s="13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5">
      <c r="A65" s="11"/>
      <c r="B65" s="11"/>
      <c r="C65" s="11"/>
      <c r="D65" s="11"/>
      <c r="E65" s="11"/>
      <c r="F65" s="11"/>
      <c r="G65" s="13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5">
      <c r="A66" s="11"/>
      <c r="B66" s="11"/>
      <c r="C66" s="11"/>
      <c r="D66" s="11"/>
      <c r="E66" s="11"/>
      <c r="F66" s="11"/>
      <c r="G66" s="13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5">
      <c r="A67" s="11"/>
      <c r="B67" s="11"/>
      <c r="C67" s="11"/>
      <c r="D67" s="11"/>
      <c r="E67" s="11"/>
      <c r="F67" s="11"/>
      <c r="G67" s="13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5">
      <c r="A68" s="14"/>
      <c r="B68" s="14"/>
      <c r="C68" s="14"/>
      <c r="D68" s="14"/>
      <c r="E68" s="14"/>
      <c r="F68" s="14"/>
      <c r="G68" s="15"/>
      <c r="H68" s="14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5">
      <c r="A69" s="14"/>
      <c r="B69" s="14"/>
      <c r="C69" s="14"/>
      <c r="D69" s="14"/>
      <c r="E69" s="14"/>
      <c r="F69" s="14"/>
      <c r="G69" s="15"/>
      <c r="H69" s="14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5">
      <c r="A70" s="11"/>
      <c r="B70" s="11"/>
      <c r="C70" s="11"/>
      <c r="D70" s="11"/>
      <c r="E70" s="11"/>
      <c r="F70" s="11"/>
      <c r="G70" s="13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5">
      <c r="A71" s="11"/>
      <c r="B71" s="11"/>
      <c r="C71" s="11"/>
      <c r="D71" s="11"/>
      <c r="E71" s="11"/>
      <c r="F71" s="11"/>
      <c r="G71" s="13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5">
      <c r="A72" s="11"/>
      <c r="B72" s="11"/>
      <c r="C72" s="11"/>
      <c r="D72" s="11"/>
      <c r="E72" s="11"/>
      <c r="F72" s="11"/>
      <c r="G72" s="13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5">
      <c r="A73" s="11"/>
      <c r="B73" s="11"/>
      <c r="C73" s="11"/>
      <c r="D73" s="11"/>
      <c r="E73" s="11"/>
      <c r="F73" s="11"/>
      <c r="G73" s="13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5">
      <c r="A74" s="11"/>
      <c r="B74" s="11"/>
      <c r="C74" s="11"/>
      <c r="D74" s="11"/>
      <c r="E74" s="11"/>
      <c r="F74" s="11"/>
      <c r="G74" s="13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5">
      <c r="A75" s="11"/>
      <c r="B75" s="11"/>
      <c r="C75" s="11"/>
      <c r="D75" s="11"/>
      <c r="E75" s="11"/>
      <c r="F75" s="11"/>
      <c r="G75" s="13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5">
      <c r="A76" s="11"/>
      <c r="B76" s="11"/>
      <c r="C76" s="11"/>
      <c r="D76" s="11"/>
      <c r="E76" s="11"/>
      <c r="F76" s="11"/>
      <c r="G76" s="13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5">
      <c r="A77" s="11"/>
      <c r="B77" s="11"/>
      <c r="C77" s="11"/>
      <c r="D77" s="11"/>
      <c r="E77" s="11"/>
      <c r="F77" s="11"/>
      <c r="G77" s="13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5">
      <c r="A78" s="11"/>
      <c r="B78" s="11"/>
      <c r="C78" s="11"/>
      <c r="D78" s="11"/>
      <c r="E78" s="11"/>
      <c r="F78" s="11"/>
      <c r="G78" s="13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5">
      <c r="A79" s="11"/>
      <c r="B79" s="11"/>
      <c r="C79" s="11"/>
      <c r="D79" s="11"/>
      <c r="E79" s="11"/>
      <c r="F79" s="11"/>
      <c r="G79" s="13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5">
      <c r="A80" s="11"/>
      <c r="B80" s="11"/>
      <c r="C80" s="11"/>
      <c r="D80" s="11"/>
      <c r="E80" s="11"/>
      <c r="F80" s="11"/>
      <c r="G80" s="13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5">
      <c r="A81" s="11"/>
      <c r="B81" s="11"/>
      <c r="C81" s="11"/>
      <c r="D81" s="11"/>
      <c r="E81" s="11"/>
      <c r="F81" s="11"/>
      <c r="G81" s="13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5">
      <c r="A82" s="11"/>
      <c r="B82" s="11"/>
      <c r="C82" s="11"/>
      <c r="D82" s="11"/>
      <c r="E82" s="11"/>
      <c r="F82" s="11"/>
      <c r="G82" s="13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5">
      <c r="A83" s="11"/>
      <c r="B83" s="11"/>
      <c r="C83" s="11"/>
      <c r="D83" s="11"/>
      <c r="E83" s="11"/>
      <c r="F83" s="11"/>
      <c r="G83" s="13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5">
      <c r="A84" s="11"/>
      <c r="B84" s="11"/>
      <c r="C84" s="11"/>
      <c r="D84" s="11"/>
      <c r="E84" s="11"/>
      <c r="F84" s="11"/>
      <c r="G84" s="13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5">
      <c r="A85" s="11"/>
      <c r="B85" s="11"/>
      <c r="C85" s="11"/>
      <c r="D85" s="11"/>
      <c r="E85" s="11"/>
      <c r="F85" s="11"/>
      <c r="G85" s="13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5">
      <c r="A86" s="11"/>
      <c r="B86" s="11"/>
      <c r="C86" s="11"/>
      <c r="D86" s="11"/>
      <c r="E86" s="11"/>
      <c r="F86" s="11"/>
      <c r="G86" s="13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5">
      <c r="A87" s="11"/>
      <c r="B87" s="11"/>
      <c r="C87" s="11"/>
      <c r="D87" s="11"/>
      <c r="E87" s="11"/>
      <c r="F87" s="11"/>
      <c r="G87" s="13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5">
      <c r="A88" s="11"/>
      <c r="B88" s="11"/>
      <c r="C88" s="11"/>
      <c r="D88" s="11"/>
      <c r="E88" s="11"/>
      <c r="F88" s="11"/>
      <c r="G88" s="13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5">
      <c r="A89" s="11"/>
      <c r="B89" s="11"/>
      <c r="C89" s="11"/>
      <c r="D89" s="11"/>
      <c r="E89" s="11"/>
      <c r="F89" s="11"/>
      <c r="G89" s="13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5">
      <c r="A90" s="11"/>
      <c r="B90" s="11"/>
      <c r="C90" s="11"/>
      <c r="D90" s="11"/>
      <c r="E90" s="11"/>
      <c r="F90" s="11"/>
      <c r="G90" s="13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5">
      <c r="A91" s="11"/>
      <c r="B91" s="11"/>
      <c r="C91" s="11"/>
      <c r="D91" s="11"/>
      <c r="E91" s="11"/>
      <c r="F91" s="11"/>
      <c r="G91" s="13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5">
      <c r="A92" s="11"/>
      <c r="B92" s="11"/>
      <c r="C92" s="11"/>
      <c r="D92" s="11"/>
      <c r="E92" s="11"/>
      <c r="F92" s="11"/>
      <c r="G92" s="13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5">
      <c r="A93" s="11"/>
      <c r="B93" s="11"/>
      <c r="C93" s="11"/>
      <c r="D93" s="11"/>
      <c r="E93" s="11"/>
      <c r="F93" s="11"/>
      <c r="G93" s="13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5">
      <c r="A94" s="11"/>
      <c r="B94" s="11"/>
      <c r="C94" s="11"/>
      <c r="D94" s="11"/>
      <c r="E94" s="11"/>
      <c r="F94" s="11"/>
      <c r="G94" s="13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5">
      <c r="A95" s="11"/>
      <c r="B95" s="11"/>
      <c r="C95" s="11"/>
      <c r="D95" s="11"/>
      <c r="E95" s="11"/>
      <c r="F95" s="11"/>
      <c r="G95" s="13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5">
      <c r="A96" s="11"/>
      <c r="B96" s="11"/>
      <c r="C96" s="11"/>
      <c r="D96" s="11"/>
      <c r="E96" s="11"/>
      <c r="F96" s="11"/>
      <c r="G96" s="13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5">
      <c r="A97" s="11"/>
      <c r="B97" s="11"/>
      <c r="C97" s="11"/>
      <c r="D97" s="11"/>
      <c r="E97" s="11"/>
      <c r="F97" s="11"/>
      <c r="G97" s="13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5">
      <c r="A98" s="11"/>
      <c r="B98" s="11"/>
      <c r="C98" s="11"/>
      <c r="D98" s="11"/>
      <c r="E98" s="11"/>
      <c r="F98" s="11"/>
      <c r="G98" s="13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5">
      <c r="A99" s="11"/>
      <c r="B99" s="11"/>
      <c r="C99" s="11"/>
      <c r="D99" s="11"/>
      <c r="E99" s="11"/>
      <c r="F99" s="11"/>
      <c r="G99" s="13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5">
      <c r="A100" s="11"/>
      <c r="B100" s="11"/>
      <c r="C100" s="11"/>
      <c r="D100" s="11"/>
      <c r="E100" s="11"/>
      <c r="F100" s="11"/>
      <c r="G100" s="13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5">
      <c r="A101" s="11"/>
      <c r="B101" s="11"/>
      <c r="C101" s="11"/>
      <c r="D101" s="11"/>
      <c r="E101" s="11"/>
      <c r="F101" s="11"/>
      <c r="G101" s="13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5">
      <c r="A102" s="11"/>
      <c r="B102" s="11"/>
      <c r="C102" s="11"/>
      <c r="D102" s="11"/>
      <c r="E102" s="11"/>
      <c r="F102" s="11"/>
      <c r="G102" s="13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5">
      <c r="A103" s="11"/>
      <c r="B103" s="11"/>
      <c r="C103" s="11"/>
      <c r="D103" s="11"/>
      <c r="E103" s="11"/>
      <c r="F103" s="11"/>
      <c r="G103" s="13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5">
      <c r="A104" s="11"/>
      <c r="B104" s="11"/>
      <c r="C104" s="11"/>
      <c r="D104" s="11"/>
      <c r="E104" s="11"/>
      <c r="F104" s="11"/>
      <c r="G104" s="13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5">
      <c r="A105" s="11"/>
      <c r="B105" s="11"/>
      <c r="C105" s="11"/>
      <c r="D105" s="11"/>
      <c r="E105" s="11"/>
      <c r="F105" s="11"/>
      <c r="G105" s="13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5">
      <c r="A106" s="11"/>
      <c r="B106" s="11"/>
      <c r="C106" s="11"/>
      <c r="D106" s="11"/>
      <c r="E106" s="11"/>
      <c r="F106" s="11"/>
      <c r="G106" s="13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5">
      <c r="A107" s="11"/>
      <c r="B107" s="11"/>
      <c r="C107" s="11"/>
      <c r="D107" s="11"/>
      <c r="E107" s="11"/>
      <c r="F107" s="11"/>
      <c r="G107" s="13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5">
      <c r="A108" s="11"/>
      <c r="B108" s="11"/>
      <c r="C108" s="11"/>
      <c r="D108" s="11"/>
      <c r="E108" s="11"/>
      <c r="F108" s="11"/>
      <c r="G108" s="13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5">
      <c r="A109" s="11"/>
      <c r="B109" s="11"/>
      <c r="C109" s="11"/>
      <c r="D109" s="11"/>
      <c r="E109" s="11"/>
      <c r="F109" s="11"/>
      <c r="G109" s="13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5">
      <c r="A110" s="11"/>
      <c r="B110" s="11"/>
      <c r="C110" s="11"/>
      <c r="D110" s="11"/>
      <c r="E110" s="11"/>
      <c r="F110" s="11"/>
      <c r="G110" s="13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5">
      <c r="A111" s="11"/>
      <c r="B111" s="11"/>
      <c r="C111" s="11"/>
      <c r="D111" s="11"/>
      <c r="E111" s="11"/>
      <c r="F111" s="11"/>
      <c r="G111" s="13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5">
      <c r="A112" s="11"/>
      <c r="B112" s="11"/>
      <c r="C112" s="11"/>
      <c r="D112" s="11"/>
      <c r="E112" s="11"/>
      <c r="F112" s="11"/>
      <c r="G112" s="13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5">
      <c r="A113" s="11"/>
      <c r="B113" s="11"/>
      <c r="C113" s="11"/>
      <c r="D113" s="11"/>
      <c r="E113" s="11"/>
      <c r="F113" s="11"/>
      <c r="G113" s="13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5">
      <c r="A114" s="11"/>
      <c r="B114" s="11"/>
      <c r="C114" s="11"/>
      <c r="D114" s="11"/>
      <c r="E114" s="11"/>
      <c r="F114" s="11"/>
      <c r="G114" s="13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5">
      <c r="A115" s="11"/>
      <c r="B115" s="11"/>
      <c r="C115" s="11"/>
      <c r="D115" s="11"/>
      <c r="E115" s="11"/>
      <c r="F115" s="11"/>
      <c r="G115" s="13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5">
      <c r="A116" s="11"/>
      <c r="B116" s="11"/>
      <c r="C116" s="11"/>
      <c r="D116" s="11"/>
      <c r="E116" s="11"/>
      <c r="F116" s="11"/>
      <c r="G116" s="13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5">
      <c r="A117" s="11"/>
      <c r="B117" s="11"/>
      <c r="C117" s="11"/>
      <c r="D117" s="11"/>
      <c r="E117" s="11"/>
      <c r="F117" s="11"/>
      <c r="G117" s="13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5">
      <c r="A118" s="11"/>
      <c r="B118" s="11"/>
      <c r="C118" s="11"/>
      <c r="D118" s="11"/>
      <c r="E118" s="11"/>
      <c r="F118" s="11"/>
      <c r="G118" s="13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5">
      <c r="A119" s="11"/>
      <c r="B119" s="11"/>
      <c r="C119" s="11"/>
      <c r="D119" s="11"/>
      <c r="E119" s="11"/>
      <c r="F119" s="11"/>
      <c r="G119" s="13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5">
      <c r="A120" s="11"/>
      <c r="B120" s="11"/>
      <c r="C120" s="11"/>
      <c r="D120" s="11"/>
      <c r="E120" s="11"/>
      <c r="F120" s="11"/>
      <c r="G120" s="13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5">
      <c r="A121" s="11"/>
      <c r="B121" s="11"/>
      <c r="C121" s="11"/>
      <c r="D121" s="11"/>
      <c r="E121" s="11"/>
      <c r="F121" s="11"/>
      <c r="G121" s="13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5">
      <c r="A122" s="11"/>
      <c r="B122" s="11"/>
      <c r="C122" s="11"/>
      <c r="D122" s="11"/>
      <c r="E122" s="11"/>
      <c r="F122" s="11"/>
      <c r="G122" s="13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5">
      <c r="A123" s="11"/>
      <c r="B123" s="11"/>
      <c r="C123" s="11"/>
      <c r="D123" s="11"/>
      <c r="E123" s="11"/>
      <c r="F123" s="11"/>
      <c r="G123" s="13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5">
      <c r="A124" s="11"/>
      <c r="B124" s="11"/>
      <c r="C124" s="11"/>
      <c r="D124" s="11"/>
      <c r="E124" s="11"/>
      <c r="F124" s="11"/>
      <c r="G124" s="13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5">
      <c r="A125" s="11"/>
      <c r="B125" s="11"/>
      <c r="C125" s="11"/>
      <c r="D125" s="11"/>
      <c r="E125" s="11"/>
      <c r="F125" s="11"/>
      <c r="G125" s="13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5">
      <c r="A126" s="11"/>
      <c r="B126" s="11"/>
      <c r="C126" s="11"/>
      <c r="D126" s="11"/>
      <c r="E126" s="11"/>
      <c r="F126" s="11"/>
      <c r="G126" s="13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5">
      <c r="A127" s="11"/>
      <c r="B127" s="11"/>
      <c r="C127" s="11"/>
      <c r="D127" s="11"/>
      <c r="E127" s="11"/>
      <c r="F127" s="11"/>
      <c r="G127" s="13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5">
      <c r="A128" s="11"/>
      <c r="B128" s="11"/>
      <c r="C128" s="11"/>
      <c r="D128" s="11"/>
      <c r="E128" s="11"/>
      <c r="F128" s="11"/>
      <c r="G128" s="13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5">
      <c r="A129" s="11"/>
      <c r="B129" s="11"/>
      <c r="C129" s="11"/>
      <c r="D129" s="11"/>
      <c r="E129" s="11"/>
      <c r="F129" s="11"/>
      <c r="G129" s="13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5">
      <c r="A130" s="11"/>
      <c r="B130" s="11"/>
      <c r="C130" s="11"/>
      <c r="D130" s="11"/>
      <c r="E130" s="11"/>
      <c r="F130" s="11"/>
      <c r="G130" s="13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5">
      <c r="A131" s="11"/>
      <c r="B131" s="11"/>
      <c r="C131" s="11"/>
      <c r="D131" s="11"/>
      <c r="E131" s="11"/>
      <c r="F131" s="11"/>
      <c r="G131" s="13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5">
      <c r="A132" s="11"/>
      <c r="B132" s="11"/>
      <c r="C132" s="11"/>
      <c r="D132" s="11"/>
      <c r="E132" s="11"/>
      <c r="F132" s="11"/>
      <c r="G132" s="13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5">
      <c r="A133" s="11"/>
      <c r="B133" s="11"/>
      <c r="C133" s="11"/>
      <c r="D133" s="11"/>
      <c r="E133" s="11"/>
      <c r="F133" s="11"/>
      <c r="G133" s="13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5">
      <c r="A134" s="11"/>
      <c r="B134" s="11"/>
      <c r="C134" s="11"/>
      <c r="D134" s="11"/>
      <c r="E134" s="11"/>
      <c r="F134" s="11"/>
      <c r="G134" s="13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5">
      <c r="A135" s="11"/>
      <c r="B135" s="11"/>
      <c r="C135" s="11"/>
      <c r="D135" s="11"/>
      <c r="E135" s="11"/>
      <c r="F135" s="11"/>
      <c r="G135" s="13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5">
      <c r="A136" s="11"/>
      <c r="B136" s="11"/>
      <c r="C136" s="11"/>
      <c r="D136" s="11"/>
      <c r="E136" s="11"/>
      <c r="F136" s="11"/>
      <c r="G136" s="13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5">
      <c r="A137" s="11"/>
      <c r="B137" s="11"/>
      <c r="C137" s="11"/>
      <c r="D137" s="11"/>
      <c r="E137" s="11"/>
      <c r="F137" s="11"/>
      <c r="G137" s="13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5">
      <c r="A138" s="11"/>
      <c r="B138" s="11"/>
      <c r="C138" s="11"/>
      <c r="D138" s="11"/>
      <c r="E138" s="11"/>
      <c r="F138" s="11"/>
      <c r="G138" s="13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5">
      <c r="A139" s="11"/>
      <c r="B139" s="11"/>
      <c r="C139" s="11"/>
      <c r="D139" s="11"/>
      <c r="E139" s="11"/>
      <c r="F139" s="11"/>
      <c r="G139" s="13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5">
      <c r="A140" s="11"/>
      <c r="B140" s="11"/>
      <c r="C140" s="11"/>
      <c r="D140" s="11"/>
      <c r="E140" s="11"/>
      <c r="F140" s="11"/>
      <c r="G140" s="13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5">
      <c r="A141" s="11"/>
      <c r="B141" s="11"/>
      <c r="C141" s="11"/>
      <c r="D141" s="11"/>
      <c r="E141" s="11"/>
      <c r="F141" s="11"/>
      <c r="G141" s="13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5">
      <c r="A142" s="11"/>
      <c r="B142" s="11"/>
      <c r="C142" s="11"/>
      <c r="D142" s="11"/>
      <c r="E142" s="11"/>
      <c r="F142" s="11"/>
      <c r="G142" s="13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5">
      <c r="A143" s="11"/>
      <c r="B143" s="11"/>
      <c r="C143" s="11"/>
      <c r="D143" s="11"/>
      <c r="E143" s="11"/>
      <c r="F143" s="11"/>
      <c r="G143" s="13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5">
      <c r="A144" s="11"/>
      <c r="B144" s="11"/>
      <c r="C144" s="11"/>
      <c r="D144" s="11"/>
      <c r="E144" s="11"/>
      <c r="F144" s="11"/>
      <c r="G144" s="13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5">
      <c r="A145" s="11"/>
      <c r="B145" s="11"/>
      <c r="C145" s="11"/>
      <c r="D145" s="11"/>
      <c r="E145" s="11"/>
      <c r="F145" s="11"/>
      <c r="G145" s="13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5">
      <c r="A146" s="11"/>
      <c r="B146" s="11"/>
      <c r="C146" s="11"/>
      <c r="D146" s="11"/>
      <c r="E146" s="11"/>
      <c r="F146" s="11"/>
      <c r="G146" s="13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5">
      <c r="A147" s="11"/>
      <c r="B147" s="11"/>
      <c r="C147" s="11"/>
      <c r="D147" s="11"/>
      <c r="E147" s="11"/>
      <c r="F147" s="11"/>
      <c r="G147" s="13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5">
      <c r="A148" s="11"/>
      <c r="B148" s="11"/>
      <c r="C148" s="11"/>
      <c r="D148" s="11"/>
      <c r="E148" s="11"/>
      <c r="F148" s="11"/>
      <c r="G148" s="13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5">
      <c r="A149" s="11"/>
      <c r="B149" s="11"/>
      <c r="C149" s="11"/>
      <c r="D149" s="11"/>
      <c r="E149" s="11"/>
      <c r="F149" s="11"/>
      <c r="G149" s="13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5">
      <c r="A150" s="11"/>
      <c r="B150" s="11"/>
      <c r="C150" s="11"/>
      <c r="D150" s="11"/>
      <c r="E150" s="11"/>
      <c r="F150" s="11"/>
      <c r="G150" s="13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5">
      <c r="A151" s="11"/>
      <c r="B151" s="11"/>
      <c r="C151" s="11"/>
      <c r="D151" s="11"/>
      <c r="E151" s="11"/>
      <c r="F151" s="11"/>
      <c r="G151" s="13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5">
      <c r="A152" s="11"/>
      <c r="B152" s="11"/>
      <c r="C152" s="11"/>
      <c r="D152" s="11"/>
      <c r="E152" s="11"/>
      <c r="F152" s="11"/>
      <c r="G152" s="13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5">
      <c r="A153" s="11"/>
      <c r="B153" s="11"/>
      <c r="C153" s="11"/>
      <c r="D153" s="11"/>
      <c r="E153" s="11"/>
      <c r="F153" s="11"/>
      <c r="G153" s="13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5">
      <c r="A154" s="11"/>
      <c r="B154" s="11"/>
      <c r="C154" s="11"/>
      <c r="D154" s="11"/>
      <c r="E154" s="11"/>
      <c r="F154" s="11"/>
      <c r="G154" s="13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5">
      <c r="A155" s="11"/>
      <c r="B155" s="11"/>
      <c r="C155" s="11"/>
      <c r="D155" s="11"/>
      <c r="E155" s="11"/>
      <c r="F155" s="11"/>
      <c r="G155" s="13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5">
      <c r="A156" s="11"/>
      <c r="B156" s="11"/>
      <c r="C156" s="11"/>
      <c r="D156" s="11"/>
      <c r="E156" s="11"/>
      <c r="F156" s="11"/>
      <c r="G156" s="13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5">
      <c r="A157" s="11"/>
      <c r="B157" s="11"/>
      <c r="C157" s="11"/>
      <c r="D157" s="11"/>
      <c r="E157" s="11"/>
      <c r="F157" s="11"/>
      <c r="G157" s="13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5">
      <c r="A158" s="11"/>
      <c r="B158" s="11"/>
      <c r="C158" s="11"/>
      <c r="D158" s="11"/>
      <c r="E158" s="11"/>
      <c r="F158" s="11"/>
      <c r="G158" s="13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5">
      <c r="A159" s="11"/>
      <c r="B159" s="11"/>
      <c r="C159" s="11"/>
      <c r="D159" s="11"/>
      <c r="E159" s="11"/>
      <c r="F159" s="11"/>
      <c r="G159" s="13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5">
      <c r="A160" s="11"/>
      <c r="B160" s="11"/>
      <c r="C160" s="11"/>
      <c r="D160" s="11"/>
      <c r="E160" s="11"/>
      <c r="F160" s="11"/>
      <c r="G160" s="13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5">
      <c r="A161" s="11"/>
      <c r="B161" s="11"/>
      <c r="C161" s="11"/>
      <c r="D161" s="11"/>
      <c r="E161" s="11"/>
      <c r="F161" s="11"/>
      <c r="G161" s="13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5">
      <c r="A162" s="11"/>
      <c r="B162" s="11"/>
      <c r="C162" s="11"/>
      <c r="D162" s="11"/>
      <c r="E162" s="11"/>
      <c r="F162" s="11"/>
      <c r="G162" s="13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5">
      <c r="A163" s="11"/>
      <c r="B163" s="11"/>
      <c r="C163" s="11"/>
      <c r="D163" s="11"/>
      <c r="E163" s="11"/>
      <c r="F163" s="11"/>
      <c r="G163" s="13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5">
      <c r="A164" s="11"/>
      <c r="B164" s="11"/>
      <c r="C164" s="11"/>
      <c r="D164" s="11"/>
      <c r="E164" s="11"/>
      <c r="F164" s="11"/>
      <c r="G164" s="13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5">
      <c r="A165" s="11"/>
      <c r="B165" s="11"/>
      <c r="C165" s="11"/>
      <c r="D165" s="11"/>
      <c r="E165" s="11"/>
      <c r="F165" s="11"/>
      <c r="G165" s="13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5">
      <c r="A166" s="11"/>
      <c r="B166" s="11"/>
      <c r="C166" s="11"/>
      <c r="D166" s="11"/>
      <c r="E166" s="11"/>
      <c r="F166" s="11"/>
      <c r="G166" s="13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5">
      <c r="A167" s="11"/>
      <c r="B167" s="11"/>
      <c r="C167" s="11"/>
      <c r="D167" s="11"/>
      <c r="E167" s="11"/>
      <c r="F167" s="11"/>
      <c r="G167" s="13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5">
      <c r="A168" s="11"/>
      <c r="B168" s="11"/>
      <c r="C168" s="11"/>
      <c r="D168" s="11"/>
      <c r="E168" s="11"/>
      <c r="F168" s="11"/>
      <c r="G168" s="13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5">
      <c r="A169" s="11"/>
      <c r="B169" s="11"/>
      <c r="C169" s="11"/>
      <c r="D169" s="11"/>
      <c r="E169" s="11"/>
      <c r="F169" s="11"/>
      <c r="G169" s="13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5">
      <c r="A170" s="11"/>
      <c r="B170" s="11"/>
      <c r="C170" s="11"/>
      <c r="D170" s="11"/>
      <c r="E170" s="11"/>
      <c r="F170" s="11"/>
      <c r="G170" s="13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5">
      <c r="A171" s="11"/>
      <c r="B171" s="11"/>
      <c r="C171" s="11"/>
      <c r="D171" s="11"/>
      <c r="E171" s="11"/>
      <c r="F171" s="11"/>
      <c r="G171" s="13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5">
      <c r="A172" s="11"/>
      <c r="B172" s="11"/>
      <c r="C172" s="11"/>
      <c r="D172" s="11"/>
      <c r="E172" s="11"/>
      <c r="F172" s="11"/>
      <c r="G172" s="13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5">
      <c r="A173" s="11"/>
      <c r="B173" s="11"/>
      <c r="C173" s="11"/>
      <c r="D173" s="11"/>
      <c r="E173" s="11"/>
      <c r="F173" s="11"/>
      <c r="G173" s="13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5">
      <c r="A174" s="11"/>
      <c r="B174" s="11"/>
      <c r="C174" s="11"/>
      <c r="D174" s="11"/>
      <c r="E174" s="11"/>
      <c r="F174" s="11"/>
      <c r="G174" s="13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7">
    <mergeCell ref="A47:H48"/>
    <mergeCell ref="A49:H51"/>
    <mergeCell ref="A52:H52"/>
    <mergeCell ref="B2:H2"/>
    <mergeCell ref="A3:H3"/>
    <mergeCell ref="A17:H18"/>
    <mergeCell ref="A19:H19"/>
    <mergeCell ref="A29:H30"/>
    <mergeCell ref="A31:H31"/>
    <mergeCell ref="A37:H38"/>
    <mergeCell ref="A39:H39"/>
    <mergeCell ref="A46:H46"/>
    <mergeCell ref="A53:H53"/>
    <mergeCell ref="A54:H54"/>
    <mergeCell ref="A55:H55"/>
    <mergeCell ref="A56:H56"/>
    <mergeCell ref="A57:H57"/>
  </mergeCells>
  <conditionalFormatting sqref="D43 D10:D11 D45 D34:D36 D22:D24 D15:D16 D13 D5:D8">
    <cfRule type="cellIs" dxfId="249" priority="331" operator="greaterThan">
      <formula>299</formula>
    </cfRule>
    <cfRule type="cellIs" dxfId="248" priority="332" operator="between">
      <formula>200</formula>
      <formula>299</formula>
    </cfRule>
    <cfRule type="cellIs" dxfId="247" priority="333" operator="between">
      <formula>101</formula>
      <formula>199</formula>
    </cfRule>
    <cfRule type="cellIs" dxfId="246" priority="334" operator="between">
      <formula>51</formula>
      <formula>100</formula>
    </cfRule>
    <cfRule type="cellIs" dxfId="245" priority="335" operator="between">
      <formula>1</formula>
      <formula>50</formula>
    </cfRule>
  </conditionalFormatting>
  <conditionalFormatting sqref="D26">
    <cfRule type="cellIs" dxfId="244" priority="26" operator="greaterThan">
      <formula>299</formula>
    </cfRule>
    <cfRule type="cellIs" dxfId="243" priority="27" operator="between">
      <formula>200</formula>
      <formula>299</formula>
    </cfRule>
    <cfRule type="cellIs" dxfId="242" priority="28" operator="between">
      <formula>101</formula>
      <formula>199</formula>
    </cfRule>
    <cfRule type="cellIs" dxfId="241" priority="29" operator="between">
      <formula>51</formula>
      <formula>100</formula>
    </cfRule>
    <cfRule type="cellIs" dxfId="240" priority="30" operator="between">
      <formula>1</formula>
      <formula>50</formula>
    </cfRule>
  </conditionalFormatting>
  <conditionalFormatting sqref="D28">
    <cfRule type="cellIs" dxfId="239" priority="21" operator="greaterThan">
      <formula>299</formula>
    </cfRule>
    <cfRule type="cellIs" dxfId="238" priority="22" operator="between">
      <formula>200</formula>
      <formula>299</formula>
    </cfRule>
    <cfRule type="cellIs" dxfId="237" priority="23" operator="between">
      <formula>101</formula>
      <formula>199</formula>
    </cfRule>
    <cfRule type="cellIs" dxfId="236" priority="24" operator="between">
      <formula>51</formula>
      <formula>100</formula>
    </cfRule>
    <cfRule type="cellIs" dxfId="235" priority="25" operator="between">
      <formula>1</formula>
      <formula>50</formula>
    </cfRule>
  </conditionalFormatting>
  <conditionalFormatting sqref="D27">
    <cfRule type="cellIs" dxfId="234" priority="16" operator="greaterThan">
      <formula>299</formula>
    </cfRule>
    <cfRule type="cellIs" dxfId="233" priority="17" operator="between">
      <formula>200</formula>
      <formula>299</formula>
    </cfRule>
    <cfRule type="cellIs" dxfId="232" priority="18" operator="between">
      <formula>101</formula>
      <formula>199</formula>
    </cfRule>
    <cfRule type="cellIs" dxfId="231" priority="19" operator="between">
      <formula>51</formula>
      <formula>100</formula>
    </cfRule>
    <cfRule type="cellIs" dxfId="230" priority="20" operator="between">
      <formula>1</formula>
      <formula>50</formula>
    </cfRule>
  </conditionalFormatting>
  <conditionalFormatting sqref="D12">
    <cfRule type="cellIs" dxfId="229" priority="11" operator="greaterThan">
      <formula>299</formula>
    </cfRule>
    <cfRule type="cellIs" dxfId="228" priority="12" operator="between">
      <formula>200</formula>
      <formula>299</formula>
    </cfRule>
    <cfRule type="cellIs" dxfId="227" priority="13" operator="between">
      <formula>101</formula>
      <formula>199</formula>
    </cfRule>
    <cfRule type="cellIs" dxfId="226" priority="14" operator="between">
      <formula>51</formula>
      <formula>100</formula>
    </cfRule>
    <cfRule type="cellIs" dxfId="225" priority="15" operator="between">
      <formula>1</formula>
      <formula>50</formula>
    </cfRule>
  </conditionalFormatting>
  <conditionalFormatting sqref="D21">
    <cfRule type="cellIs" dxfId="224" priority="6" operator="greaterThan">
      <formula>299</formula>
    </cfRule>
    <cfRule type="cellIs" dxfId="223" priority="7" operator="between">
      <formula>200</formula>
      <formula>299</formula>
    </cfRule>
    <cfRule type="cellIs" dxfId="222" priority="8" operator="between">
      <formula>101</formula>
      <formula>199</formula>
    </cfRule>
    <cfRule type="cellIs" dxfId="221" priority="9" operator="between">
      <formula>51</formula>
      <formula>100</formula>
    </cfRule>
    <cfRule type="cellIs" dxfId="220" priority="10" operator="between">
      <formula>1</formula>
      <formula>50</formula>
    </cfRule>
  </conditionalFormatting>
  <conditionalFormatting sqref="D14">
    <cfRule type="cellIs" dxfId="219" priority="1" operator="greaterThan">
      <formula>299</formula>
    </cfRule>
    <cfRule type="cellIs" dxfId="218" priority="2" operator="between">
      <formula>200</formula>
      <formula>299</formula>
    </cfRule>
    <cfRule type="cellIs" dxfId="217" priority="3" operator="between">
      <formula>101</formula>
      <formula>199</formula>
    </cfRule>
    <cfRule type="cellIs" dxfId="216" priority="4" operator="between">
      <formula>51</formula>
      <formula>100</formula>
    </cfRule>
    <cfRule type="cellIs" dxfId="215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 tint="0.14999847407452621"/>
  </sheetPr>
  <dimension ref="A1:AK174"/>
  <sheetViews>
    <sheetView zoomScale="70" zoomScaleNormal="70" zoomScaleSheetLayoutView="70" workbookViewId="0">
      <selection activeCell="C7" sqref="C7"/>
    </sheetView>
  </sheetViews>
  <sheetFormatPr defaultColWidth="9.1796875" defaultRowHeight="12.5" x14ac:dyDescent="0.25"/>
  <cols>
    <col min="1" max="1" width="12.54296875" style="1" bestFit="1" customWidth="1"/>
    <col min="2" max="2" width="12.7265625" style="1" customWidth="1"/>
    <col min="3" max="3" width="11.81640625" style="1" bestFit="1" customWidth="1"/>
    <col min="4" max="4" width="13.1796875" style="1" customWidth="1"/>
    <col min="5" max="5" width="15.81640625" style="1" customWidth="1"/>
    <col min="6" max="6" width="20.26953125" style="1" customWidth="1"/>
    <col min="7" max="7" width="39" style="9" customWidth="1"/>
    <col min="8" max="8" width="32.1796875" style="1" bestFit="1" customWidth="1"/>
    <col min="9" max="9" width="24.26953125" style="1" customWidth="1"/>
    <col min="10" max="16384" width="9.1796875" style="1"/>
  </cols>
  <sheetData>
    <row r="1" spans="1:37" ht="96.75" customHeight="1" x14ac:dyDescent="0.25"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5">
      <c r="A2" s="2"/>
      <c r="B2" s="26"/>
      <c r="C2" s="26"/>
      <c r="D2" s="26"/>
      <c r="E2" s="26"/>
      <c r="F2" s="26"/>
      <c r="G2" s="26"/>
      <c r="H2" s="27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35">
      <c r="A3" s="28" t="s">
        <v>0</v>
      </c>
      <c r="B3" s="29"/>
      <c r="C3" s="29"/>
      <c r="D3" s="29"/>
      <c r="E3" s="29"/>
      <c r="F3" s="29"/>
      <c r="G3" s="29"/>
      <c r="H3" s="30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ht="13" x14ac:dyDescent="0.25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5">
      <c r="A5" s="4" t="s">
        <v>9</v>
      </c>
      <c r="B5" s="5" t="s">
        <v>10</v>
      </c>
      <c r="C5" s="4">
        <v>21</v>
      </c>
      <c r="D5" s="19">
        <f>C5</f>
        <v>21</v>
      </c>
      <c r="E5" s="4" t="s">
        <v>61</v>
      </c>
      <c r="F5" s="5" t="s">
        <v>15</v>
      </c>
      <c r="G5" s="10" t="str">
        <f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5">
      <c r="A6" s="5" t="s">
        <v>12</v>
      </c>
      <c r="B6" s="5" t="s">
        <v>10</v>
      </c>
      <c r="C6" s="4">
        <v>14</v>
      </c>
      <c r="D6" s="6">
        <f t="shared" ref="D6:D13" si="0">C6</f>
        <v>14</v>
      </c>
      <c r="E6" s="4" t="str">
        <f t="shared" ref="E6:E9" si="1">IF(C6&lt;=50,"Boa",IF(C6&lt;=100,"Regular",IF(C6&lt;=199,"Inadequada", IF(C6&lt;=299, "Má", "Péssima" ))))</f>
        <v>Boa</v>
      </c>
      <c r="F6" s="5" t="s">
        <v>15</v>
      </c>
      <c r="G6" s="10" t="str">
        <f t="shared" ref="G6:G9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5">
      <c r="A7" s="20" t="s">
        <v>13</v>
      </c>
      <c r="B7" s="20" t="s">
        <v>14</v>
      </c>
      <c r="C7" s="4"/>
      <c r="D7" s="4" t="s">
        <v>59</v>
      </c>
      <c r="E7" s="4"/>
      <c r="F7" s="5"/>
      <c r="G7" s="10"/>
      <c r="H7" s="4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5">
      <c r="A8" s="5" t="s">
        <v>16</v>
      </c>
      <c r="B8" s="4" t="s">
        <v>14</v>
      </c>
      <c r="C8" s="4">
        <v>63</v>
      </c>
      <c r="D8" s="6">
        <f t="shared" si="0"/>
        <v>63</v>
      </c>
      <c r="E8" s="4" t="str">
        <f t="shared" si="1"/>
        <v>Regular</v>
      </c>
      <c r="F8" s="5" t="s">
        <v>62</v>
      </c>
      <c r="G8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8" s="4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5">
      <c r="A9" s="17" t="s">
        <v>17</v>
      </c>
      <c r="B9" s="17" t="s">
        <v>14</v>
      </c>
      <c r="C9" s="4">
        <v>86</v>
      </c>
      <c r="D9" s="6">
        <f t="shared" si="0"/>
        <v>86</v>
      </c>
      <c r="E9" s="4" t="str">
        <f t="shared" si="1"/>
        <v>Regular</v>
      </c>
      <c r="F9" s="5" t="s">
        <v>62</v>
      </c>
      <c r="G9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9" s="4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5">
      <c r="A10" s="5" t="s">
        <v>18</v>
      </c>
      <c r="B10" s="4" t="s">
        <v>19</v>
      </c>
      <c r="C10" s="4"/>
      <c r="D10" s="4" t="s">
        <v>59</v>
      </c>
      <c r="E10" s="4"/>
      <c r="F10" s="5"/>
      <c r="G10" s="10"/>
      <c r="H10" s="4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5">
      <c r="A11" s="4" t="s">
        <v>20</v>
      </c>
      <c r="B11" s="4" t="s">
        <v>21</v>
      </c>
      <c r="C11" s="4">
        <v>76</v>
      </c>
      <c r="D11" s="6">
        <f t="shared" si="0"/>
        <v>76</v>
      </c>
      <c r="E11" s="4" t="str">
        <f>IF(C11&lt;=50,"Boa",IF(C11&lt;=100,"Regular",IF(C11&lt;=199,"Inadequada", IF(C11&lt;=299, "Má", "Péssima" ))))</f>
        <v>Regular</v>
      </c>
      <c r="F11" s="5" t="s">
        <v>62</v>
      </c>
      <c r="G11" s="10" t="str">
        <f>IF(C11&lt;=50,"Praticamente não há riscos à saúde.",IF(C11&lt;=100,"Pessoas de grupos sensíveis (crianças, idosos e pessoas com doenças respiratórias e cardíacas), podem apresentar sintomas como tosse seca e cansaço. A população, em geral, não é afetada.",IF(C11&lt;=199,"Toda a população pode apresentar sintomas como tosse seca, cansaço, ardor nos olhos, nariz e garganta. Pessoas de olhos sensíveis ( crianças, idosos e pessoas com doenças respiratórias e cardíacas), podem apresentar efeitos mais sérios na saúde.", IF(C11&lt;=299, "Má", "Péssima" ))))</f>
        <v>Pessoas de grupos sensíveis (crianças, idosos e pessoas com doenças respiratórias e cardíacas), podem apresentar sintomas como tosse seca e cansaço. A população, em geral, não é afetada.</v>
      </c>
      <c r="H11" s="4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5">
      <c r="A12" s="4" t="s">
        <v>22</v>
      </c>
      <c r="B12" s="4" t="s">
        <v>21</v>
      </c>
      <c r="C12" s="4">
        <v>63</v>
      </c>
      <c r="D12" s="6">
        <f t="shared" si="0"/>
        <v>63</v>
      </c>
      <c r="E12" s="4" t="str">
        <f>IF(C12&lt;=50,"Boa",IF(C12&lt;=100,"Regular",IF(C12&lt;=199,"Inadequada", IF(C12&lt;=299, "Má", "Péssima" ))))</f>
        <v>Regular</v>
      </c>
      <c r="F12" s="5" t="s">
        <v>62</v>
      </c>
      <c r="G12" s="10" t="str">
        <f>IF(C12&lt;=50,"Praticamente não há riscos à saúde.",IF(C12&lt;=100,"Pessoas de grupos sensíveis (crianças, idosos e pessoas com doenças respiratórias e cardíacas), podem apresentar sintomas como tosse seca e cansaço. A população, em geral, não é afetada.",IF(C12&lt;=199,"Toda a população pode apresentar sintomas como tosse seca, cansaço, ardor nos olhos, nariz e garganta. Pessoas de olhos sensíveis ( crianças, idosos e pessoas com doenças respiratórias e cardíacas), podem apresentar efeitos mais sérios na saúde.", IF(C12&lt;=299, "Má", "Péssima" ))))</f>
        <v>Pessoas de grupos sensíveis (crianças, idosos e pessoas com doenças respiratórias e cardíacas), podem apresentar sintomas como tosse seca e cansaço. A população, em geral, não é afetada.</v>
      </c>
      <c r="H12" s="4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5">
      <c r="A13" s="4" t="s">
        <v>23</v>
      </c>
      <c r="B13" s="5" t="s">
        <v>24</v>
      </c>
      <c r="C13" s="4">
        <v>74</v>
      </c>
      <c r="D13" s="6">
        <f t="shared" si="0"/>
        <v>74</v>
      </c>
      <c r="E13" s="4" t="str">
        <f>IF(C13&lt;=50,"Boa",IF(C13&lt;=100,"Regular",IF(C13&lt;=199,"Inadequada", IF(C13&lt;=299, "Má", "Péssima" ))))</f>
        <v>Regular</v>
      </c>
      <c r="F13" s="5" t="s">
        <v>15</v>
      </c>
      <c r="G13" s="10" t="str">
        <f t="shared" ref="G13" si="3">IF(C13&lt;=50,"Praticamente não há riscos à saúde.",IF(C13&lt;=100,"Pessoas de grupos sensíveis (crianças, idosos e pessoas com doenças respiratórias e cardíacas), podem apresentar sintomas como tosse seca e cansaço. A população, em geral, não é afetada.",IF(C13&lt;=199,"Toda a população pode apresentar sintomas como tosse seca, cansaço, ardor nos olhos, nariz e garganta. Pessoas de olhos sensíveis ( crianças, idosos e pessoas com doenças respiratórias e cardíacas), podem apresentar efeitos mais sérios na saúde.", IF(C13&lt;=299, "Má", "Péssima" ))))</f>
        <v>Pessoas de grupos sensíveis (crianças, idosos e pessoas com doenças respiratórias e cardíacas), podem apresentar sintomas como tosse seca e cansaço. A população, em geral, não é afetada.</v>
      </c>
      <c r="H13" s="4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5">
      <c r="A14" s="5" t="s">
        <v>25</v>
      </c>
      <c r="B14" s="5" t="s">
        <v>24</v>
      </c>
      <c r="C14" s="4"/>
      <c r="D14" s="4" t="s">
        <v>59</v>
      </c>
      <c r="E14" s="4"/>
      <c r="F14" s="5"/>
      <c r="G14" s="10"/>
      <c r="H14" s="4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5">
      <c r="A15" s="5" t="s">
        <v>26</v>
      </c>
      <c r="B15" s="5" t="s">
        <v>24</v>
      </c>
      <c r="C15" s="4"/>
      <c r="D15" s="4" t="s">
        <v>59</v>
      </c>
      <c r="E15" s="4"/>
      <c r="F15" s="5"/>
      <c r="G15" s="10"/>
      <c r="H15" s="4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5">
      <c r="A16" s="4" t="s">
        <v>27</v>
      </c>
      <c r="B16" s="5" t="s">
        <v>24</v>
      </c>
      <c r="C16" s="4">
        <v>19</v>
      </c>
      <c r="D16" s="19">
        <v>7</v>
      </c>
      <c r="E16" s="4" t="s">
        <v>61</v>
      </c>
      <c r="F16" s="5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5">
      <c r="A17" s="31"/>
      <c r="B17" s="32"/>
      <c r="C17" s="32"/>
      <c r="D17" s="32"/>
      <c r="E17" s="32"/>
      <c r="F17" s="32"/>
      <c r="G17" s="32"/>
      <c r="H17" s="33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5">
      <c r="A18" s="34"/>
      <c r="B18" s="35"/>
      <c r="C18" s="35"/>
      <c r="D18" s="35"/>
      <c r="E18" s="35"/>
      <c r="F18" s="35"/>
      <c r="G18" s="35"/>
      <c r="H18" s="36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5" x14ac:dyDescent="0.25">
      <c r="A19" s="37" t="s">
        <v>28</v>
      </c>
      <c r="B19" s="38"/>
      <c r="C19" s="38"/>
      <c r="D19" s="38"/>
      <c r="E19" s="38"/>
      <c r="F19" s="38"/>
      <c r="G19" s="38"/>
      <c r="H19" s="39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ht="13" x14ac:dyDescent="0.25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3" t="s">
        <v>6</v>
      </c>
      <c r="G20" s="3" t="s">
        <v>7</v>
      </c>
      <c r="H20" s="3" t="s">
        <v>8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5">
      <c r="A21" s="5" t="s">
        <v>29</v>
      </c>
      <c r="B21" s="5" t="s">
        <v>30</v>
      </c>
      <c r="C21" s="4">
        <v>37</v>
      </c>
      <c r="D21" s="6">
        <f t="shared" ref="D21" si="4">C21</f>
        <v>37</v>
      </c>
      <c r="E21" s="4" t="str">
        <f t="shared" ref="E21" si="5">IF(C21&lt;=50,"Boa",IF(C21&lt;=100,"Regular",IF(C21&lt;=199,"Inadequada", IF(C21&lt;=299, "Má", "Péssima" ))))</f>
        <v>Boa</v>
      </c>
      <c r="F21" s="5" t="s">
        <v>15</v>
      </c>
      <c r="G21" s="10" t="str">
        <f t="shared" ref="G21" si="6">IF(C21&lt;=50,"Praticamente não há riscos à saúde.",IF(C21&lt;=100,"Pessoas de grupos sensíveis (crianças, idosos e pessoas com doenças respiratórias e cardíacas), podem apresentar sintomas como tosse seca e cansaço. A população, em geral, não é afetada.",IF(C21&lt;=199,"Toda a população pode apresentar sintomas como tosse seca, cansaço, ardor nos olhos, nariz e garganta. Pessoas de olhos sensíveis ( crianças, idosos e pessoas com doenças respiratórias e cardíacas), podem apresentar efeitos mais sérios na saúde.", IF(C21&lt;=299, "Má", "Péssima" ))))</f>
        <v>Praticamente não há riscos à saúde.</v>
      </c>
      <c r="H21" s="4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5">
      <c r="A22" s="4" t="s">
        <v>31</v>
      </c>
      <c r="B22" s="4" t="s">
        <v>32</v>
      </c>
      <c r="C22" s="4"/>
      <c r="D22" s="4" t="s">
        <v>59</v>
      </c>
      <c r="E22" s="4"/>
      <c r="F22" s="5"/>
      <c r="G22" s="10"/>
      <c r="H22" s="4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5">
      <c r="A23" s="20" t="s">
        <v>33</v>
      </c>
      <c r="B23" s="20" t="s">
        <v>32</v>
      </c>
      <c r="C23" s="4"/>
      <c r="D23" s="4" t="s">
        <v>59</v>
      </c>
      <c r="E23" s="4"/>
      <c r="F23" s="5"/>
      <c r="G23" s="10"/>
      <c r="H23" s="4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5">
      <c r="A24" s="16" t="s">
        <v>34</v>
      </c>
      <c r="B24" s="20" t="s">
        <v>32</v>
      </c>
      <c r="C24" s="4"/>
      <c r="D24" s="4" t="s">
        <v>59</v>
      </c>
      <c r="E24" s="4"/>
      <c r="F24" s="5"/>
      <c r="G24" s="10"/>
      <c r="H24" s="4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5">
      <c r="A25" s="4" t="s">
        <v>35</v>
      </c>
      <c r="B25" s="4" t="s">
        <v>32</v>
      </c>
      <c r="C25" s="4"/>
      <c r="D25" s="4" t="s">
        <v>59</v>
      </c>
      <c r="E25" s="4"/>
      <c r="F25" s="4"/>
      <c r="G25" s="10"/>
      <c r="H25" s="4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5">
      <c r="A26" s="5" t="s">
        <v>36</v>
      </c>
      <c r="B26" s="4" t="s">
        <v>37</v>
      </c>
      <c r="C26" s="4">
        <v>28</v>
      </c>
      <c r="D26" s="6">
        <f t="shared" ref="D26:D28" si="7">C26</f>
        <v>28</v>
      </c>
      <c r="E26" s="4" t="str">
        <f t="shared" ref="E26:E28" si="8">IF(C26&lt;=50,"Boa",IF(C26&lt;=100,"Regular",IF(C26&lt;=199,"Inadequada", IF(C26&lt;=299, "Má", "Péssima" ))))</f>
        <v>Boa</v>
      </c>
      <c r="F26" s="5" t="s">
        <v>60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5">
      <c r="A27" s="5" t="s">
        <v>38</v>
      </c>
      <c r="B27" s="4" t="s">
        <v>37</v>
      </c>
      <c r="C27" s="4">
        <v>19</v>
      </c>
      <c r="D27" s="6">
        <f t="shared" si="7"/>
        <v>19</v>
      </c>
      <c r="E27" s="4" t="str">
        <f t="shared" si="8"/>
        <v>Boa</v>
      </c>
      <c r="F27" s="5" t="s">
        <v>15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5">
      <c r="A28" s="4" t="s">
        <v>39</v>
      </c>
      <c r="B28" s="4" t="s">
        <v>37</v>
      </c>
      <c r="C28" s="4">
        <v>29</v>
      </c>
      <c r="D28" s="6">
        <f t="shared" si="7"/>
        <v>29</v>
      </c>
      <c r="E28" s="4" t="str">
        <f t="shared" si="8"/>
        <v>Boa</v>
      </c>
      <c r="F28" s="5" t="s">
        <v>15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5">
      <c r="A29" s="40"/>
      <c r="B29" s="41"/>
      <c r="C29" s="41"/>
      <c r="D29" s="41"/>
      <c r="E29" s="41"/>
      <c r="F29" s="41"/>
      <c r="G29" s="41"/>
      <c r="H29" s="42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5">
      <c r="A30" s="43"/>
      <c r="B30" s="44"/>
      <c r="C30" s="44"/>
      <c r="D30" s="44"/>
      <c r="E30" s="44"/>
      <c r="F30" s="44"/>
      <c r="G30" s="44"/>
      <c r="H30" s="45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5" x14ac:dyDescent="0.25">
      <c r="A31" s="37" t="s">
        <v>40</v>
      </c>
      <c r="B31" s="38"/>
      <c r="C31" s="38"/>
      <c r="D31" s="38"/>
      <c r="E31" s="38"/>
      <c r="F31" s="38"/>
      <c r="G31" s="38"/>
      <c r="H31" s="39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5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3" t="s">
        <v>6</v>
      </c>
      <c r="G32" s="3" t="s">
        <v>7</v>
      </c>
      <c r="H32" s="3" t="s">
        <v>8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5">
      <c r="A33" s="4" t="s">
        <v>41</v>
      </c>
      <c r="B33" s="4" t="s">
        <v>42</v>
      </c>
      <c r="C33" s="4"/>
      <c r="D33" s="4" t="s">
        <v>59</v>
      </c>
      <c r="E33" s="4"/>
      <c r="F33" s="4"/>
      <c r="G33" s="10"/>
      <c r="H33" s="4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5">
      <c r="A34" s="4" t="s">
        <v>43</v>
      </c>
      <c r="B34" s="4" t="s">
        <v>42</v>
      </c>
      <c r="C34" s="4">
        <v>28</v>
      </c>
      <c r="D34" s="6">
        <f t="shared" ref="D34:D36" si="9">C34</f>
        <v>28</v>
      </c>
      <c r="E34" s="4" t="s">
        <v>61</v>
      </c>
      <c r="F34" s="5" t="s">
        <v>15</v>
      </c>
      <c r="G34" s="10" t="str">
        <f t="shared" ref="G34:G36" si="10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5">
      <c r="A35" s="4" t="s">
        <v>44</v>
      </c>
      <c r="B35" s="4" t="s">
        <v>42</v>
      </c>
      <c r="C35" s="4">
        <v>23</v>
      </c>
      <c r="D35" s="6">
        <f t="shared" si="9"/>
        <v>23</v>
      </c>
      <c r="E35" s="4" t="s">
        <v>61</v>
      </c>
      <c r="F35" s="5" t="s">
        <v>15</v>
      </c>
      <c r="G35" s="10" t="str">
        <f t="shared" si="10"/>
        <v>Praticamente não há riscos à saúde.</v>
      </c>
      <c r="H35" s="4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5">
      <c r="A36" s="4" t="s">
        <v>45</v>
      </c>
      <c r="B36" s="4" t="s">
        <v>42</v>
      </c>
      <c r="C36" s="4">
        <v>27</v>
      </c>
      <c r="D36" s="6">
        <f t="shared" si="9"/>
        <v>27</v>
      </c>
      <c r="E36" s="4" t="s">
        <v>61</v>
      </c>
      <c r="F36" s="5" t="s">
        <v>15</v>
      </c>
      <c r="G36" s="10" t="str">
        <f t="shared" si="10"/>
        <v>Praticamente não há riscos à saúde.</v>
      </c>
      <c r="H36" s="4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x14ac:dyDescent="0.25">
      <c r="A37" s="40"/>
      <c r="B37" s="41"/>
      <c r="C37" s="41"/>
      <c r="D37" s="41"/>
      <c r="E37" s="41"/>
      <c r="F37" s="41"/>
      <c r="G37" s="41"/>
      <c r="H37" s="42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5">
      <c r="A38" s="43"/>
      <c r="B38" s="44"/>
      <c r="C38" s="44"/>
      <c r="D38" s="44"/>
      <c r="E38" s="44"/>
      <c r="F38" s="44"/>
      <c r="G38" s="44"/>
      <c r="H38" s="45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5" x14ac:dyDescent="0.25">
      <c r="A39" s="37" t="s">
        <v>46</v>
      </c>
      <c r="B39" s="38"/>
      <c r="C39" s="38"/>
      <c r="D39" s="38"/>
      <c r="E39" s="38"/>
      <c r="F39" s="38"/>
      <c r="G39" s="38"/>
      <c r="H39" s="39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ht="13" x14ac:dyDescent="0.25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3" t="s">
        <v>6</v>
      </c>
      <c r="G40" s="3" t="s">
        <v>7</v>
      </c>
      <c r="H40" s="3" t="s">
        <v>8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5">
      <c r="A41" s="5" t="s">
        <v>47</v>
      </c>
      <c r="B41" s="5" t="s">
        <v>48</v>
      </c>
      <c r="C41" s="4"/>
      <c r="D41" s="4" t="s">
        <v>59</v>
      </c>
      <c r="E41" s="4"/>
      <c r="F41" s="5"/>
      <c r="G41" s="10"/>
      <c r="H41" s="4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5">
      <c r="A42" s="20" t="s">
        <v>49</v>
      </c>
      <c r="B42" s="16" t="s">
        <v>48</v>
      </c>
      <c r="C42" s="4"/>
      <c r="D42" s="4" t="s">
        <v>59</v>
      </c>
      <c r="E42" s="4"/>
      <c r="F42" s="5"/>
      <c r="G42" s="10"/>
      <c r="H42" s="4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5">
      <c r="A43" s="5" t="s">
        <v>50</v>
      </c>
      <c r="B43" s="5" t="s">
        <v>48</v>
      </c>
      <c r="C43" s="4"/>
      <c r="D43" s="4" t="s">
        <v>59</v>
      </c>
      <c r="E43" s="4"/>
      <c r="F43" s="5"/>
      <c r="G43" s="10"/>
      <c r="H43" s="4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5">
      <c r="A44" s="5" t="s">
        <v>51</v>
      </c>
      <c r="B44" s="5" t="s">
        <v>48</v>
      </c>
      <c r="C44" s="4"/>
      <c r="D44" s="4" t="s">
        <v>59</v>
      </c>
      <c r="E44" s="4"/>
      <c r="F44" s="4"/>
      <c r="G44" s="10"/>
      <c r="H44" s="4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5">
      <c r="A45" s="16" t="s">
        <v>52</v>
      </c>
      <c r="B45" s="16" t="s">
        <v>48</v>
      </c>
      <c r="C45" s="4"/>
      <c r="D45" s="4" t="s">
        <v>59</v>
      </c>
      <c r="E45" s="4"/>
      <c r="F45" s="5"/>
      <c r="G45" s="10"/>
      <c r="H45" s="4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5">
      <c r="A46" s="46"/>
      <c r="B46" s="46"/>
      <c r="C46" s="46"/>
      <c r="D46" s="46"/>
      <c r="E46" s="46"/>
      <c r="F46" s="46"/>
      <c r="G46" s="46"/>
      <c r="H46" s="46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5">
      <c r="A47" s="24" t="s">
        <v>53</v>
      </c>
      <c r="B47" s="24"/>
      <c r="C47" s="24"/>
      <c r="D47" s="24"/>
      <c r="E47" s="24"/>
      <c r="F47" s="24"/>
      <c r="G47" s="24"/>
      <c r="H47" s="24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5">
      <c r="A48" s="24"/>
      <c r="B48" s="24"/>
      <c r="C48" s="24"/>
      <c r="D48" s="24"/>
      <c r="E48" s="24"/>
      <c r="F48" s="24"/>
      <c r="G48" s="24"/>
      <c r="H48" s="24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5">
      <c r="A49" s="25"/>
      <c r="B49" s="25"/>
      <c r="C49" s="25"/>
      <c r="D49" s="25"/>
      <c r="E49" s="25"/>
      <c r="F49" s="25"/>
      <c r="G49" s="25"/>
      <c r="H49" s="25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5">
      <c r="A50" s="25"/>
      <c r="B50" s="25"/>
      <c r="C50" s="25"/>
      <c r="D50" s="25"/>
      <c r="E50" s="25"/>
      <c r="F50" s="25"/>
      <c r="G50" s="25"/>
      <c r="H50" s="25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5">
      <c r="A51" s="25"/>
      <c r="B51" s="25"/>
      <c r="C51" s="25"/>
      <c r="D51" s="25"/>
      <c r="E51" s="25"/>
      <c r="F51" s="25"/>
      <c r="G51" s="25"/>
      <c r="H51" s="25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5">
      <c r="A52" s="21" t="s">
        <v>54</v>
      </c>
      <c r="B52" s="21"/>
      <c r="C52" s="21"/>
      <c r="D52" s="21"/>
      <c r="E52" s="21"/>
      <c r="F52" s="21"/>
      <c r="G52" s="21"/>
      <c r="H52" s="2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5">
      <c r="A53" s="21" t="s">
        <v>55</v>
      </c>
      <c r="B53" s="21"/>
      <c r="C53" s="21"/>
      <c r="D53" s="21"/>
      <c r="E53" s="21"/>
      <c r="F53" s="21"/>
      <c r="G53" s="21"/>
      <c r="H53" s="2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3" x14ac:dyDescent="0.25">
      <c r="A54" s="21"/>
      <c r="B54" s="21"/>
      <c r="C54" s="21"/>
      <c r="D54" s="21"/>
      <c r="E54" s="21"/>
      <c r="F54" s="21"/>
      <c r="G54" s="21"/>
      <c r="H54" s="2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5">
      <c r="A55" s="21" t="s">
        <v>56</v>
      </c>
      <c r="B55" s="21"/>
      <c r="C55" s="21"/>
      <c r="D55" s="21"/>
      <c r="E55" s="21"/>
      <c r="F55" s="21"/>
      <c r="G55" s="21"/>
      <c r="H55" s="2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5">
      <c r="A56" s="22" t="s">
        <v>57</v>
      </c>
      <c r="B56" s="22"/>
      <c r="C56" s="22"/>
      <c r="D56" s="22"/>
      <c r="E56" s="22"/>
      <c r="F56" s="22"/>
      <c r="G56" s="22"/>
      <c r="H56" s="22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5">
      <c r="A57" s="23" t="s">
        <v>58</v>
      </c>
      <c r="B57" s="23"/>
      <c r="C57" s="23"/>
      <c r="D57" s="23"/>
      <c r="E57" s="23"/>
      <c r="F57" s="23"/>
      <c r="G57" s="23"/>
      <c r="H57" s="23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5">
      <c r="A58" s="11"/>
      <c r="B58" s="11"/>
      <c r="C58" s="11"/>
      <c r="D58" s="11"/>
      <c r="E58" s="11"/>
      <c r="F58" s="11"/>
      <c r="G58" s="13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5">
      <c r="A59" s="11"/>
      <c r="B59" s="11"/>
      <c r="C59" s="11"/>
      <c r="D59" s="11"/>
      <c r="E59" s="11"/>
      <c r="F59" s="11"/>
      <c r="G59" s="13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5">
      <c r="A60" s="11"/>
      <c r="B60" s="11"/>
      <c r="C60" s="11"/>
      <c r="D60" s="11"/>
      <c r="E60" s="11"/>
      <c r="F60" s="11"/>
      <c r="G60" s="13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5">
      <c r="A61" s="11"/>
      <c r="B61" s="11"/>
      <c r="C61" s="11"/>
      <c r="D61" s="11"/>
      <c r="E61" s="11"/>
      <c r="F61" s="11"/>
      <c r="G61" s="13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5">
      <c r="A62" s="11"/>
      <c r="B62" s="11"/>
      <c r="C62" s="11"/>
      <c r="D62" s="11"/>
      <c r="E62" s="11"/>
      <c r="F62" s="11"/>
      <c r="G62" s="13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5">
      <c r="A63" s="11"/>
      <c r="B63" s="11"/>
      <c r="C63" s="11"/>
      <c r="D63" s="11"/>
      <c r="E63" s="11"/>
      <c r="F63" s="11"/>
      <c r="G63" s="13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5">
      <c r="A64" s="11"/>
      <c r="B64" s="11"/>
      <c r="C64" s="11"/>
      <c r="D64" s="11"/>
      <c r="E64" s="11"/>
      <c r="F64" s="11"/>
      <c r="G64" s="13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5">
      <c r="A65" s="11"/>
      <c r="B65" s="11"/>
      <c r="C65" s="11"/>
      <c r="D65" s="11"/>
      <c r="E65" s="11"/>
      <c r="F65" s="11"/>
      <c r="G65" s="13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5">
      <c r="A66" s="11"/>
      <c r="B66" s="11"/>
      <c r="C66" s="11"/>
      <c r="D66" s="11"/>
      <c r="E66" s="11"/>
      <c r="F66" s="11"/>
      <c r="G66" s="13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5">
      <c r="A67" s="11"/>
      <c r="B67" s="11"/>
      <c r="C67" s="11"/>
      <c r="D67" s="11"/>
      <c r="E67" s="11"/>
      <c r="F67" s="11"/>
      <c r="G67" s="13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5">
      <c r="A68" s="14"/>
      <c r="B68" s="14"/>
      <c r="C68" s="14"/>
      <c r="D68" s="14"/>
      <c r="E68" s="14"/>
      <c r="F68" s="14"/>
      <c r="G68" s="15"/>
      <c r="H68" s="14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5">
      <c r="A69" s="14"/>
      <c r="B69" s="14"/>
      <c r="C69" s="14"/>
      <c r="D69" s="14"/>
      <c r="E69" s="14"/>
      <c r="F69" s="14"/>
      <c r="G69" s="15"/>
      <c r="H69" s="14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5">
      <c r="A70" s="11"/>
      <c r="B70" s="11"/>
      <c r="C70" s="11"/>
      <c r="D70" s="11"/>
      <c r="E70" s="11"/>
      <c r="F70" s="11"/>
      <c r="G70" s="13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5">
      <c r="A71" s="11"/>
      <c r="B71" s="11"/>
      <c r="C71" s="11"/>
      <c r="D71" s="11"/>
      <c r="E71" s="11"/>
      <c r="F71" s="11"/>
      <c r="G71" s="13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5">
      <c r="A72" s="11"/>
      <c r="B72" s="11"/>
      <c r="C72" s="11"/>
      <c r="D72" s="11"/>
      <c r="E72" s="11"/>
      <c r="F72" s="11"/>
      <c r="G72" s="13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5">
      <c r="A73" s="11"/>
      <c r="B73" s="11"/>
      <c r="C73" s="11"/>
      <c r="D73" s="11"/>
      <c r="E73" s="11"/>
      <c r="F73" s="11"/>
      <c r="G73" s="13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5">
      <c r="A74" s="11"/>
      <c r="B74" s="11"/>
      <c r="C74" s="11"/>
      <c r="D74" s="11"/>
      <c r="E74" s="11"/>
      <c r="F74" s="11"/>
      <c r="G74" s="13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5">
      <c r="A75" s="11"/>
      <c r="B75" s="11"/>
      <c r="C75" s="11"/>
      <c r="D75" s="11"/>
      <c r="E75" s="11"/>
      <c r="F75" s="11"/>
      <c r="G75" s="13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5">
      <c r="A76" s="11"/>
      <c r="B76" s="11"/>
      <c r="C76" s="11"/>
      <c r="D76" s="11"/>
      <c r="E76" s="11"/>
      <c r="F76" s="11"/>
      <c r="G76" s="13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5">
      <c r="A77" s="11"/>
      <c r="B77" s="11"/>
      <c r="C77" s="11"/>
      <c r="D77" s="11"/>
      <c r="E77" s="11"/>
      <c r="F77" s="11"/>
      <c r="G77" s="13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5">
      <c r="A78" s="11"/>
      <c r="B78" s="11"/>
      <c r="C78" s="11"/>
      <c r="D78" s="11"/>
      <c r="E78" s="11"/>
      <c r="F78" s="11"/>
      <c r="G78" s="13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5">
      <c r="A79" s="11"/>
      <c r="B79" s="11"/>
      <c r="C79" s="11"/>
      <c r="D79" s="11"/>
      <c r="E79" s="11"/>
      <c r="F79" s="11"/>
      <c r="G79" s="13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5">
      <c r="A80" s="11"/>
      <c r="B80" s="11"/>
      <c r="C80" s="11"/>
      <c r="D80" s="11"/>
      <c r="E80" s="11"/>
      <c r="F80" s="11"/>
      <c r="G80" s="13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5">
      <c r="A81" s="11"/>
      <c r="B81" s="11"/>
      <c r="C81" s="11"/>
      <c r="D81" s="11"/>
      <c r="E81" s="11"/>
      <c r="F81" s="11"/>
      <c r="G81" s="13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5">
      <c r="A82" s="11"/>
      <c r="B82" s="11"/>
      <c r="C82" s="11"/>
      <c r="D82" s="11"/>
      <c r="E82" s="11"/>
      <c r="F82" s="11"/>
      <c r="G82" s="13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5">
      <c r="A83" s="11"/>
      <c r="B83" s="11"/>
      <c r="C83" s="11"/>
      <c r="D83" s="11"/>
      <c r="E83" s="11"/>
      <c r="F83" s="11"/>
      <c r="G83" s="13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5">
      <c r="A84" s="11"/>
      <c r="B84" s="11"/>
      <c r="C84" s="11"/>
      <c r="D84" s="11"/>
      <c r="E84" s="11"/>
      <c r="F84" s="11"/>
      <c r="G84" s="13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5">
      <c r="A85" s="11"/>
      <c r="B85" s="11"/>
      <c r="C85" s="11"/>
      <c r="D85" s="11"/>
      <c r="E85" s="11"/>
      <c r="F85" s="11"/>
      <c r="G85" s="13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5">
      <c r="A86" s="11"/>
      <c r="B86" s="11"/>
      <c r="C86" s="11"/>
      <c r="D86" s="11"/>
      <c r="E86" s="11"/>
      <c r="F86" s="11"/>
      <c r="G86" s="13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5">
      <c r="A87" s="11"/>
      <c r="B87" s="11"/>
      <c r="C87" s="11"/>
      <c r="D87" s="11"/>
      <c r="E87" s="11"/>
      <c r="F87" s="11"/>
      <c r="G87" s="13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5">
      <c r="A88" s="11"/>
      <c r="B88" s="11"/>
      <c r="C88" s="11"/>
      <c r="D88" s="11"/>
      <c r="E88" s="11"/>
      <c r="F88" s="11"/>
      <c r="G88" s="13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5">
      <c r="A89" s="11"/>
      <c r="B89" s="11"/>
      <c r="C89" s="11"/>
      <c r="D89" s="11"/>
      <c r="E89" s="11"/>
      <c r="F89" s="11"/>
      <c r="G89" s="13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5">
      <c r="A90" s="11"/>
      <c r="B90" s="11"/>
      <c r="C90" s="11"/>
      <c r="D90" s="11"/>
      <c r="E90" s="11"/>
      <c r="F90" s="11"/>
      <c r="G90" s="13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5">
      <c r="A91" s="11"/>
      <c r="B91" s="11"/>
      <c r="C91" s="11"/>
      <c r="D91" s="11"/>
      <c r="E91" s="11"/>
      <c r="F91" s="11"/>
      <c r="G91" s="13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5">
      <c r="A92" s="11"/>
      <c r="B92" s="11"/>
      <c r="C92" s="11"/>
      <c r="D92" s="11"/>
      <c r="E92" s="11"/>
      <c r="F92" s="11"/>
      <c r="G92" s="13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5">
      <c r="A93" s="11"/>
      <c r="B93" s="11"/>
      <c r="C93" s="11"/>
      <c r="D93" s="11"/>
      <c r="E93" s="11"/>
      <c r="F93" s="11"/>
      <c r="G93" s="13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5">
      <c r="A94" s="11"/>
      <c r="B94" s="11"/>
      <c r="C94" s="11"/>
      <c r="D94" s="11"/>
      <c r="E94" s="11"/>
      <c r="F94" s="11"/>
      <c r="G94" s="13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5">
      <c r="A95" s="11"/>
      <c r="B95" s="11"/>
      <c r="C95" s="11"/>
      <c r="D95" s="11"/>
      <c r="E95" s="11"/>
      <c r="F95" s="11"/>
      <c r="G95" s="13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5">
      <c r="A96" s="11"/>
      <c r="B96" s="11"/>
      <c r="C96" s="11"/>
      <c r="D96" s="11"/>
      <c r="E96" s="11"/>
      <c r="F96" s="11"/>
      <c r="G96" s="13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5">
      <c r="A97" s="11"/>
      <c r="B97" s="11"/>
      <c r="C97" s="11"/>
      <c r="D97" s="11"/>
      <c r="E97" s="11"/>
      <c r="F97" s="11"/>
      <c r="G97" s="13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5">
      <c r="A98" s="11"/>
      <c r="B98" s="11"/>
      <c r="C98" s="11"/>
      <c r="D98" s="11"/>
      <c r="E98" s="11"/>
      <c r="F98" s="11"/>
      <c r="G98" s="13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5">
      <c r="A99" s="11"/>
      <c r="B99" s="11"/>
      <c r="C99" s="11"/>
      <c r="D99" s="11"/>
      <c r="E99" s="11"/>
      <c r="F99" s="11"/>
      <c r="G99" s="13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5">
      <c r="A100" s="11"/>
      <c r="B100" s="11"/>
      <c r="C100" s="11"/>
      <c r="D100" s="11"/>
      <c r="E100" s="11"/>
      <c r="F100" s="11"/>
      <c r="G100" s="13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5">
      <c r="A101" s="11"/>
      <c r="B101" s="11"/>
      <c r="C101" s="11"/>
      <c r="D101" s="11"/>
      <c r="E101" s="11"/>
      <c r="F101" s="11"/>
      <c r="G101" s="13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5">
      <c r="A102" s="11"/>
      <c r="B102" s="11"/>
      <c r="C102" s="11"/>
      <c r="D102" s="11"/>
      <c r="E102" s="11"/>
      <c r="F102" s="11"/>
      <c r="G102" s="13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5">
      <c r="A103" s="11"/>
      <c r="B103" s="11"/>
      <c r="C103" s="11"/>
      <c r="D103" s="11"/>
      <c r="E103" s="11"/>
      <c r="F103" s="11"/>
      <c r="G103" s="13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5">
      <c r="A104" s="11"/>
      <c r="B104" s="11"/>
      <c r="C104" s="11"/>
      <c r="D104" s="11"/>
      <c r="E104" s="11"/>
      <c r="F104" s="11"/>
      <c r="G104" s="13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5">
      <c r="A105" s="11"/>
      <c r="B105" s="11"/>
      <c r="C105" s="11"/>
      <c r="D105" s="11"/>
      <c r="E105" s="11"/>
      <c r="F105" s="11"/>
      <c r="G105" s="13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5">
      <c r="A106" s="11"/>
      <c r="B106" s="11"/>
      <c r="C106" s="11"/>
      <c r="D106" s="11"/>
      <c r="E106" s="11"/>
      <c r="F106" s="11"/>
      <c r="G106" s="13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5">
      <c r="A107" s="11"/>
      <c r="B107" s="11"/>
      <c r="C107" s="11"/>
      <c r="D107" s="11"/>
      <c r="E107" s="11"/>
      <c r="F107" s="11"/>
      <c r="G107" s="13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5">
      <c r="A108" s="11"/>
      <c r="B108" s="11"/>
      <c r="C108" s="11"/>
      <c r="D108" s="11"/>
      <c r="E108" s="11"/>
      <c r="F108" s="11"/>
      <c r="G108" s="13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5">
      <c r="A109" s="11"/>
      <c r="B109" s="11"/>
      <c r="C109" s="11"/>
      <c r="D109" s="11"/>
      <c r="E109" s="11"/>
      <c r="F109" s="11"/>
      <c r="G109" s="13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5">
      <c r="A110" s="11"/>
      <c r="B110" s="11"/>
      <c r="C110" s="11"/>
      <c r="D110" s="11"/>
      <c r="E110" s="11"/>
      <c r="F110" s="11"/>
      <c r="G110" s="13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5">
      <c r="A111" s="11"/>
      <c r="B111" s="11"/>
      <c r="C111" s="11"/>
      <c r="D111" s="11"/>
      <c r="E111" s="11"/>
      <c r="F111" s="11"/>
      <c r="G111" s="13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5">
      <c r="A112" s="11"/>
      <c r="B112" s="11"/>
      <c r="C112" s="11"/>
      <c r="D112" s="11"/>
      <c r="E112" s="11"/>
      <c r="F112" s="11"/>
      <c r="G112" s="13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5">
      <c r="A113" s="11"/>
      <c r="B113" s="11"/>
      <c r="C113" s="11"/>
      <c r="D113" s="11"/>
      <c r="E113" s="11"/>
      <c r="F113" s="11"/>
      <c r="G113" s="13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5">
      <c r="A114" s="11"/>
      <c r="B114" s="11"/>
      <c r="C114" s="11"/>
      <c r="D114" s="11"/>
      <c r="E114" s="11"/>
      <c r="F114" s="11"/>
      <c r="G114" s="13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5">
      <c r="A115" s="11"/>
      <c r="B115" s="11"/>
      <c r="C115" s="11"/>
      <c r="D115" s="11"/>
      <c r="E115" s="11"/>
      <c r="F115" s="11"/>
      <c r="G115" s="13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5">
      <c r="A116" s="11"/>
      <c r="B116" s="11"/>
      <c r="C116" s="11"/>
      <c r="D116" s="11"/>
      <c r="E116" s="11"/>
      <c r="F116" s="11"/>
      <c r="G116" s="13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5">
      <c r="A117" s="11"/>
      <c r="B117" s="11"/>
      <c r="C117" s="11"/>
      <c r="D117" s="11"/>
      <c r="E117" s="11"/>
      <c r="F117" s="11"/>
      <c r="G117" s="13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5">
      <c r="A118" s="11"/>
      <c r="B118" s="11"/>
      <c r="C118" s="11"/>
      <c r="D118" s="11"/>
      <c r="E118" s="11"/>
      <c r="F118" s="11"/>
      <c r="G118" s="13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5">
      <c r="A119" s="11"/>
      <c r="B119" s="11"/>
      <c r="C119" s="11"/>
      <c r="D119" s="11"/>
      <c r="E119" s="11"/>
      <c r="F119" s="11"/>
      <c r="G119" s="13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5">
      <c r="A120" s="11"/>
      <c r="B120" s="11"/>
      <c r="C120" s="11"/>
      <c r="D120" s="11"/>
      <c r="E120" s="11"/>
      <c r="F120" s="11"/>
      <c r="G120" s="13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5">
      <c r="A121" s="11"/>
      <c r="B121" s="11"/>
      <c r="C121" s="11"/>
      <c r="D121" s="11"/>
      <c r="E121" s="11"/>
      <c r="F121" s="11"/>
      <c r="G121" s="13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5">
      <c r="A122" s="11"/>
      <c r="B122" s="11"/>
      <c r="C122" s="11"/>
      <c r="D122" s="11"/>
      <c r="E122" s="11"/>
      <c r="F122" s="11"/>
      <c r="G122" s="13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5">
      <c r="A123" s="11"/>
      <c r="B123" s="11"/>
      <c r="C123" s="11"/>
      <c r="D123" s="11"/>
      <c r="E123" s="11"/>
      <c r="F123" s="11"/>
      <c r="G123" s="13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5">
      <c r="A124" s="11"/>
      <c r="B124" s="11"/>
      <c r="C124" s="11"/>
      <c r="D124" s="11"/>
      <c r="E124" s="11"/>
      <c r="F124" s="11"/>
      <c r="G124" s="13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5">
      <c r="A125" s="11"/>
      <c r="B125" s="11"/>
      <c r="C125" s="11"/>
      <c r="D125" s="11"/>
      <c r="E125" s="11"/>
      <c r="F125" s="11"/>
      <c r="G125" s="13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5">
      <c r="A126" s="11"/>
      <c r="B126" s="11"/>
      <c r="C126" s="11"/>
      <c r="D126" s="11"/>
      <c r="E126" s="11"/>
      <c r="F126" s="11"/>
      <c r="G126" s="13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5">
      <c r="A127" s="11"/>
      <c r="B127" s="11"/>
      <c r="C127" s="11"/>
      <c r="D127" s="11"/>
      <c r="E127" s="11"/>
      <c r="F127" s="11"/>
      <c r="G127" s="13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5">
      <c r="A128" s="11"/>
      <c r="B128" s="11"/>
      <c r="C128" s="11"/>
      <c r="D128" s="11"/>
      <c r="E128" s="11"/>
      <c r="F128" s="11"/>
      <c r="G128" s="13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5">
      <c r="A129" s="11"/>
      <c r="B129" s="11"/>
      <c r="C129" s="11"/>
      <c r="D129" s="11"/>
      <c r="E129" s="11"/>
      <c r="F129" s="11"/>
      <c r="G129" s="13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5">
      <c r="A130" s="11"/>
      <c r="B130" s="11"/>
      <c r="C130" s="11"/>
      <c r="D130" s="11"/>
      <c r="E130" s="11"/>
      <c r="F130" s="11"/>
      <c r="G130" s="13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5">
      <c r="A131" s="11"/>
      <c r="B131" s="11"/>
      <c r="C131" s="11"/>
      <c r="D131" s="11"/>
      <c r="E131" s="11"/>
      <c r="F131" s="11"/>
      <c r="G131" s="13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5">
      <c r="A132" s="11"/>
      <c r="B132" s="11"/>
      <c r="C132" s="11"/>
      <c r="D132" s="11"/>
      <c r="E132" s="11"/>
      <c r="F132" s="11"/>
      <c r="G132" s="13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5">
      <c r="A133" s="11"/>
      <c r="B133" s="11"/>
      <c r="C133" s="11"/>
      <c r="D133" s="11"/>
      <c r="E133" s="11"/>
      <c r="F133" s="11"/>
      <c r="G133" s="13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5">
      <c r="A134" s="11"/>
      <c r="B134" s="11"/>
      <c r="C134" s="11"/>
      <c r="D134" s="11"/>
      <c r="E134" s="11"/>
      <c r="F134" s="11"/>
      <c r="G134" s="13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5">
      <c r="A135" s="11"/>
      <c r="B135" s="11"/>
      <c r="C135" s="11"/>
      <c r="D135" s="11"/>
      <c r="E135" s="11"/>
      <c r="F135" s="11"/>
      <c r="G135" s="13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5">
      <c r="A136" s="11"/>
      <c r="B136" s="11"/>
      <c r="C136" s="11"/>
      <c r="D136" s="11"/>
      <c r="E136" s="11"/>
      <c r="F136" s="11"/>
      <c r="G136" s="13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5">
      <c r="A137" s="11"/>
      <c r="B137" s="11"/>
      <c r="C137" s="11"/>
      <c r="D137" s="11"/>
      <c r="E137" s="11"/>
      <c r="F137" s="11"/>
      <c r="G137" s="13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5">
      <c r="A138" s="11"/>
      <c r="B138" s="11"/>
      <c r="C138" s="11"/>
      <c r="D138" s="11"/>
      <c r="E138" s="11"/>
      <c r="F138" s="11"/>
      <c r="G138" s="13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5">
      <c r="A139" s="11"/>
      <c r="B139" s="11"/>
      <c r="C139" s="11"/>
      <c r="D139" s="11"/>
      <c r="E139" s="11"/>
      <c r="F139" s="11"/>
      <c r="G139" s="13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5">
      <c r="A140" s="11"/>
      <c r="B140" s="11"/>
      <c r="C140" s="11"/>
      <c r="D140" s="11"/>
      <c r="E140" s="11"/>
      <c r="F140" s="11"/>
      <c r="G140" s="13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5">
      <c r="A141" s="11"/>
      <c r="B141" s="11"/>
      <c r="C141" s="11"/>
      <c r="D141" s="11"/>
      <c r="E141" s="11"/>
      <c r="F141" s="11"/>
      <c r="G141" s="13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5">
      <c r="A142" s="11"/>
      <c r="B142" s="11"/>
      <c r="C142" s="11"/>
      <c r="D142" s="11"/>
      <c r="E142" s="11"/>
      <c r="F142" s="11"/>
      <c r="G142" s="13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5">
      <c r="A143" s="11"/>
      <c r="B143" s="11"/>
      <c r="C143" s="11"/>
      <c r="D143" s="11"/>
      <c r="E143" s="11"/>
      <c r="F143" s="11"/>
      <c r="G143" s="13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5">
      <c r="A144" s="11"/>
      <c r="B144" s="11"/>
      <c r="C144" s="11"/>
      <c r="D144" s="11"/>
      <c r="E144" s="11"/>
      <c r="F144" s="11"/>
      <c r="G144" s="13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5">
      <c r="A145" s="11"/>
      <c r="B145" s="11"/>
      <c r="C145" s="11"/>
      <c r="D145" s="11"/>
      <c r="E145" s="11"/>
      <c r="F145" s="11"/>
      <c r="G145" s="13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5">
      <c r="A146" s="11"/>
      <c r="B146" s="11"/>
      <c r="C146" s="11"/>
      <c r="D146" s="11"/>
      <c r="E146" s="11"/>
      <c r="F146" s="11"/>
      <c r="G146" s="13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5">
      <c r="A147" s="11"/>
      <c r="B147" s="11"/>
      <c r="C147" s="11"/>
      <c r="D147" s="11"/>
      <c r="E147" s="11"/>
      <c r="F147" s="11"/>
      <c r="G147" s="13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5">
      <c r="A148" s="11"/>
      <c r="B148" s="11"/>
      <c r="C148" s="11"/>
      <c r="D148" s="11"/>
      <c r="E148" s="11"/>
      <c r="F148" s="11"/>
      <c r="G148" s="13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5">
      <c r="A149" s="11"/>
      <c r="B149" s="11"/>
      <c r="C149" s="11"/>
      <c r="D149" s="11"/>
      <c r="E149" s="11"/>
      <c r="F149" s="11"/>
      <c r="G149" s="13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5">
      <c r="A150" s="11"/>
      <c r="B150" s="11"/>
      <c r="C150" s="11"/>
      <c r="D150" s="11"/>
      <c r="E150" s="11"/>
      <c r="F150" s="11"/>
      <c r="G150" s="13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5">
      <c r="A151" s="11"/>
      <c r="B151" s="11"/>
      <c r="C151" s="11"/>
      <c r="D151" s="11"/>
      <c r="E151" s="11"/>
      <c r="F151" s="11"/>
      <c r="G151" s="13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5">
      <c r="A152" s="11"/>
      <c r="B152" s="11"/>
      <c r="C152" s="11"/>
      <c r="D152" s="11"/>
      <c r="E152" s="11"/>
      <c r="F152" s="11"/>
      <c r="G152" s="13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5">
      <c r="A153" s="11"/>
      <c r="B153" s="11"/>
      <c r="C153" s="11"/>
      <c r="D153" s="11"/>
      <c r="E153" s="11"/>
      <c r="F153" s="11"/>
      <c r="G153" s="13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5">
      <c r="A154" s="11"/>
      <c r="B154" s="11"/>
      <c r="C154" s="11"/>
      <c r="D154" s="11"/>
      <c r="E154" s="11"/>
      <c r="F154" s="11"/>
      <c r="G154" s="13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5">
      <c r="A155" s="11"/>
      <c r="B155" s="11"/>
      <c r="C155" s="11"/>
      <c r="D155" s="11"/>
      <c r="E155" s="11"/>
      <c r="F155" s="11"/>
      <c r="G155" s="13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5">
      <c r="A156" s="11"/>
      <c r="B156" s="11"/>
      <c r="C156" s="11"/>
      <c r="D156" s="11"/>
      <c r="E156" s="11"/>
      <c r="F156" s="11"/>
      <c r="G156" s="13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5">
      <c r="A157" s="11"/>
      <c r="B157" s="11"/>
      <c r="C157" s="11"/>
      <c r="D157" s="11"/>
      <c r="E157" s="11"/>
      <c r="F157" s="11"/>
      <c r="G157" s="13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5">
      <c r="A158" s="11"/>
      <c r="B158" s="11"/>
      <c r="C158" s="11"/>
      <c r="D158" s="11"/>
      <c r="E158" s="11"/>
      <c r="F158" s="11"/>
      <c r="G158" s="13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5">
      <c r="A159" s="11"/>
      <c r="B159" s="11"/>
      <c r="C159" s="11"/>
      <c r="D159" s="11"/>
      <c r="E159" s="11"/>
      <c r="F159" s="11"/>
      <c r="G159" s="13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5">
      <c r="A160" s="11"/>
      <c r="B160" s="11"/>
      <c r="C160" s="11"/>
      <c r="D160" s="11"/>
      <c r="E160" s="11"/>
      <c r="F160" s="11"/>
      <c r="G160" s="13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5">
      <c r="A161" s="11"/>
      <c r="B161" s="11"/>
      <c r="C161" s="11"/>
      <c r="D161" s="11"/>
      <c r="E161" s="11"/>
      <c r="F161" s="11"/>
      <c r="G161" s="13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5">
      <c r="A162" s="11"/>
      <c r="B162" s="11"/>
      <c r="C162" s="11"/>
      <c r="D162" s="11"/>
      <c r="E162" s="11"/>
      <c r="F162" s="11"/>
      <c r="G162" s="13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5">
      <c r="A163" s="11"/>
      <c r="B163" s="11"/>
      <c r="C163" s="11"/>
      <c r="D163" s="11"/>
      <c r="E163" s="11"/>
      <c r="F163" s="11"/>
      <c r="G163" s="13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5">
      <c r="A164" s="11"/>
      <c r="B164" s="11"/>
      <c r="C164" s="11"/>
      <c r="D164" s="11"/>
      <c r="E164" s="11"/>
      <c r="F164" s="11"/>
      <c r="G164" s="13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5">
      <c r="A165" s="11"/>
      <c r="B165" s="11"/>
      <c r="C165" s="11"/>
      <c r="D165" s="11"/>
      <c r="E165" s="11"/>
      <c r="F165" s="11"/>
      <c r="G165" s="13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5">
      <c r="A166" s="11"/>
      <c r="B166" s="11"/>
      <c r="C166" s="11"/>
      <c r="D166" s="11"/>
      <c r="E166" s="11"/>
      <c r="F166" s="11"/>
      <c r="G166" s="13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5">
      <c r="A167" s="11"/>
      <c r="B167" s="11"/>
      <c r="C167" s="11"/>
      <c r="D167" s="11"/>
      <c r="E167" s="11"/>
      <c r="F167" s="11"/>
      <c r="G167" s="13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5">
      <c r="A168" s="11"/>
      <c r="B168" s="11"/>
      <c r="C168" s="11"/>
      <c r="D168" s="11"/>
      <c r="E168" s="11"/>
      <c r="F168" s="11"/>
      <c r="G168" s="13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5">
      <c r="A169" s="11"/>
      <c r="B169" s="11"/>
      <c r="C169" s="11"/>
      <c r="D169" s="11"/>
      <c r="E169" s="11"/>
      <c r="F169" s="11"/>
      <c r="G169" s="13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5">
      <c r="A170" s="11"/>
      <c r="B170" s="11"/>
      <c r="C170" s="11"/>
      <c r="D170" s="11"/>
      <c r="E170" s="11"/>
      <c r="F170" s="11"/>
      <c r="G170" s="13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5">
      <c r="A171" s="11"/>
      <c r="B171" s="11"/>
      <c r="C171" s="11"/>
      <c r="D171" s="11"/>
      <c r="E171" s="11"/>
      <c r="F171" s="11"/>
      <c r="G171" s="13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5">
      <c r="A172" s="11"/>
      <c r="B172" s="11"/>
      <c r="C172" s="11"/>
      <c r="D172" s="11"/>
      <c r="E172" s="11"/>
      <c r="F172" s="11"/>
      <c r="G172" s="13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5">
      <c r="A173" s="11"/>
      <c r="B173" s="11"/>
      <c r="C173" s="11"/>
      <c r="D173" s="11"/>
      <c r="E173" s="11"/>
      <c r="F173" s="11"/>
      <c r="G173" s="13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5">
      <c r="A174" s="11"/>
      <c r="B174" s="11"/>
      <c r="C174" s="11"/>
      <c r="D174" s="11"/>
      <c r="E174" s="11"/>
      <c r="F174" s="11"/>
      <c r="G174" s="13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7">
    <mergeCell ref="A52:H52"/>
    <mergeCell ref="B2:H2"/>
    <mergeCell ref="A3:H3"/>
    <mergeCell ref="A17:H18"/>
    <mergeCell ref="A19:H19"/>
    <mergeCell ref="A29:H30"/>
    <mergeCell ref="A31:H31"/>
    <mergeCell ref="A37:H38"/>
    <mergeCell ref="A39:H39"/>
    <mergeCell ref="A46:H46"/>
    <mergeCell ref="A47:H48"/>
    <mergeCell ref="A49:H51"/>
    <mergeCell ref="A53:H53"/>
    <mergeCell ref="A54:H54"/>
    <mergeCell ref="A55:H55"/>
    <mergeCell ref="A56:H56"/>
    <mergeCell ref="A57:H57"/>
  </mergeCells>
  <conditionalFormatting sqref="D11 D13 D34:D36 D16 D5:D6 D8:D9">
    <cfRule type="cellIs" dxfId="214" priority="31" operator="greaterThan">
      <formula>299</formula>
    </cfRule>
    <cfRule type="cellIs" dxfId="213" priority="32" operator="between">
      <formula>200</formula>
      <formula>299</formula>
    </cfRule>
    <cfRule type="cellIs" dxfId="212" priority="33" operator="between">
      <formula>101</formula>
      <formula>199</formula>
    </cfRule>
    <cfRule type="cellIs" dxfId="211" priority="34" operator="between">
      <formula>51</formula>
      <formula>100</formula>
    </cfRule>
    <cfRule type="cellIs" dxfId="210" priority="35" operator="between">
      <formula>1</formula>
      <formula>50</formula>
    </cfRule>
  </conditionalFormatting>
  <conditionalFormatting sqref="D26">
    <cfRule type="cellIs" dxfId="209" priority="26" operator="greaterThan">
      <formula>299</formula>
    </cfRule>
    <cfRule type="cellIs" dxfId="208" priority="27" operator="between">
      <formula>200</formula>
      <formula>299</formula>
    </cfRule>
    <cfRule type="cellIs" dxfId="207" priority="28" operator="between">
      <formula>101</formula>
      <formula>199</formula>
    </cfRule>
    <cfRule type="cellIs" dxfId="206" priority="29" operator="between">
      <formula>51</formula>
      <formula>100</formula>
    </cfRule>
    <cfRule type="cellIs" dxfId="205" priority="30" operator="between">
      <formula>1</formula>
      <formula>50</formula>
    </cfRule>
  </conditionalFormatting>
  <conditionalFormatting sqref="D28">
    <cfRule type="cellIs" dxfId="204" priority="21" operator="greaterThan">
      <formula>299</formula>
    </cfRule>
    <cfRule type="cellIs" dxfId="203" priority="22" operator="between">
      <formula>200</formula>
      <formula>299</formula>
    </cfRule>
    <cfRule type="cellIs" dxfId="202" priority="23" operator="between">
      <formula>101</formula>
      <formula>199</formula>
    </cfRule>
    <cfRule type="cellIs" dxfId="201" priority="24" operator="between">
      <formula>51</formula>
      <formula>100</formula>
    </cfRule>
    <cfRule type="cellIs" dxfId="200" priority="25" operator="between">
      <formula>1</formula>
      <formula>50</formula>
    </cfRule>
  </conditionalFormatting>
  <conditionalFormatting sqref="D27">
    <cfRule type="cellIs" dxfId="199" priority="16" operator="greaterThan">
      <formula>299</formula>
    </cfRule>
    <cfRule type="cellIs" dxfId="198" priority="17" operator="between">
      <formula>200</formula>
      <formula>299</formula>
    </cfRule>
    <cfRule type="cellIs" dxfId="197" priority="18" operator="between">
      <formula>101</formula>
      <formula>199</formula>
    </cfRule>
    <cfRule type="cellIs" dxfId="196" priority="19" operator="between">
      <formula>51</formula>
      <formula>100</formula>
    </cfRule>
    <cfRule type="cellIs" dxfId="195" priority="20" operator="between">
      <formula>1</formula>
      <formula>50</formula>
    </cfRule>
  </conditionalFormatting>
  <conditionalFormatting sqref="D12">
    <cfRule type="cellIs" dxfId="194" priority="11" operator="greaterThan">
      <formula>299</formula>
    </cfRule>
    <cfRule type="cellIs" dxfId="193" priority="12" operator="between">
      <formula>200</formula>
      <formula>299</formula>
    </cfRule>
    <cfRule type="cellIs" dxfId="192" priority="13" operator="between">
      <formula>101</formula>
      <formula>199</formula>
    </cfRule>
    <cfRule type="cellIs" dxfId="191" priority="14" operator="between">
      <formula>51</formula>
      <formula>100</formula>
    </cfRule>
    <cfRule type="cellIs" dxfId="190" priority="15" operator="between">
      <formula>1</formula>
      <formula>50</formula>
    </cfRule>
  </conditionalFormatting>
  <conditionalFormatting sqref="D21">
    <cfRule type="cellIs" dxfId="189" priority="6" operator="greaterThan">
      <formula>299</formula>
    </cfRule>
    <cfRule type="cellIs" dxfId="188" priority="7" operator="between">
      <formula>200</formula>
      <formula>299</formula>
    </cfRule>
    <cfRule type="cellIs" dxfId="187" priority="8" operator="between">
      <formula>101</formula>
      <formula>199</formula>
    </cfRule>
    <cfRule type="cellIs" dxfId="186" priority="9" operator="between">
      <formula>51</formula>
      <formula>100</formula>
    </cfRule>
    <cfRule type="cellIs" dxfId="185" priority="10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 tint="0.14999847407452621"/>
  </sheetPr>
  <dimension ref="A1:AK174"/>
  <sheetViews>
    <sheetView zoomScale="70" zoomScaleNormal="70" zoomScaleSheetLayoutView="70" workbookViewId="0">
      <selection activeCell="H11" sqref="H11"/>
    </sheetView>
  </sheetViews>
  <sheetFormatPr defaultColWidth="9.1796875" defaultRowHeight="12.5" x14ac:dyDescent="0.25"/>
  <cols>
    <col min="1" max="1" width="12.54296875" style="1" bestFit="1" customWidth="1"/>
    <col min="2" max="2" width="12.7265625" style="1" customWidth="1"/>
    <col min="3" max="3" width="11.81640625" style="1" bestFit="1" customWidth="1"/>
    <col min="4" max="4" width="13.1796875" style="1" customWidth="1"/>
    <col min="5" max="5" width="15.81640625" style="1" customWidth="1"/>
    <col min="6" max="6" width="20.26953125" style="1" customWidth="1"/>
    <col min="7" max="7" width="39" style="9" customWidth="1"/>
    <col min="8" max="8" width="32.1796875" style="1" bestFit="1" customWidth="1"/>
    <col min="9" max="9" width="24.26953125" style="1" customWidth="1"/>
    <col min="10" max="16384" width="9.1796875" style="1"/>
  </cols>
  <sheetData>
    <row r="1" spans="1:37" ht="96.75" customHeight="1" x14ac:dyDescent="0.25"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5">
      <c r="A2" s="2"/>
      <c r="B2" s="26"/>
      <c r="C2" s="26"/>
      <c r="D2" s="26"/>
      <c r="E2" s="26"/>
      <c r="F2" s="26"/>
      <c r="G2" s="26"/>
      <c r="H2" s="27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35">
      <c r="A3" s="28" t="s">
        <v>0</v>
      </c>
      <c r="B3" s="29"/>
      <c r="C3" s="29"/>
      <c r="D3" s="29"/>
      <c r="E3" s="29"/>
      <c r="F3" s="29"/>
      <c r="G3" s="29"/>
      <c r="H3" s="30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ht="13" x14ac:dyDescent="0.25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5">
      <c r="A5" s="4" t="s">
        <v>9</v>
      </c>
      <c r="B5" s="5" t="s">
        <v>10</v>
      </c>
      <c r="C5" s="4">
        <v>38</v>
      </c>
      <c r="D5" s="19">
        <f>C5</f>
        <v>38</v>
      </c>
      <c r="E5" s="4" t="s">
        <v>61</v>
      </c>
      <c r="F5" s="5" t="s">
        <v>62</v>
      </c>
      <c r="G5" s="10" t="str">
        <f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5">
      <c r="A6" s="5" t="s">
        <v>12</v>
      </c>
      <c r="B6" s="5" t="s">
        <v>10</v>
      </c>
      <c r="C6" s="4">
        <v>73</v>
      </c>
      <c r="D6" s="6">
        <f t="shared" ref="D6:D13" si="0">C6</f>
        <v>73</v>
      </c>
      <c r="E6" s="4" t="str">
        <f t="shared" ref="E6:E9" si="1">IF(C6&lt;=50,"Boa",IF(C6&lt;=100,"Regular",IF(C6&lt;=199,"Inadequada", IF(C6&lt;=299, "Má", "Péssima" ))))</f>
        <v>Regular</v>
      </c>
      <c r="F6" s="5" t="s">
        <v>62</v>
      </c>
      <c r="G6" s="10" t="str">
        <f t="shared" ref="G6:G9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Pessoas de grupos sensíveis (crianças, idosos e pessoas com doenças respiratórias e cardíacas), podem apresentar sintomas como tosse seca e cansaço. A população, em geral, não é afetada.</v>
      </c>
      <c r="H6" s="4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5">
      <c r="A7" s="20" t="s">
        <v>13</v>
      </c>
      <c r="B7" s="20" t="s">
        <v>14</v>
      </c>
      <c r="C7" s="4">
        <v>50</v>
      </c>
      <c r="D7" s="6">
        <f t="shared" si="0"/>
        <v>50</v>
      </c>
      <c r="E7" s="4" t="str">
        <f t="shared" si="1"/>
        <v>Boa</v>
      </c>
      <c r="F7" s="5" t="s">
        <v>15</v>
      </c>
      <c r="G7" s="10" t="str">
        <f t="shared" si="2"/>
        <v>Praticamente não há riscos à saúde.</v>
      </c>
      <c r="H7" s="4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5">
      <c r="A8" s="5" t="s">
        <v>16</v>
      </c>
      <c r="B8" s="4" t="s">
        <v>14</v>
      </c>
      <c r="C8" s="4">
        <v>30</v>
      </c>
      <c r="D8" s="6">
        <f t="shared" si="0"/>
        <v>30</v>
      </c>
      <c r="E8" s="4" t="str">
        <f t="shared" si="1"/>
        <v>Boa</v>
      </c>
      <c r="F8" s="5" t="s">
        <v>15</v>
      </c>
      <c r="G8" s="10" t="str">
        <f t="shared" si="2"/>
        <v>Praticamente não há riscos à saúde.</v>
      </c>
      <c r="H8" s="4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5">
      <c r="A9" s="17" t="s">
        <v>17</v>
      </c>
      <c r="B9" s="17" t="s">
        <v>14</v>
      </c>
      <c r="C9" s="4">
        <v>25</v>
      </c>
      <c r="D9" s="6">
        <f t="shared" si="0"/>
        <v>25</v>
      </c>
      <c r="E9" s="4" t="str">
        <f t="shared" si="1"/>
        <v>Boa</v>
      </c>
      <c r="F9" s="5" t="s">
        <v>15</v>
      </c>
      <c r="G9" s="10" t="str">
        <f t="shared" si="2"/>
        <v>Praticamente não há riscos à saúde.</v>
      </c>
      <c r="H9" s="4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5">
      <c r="A10" s="5" t="s">
        <v>18</v>
      </c>
      <c r="B10" s="4" t="s">
        <v>19</v>
      </c>
      <c r="C10" s="4"/>
      <c r="D10" s="4" t="s">
        <v>59</v>
      </c>
      <c r="E10" s="4"/>
      <c r="F10" s="5"/>
      <c r="G10" s="10"/>
      <c r="H10" s="4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5">
      <c r="A11" s="4" t="s">
        <v>20</v>
      </c>
      <c r="B11" s="4" t="s">
        <v>21</v>
      </c>
      <c r="C11" s="4">
        <v>50</v>
      </c>
      <c r="D11" s="6">
        <f t="shared" si="0"/>
        <v>50</v>
      </c>
      <c r="E11" s="4" t="str">
        <f>IF(C11&lt;=50,"Boa",IF(C11&lt;=100,"Regular",IF(C11&lt;=199,"Inadequada", IF(C11&lt;=299, "Má", "Péssima" ))))</f>
        <v>Boa</v>
      </c>
      <c r="F11" s="5" t="s">
        <v>15</v>
      </c>
      <c r="G11" s="10" t="str">
        <f>IF(C11&lt;=50,"Praticamente não há riscos à saúde.",IF(C11&lt;=100,"Pessoas de grupos sensíveis (crianças, idosos e pessoas com doenças respiratórias e cardíacas), podem apresentar sintomas como tosse seca e cansaço. A população, em geral, não é afetada.",IF(C11&lt;=199,"Toda a população pode apresentar sintomas como tosse seca, cansaço, ardor nos olhos, nariz e garganta. Pessoas de olhos sensíveis ( crianças, idosos e pessoas com doenças respiratórias e cardíacas), podem apresentar efeitos mais sérios na saúde.", IF(C11&lt;=299, "Má", "Péssima" ))))</f>
        <v>Praticamente não há riscos à saúde.</v>
      </c>
      <c r="H11" s="4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5">
      <c r="A12" s="4" t="s">
        <v>22</v>
      </c>
      <c r="B12" s="4" t="s">
        <v>21</v>
      </c>
      <c r="C12" s="4">
        <v>34</v>
      </c>
      <c r="D12" s="6">
        <f t="shared" si="0"/>
        <v>34</v>
      </c>
      <c r="E12" s="4" t="str">
        <f>IF(C12&lt;=50,"Boa",IF(C12&lt;=100,"Regular",IF(C12&lt;=199,"Inadequada", IF(C12&lt;=299, "Má", "Péssima" ))))</f>
        <v>Boa</v>
      </c>
      <c r="F12" s="5" t="s">
        <v>15</v>
      </c>
      <c r="G12" s="10" t="str">
        <f>IF(C12&lt;=50,"Praticamente não há riscos à saúde.",IF(C12&lt;=100,"Pessoas de grupos sensíveis (crianças, idosos e pessoas com doenças respiratórias e cardíacas), podem apresentar sintomas como tosse seca e cansaço. A população, em geral, não é afetada.",IF(C12&lt;=199,"Toda a população pode apresentar sintomas como tosse seca, cansaço, ardor nos olhos, nariz e garganta. Pessoas de olhos sensíveis ( crianças, idosos e pessoas com doenças respiratórias e cardíacas), podem apresentar efeitos mais sérios na saúde.", IF(C12&lt;=299, "Má", "Péssima" ))))</f>
        <v>Praticamente não há riscos à saúde.</v>
      </c>
      <c r="H12" s="4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5">
      <c r="A13" s="4" t="s">
        <v>23</v>
      </c>
      <c r="B13" s="5" t="s">
        <v>24</v>
      </c>
      <c r="C13" s="4">
        <v>45</v>
      </c>
      <c r="D13" s="6">
        <f t="shared" si="0"/>
        <v>45</v>
      </c>
      <c r="E13" s="4" t="str">
        <f>IF(C13&lt;=50,"Boa",IF(C13&lt;=100,"Regular",IF(C13&lt;=199,"Inadequada", IF(C13&lt;=299, "Má", "Péssima" ))))</f>
        <v>Boa</v>
      </c>
      <c r="F13" s="5" t="s">
        <v>15</v>
      </c>
      <c r="G13" s="10" t="str">
        <f t="shared" ref="G13" si="3">IF(C13&lt;=50,"Praticamente não há riscos à saúde.",IF(C13&lt;=100,"Pessoas de grupos sensíveis (crianças, idosos e pessoas com doenças respiratórias e cardíacas), podem apresentar sintomas como tosse seca e cansaço. A população, em geral, não é afetada.",IF(C13&lt;=199,"Toda a população pode apresentar sintomas como tosse seca, cansaço, ardor nos olhos, nariz e garganta. Pessoas de olhos sensíveis ( crianças, idosos e pessoas com doenças respiratórias e cardíacas), podem apresentar efeitos mais sérios na saúde.", IF(C13&lt;=299, "Má", "Péssima" ))))</f>
        <v>Praticamente não há riscos à saúde.</v>
      </c>
      <c r="H13" s="4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5">
      <c r="A14" s="5" t="s">
        <v>25</v>
      </c>
      <c r="B14" s="5" t="s">
        <v>24</v>
      </c>
      <c r="C14" s="4"/>
      <c r="D14" s="4" t="s">
        <v>59</v>
      </c>
      <c r="E14" s="4"/>
      <c r="F14" s="5"/>
      <c r="G14" s="10"/>
      <c r="H14" s="4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5">
      <c r="A15" s="5" t="s">
        <v>26</v>
      </c>
      <c r="B15" s="5" t="s">
        <v>24</v>
      </c>
      <c r="C15" s="4"/>
      <c r="D15" s="4" t="s">
        <v>59</v>
      </c>
      <c r="E15" s="4"/>
      <c r="F15" s="5"/>
      <c r="G15" s="10"/>
      <c r="H15" s="4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5">
      <c r="A16" s="4" t="s">
        <v>27</v>
      </c>
      <c r="B16" s="5" t="s">
        <v>24</v>
      </c>
      <c r="C16" s="4">
        <v>24</v>
      </c>
      <c r="D16" s="19">
        <v>7</v>
      </c>
      <c r="E16" s="4" t="s">
        <v>61</v>
      </c>
      <c r="F16" s="5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5">
      <c r="A17" s="31"/>
      <c r="B17" s="32"/>
      <c r="C17" s="32"/>
      <c r="D17" s="32"/>
      <c r="E17" s="32"/>
      <c r="F17" s="32"/>
      <c r="G17" s="32"/>
      <c r="H17" s="33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5">
      <c r="A18" s="34"/>
      <c r="B18" s="35"/>
      <c r="C18" s="35"/>
      <c r="D18" s="35"/>
      <c r="E18" s="35"/>
      <c r="F18" s="35"/>
      <c r="G18" s="35"/>
      <c r="H18" s="36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5" x14ac:dyDescent="0.25">
      <c r="A19" s="37" t="s">
        <v>28</v>
      </c>
      <c r="B19" s="38"/>
      <c r="C19" s="38"/>
      <c r="D19" s="38"/>
      <c r="E19" s="38"/>
      <c r="F19" s="38"/>
      <c r="G19" s="38"/>
      <c r="H19" s="39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ht="13" x14ac:dyDescent="0.25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3" t="s">
        <v>6</v>
      </c>
      <c r="G20" s="3" t="s">
        <v>7</v>
      </c>
      <c r="H20" s="3" t="s">
        <v>8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5">
      <c r="A21" s="5" t="s">
        <v>29</v>
      </c>
      <c r="B21" s="5" t="s">
        <v>30</v>
      </c>
      <c r="C21" s="4">
        <v>36</v>
      </c>
      <c r="D21" s="6">
        <f t="shared" ref="D21:D24" si="4">C21</f>
        <v>36</v>
      </c>
      <c r="E21" s="4" t="str">
        <f t="shared" ref="E21:E24" si="5">IF(C21&lt;=50,"Boa",IF(C21&lt;=100,"Regular",IF(C21&lt;=199,"Inadequada", IF(C21&lt;=299, "Má", "Péssima" ))))</f>
        <v>Boa</v>
      </c>
      <c r="F21" s="5" t="s">
        <v>15</v>
      </c>
      <c r="G21" s="10" t="str">
        <f t="shared" ref="G21:G24" si="6">IF(C21&lt;=50,"Praticamente não há riscos à saúde.",IF(C21&lt;=100,"Pessoas de grupos sensíveis (crianças, idosos e pessoas com doenças respiratórias e cardíacas), podem apresentar sintomas como tosse seca e cansaço. A população, em geral, não é afetada.",IF(C21&lt;=199,"Toda a população pode apresentar sintomas como tosse seca, cansaço, ardor nos olhos, nariz e garganta. Pessoas de olhos sensíveis ( crianças, idosos e pessoas com doenças respiratórias e cardíacas), podem apresentar efeitos mais sérios na saúde.", IF(C21&lt;=299, "Má", "Péssima" ))))</f>
        <v>Praticamente não há riscos à saúde.</v>
      </c>
      <c r="H21" s="4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5">
      <c r="A22" s="4" t="s">
        <v>31</v>
      </c>
      <c r="B22" s="4" t="s">
        <v>32</v>
      </c>
      <c r="C22" s="4">
        <v>21</v>
      </c>
      <c r="D22" s="6">
        <f t="shared" si="4"/>
        <v>21</v>
      </c>
      <c r="E22" s="4" t="str">
        <f t="shared" si="5"/>
        <v>Boa</v>
      </c>
      <c r="F22" s="5" t="s">
        <v>15</v>
      </c>
      <c r="G22" s="10" t="str">
        <f t="shared" si="6"/>
        <v>Praticamente não há riscos à saúde.</v>
      </c>
      <c r="H22" s="4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5">
      <c r="A23" s="20" t="s">
        <v>33</v>
      </c>
      <c r="B23" s="20" t="s">
        <v>32</v>
      </c>
      <c r="C23" s="4">
        <v>26</v>
      </c>
      <c r="D23" s="6">
        <f t="shared" si="4"/>
        <v>26</v>
      </c>
      <c r="E23" s="4" t="str">
        <f t="shared" si="5"/>
        <v>Boa</v>
      </c>
      <c r="F23" s="5" t="s">
        <v>15</v>
      </c>
      <c r="G23" s="10" t="str">
        <f t="shared" si="6"/>
        <v>Praticamente não há riscos à saúde.</v>
      </c>
      <c r="H23" s="4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5">
      <c r="A24" s="16" t="s">
        <v>34</v>
      </c>
      <c r="B24" s="20" t="s">
        <v>32</v>
      </c>
      <c r="C24" s="4">
        <v>26</v>
      </c>
      <c r="D24" s="6">
        <f t="shared" si="4"/>
        <v>26</v>
      </c>
      <c r="E24" s="4" t="str">
        <f t="shared" si="5"/>
        <v>Boa</v>
      </c>
      <c r="F24" s="5" t="s">
        <v>15</v>
      </c>
      <c r="G24" s="10" t="str">
        <f t="shared" si="6"/>
        <v>Praticamente não há riscos à saúde.</v>
      </c>
      <c r="H24" s="4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5">
      <c r="A25" s="4" t="s">
        <v>35</v>
      </c>
      <c r="B25" s="4" t="s">
        <v>32</v>
      </c>
      <c r="C25" s="4"/>
      <c r="D25" s="4" t="s">
        <v>59</v>
      </c>
      <c r="E25" s="4"/>
      <c r="F25" s="4"/>
      <c r="G25" s="10"/>
      <c r="H25" s="4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5">
      <c r="A26" s="5" t="s">
        <v>36</v>
      </c>
      <c r="B26" s="4" t="s">
        <v>37</v>
      </c>
      <c r="C26" s="4">
        <v>36</v>
      </c>
      <c r="D26" s="6">
        <f t="shared" ref="D26:D28" si="7">C26</f>
        <v>36</v>
      </c>
      <c r="E26" s="4" t="str">
        <f t="shared" ref="E26:E28" si="8">IF(C26&lt;=50,"Boa",IF(C26&lt;=100,"Regular",IF(C26&lt;=199,"Inadequada", IF(C26&lt;=299, "Má", "Péssima" ))))</f>
        <v>Boa</v>
      </c>
      <c r="F26" s="5" t="s">
        <v>15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5">
      <c r="A27" s="5" t="s">
        <v>38</v>
      </c>
      <c r="B27" s="4" t="s">
        <v>37</v>
      </c>
      <c r="C27" s="4">
        <v>21</v>
      </c>
      <c r="D27" s="6">
        <f t="shared" si="7"/>
        <v>21</v>
      </c>
      <c r="E27" s="4" t="str">
        <f t="shared" si="8"/>
        <v>Boa</v>
      </c>
      <c r="F27" s="5" t="s">
        <v>15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5">
      <c r="A28" s="4" t="s">
        <v>39</v>
      </c>
      <c r="B28" s="4" t="s">
        <v>37</v>
      </c>
      <c r="C28" s="4">
        <v>34</v>
      </c>
      <c r="D28" s="6">
        <f t="shared" si="7"/>
        <v>34</v>
      </c>
      <c r="E28" s="4" t="str">
        <f t="shared" si="8"/>
        <v>Boa</v>
      </c>
      <c r="F28" s="5" t="s">
        <v>15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5">
      <c r="A29" s="40"/>
      <c r="B29" s="41"/>
      <c r="C29" s="41"/>
      <c r="D29" s="41"/>
      <c r="E29" s="41"/>
      <c r="F29" s="41"/>
      <c r="G29" s="41"/>
      <c r="H29" s="42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5">
      <c r="A30" s="43"/>
      <c r="B30" s="44"/>
      <c r="C30" s="44"/>
      <c r="D30" s="44"/>
      <c r="E30" s="44"/>
      <c r="F30" s="44"/>
      <c r="G30" s="44"/>
      <c r="H30" s="45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5" x14ac:dyDescent="0.25">
      <c r="A31" s="37" t="s">
        <v>40</v>
      </c>
      <c r="B31" s="38"/>
      <c r="C31" s="38"/>
      <c r="D31" s="38"/>
      <c r="E31" s="38"/>
      <c r="F31" s="38"/>
      <c r="G31" s="38"/>
      <c r="H31" s="39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5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3" t="s">
        <v>6</v>
      </c>
      <c r="G32" s="3" t="s">
        <v>7</v>
      </c>
      <c r="H32" s="3" t="s">
        <v>8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5">
      <c r="A33" s="4" t="s">
        <v>41</v>
      </c>
      <c r="B33" s="4" t="s">
        <v>42</v>
      </c>
      <c r="C33" s="4"/>
      <c r="D33" s="4" t="s">
        <v>59</v>
      </c>
      <c r="E33" s="4"/>
      <c r="F33" s="4"/>
      <c r="G33" s="10"/>
      <c r="H33" s="4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5">
      <c r="A34" s="4" t="s">
        <v>43</v>
      </c>
      <c r="B34" s="4" t="s">
        <v>42</v>
      </c>
      <c r="C34" s="4">
        <v>23</v>
      </c>
      <c r="D34" s="6">
        <f t="shared" ref="D34:D36" si="9">C34</f>
        <v>23</v>
      </c>
      <c r="E34" s="4" t="s">
        <v>61</v>
      </c>
      <c r="F34" s="5" t="s">
        <v>15</v>
      </c>
      <c r="G34" s="10" t="str">
        <f t="shared" ref="G34:G36" si="10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5">
      <c r="A35" s="4" t="s">
        <v>44</v>
      </c>
      <c r="B35" s="4" t="s">
        <v>42</v>
      </c>
      <c r="C35" s="4">
        <v>24</v>
      </c>
      <c r="D35" s="6">
        <f t="shared" si="9"/>
        <v>24</v>
      </c>
      <c r="E35" s="4" t="s">
        <v>61</v>
      </c>
      <c r="F35" s="5" t="s">
        <v>15</v>
      </c>
      <c r="G35" s="10" t="str">
        <f t="shared" si="10"/>
        <v>Praticamente não há riscos à saúde.</v>
      </c>
      <c r="H35" s="4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5">
      <c r="A36" s="4" t="s">
        <v>45</v>
      </c>
      <c r="B36" s="4" t="s">
        <v>42</v>
      </c>
      <c r="C36" s="4">
        <v>25</v>
      </c>
      <c r="D36" s="6">
        <f t="shared" si="9"/>
        <v>25</v>
      </c>
      <c r="E36" s="4" t="s">
        <v>61</v>
      </c>
      <c r="F36" s="5" t="s">
        <v>15</v>
      </c>
      <c r="G36" s="10" t="str">
        <f t="shared" si="10"/>
        <v>Praticamente não há riscos à saúde.</v>
      </c>
      <c r="H36" s="4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x14ac:dyDescent="0.25">
      <c r="A37" s="40"/>
      <c r="B37" s="41"/>
      <c r="C37" s="41"/>
      <c r="D37" s="41"/>
      <c r="E37" s="41"/>
      <c r="F37" s="41"/>
      <c r="G37" s="41"/>
      <c r="H37" s="42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5">
      <c r="A38" s="43"/>
      <c r="B38" s="44"/>
      <c r="C38" s="44"/>
      <c r="D38" s="44"/>
      <c r="E38" s="44"/>
      <c r="F38" s="44"/>
      <c r="G38" s="44"/>
      <c r="H38" s="45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5" x14ac:dyDescent="0.25">
      <c r="A39" s="37" t="s">
        <v>46</v>
      </c>
      <c r="B39" s="38"/>
      <c r="C39" s="38"/>
      <c r="D39" s="38"/>
      <c r="E39" s="38"/>
      <c r="F39" s="38"/>
      <c r="G39" s="38"/>
      <c r="H39" s="39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ht="13" x14ac:dyDescent="0.25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3" t="s">
        <v>6</v>
      </c>
      <c r="G40" s="3" t="s">
        <v>7</v>
      </c>
      <c r="H40" s="3" t="s">
        <v>8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5">
      <c r="A41" s="5" t="s">
        <v>47</v>
      </c>
      <c r="B41" s="5" t="s">
        <v>48</v>
      </c>
      <c r="C41" s="4">
        <v>28</v>
      </c>
      <c r="D41" s="6">
        <f t="shared" ref="D41:D45" si="11">C41</f>
        <v>28</v>
      </c>
      <c r="E41" s="4" t="s">
        <v>61</v>
      </c>
      <c r="F41" s="5" t="s">
        <v>15</v>
      </c>
      <c r="G41" s="10" t="str">
        <f t="shared" ref="G41:G43" si="12"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Praticamente não há riscos à saúde.</v>
      </c>
      <c r="H41" s="4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5">
      <c r="A42" s="20" t="s">
        <v>49</v>
      </c>
      <c r="B42" s="16" t="s">
        <v>48</v>
      </c>
      <c r="C42" s="4"/>
      <c r="D42" s="4" t="s">
        <v>59</v>
      </c>
      <c r="E42" s="4"/>
      <c r="F42" s="5"/>
      <c r="G42" s="10"/>
      <c r="H42" s="4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5">
      <c r="A43" s="5" t="s">
        <v>50</v>
      </c>
      <c r="B43" s="5" t="s">
        <v>48</v>
      </c>
      <c r="C43" s="4">
        <v>28</v>
      </c>
      <c r="D43" s="6">
        <f t="shared" si="11"/>
        <v>28</v>
      </c>
      <c r="E43" s="4" t="s">
        <v>61</v>
      </c>
      <c r="F43" s="5" t="s">
        <v>15</v>
      </c>
      <c r="G43" s="10" t="str">
        <f t="shared" si="12"/>
        <v>Praticamente não há riscos à saúde.</v>
      </c>
      <c r="H43" s="4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5">
      <c r="A44" s="5" t="s">
        <v>51</v>
      </c>
      <c r="B44" s="5" t="s">
        <v>48</v>
      </c>
      <c r="C44" s="4"/>
      <c r="D44" s="4" t="s">
        <v>59</v>
      </c>
      <c r="E44" s="4"/>
      <c r="F44" s="4"/>
      <c r="G44" s="10"/>
      <c r="H44" s="4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5">
      <c r="A45" s="16" t="s">
        <v>52</v>
      </c>
      <c r="B45" s="16" t="s">
        <v>48</v>
      </c>
      <c r="C45" s="4">
        <v>39</v>
      </c>
      <c r="D45" s="6">
        <f t="shared" si="11"/>
        <v>39</v>
      </c>
      <c r="E45" s="4" t="s">
        <v>61</v>
      </c>
      <c r="F45" s="5" t="s">
        <v>15</v>
      </c>
      <c r="G45" s="10" t="str">
        <f t="shared" ref="G45" si="13"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5">
      <c r="A46" s="46"/>
      <c r="B46" s="46"/>
      <c r="C46" s="46"/>
      <c r="D46" s="46"/>
      <c r="E46" s="46"/>
      <c r="F46" s="46"/>
      <c r="G46" s="46"/>
      <c r="H46" s="46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5">
      <c r="A47" s="24" t="s">
        <v>53</v>
      </c>
      <c r="B47" s="24"/>
      <c r="C47" s="24"/>
      <c r="D47" s="24"/>
      <c r="E47" s="24"/>
      <c r="F47" s="24"/>
      <c r="G47" s="24"/>
      <c r="H47" s="24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5">
      <c r="A48" s="24"/>
      <c r="B48" s="24"/>
      <c r="C48" s="24"/>
      <c r="D48" s="24"/>
      <c r="E48" s="24"/>
      <c r="F48" s="24"/>
      <c r="G48" s="24"/>
      <c r="H48" s="24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5">
      <c r="A49" s="25"/>
      <c r="B49" s="25"/>
      <c r="C49" s="25"/>
      <c r="D49" s="25"/>
      <c r="E49" s="25"/>
      <c r="F49" s="25"/>
      <c r="G49" s="25"/>
      <c r="H49" s="25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5">
      <c r="A50" s="25"/>
      <c r="B50" s="25"/>
      <c r="C50" s="25"/>
      <c r="D50" s="25"/>
      <c r="E50" s="25"/>
      <c r="F50" s="25"/>
      <c r="G50" s="25"/>
      <c r="H50" s="25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5">
      <c r="A51" s="25"/>
      <c r="B51" s="25"/>
      <c r="C51" s="25"/>
      <c r="D51" s="25"/>
      <c r="E51" s="25"/>
      <c r="F51" s="25"/>
      <c r="G51" s="25"/>
      <c r="H51" s="25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5">
      <c r="A52" s="21" t="s">
        <v>54</v>
      </c>
      <c r="B52" s="21"/>
      <c r="C52" s="21"/>
      <c r="D52" s="21"/>
      <c r="E52" s="21"/>
      <c r="F52" s="21"/>
      <c r="G52" s="21"/>
      <c r="H52" s="2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5">
      <c r="A53" s="21" t="s">
        <v>55</v>
      </c>
      <c r="B53" s="21"/>
      <c r="C53" s="21"/>
      <c r="D53" s="21"/>
      <c r="E53" s="21"/>
      <c r="F53" s="21"/>
      <c r="G53" s="21"/>
      <c r="H53" s="2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3" x14ac:dyDescent="0.25">
      <c r="A54" s="21"/>
      <c r="B54" s="21"/>
      <c r="C54" s="21"/>
      <c r="D54" s="21"/>
      <c r="E54" s="21"/>
      <c r="F54" s="21"/>
      <c r="G54" s="21"/>
      <c r="H54" s="2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5">
      <c r="A55" s="21" t="s">
        <v>56</v>
      </c>
      <c r="B55" s="21"/>
      <c r="C55" s="21"/>
      <c r="D55" s="21"/>
      <c r="E55" s="21"/>
      <c r="F55" s="21"/>
      <c r="G55" s="21"/>
      <c r="H55" s="2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5">
      <c r="A56" s="22" t="s">
        <v>57</v>
      </c>
      <c r="B56" s="22"/>
      <c r="C56" s="22"/>
      <c r="D56" s="22"/>
      <c r="E56" s="22"/>
      <c r="F56" s="22"/>
      <c r="G56" s="22"/>
      <c r="H56" s="22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5">
      <c r="A57" s="23" t="s">
        <v>58</v>
      </c>
      <c r="B57" s="23"/>
      <c r="C57" s="23"/>
      <c r="D57" s="23"/>
      <c r="E57" s="23"/>
      <c r="F57" s="23"/>
      <c r="G57" s="23"/>
      <c r="H57" s="23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5">
      <c r="A58" s="11"/>
      <c r="B58" s="11"/>
      <c r="C58" s="11"/>
      <c r="D58" s="11"/>
      <c r="E58" s="11"/>
      <c r="F58" s="11"/>
      <c r="G58" s="13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5">
      <c r="A59" s="11"/>
      <c r="B59" s="11"/>
      <c r="C59" s="11"/>
      <c r="D59" s="11"/>
      <c r="E59" s="11"/>
      <c r="F59" s="11"/>
      <c r="G59" s="13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5">
      <c r="A60" s="11"/>
      <c r="B60" s="11"/>
      <c r="C60" s="11"/>
      <c r="D60" s="11"/>
      <c r="E60" s="11"/>
      <c r="F60" s="11"/>
      <c r="G60" s="13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5">
      <c r="A61" s="11"/>
      <c r="B61" s="11"/>
      <c r="C61" s="11"/>
      <c r="D61" s="11"/>
      <c r="E61" s="11"/>
      <c r="F61" s="11"/>
      <c r="G61" s="13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5">
      <c r="A62" s="11"/>
      <c r="B62" s="11"/>
      <c r="C62" s="11"/>
      <c r="D62" s="11"/>
      <c r="E62" s="11"/>
      <c r="F62" s="11"/>
      <c r="G62" s="13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5">
      <c r="A63" s="11"/>
      <c r="B63" s="11"/>
      <c r="C63" s="11"/>
      <c r="D63" s="11"/>
      <c r="E63" s="11"/>
      <c r="F63" s="11"/>
      <c r="G63" s="13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5">
      <c r="A64" s="11"/>
      <c r="B64" s="11"/>
      <c r="C64" s="11"/>
      <c r="D64" s="11"/>
      <c r="E64" s="11"/>
      <c r="F64" s="11"/>
      <c r="G64" s="13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5">
      <c r="A65" s="11"/>
      <c r="B65" s="11"/>
      <c r="C65" s="11"/>
      <c r="D65" s="11"/>
      <c r="E65" s="11"/>
      <c r="F65" s="11"/>
      <c r="G65" s="13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5">
      <c r="A66" s="11"/>
      <c r="B66" s="11"/>
      <c r="C66" s="11"/>
      <c r="D66" s="11"/>
      <c r="E66" s="11"/>
      <c r="F66" s="11"/>
      <c r="G66" s="13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5">
      <c r="A67" s="11"/>
      <c r="B67" s="11"/>
      <c r="C67" s="11"/>
      <c r="D67" s="11"/>
      <c r="E67" s="11"/>
      <c r="F67" s="11"/>
      <c r="G67" s="13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5">
      <c r="A68" s="14"/>
      <c r="B68" s="14"/>
      <c r="C68" s="14"/>
      <c r="D68" s="14"/>
      <c r="E68" s="14"/>
      <c r="F68" s="14"/>
      <c r="G68" s="15"/>
      <c r="H68" s="14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5">
      <c r="A69" s="14"/>
      <c r="B69" s="14"/>
      <c r="C69" s="14"/>
      <c r="D69" s="14"/>
      <c r="E69" s="14"/>
      <c r="F69" s="14"/>
      <c r="G69" s="15"/>
      <c r="H69" s="14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5">
      <c r="A70" s="11"/>
      <c r="B70" s="11"/>
      <c r="C70" s="11"/>
      <c r="D70" s="11"/>
      <c r="E70" s="11"/>
      <c r="F70" s="11"/>
      <c r="G70" s="13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5">
      <c r="A71" s="11"/>
      <c r="B71" s="11"/>
      <c r="C71" s="11"/>
      <c r="D71" s="11"/>
      <c r="E71" s="11"/>
      <c r="F71" s="11"/>
      <c r="G71" s="13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5">
      <c r="A72" s="11"/>
      <c r="B72" s="11"/>
      <c r="C72" s="11"/>
      <c r="D72" s="11"/>
      <c r="E72" s="11"/>
      <c r="F72" s="11"/>
      <c r="G72" s="13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5">
      <c r="A73" s="11"/>
      <c r="B73" s="11"/>
      <c r="C73" s="11"/>
      <c r="D73" s="11"/>
      <c r="E73" s="11"/>
      <c r="F73" s="11"/>
      <c r="G73" s="13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5">
      <c r="A74" s="11"/>
      <c r="B74" s="11"/>
      <c r="C74" s="11"/>
      <c r="D74" s="11"/>
      <c r="E74" s="11"/>
      <c r="F74" s="11"/>
      <c r="G74" s="13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5">
      <c r="A75" s="11"/>
      <c r="B75" s="11"/>
      <c r="C75" s="11"/>
      <c r="D75" s="11"/>
      <c r="E75" s="11"/>
      <c r="F75" s="11"/>
      <c r="G75" s="13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5">
      <c r="A76" s="11"/>
      <c r="B76" s="11"/>
      <c r="C76" s="11"/>
      <c r="D76" s="11"/>
      <c r="E76" s="11"/>
      <c r="F76" s="11"/>
      <c r="G76" s="13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5">
      <c r="A77" s="11"/>
      <c r="B77" s="11"/>
      <c r="C77" s="11"/>
      <c r="D77" s="11"/>
      <c r="E77" s="11"/>
      <c r="F77" s="11"/>
      <c r="G77" s="13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5">
      <c r="A78" s="11"/>
      <c r="B78" s="11"/>
      <c r="C78" s="11"/>
      <c r="D78" s="11"/>
      <c r="E78" s="11"/>
      <c r="F78" s="11"/>
      <c r="G78" s="13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5">
      <c r="A79" s="11"/>
      <c r="B79" s="11"/>
      <c r="C79" s="11"/>
      <c r="D79" s="11"/>
      <c r="E79" s="11"/>
      <c r="F79" s="11"/>
      <c r="G79" s="13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5">
      <c r="A80" s="11"/>
      <c r="B80" s="11"/>
      <c r="C80" s="11"/>
      <c r="D80" s="11"/>
      <c r="E80" s="11"/>
      <c r="F80" s="11"/>
      <c r="G80" s="13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5">
      <c r="A81" s="11"/>
      <c r="B81" s="11"/>
      <c r="C81" s="11"/>
      <c r="D81" s="11"/>
      <c r="E81" s="11"/>
      <c r="F81" s="11"/>
      <c r="G81" s="13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5">
      <c r="A82" s="11"/>
      <c r="B82" s="11"/>
      <c r="C82" s="11"/>
      <c r="D82" s="11"/>
      <c r="E82" s="11"/>
      <c r="F82" s="11"/>
      <c r="G82" s="13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5">
      <c r="A83" s="11"/>
      <c r="B83" s="11"/>
      <c r="C83" s="11"/>
      <c r="D83" s="11"/>
      <c r="E83" s="11"/>
      <c r="F83" s="11"/>
      <c r="G83" s="13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5">
      <c r="A84" s="11"/>
      <c r="B84" s="11"/>
      <c r="C84" s="11"/>
      <c r="D84" s="11"/>
      <c r="E84" s="11"/>
      <c r="F84" s="11"/>
      <c r="G84" s="13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5">
      <c r="A85" s="11"/>
      <c r="B85" s="11"/>
      <c r="C85" s="11"/>
      <c r="D85" s="11"/>
      <c r="E85" s="11"/>
      <c r="F85" s="11"/>
      <c r="G85" s="13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5">
      <c r="A86" s="11"/>
      <c r="B86" s="11"/>
      <c r="C86" s="11"/>
      <c r="D86" s="11"/>
      <c r="E86" s="11"/>
      <c r="F86" s="11"/>
      <c r="G86" s="13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5">
      <c r="A87" s="11"/>
      <c r="B87" s="11"/>
      <c r="C87" s="11"/>
      <c r="D87" s="11"/>
      <c r="E87" s="11"/>
      <c r="F87" s="11"/>
      <c r="G87" s="13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5">
      <c r="A88" s="11"/>
      <c r="B88" s="11"/>
      <c r="C88" s="11"/>
      <c r="D88" s="11"/>
      <c r="E88" s="11"/>
      <c r="F88" s="11"/>
      <c r="G88" s="13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5">
      <c r="A89" s="11"/>
      <c r="B89" s="11"/>
      <c r="C89" s="11"/>
      <c r="D89" s="11"/>
      <c r="E89" s="11"/>
      <c r="F89" s="11"/>
      <c r="G89" s="13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5">
      <c r="A90" s="11"/>
      <c r="B90" s="11"/>
      <c r="C90" s="11"/>
      <c r="D90" s="11"/>
      <c r="E90" s="11"/>
      <c r="F90" s="11"/>
      <c r="G90" s="13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5">
      <c r="A91" s="11"/>
      <c r="B91" s="11"/>
      <c r="C91" s="11"/>
      <c r="D91" s="11"/>
      <c r="E91" s="11"/>
      <c r="F91" s="11"/>
      <c r="G91" s="13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5">
      <c r="A92" s="11"/>
      <c r="B92" s="11"/>
      <c r="C92" s="11"/>
      <c r="D92" s="11"/>
      <c r="E92" s="11"/>
      <c r="F92" s="11"/>
      <c r="G92" s="13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5">
      <c r="A93" s="11"/>
      <c r="B93" s="11"/>
      <c r="C93" s="11"/>
      <c r="D93" s="11"/>
      <c r="E93" s="11"/>
      <c r="F93" s="11"/>
      <c r="G93" s="13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5">
      <c r="A94" s="11"/>
      <c r="B94" s="11"/>
      <c r="C94" s="11"/>
      <c r="D94" s="11"/>
      <c r="E94" s="11"/>
      <c r="F94" s="11"/>
      <c r="G94" s="13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5">
      <c r="A95" s="11"/>
      <c r="B95" s="11"/>
      <c r="C95" s="11"/>
      <c r="D95" s="11"/>
      <c r="E95" s="11"/>
      <c r="F95" s="11"/>
      <c r="G95" s="13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5">
      <c r="A96" s="11"/>
      <c r="B96" s="11"/>
      <c r="C96" s="11"/>
      <c r="D96" s="11"/>
      <c r="E96" s="11"/>
      <c r="F96" s="11"/>
      <c r="G96" s="13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5">
      <c r="A97" s="11"/>
      <c r="B97" s="11"/>
      <c r="C97" s="11"/>
      <c r="D97" s="11"/>
      <c r="E97" s="11"/>
      <c r="F97" s="11"/>
      <c r="G97" s="13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5">
      <c r="A98" s="11"/>
      <c r="B98" s="11"/>
      <c r="C98" s="11"/>
      <c r="D98" s="11"/>
      <c r="E98" s="11"/>
      <c r="F98" s="11"/>
      <c r="G98" s="13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5">
      <c r="A99" s="11"/>
      <c r="B99" s="11"/>
      <c r="C99" s="11"/>
      <c r="D99" s="11"/>
      <c r="E99" s="11"/>
      <c r="F99" s="11"/>
      <c r="G99" s="13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5">
      <c r="A100" s="11"/>
      <c r="B100" s="11"/>
      <c r="C100" s="11"/>
      <c r="D100" s="11"/>
      <c r="E100" s="11"/>
      <c r="F100" s="11"/>
      <c r="G100" s="13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5">
      <c r="A101" s="11"/>
      <c r="B101" s="11"/>
      <c r="C101" s="11"/>
      <c r="D101" s="11"/>
      <c r="E101" s="11"/>
      <c r="F101" s="11"/>
      <c r="G101" s="13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5">
      <c r="A102" s="11"/>
      <c r="B102" s="11"/>
      <c r="C102" s="11"/>
      <c r="D102" s="11"/>
      <c r="E102" s="11"/>
      <c r="F102" s="11"/>
      <c r="G102" s="13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5">
      <c r="A103" s="11"/>
      <c r="B103" s="11"/>
      <c r="C103" s="11"/>
      <c r="D103" s="11"/>
      <c r="E103" s="11"/>
      <c r="F103" s="11"/>
      <c r="G103" s="13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5">
      <c r="A104" s="11"/>
      <c r="B104" s="11"/>
      <c r="C104" s="11"/>
      <c r="D104" s="11"/>
      <c r="E104" s="11"/>
      <c r="F104" s="11"/>
      <c r="G104" s="13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5">
      <c r="A105" s="11"/>
      <c r="B105" s="11"/>
      <c r="C105" s="11"/>
      <c r="D105" s="11"/>
      <c r="E105" s="11"/>
      <c r="F105" s="11"/>
      <c r="G105" s="13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5">
      <c r="A106" s="11"/>
      <c r="B106" s="11"/>
      <c r="C106" s="11"/>
      <c r="D106" s="11"/>
      <c r="E106" s="11"/>
      <c r="F106" s="11"/>
      <c r="G106" s="13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5">
      <c r="A107" s="11"/>
      <c r="B107" s="11"/>
      <c r="C107" s="11"/>
      <c r="D107" s="11"/>
      <c r="E107" s="11"/>
      <c r="F107" s="11"/>
      <c r="G107" s="13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5">
      <c r="A108" s="11"/>
      <c r="B108" s="11"/>
      <c r="C108" s="11"/>
      <c r="D108" s="11"/>
      <c r="E108" s="11"/>
      <c r="F108" s="11"/>
      <c r="G108" s="13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5">
      <c r="A109" s="11"/>
      <c r="B109" s="11"/>
      <c r="C109" s="11"/>
      <c r="D109" s="11"/>
      <c r="E109" s="11"/>
      <c r="F109" s="11"/>
      <c r="G109" s="13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5">
      <c r="A110" s="11"/>
      <c r="B110" s="11"/>
      <c r="C110" s="11"/>
      <c r="D110" s="11"/>
      <c r="E110" s="11"/>
      <c r="F110" s="11"/>
      <c r="G110" s="13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5">
      <c r="A111" s="11"/>
      <c r="B111" s="11"/>
      <c r="C111" s="11"/>
      <c r="D111" s="11"/>
      <c r="E111" s="11"/>
      <c r="F111" s="11"/>
      <c r="G111" s="13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5">
      <c r="A112" s="11"/>
      <c r="B112" s="11"/>
      <c r="C112" s="11"/>
      <c r="D112" s="11"/>
      <c r="E112" s="11"/>
      <c r="F112" s="11"/>
      <c r="G112" s="13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5">
      <c r="A113" s="11"/>
      <c r="B113" s="11"/>
      <c r="C113" s="11"/>
      <c r="D113" s="11"/>
      <c r="E113" s="11"/>
      <c r="F113" s="11"/>
      <c r="G113" s="13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5">
      <c r="A114" s="11"/>
      <c r="B114" s="11"/>
      <c r="C114" s="11"/>
      <c r="D114" s="11"/>
      <c r="E114" s="11"/>
      <c r="F114" s="11"/>
      <c r="G114" s="13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5">
      <c r="A115" s="11"/>
      <c r="B115" s="11"/>
      <c r="C115" s="11"/>
      <c r="D115" s="11"/>
      <c r="E115" s="11"/>
      <c r="F115" s="11"/>
      <c r="G115" s="13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5">
      <c r="A116" s="11"/>
      <c r="B116" s="11"/>
      <c r="C116" s="11"/>
      <c r="D116" s="11"/>
      <c r="E116" s="11"/>
      <c r="F116" s="11"/>
      <c r="G116" s="13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5">
      <c r="A117" s="11"/>
      <c r="B117" s="11"/>
      <c r="C117" s="11"/>
      <c r="D117" s="11"/>
      <c r="E117" s="11"/>
      <c r="F117" s="11"/>
      <c r="G117" s="13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5">
      <c r="A118" s="11"/>
      <c r="B118" s="11"/>
      <c r="C118" s="11"/>
      <c r="D118" s="11"/>
      <c r="E118" s="11"/>
      <c r="F118" s="11"/>
      <c r="G118" s="13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5">
      <c r="A119" s="11"/>
      <c r="B119" s="11"/>
      <c r="C119" s="11"/>
      <c r="D119" s="11"/>
      <c r="E119" s="11"/>
      <c r="F119" s="11"/>
      <c r="G119" s="13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5">
      <c r="A120" s="11"/>
      <c r="B120" s="11"/>
      <c r="C120" s="11"/>
      <c r="D120" s="11"/>
      <c r="E120" s="11"/>
      <c r="F120" s="11"/>
      <c r="G120" s="13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5">
      <c r="A121" s="11"/>
      <c r="B121" s="11"/>
      <c r="C121" s="11"/>
      <c r="D121" s="11"/>
      <c r="E121" s="11"/>
      <c r="F121" s="11"/>
      <c r="G121" s="13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5">
      <c r="A122" s="11"/>
      <c r="B122" s="11"/>
      <c r="C122" s="11"/>
      <c r="D122" s="11"/>
      <c r="E122" s="11"/>
      <c r="F122" s="11"/>
      <c r="G122" s="13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5">
      <c r="A123" s="11"/>
      <c r="B123" s="11"/>
      <c r="C123" s="11"/>
      <c r="D123" s="11"/>
      <c r="E123" s="11"/>
      <c r="F123" s="11"/>
      <c r="G123" s="13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5">
      <c r="A124" s="11"/>
      <c r="B124" s="11"/>
      <c r="C124" s="11"/>
      <c r="D124" s="11"/>
      <c r="E124" s="11"/>
      <c r="F124" s="11"/>
      <c r="G124" s="13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5">
      <c r="A125" s="11"/>
      <c r="B125" s="11"/>
      <c r="C125" s="11"/>
      <c r="D125" s="11"/>
      <c r="E125" s="11"/>
      <c r="F125" s="11"/>
      <c r="G125" s="13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5">
      <c r="A126" s="11"/>
      <c r="B126" s="11"/>
      <c r="C126" s="11"/>
      <c r="D126" s="11"/>
      <c r="E126" s="11"/>
      <c r="F126" s="11"/>
      <c r="G126" s="13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5">
      <c r="A127" s="11"/>
      <c r="B127" s="11"/>
      <c r="C127" s="11"/>
      <c r="D127" s="11"/>
      <c r="E127" s="11"/>
      <c r="F127" s="11"/>
      <c r="G127" s="13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5">
      <c r="A128" s="11"/>
      <c r="B128" s="11"/>
      <c r="C128" s="11"/>
      <c r="D128" s="11"/>
      <c r="E128" s="11"/>
      <c r="F128" s="11"/>
      <c r="G128" s="13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5">
      <c r="A129" s="11"/>
      <c r="B129" s="11"/>
      <c r="C129" s="11"/>
      <c r="D129" s="11"/>
      <c r="E129" s="11"/>
      <c r="F129" s="11"/>
      <c r="G129" s="13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5">
      <c r="A130" s="11"/>
      <c r="B130" s="11"/>
      <c r="C130" s="11"/>
      <c r="D130" s="11"/>
      <c r="E130" s="11"/>
      <c r="F130" s="11"/>
      <c r="G130" s="13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5">
      <c r="A131" s="11"/>
      <c r="B131" s="11"/>
      <c r="C131" s="11"/>
      <c r="D131" s="11"/>
      <c r="E131" s="11"/>
      <c r="F131" s="11"/>
      <c r="G131" s="13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5">
      <c r="A132" s="11"/>
      <c r="B132" s="11"/>
      <c r="C132" s="11"/>
      <c r="D132" s="11"/>
      <c r="E132" s="11"/>
      <c r="F132" s="11"/>
      <c r="G132" s="13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5">
      <c r="A133" s="11"/>
      <c r="B133" s="11"/>
      <c r="C133" s="11"/>
      <c r="D133" s="11"/>
      <c r="E133" s="11"/>
      <c r="F133" s="11"/>
      <c r="G133" s="13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5">
      <c r="A134" s="11"/>
      <c r="B134" s="11"/>
      <c r="C134" s="11"/>
      <c r="D134" s="11"/>
      <c r="E134" s="11"/>
      <c r="F134" s="11"/>
      <c r="G134" s="13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5">
      <c r="A135" s="11"/>
      <c r="B135" s="11"/>
      <c r="C135" s="11"/>
      <c r="D135" s="11"/>
      <c r="E135" s="11"/>
      <c r="F135" s="11"/>
      <c r="G135" s="13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5">
      <c r="A136" s="11"/>
      <c r="B136" s="11"/>
      <c r="C136" s="11"/>
      <c r="D136" s="11"/>
      <c r="E136" s="11"/>
      <c r="F136" s="11"/>
      <c r="G136" s="13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5">
      <c r="A137" s="11"/>
      <c r="B137" s="11"/>
      <c r="C137" s="11"/>
      <c r="D137" s="11"/>
      <c r="E137" s="11"/>
      <c r="F137" s="11"/>
      <c r="G137" s="13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5">
      <c r="A138" s="11"/>
      <c r="B138" s="11"/>
      <c r="C138" s="11"/>
      <c r="D138" s="11"/>
      <c r="E138" s="11"/>
      <c r="F138" s="11"/>
      <c r="G138" s="13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5">
      <c r="A139" s="11"/>
      <c r="B139" s="11"/>
      <c r="C139" s="11"/>
      <c r="D139" s="11"/>
      <c r="E139" s="11"/>
      <c r="F139" s="11"/>
      <c r="G139" s="13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5">
      <c r="A140" s="11"/>
      <c r="B140" s="11"/>
      <c r="C140" s="11"/>
      <c r="D140" s="11"/>
      <c r="E140" s="11"/>
      <c r="F140" s="11"/>
      <c r="G140" s="13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5">
      <c r="A141" s="11"/>
      <c r="B141" s="11"/>
      <c r="C141" s="11"/>
      <c r="D141" s="11"/>
      <c r="E141" s="11"/>
      <c r="F141" s="11"/>
      <c r="G141" s="13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5">
      <c r="A142" s="11"/>
      <c r="B142" s="11"/>
      <c r="C142" s="11"/>
      <c r="D142" s="11"/>
      <c r="E142" s="11"/>
      <c r="F142" s="11"/>
      <c r="G142" s="13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5">
      <c r="A143" s="11"/>
      <c r="B143" s="11"/>
      <c r="C143" s="11"/>
      <c r="D143" s="11"/>
      <c r="E143" s="11"/>
      <c r="F143" s="11"/>
      <c r="G143" s="13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5">
      <c r="A144" s="11"/>
      <c r="B144" s="11"/>
      <c r="C144" s="11"/>
      <c r="D144" s="11"/>
      <c r="E144" s="11"/>
      <c r="F144" s="11"/>
      <c r="G144" s="13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5">
      <c r="A145" s="11"/>
      <c r="B145" s="11"/>
      <c r="C145" s="11"/>
      <c r="D145" s="11"/>
      <c r="E145" s="11"/>
      <c r="F145" s="11"/>
      <c r="G145" s="13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5">
      <c r="A146" s="11"/>
      <c r="B146" s="11"/>
      <c r="C146" s="11"/>
      <c r="D146" s="11"/>
      <c r="E146" s="11"/>
      <c r="F146" s="11"/>
      <c r="G146" s="13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5">
      <c r="A147" s="11"/>
      <c r="B147" s="11"/>
      <c r="C147" s="11"/>
      <c r="D147" s="11"/>
      <c r="E147" s="11"/>
      <c r="F147" s="11"/>
      <c r="G147" s="13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5">
      <c r="A148" s="11"/>
      <c r="B148" s="11"/>
      <c r="C148" s="11"/>
      <c r="D148" s="11"/>
      <c r="E148" s="11"/>
      <c r="F148" s="11"/>
      <c r="G148" s="13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5">
      <c r="A149" s="11"/>
      <c r="B149" s="11"/>
      <c r="C149" s="11"/>
      <c r="D149" s="11"/>
      <c r="E149" s="11"/>
      <c r="F149" s="11"/>
      <c r="G149" s="13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5">
      <c r="A150" s="11"/>
      <c r="B150" s="11"/>
      <c r="C150" s="11"/>
      <c r="D150" s="11"/>
      <c r="E150" s="11"/>
      <c r="F150" s="11"/>
      <c r="G150" s="13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5">
      <c r="A151" s="11"/>
      <c r="B151" s="11"/>
      <c r="C151" s="11"/>
      <c r="D151" s="11"/>
      <c r="E151" s="11"/>
      <c r="F151" s="11"/>
      <c r="G151" s="13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5">
      <c r="A152" s="11"/>
      <c r="B152" s="11"/>
      <c r="C152" s="11"/>
      <c r="D152" s="11"/>
      <c r="E152" s="11"/>
      <c r="F152" s="11"/>
      <c r="G152" s="13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5">
      <c r="A153" s="11"/>
      <c r="B153" s="11"/>
      <c r="C153" s="11"/>
      <c r="D153" s="11"/>
      <c r="E153" s="11"/>
      <c r="F153" s="11"/>
      <c r="G153" s="13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5">
      <c r="A154" s="11"/>
      <c r="B154" s="11"/>
      <c r="C154" s="11"/>
      <c r="D154" s="11"/>
      <c r="E154" s="11"/>
      <c r="F154" s="11"/>
      <c r="G154" s="13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5">
      <c r="A155" s="11"/>
      <c r="B155" s="11"/>
      <c r="C155" s="11"/>
      <c r="D155" s="11"/>
      <c r="E155" s="11"/>
      <c r="F155" s="11"/>
      <c r="G155" s="13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5">
      <c r="A156" s="11"/>
      <c r="B156" s="11"/>
      <c r="C156" s="11"/>
      <c r="D156" s="11"/>
      <c r="E156" s="11"/>
      <c r="F156" s="11"/>
      <c r="G156" s="13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5">
      <c r="A157" s="11"/>
      <c r="B157" s="11"/>
      <c r="C157" s="11"/>
      <c r="D157" s="11"/>
      <c r="E157" s="11"/>
      <c r="F157" s="11"/>
      <c r="G157" s="13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5">
      <c r="A158" s="11"/>
      <c r="B158" s="11"/>
      <c r="C158" s="11"/>
      <c r="D158" s="11"/>
      <c r="E158" s="11"/>
      <c r="F158" s="11"/>
      <c r="G158" s="13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5">
      <c r="A159" s="11"/>
      <c r="B159" s="11"/>
      <c r="C159" s="11"/>
      <c r="D159" s="11"/>
      <c r="E159" s="11"/>
      <c r="F159" s="11"/>
      <c r="G159" s="13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5">
      <c r="A160" s="11"/>
      <c r="B160" s="11"/>
      <c r="C160" s="11"/>
      <c r="D160" s="11"/>
      <c r="E160" s="11"/>
      <c r="F160" s="11"/>
      <c r="G160" s="13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5">
      <c r="A161" s="11"/>
      <c r="B161" s="11"/>
      <c r="C161" s="11"/>
      <c r="D161" s="11"/>
      <c r="E161" s="11"/>
      <c r="F161" s="11"/>
      <c r="G161" s="13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5">
      <c r="A162" s="11"/>
      <c r="B162" s="11"/>
      <c r="C162" s="11"/>
      <c r="D162" s="11"/>
      <c r="E162" s="11"/>
      <c r="F162" s="11"/>
      <c r="G162" s="13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5">
      <c r="A163" s="11"/>
      <c r="B163" s="11"/>
      <c r="C163" s="11"/>
      <c r="D163" s="11"/>
      <c r="E163" s="11"/>
      <c r="F163" s="11"/>
      <c r="G163" s="13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5">
      <c r="A164" s="11"/>
      <c r="B164" s="11"/>
      <c r="C164" s="11"/>
      <c r="D164" s="11"/>
      <c r="E164" s="11"/>
      <c r="F164" s="11"/>
      <c r="G164" s="13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5">
      <c r="A165" s="11"/>
      <c r="B165" s="11"/>
      <c r="C165" s="11"/>
      <c r="D165" s="11"/>
      <c r="E165" s="11"/>
      <c r="F165" s="11"/>
      <c r="G165" s="13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5">
      <c r="A166" s="11"/>
      <c r="B166" s="11"/>
      <c r="C166" s="11"/>
      <c r="D166" s="11"/>
      <c r="E166" s="11"/>
      <c r="F166" s="11"/>
      <c r="G166" s="13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5">
      <c r="A167" s="11"/>
      <c r="B167" s="11"/>
      <c r="C167" s="11"/>
      <c r="D167" s="11"/>
      <c r="E167" s="11"/>
      <c r="F167" s="11"/>
      <c r="G167" s="13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5">
      <c r="A168" s="11"/>
      <c r="B168" s="11"/>
      <c r="C168" s="11"/>
      <c r="D168" s="11"/>
      <c r="E168" s="11"/>
      <c r="F168" s="11"/>
      <c r="G168" s="13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5">
      <c r="A169" s="11"/>
      <c r="B169" s="11"/>
      <c r="C169" s="11"/>
      <c r="D169" s="11"/>
      <c r="E169" s="11"/>
      <c r="F169" s="11"/>
      <c r="G169" s="13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5">
      <c r="A170" s="11"/>
      <c r="B170" s="11"/>
      <c r="C170" s="11"/>
      <c r="D170" s="11"/>
      <c r="E170" s="11"/>
      <c r="F170" s="11"/>
      <c r="G170" s="13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5">
      <c r="A171" s="11"/>
      <c r="B171" s="11"/>
      <c r="C171" s="11"/>
      <c r="D171" s="11"/>
      <c r="E171" s="11"/>
      <c r="F171" s="11"/>
      <c r="G171" s="13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5">
      <c r="A172" s="11"/>
      <c r="B172" s="11"/>
      <c r="C172" s="11"/>
      <c r="D172" s="11"/>
      <c r="E172" s="11"/>
      <c r="F172" s="11"/>
      <c r="G172" s="13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5">
      <c r="A173" s="11"/>
      <c r="B173" s="11"/>
      <c r="C173" s="11"/>
      <c r="D173" s="11"/>
      <c r="E173" s="11"/>
      <c r="F173" s="11"/>
      <c r="G173" s="13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5">
      <c r="A174" s="11"/>
      <c r="B174" s="11"/>
      <c r="C174" s="11"/>
      <c r="D174" s="11"/>
      <c r="E174" s="11"/>
      <c r="F174" s="11"/>
      <c r="G174" s="13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7">
    <mergeCell ref="A52:H52"/>
    <mergeCell ref="B2:H2"/>
    <mergeCell ref="A3:H3"/>
    <mergeCell ref="A17:H18"/>
    <mergeCell ref="A19:H19"/>
    <mergeCell ref="A29:H30"/>
    <mergeCell ref="A31:H31"/>
    <mergeCell ref="A37:H38"/>
    <mergeCell ref="A39:H39"/>
    <mergeCell ref="A46:H46"/>
    <mergeCell ref="A47:H48"/>
    <mergeCell ref="A49:H51"/>
    <mergeCell ref="A53:H53"/>
    <mergeCell ref="A54:H54"/>
    <mergeCell ref="A55:H55"/>
    <mergeCell ref="A56:H56"/>
    <mergeCell ref="A57:H57"/>
  </mergeCells>
  <conditionalFormatting sqref="D5:D9 D13 D34:D36 D16 D11">
    <cfRule type="cellIs" dxfId="184" priority="41" operator="greaterThan">
      <formula>299</formula>
    </cfRule>
    <cfRule type="cellIs" dxfId="183" priority="42" operator="between">
      <formula>200</formula>
      <formula>299</formula>
    </cfRule>
    <cfRule type="cellIs" dxfId="182" priority="43" operator="between">
      <formula>101</formula>
      <formula>199</formula>
    </cfRule>
    <cfRule type="cellIs" dxfId="181" priority="44" operator="between">
      <formula>51</formula>
      <formula>100</formula>
    </cfRule>
    <cfRule type="cellIs" dxfId="180" priority="45" operator="between">
      <formula>1</formula>
      <formula>50</formula>
    </cfRule>
  </conditionalFormatting>
  <conditionalFormatting sqref="D26">
    <cfRule type="cellIs" dxfId="179" priority="36" operator="greaterThan">
      <formula>299</formula>
    </cfRule>
    <cfRule type="cellIs" dxfId="178" priority="37" operator="between">
      <formula>200</formula>
      <formula>299</formula>
    </cfRule>
    <cfRule type="cellIs" dxfId="177" priority="38" operator="between">
      <formula>101</formula>
      <formula>199</formula>
    </cfRule>
    <cfRule type="cellIs" dxfId="176" priority="39" operator="between">
      <formula>51</formula>
      <formula>100</formula>
    </cfRule>
    <cfRule type="cellIs" dxfId="175" priority="40" operator="between">
      <formula>1</formula>
      <formula>50</formula>
    </cfRule>
  </conditionalFormatting>
  <conditionalFormatting sqref="D28">
    <cfRule type="cellIs" dxfId="174" priority="31" operator="greaterThan">
      <formula>299</formula>
    </cfRule>
    <cfRule type="cellIs" dxfId="173" priority="32" operator="between">
      <formula>200</formula>
      <formula>299</formula>
    </cfRule>
    <cfRule type="cellIs" dxfId="172" priority="33" operator="between">
      <formula>101</formula>
      <formula>199</formula>
    </cfRule>
    <cfRule type="cellIs" dxfId="171" priority="34" operator="between">
      <formula>51</formula>
      <formula>100</formula>
    </cfRule>
    <cfRule type="cellIs" dxfId="170" priority="35" operator="between">
      <formula>1</formula>
      <formula>50</formula>
    </cfRule>
  </conditionalFormatting>
  <conditionalFormatting sqref="D27">
    <cfRule type="cellIs" dxfId="169" priority="26" operator="greaterThan">
      <formula>299</formula>
    </cfRule>
    <cfRule type="cellIs" dxfId="168" priority="27" operator="between">
      <formula>200</formula>
      <formula>299</formula>
    </cfRule>
    <cfRule type="cellIs" dxfId="167" priority="28" operator="between">
      <formula>101</formula>
      <formula>199</formula>
    </cfRule>
    <cfRule type="cellIs" dxfId="166" priority="29" operator="between">
      <formula>51</formula>
      <formula>100</formula>
    </cfRule>
    <cfRule type="cellIs" dxfId="165" priority="30" operator="between">
      <formula>1</formula>
      <formula>50</formula>
    </cfRule>
  </conditionalFormatting>
  <conditionalFormatting sqref="D12">
    <cfRule type="cellIs" dxfId="164" priority="21" operator="greaterThan">
      <formula>299</formula>
    </cfRule>
    <cfRule type="cellIs" dxfId="163" priority="22" operator="between">
      <formula>200</formula>
      <formula>299</formula>
    </cfRule>
    <cfRule type="cellIs" dxfId="162" priority="23" operator="between">
      <formula>101</formula>
      <formula>199</formula>
    </cfRule>
    <cfRule type="cellIs" dxfId="161" priority="24" operator="between">
      <formula>51</formula>
      <formula>100</formula>
    </cfRule>
    <cfRule type="cellIs" dxfId="160" priority="25" operator="between">
      <formula>1</formula>
      <formula>50</formula>
    </cfRule>
  </conditionalFormatting>
  <conditionalFormatting sqref="D21:D24">
    <cfRule type="cellIs" dxfId="159" priority="16" operator="greaterThan">
      <formula>299</formula>
    </cfRule>
    <cfRule type="cellIs" dxfId="158" priority="17" operator="between">
      <formula>200</formula>
      <formula>299</formula>
    </cfRule>
    <cfRule type="cellIs" dxfId="157" priority="18" operator="between">
      <formula>101</formula>
      <formula>199</formula>
    </cfRule>
    <cfRule type="cellIs" dxfId="156" priority="19" operator="between">
      <formula>51</formula>
      <formula>100</formula>
    </cfRule>
    <cfRule type="cellIs" dxfId="155" priority="20" operator="between">
      <formula>1</formula>
      <formula>50</formula>
    </cfRule>
  </conditionalFormatting>
  <conditionalFormatting sqref="D41">
    <cfRule type="cellIs" dxfId="154" priority="11" operator="greaterThan">
      <formula>299</formula>
    </cfRule>
    <cfRule type="cellIs" dxfId="153" priority="12" operator="between">
      <formula>200</formula>
      <formula>299</formula>
    </cfRule>
    <cfRule type="cellIs" dxfId="152" priority="13" operator="between">
      <formula>101</formula>
      <formula>199</formula>
    </cfRule>
    <cfRule type="cellIs" dxfId="151" priority="14" operator="between">
      <formula>51</formula>
      <formula>100</formula>
    </cfRule>
    <cfRule type="cellIs" dxfId="150" priority="15" operator="between">
      <formula>1</formula>
      <formula>50</formula>
    </cfRule>
  </conditionalFormatting>
  <conditionalFormatting sqref="D43">
    <cfRule type="cellIs" dxfId="149" priority="6" operator="greaterThan">
      <formula>299</formula>
    </cfRule>
    <cfRule type="cellIs" dxfId="148" priority="7" operator="between">
      <formula>200</formula>
      <formula>299</formula>
    </cfRule>
    <cfRule type="cellIs" dxfId="147" priority="8" operator="between">
      <formula>101</formula>
      <formula>199</formula>
    </cfRule>
    <cfRule type="cellIs" dxfId="146" priority="9" operator="between">
      <formula>51</formula>
      <formula>100</formula>
    </cfRule>
    <cfRule type="cellIs" dxfId="145" priority="10" operator="between">
      <formula>1</formula>
      <formula>50</formula>
    </cfRule>
  </conditionalFormatting>
  <conditionalFormatting sqref="D45">
    <cfRule type="cellIs" dxfId="144" priority="1" operator="greaterThan">
      <formula>299</formula>
    </cfRule>
    <cfRule type="cellIs" dxfId="143" priority="2" operator="between">
      <formula>200</formula>
      <formula>299</formula>
    </cfRule>
    <cfRule type="cellIs" dxfId="142" priority="3" operator="between">
      <formula>101</formula>
      <formula>199</formula>
    </cfRule>
    <cfRule type="cellIs" dxfId="141" priority="4" operator="between">
      <formula>51</formula>
      <formula>100</formula>
    </cfRule>
    <cfRule type="cellIs" dxfId="14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 tint="0.14999847407452621"/>
  </sheetPr>
  <dimension ref="A1:AK174"/>
  <sheetViews>
    <sheetView zoomScale="70" zoomScaleNormal="70" zoomScaleSheetLayoutView="70" workbookViewId="0">
      <selection activeCell="A46" sqref="A46:H46"/>
    </sheetView>
  </sheetViews>
  <sheetFormatPr defaultColWidth="9.1796875" defaultRowHeight="12.5" x14ac:dyDescent="0.25"/>
  <cols>
    <col min="1" max="1" width="12.54296875" style="1" bestFit="1" customWidth="1"/>
    <col min="2" max="2" width="12.7265625" style="1" customWidth="1"/>
    <col min="3" max="3" width="11.81640625" style="1" bestFit="1" customWidth="1"/>
    <col min="4" max="4" width="13.1796875" style="1" customWidth="1"/>
    <col min="5" max="5" width="15.81640625" style="1" customWidth="1"/>
    <col min="6" max="6" width="20.26953125" style="1" customWidth="1"/>
    <col min="7" max="7" width="39" style="9" customWidth="1"/>
    <col min="8" max="8" width="32.1796875" style="1" bestFit="1" customWidth="1"/>
    <col min="9" max="9" width="24.26953125" style="1" customWidth="1"/>
    <col min="10" max="16384" width="9.1796875" style="1"/>
  </cols>
  <sheetData>
    <row r="1" spans="1:37" ht="96.75" customHeight="1" x14ac:dyDescent="0.25"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5">
      <c r="A2" s="2"/>
      <c r="B2" s="26"/>
      <c r="C2" s="26"/>
      <c r="D2" s="26"/>
      <c r="E2" s="26"/>
      <c r="F2" s="26"/>
      <c r="G2" s="26"/>
      <c r="H2" s="27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35">
      <c r="A3" s="28" t="s">
        <v>0</v>
      </c>
      <c r="B3" s="29"/>
      <c r="C3" s="29"/>
      <c r="D3" s="29"/>
      <c r="E3" s="29"/>
      <c r="F3" s="29"/>
      <c r="G3" s="29"/>
      <c r="H3" s="30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ht="13" x14ac:dyDescent="0.25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5">
      <c r="A5" s="4" t="s">
        <v>9</v>
      </c>
      <c r="B5" s="5" t="s">
        <v>10</v>
      </c>
      <c r="C5" s="4">
        <v>35</v>
      </c>
      <c r="D5" s="19">
        <f>C5</f>
        <v>35</v>
      </c>
      <c r="E5" s="4" t="s">
        <v>61</v>
      </c>
      <c r="F5" s="5" t="s">
        <v>62</v>
      </c>
      <c r="G5" s="10" t="str">
        <f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5">
      <c r="A6" s="5" t="s">
        <v>12</v>
      </c>
      <c r="B6" s="5" t="s">
        <v>10</v>
      </c>
      <c r="C6" s="4">
        <v>14</v>
      </c>
      <c r="D6" s="6">
        <f t="shared" ref="D6:D13" si="0">C6</f>
        <v>14</v>
      </c>
      <c r="E6" s="4" t="str">
        <f t="shared" ref="E6:E9" si="1">IF(C6&lt;=50,"Boa",IF(C6&lt;=100,"Regular",IF(C6&lt;=199,"Inadequada", IF(C6&lt;=299, "Má", "Péssima" ))))</f>
        <v>Boa</v>
      </c>
      <c r="F6" s="5" t="s">
        <v>15</v>
      </c>
      <c r="G6" s="10" t="str">
        <f t="shared" ref="G6:G9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5">
      <c r="A7" s="20" t="s">
        <v>13</v>
      </c>
      <c r="B7" s="20" t="s">
        <v>14</v>
      </c>
      <c r="C7" s="4">
        <v>47</v>
      </c>
      <c r="D7" s="6">
        <f t="shared" si="0"/>
        <v>47</v>
      </c>
      <c r="E7" s="4" t="str">
        <f t="shared" si="1"/>
        <v>Boa</v>
      </c>
      <c r="F7" s="5" t="s">
        <v>15</v>
      </c>
      <c r="G7" s="10" t="str">
        <f t="shared" si="2"/>
        <v>Praticamente não há riscos à saúde.</v>
      </c>
      <c r="H7" s="4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5">
      <c r="A8" s="5" t="s">
        <v>16</v>
      </c>
      <c r="B8" s="4" t="s">
        <v>14</v>
      </c>
      <c r="C8" s="4">
        <v>29</v>
      </c>
      <c r="D8" s="6">
        <f t="shared" si="0"/>
        <v>29</v>
      </c>
      <c r="E8" s="4" t="str">
        <f t="shared" si="1"/>
        <v>Boa</v>
      </c>
      <c r="F8" s="5" t="s">
        <v>15</v>
      </c>
      <c r="G8" s="10" t="str">
        <f t="shared" si="2"/>
        <v>Praticamente não há riscos à saúde.</v>
      </c>
      <c r="H8" s="4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5">
      <c r="A9" s="17" t="s">
        <v>17</v>
      </c>
      <c r="B9" s="17" t="s">
        <v>14</v>
      </c>
      <c r="C9" s="4">
        <v>24</v>
      </c>
      <c r="D9" s="6">
        <f t="shared" si="0"/>
        <v>24</v>
      </c>
      <c r="E9" s="4" t="str">
        <f t="shared" si="1"/>
        <v>Boa</v>
      </c>
      <c r="F9" s="5" t="s">
        <v>15</v>
      </c>
      <c r="G9" s="10" t="str">
        <f t="shared" si="2"/>
        <v>Praticamente não há riscos à saúde.</v>
      </c>
      <c r="H9" s="4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5">
      <c r="A10" s="5" t="s">
        <v>18</v>
      </c>
      <c r="B10" s="4" t="s">
        <v>19</v>
      </c>
      <c r="C10" s="4"/>
      <c r="D10" s="4" t="s">
        <v>59</v>
      </c>
      <c r="E10" s="4"/>
      <c r="F10" s="5"/>
      <c r="G10" s="10"/>
      <c r="H10" s="4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5">
      <c r="A11" s="4" t="s">
        <v>20</v>
      </c>
      <c r="B11" s="4" t="s">
        <v>21</v>
      </c>
      <c r="C11" s="4">
        <v>44</v>
      </c>
      <c r="D11" s="6">
        <f t="shared" si="0"/>
        <v>44</v>
      </c>
      <c r="E11" s="4" t="str">
        <f>IF(C11&lt;=50,"Boa",IF(C11&lt;=100,"Regular",IF(C11&lt;=199,"Inadequada", IF(C11&lt;=299, "Má", "Péssima" ))))</f>
        <v>Boa</v>
      </c>
      <c r="F11" s="5" t="s">
        <v>15</v>
      </c>
      <c r="G11" s="10" t="str">
        <f>IF(C11&lt;=50,"Praticamente não há riscos à saúde.",IF(C11&lt;=100,"Pessoas de grupos sensíveis (crianças, idosos e pessoas com doenças respiratórias e cardíacas), podem apresentar sintomas como tosse seca e cansaço. A população, em geral, não é afetada.",IF(C11&lt;=199,"Toda a população pode apresentar sintomas como tosse seca, cansaço, ardor nos olhos, nariz e garganta. Pessoas de olhos sensíveis ( crianças, idosos e pessoas com doenças respiratórias e cardíacas), podem apresentar efeitos mais sérios na saúde.", IF(C11&lt;=299, "Má", "Péssima" ))))</f>
        <v>Praticamente não há riscos à saúde.</v>
      </c>
      <c r="H11" s="4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5">
      <c r="A12" s="4" t="s">
        <v>22</v>
      </c>
      <c r="B12" s="4" t="s">
        <v>21</v>
      </c>
      <c r="C12" s="4">
        <v>38</v>
      </c>
      <c r="D12" s="6">
        <f t="shared" si="0"/>
        <v>38</v>
      </c>
      <c r="E12" s="4" t="str">
        <f>IF(C12&lt;=50,"Boa",IF(C12&lt;=100,"Regular",IF(C12&lt;=199,"Inadequada", IF(C12&lt;=299, "Má", "Péssima" ))))</f>
        <v>Boa</v>
      </c>
      <c r="F12" s="5" t="s">
        <v>15</v>
      </c>
      <c r="G12" s="10" t="str">
        <f>IF(C12&lt;=50,"Praticamente não há riscos à saúde.",IF(C12&lt;=100,"Pessoas de grupos sensíveis (crianças, idosos e pessoas com doenças respiratórias e cardíacas), podem apresentar sintomas como tosse seca e cansaço. A população, em geral, não é afetada.",IF(C12&lt;=199,"Toda a população pode apresentar sintomas como tosse seca, cansaço, ardor nos olhos, nariz e garganta. Pessoas de olhos sensíveis ( crianças, idosos e pessoas com doenças respiratórias e cardíacas), podem apresentar efeitos mais sérios na saúde.", IF(C12&lt;=299, "Má", "Péssima" ))))</f>
        <v>Praticamente não há riscos à saúde.</v>
      </c>
      <c r="H12" s="4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5">
      <c r="A13" s="4" t="s">
        <v>23</v>
      </c>
      <c r="B13" s="5" t="s">
        <v>24</v>
      </c>
      <c r="C13" s="4">
        <v>49</v>
      </c>
      <c r="D13" s="6">
        <f t="shared" si="0"/>
        <v>49</v>
      </c>
      <c r="E13" s="4" t="str">
        <f>IF(C13&lt;=50,"Boa",IF(C13&lt;=100,"Regular",IF(C13&lt;=199,"Inadequada", IF(C13&lt;=299, "Má", "Péssima" ))))</f>
        <v>Boa</v>
      </c>
      <c r="F13" s="5" t="s">
        <v>15</v>
      </c>
      <c r="G13" s="10" t="str">
        <f t="shared" ref="G13" si="3">IF(C13&lt;=50,"Praticamente não há riscos à saúde.",IF(C13&lt;=100,"Pessoas de grupos sensíveis (crianças, idosos e pessoas com doenças respiratórias e cardíacas), podem apresentar sintomas como tosse seca e cansaço. A população, em geral, não é afetada.",IF(C13&lt;=199,"Toda a população pode apresentar sintomas como tosse seca, cansaço, ardor nos olhos, nariz e garganta. Pessoas de olhos sensíveis ( crianças, idosos e pessoas com doenças respiratórias e cardíacas), podem apresentar efeitos mais sérios na saúde.", IF(C13&lt;=299, "Má", "Péssima" ))))</f>
        <v>Praticamente não há riscos à saúde.</v>
      </c>
      <c r="H13" s="4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5">
      <c r="A14" s="5" t="s">
        <v>25</v>
      </c>
      <c r="B14" s="5" t="s">
        <v>24</v>
      </c>
      <c r="C14" s="4"/>
      <c r="D14" s="4" t="s">
        <v>59</v>
      </c>
      <c r="E14" s="4"/>
      <c r="F14" s="5"/>
      <c r="G14" s="10"/>
      <c r="H14" s="4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5">
      <c r="A15" s="5" t="s">
        <v>26</v>
      </c>
      <c r="B15" s="5" t="s">
        <v>24</v>
      </c>
      <c r="C15" s="4"/>
      <c r="D15" s="4" t="s">
        <v>59</v>
      </c>
      <c r="E15" s="4"/>
      <c r="F15" s="5"/>
      <c r="G15" s="10"/>
      <c r="H15" s="4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5">
      <c r="A16" s="4" t="s">
        <v>27</v>
      </c>
      <c r="B16" s="5" t="s">
        <v>24</v>
      </c>
      <c r="C16" s="4">
        <v>21</v>
      </c>
      <c r="D16" s="19">
        <v>7</v>
      </c>
      <c r="E16" s="4" t="s">
        <v>61</v>
      </c>
      <c r="F16" s="5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5">
      <c r="A17" s="31"/>
      <c r="B17" s="32"/>
      <c r="C17" s="32"/>
      <c r="D17" s="32"/>
      <c r="E17" s="32"/>
      <c r="F17" s="32"/>
      <c r="G17" s="32"/>
      <c r="H17" s="33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5">
      <c r="A18" s="34"/>
      <c r="B18" s="35"/>
      <c r="C18" s="35"/>
      <c r="D18" s="35"/>
      <c r="E18" s="35"/>
      <c r="F18" s="35"/>
      <c r="G18" s="35"/>
      <c r="H18" s="36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5" x14ac:dyDescent="0.25">
      <c r="A19" s="37" t="s">
        <v>28</v>
      </c>
      <c r="B19" s="38"/>
      <c r="C19" s="38"/>
      <c r="D19" s="38"/>
      <c r="E19" s="38"/>
      <c r="F19" s="38"/>
      <c r="G19" s="38"/>
      <c r="H19" s="39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ht="13" x14ac:dyDescent="0.25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3" t="s">
        <v>6</v>
      </c>
      <c r="G20" s="3" t="s">
        <v>7</v>
      </c>
      <c r="H20" s="3" t="s">
        <v>8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5">
      <c r="A21" s="5" t="s">
        <v>29</v>
      </c>
      <c r="B21" s="5" t="s">
        <v>30</v>
      </c>
      <c r="C21" s="4">
        <v>32</v>
      </c>
      <c r="D21" s="6">
        <f t="shared" ref="D21:D24" si="4">C21</f>
        <v>32</v>
      </c>
      <c r="E21" s="4" t="str">
        <f t="shared" ref="E21:E24" si="5">IF(C21&lt;=50,"Boa",IF(C21&lt;=100,"Regular",IF(C21&lt;=199,"Inadequada", IF(C21&lt;=299, "Má", "Péssima" ))))</f>
        <v>Boa</v>
      </c>
      <c r="F21" s="5" t="s">
        <v>15</v>
      </c>
      <c r="G21" s="10" t="str">
        <f t="shared" ref="G21:G24" si="6">IF(C21&lt;=50,"Praticamente não há riscos à saúde.",IF(C21&lt;=100,"Pessoas de grupos sensíveis (crianças, idosos e pessoas com doenças respiratórias e cardíacas), podem apresentar sintomas como tosse seca e cansaço. A população, em geral, não é afetada.",IF(C21&lt;=199,"Toda a população pode apresentar sintomas como tosse seca, cansaço, ardor nos olhos, nariz e garganta. Pessoas de olhos sensíveis ( crianças, idosos e pessoas com doenças respiratórias e cardíacas), podem apresentar efeitos mais sérios na saúde.", IF(C21&lt;=299, "Má", "Péssima" ))))</f>
        <v>Praticamente não há riscos à saúde.</v>
      </c>
      <c r="H21" s="4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5">
      <c r="A22" s="4" t="s">
        <v>31</v>
      </c>
      <c r="B22" s="4" t="s">
        <v>32</v>
      </c>
      <c r="C22" s="4">
        <v>18</v>
      </c>
      <c r="D22" s="6">
        <f t="shared" si="4"/>
        <v>18</v>
      </c>
      <c r="E22" s="4" t="str">
        <f t="shared" si="5"/>
        <v>Boa</v>
      </c>
      <c r="F22" s="5" t="s">
        <v>15</v>
      </c>
      <c r="G22" s="10" t="str">
        <f t="shared" si="6"/>
        <v>Praticamente não há riscos à saúde.</v>
      </c>
      <c r="H22" s="4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5">
      <c r="A23" s="20" t="s">
        <v>33</v>
      </c>
      <c r="B23" s="20" t="s">
        <v>32</v>
      </c>
      <c r="C23" s="4">
        <v>28</v>
      </c>
      <c r="D23" s="6">
        <f t="shared" si="4"/>
        <v>28</v>
      </c>
      <c r="E23" s="4" t="str">
        <f t="shared" si="5"/>
        <v>Boa</v>
      </c>
      <c r="F23" s="5" t="s">
        <v>15</v>
      </c>
      <c r="G23" s="10" t="str">
        <f t="shared" si="6"/>
        <v>Praticamente não há riscos à saúde.</v>
      </c>
      <c r="H23" s="4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5">
      <c r="A24" s="16" t="s">
        <v>34</v>
      </c>
      <c r="B24" s="20" t="s">
        <v>32</v>
      </c>
      <c r="C24" s="4">
        <v>23</v>
      </c>
      <c r="D24" s="6">
        <f t="shared" si="4"/>
        <v>23</v>
      </c>
      <c r="E24" s="4" t="str">
        <f t="shared" si="5"/>
        <v>Boa</v>
      </c>
      <c r="F24" s="5" t="s">
        <v>15</v>
      </c>
      <c r="G24" s="10" t="str">
        <f t="shared" si="6"/>
        <v>Praticamente não há riscos à saúde.</v>
      </c>
      <c r="H24" s="4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5">
      <c r="A25" s="4" t="s">
        <v>35</v>
      </c>
      <c r="B25" s="4" t="s">
        <v>32</v>
      </c>
      <c r="C25" s="4"/>
      <c r="D25" s="4" t="s">
        <v>59</v>
      </c>
      <c r="E25" s="4"/>
      <c r="F25" s="4"/>
      <c r="G25" s="10"/>
      <c r="H25" s="4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5">
      <c r="A26" s="5" t="s">
        <v>36</v>
      </c>
      <c r="B26" s="4" t="s">
        <v>37</v>
      </c>
      <c r="C26" s="4">
        <v>32</v>
      </c>
      <c r="D26" s="6">
        <f t="shared" ref="D26:D28" si="7">C26</f>
        <v>32</v>
      </c>
      <c r="E26" s="4" t="str">
        <f t="shared" ref="E26:E28" si="8">IF(C26&lt;=50,"Boa",IF(C26&lt;=100,"Regular",IF(C26&lt;=199,"Inadequada", IF(C26&lt;=299, "Má", "Péssima" ))))</f>
        <v>Boa</v>
      </c>
      <c r="F26" s="5" t="s">
        <v>15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5">
      <c r="A27" s="5" t="s">
        <v>38</v>
      </c>
      <c r="B27" s="4" t="s">
        <v>37</v>
      </c>
      <c r="C27" s="4">
        <v>27</v>
      </c>
      <c r="D27" s="6">
        <f t="shared" si="7"/>
        <v>27</v>
      </c>
      <c r="E27" s="4" t="str">
        <f t="shared" si="8"/>
        <v>Boa</v>
      </c>
      <c r="F27" s="5" t="s">
        <v>60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5">
      <c r="A28" s="4" t="s">
        <v>39</v>
      </c>
      <c r="B28" s="4" t="s">
        <v>37</v>
      </c>
      <c r="C28" s="4">
        <v>25</v>
      </c>
      <c r="D28" s="6">
        <f t="shared" si="7"/>
        <v>25</v>
      </c>
      <c r="E28" s="4" t="str">
        <f t="shared" si="8"/>
        <v>Boa</v>
      </c>
      <c r="F28" s="5" t="s">
        <v>15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5">
      <c r="A29" s="40"/>
      <c r="B29" s="41"/>
      <c r="C29" s="41"/>
      <c r="D29" s="41"/>
      <c r="E29" s="41"/>
      <c r="F29" s="41"/>
      <c r="G29" s="41"/>
      <c r="H29" s="42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5">
      <c r="A30" s="43"/>
      <c r="B30" s="44"/>
      <c r="C30" s="44"/>
      <c r="D30" s="44"/>
      <c r="E30" s="44"/>
      <c r="F30" s="44"/>
      <c r="G30" s="44"/>
      <c r="H30" s="45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5" x14ac:dyDescent="0.25">
      <c r="A31" s="37" t="s">
        <v>40</v>
      </c>
      <c r="B31" s="38"/>
      <c r="C31" s="38"/>
      <c r="D31" s="38"/>
      <c r="E31" s="38"/>
      <c r="F31" s="38"/>
      <c r="G31" s="38"/>
      <c r="H31" s="39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5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3" t="s">
        <v>6</v>
      </c>
      <c r="G32" s="3" t="s">
        <v>7</v>
      </c>
      <c r="H32" s="3" t="s">
        <v>8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5">
      <c r="A33" s="4" t="s">
        <v>41</v>
      </c>
      <c r="B33" s="4" t="s">
        <v>42</v>
      </c>
      <c r="C33" s="4"/>
      <c r="D33" s="4" t="s">
        <v>59</v>
      </c>
      <c r="E33" s="4"/>
      <c r="F33" s="4"/>
      <c r="G33" s="10"/>
      <c r="H33" s="4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5">
      <c r="A34" s="4" t="s">
        <v>43</v>
      </c>
      <c r="B34" s="4" t="s">
        <v>42</v>
      </c>
      <c r="C34" s="4">
        <v>21</v>
      </c>
      <c r="D34" s="6">
        <f t="shared" ref="D34:D36" si="9">C34</f>
        <v>21</v>
      </c>
      <c r="E34" s="4" t="s">
        <v>61</v>
      </c>
      <c r="F34" s="5" t="s">
        <v>15</v>
      </c>
      <c r="G34" s="10" t="str">
        <f t="shared" ref="G34:G36" si="10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5">
      <c r="A35" s="4" t="s">
        <v>44</v>
      </c>
      <c r="B35" s="4" t="s">
        <v>42</v>
      </c>
      <c r="C35" s="4">
        <v>19</v>
      </c>
      <c r="D35" s="6">
        <f t="shared" si="9"/>
        <v>19</v>
      </c>
      <c r="E35" s="4" t="s">
        <v>61</v>
      </c>
      <c r="F35" s="5" t="s">
        <v>15</v>
      </c>
      <c r="G35" s="10" t="str">
        <f t="shared" si="10"/>
        <v>Praticamente não há riscos à saúde.</v>
      </c>
      <c r="H35" s="4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5">
      <c r="A36" s="4" t="s">
        <v>45</v>
      </c>
      <c r="B36" s="4" t="s">
        <v>42</v>
      </c>
      <c r="C36" s="4">
        <v>20</v>
      </c>
      <c r="D36" s="6">
        <f t="shared" si="9"/>
        <v>20</v>
      </c>
      <c r="E36" s="4" t="s">
        <v>61</v>
      </c>
      <c r="F36" s="5" t="s">
        <v>15</v>
      </c>
      <c r="G36" s="10" t="str">
        <f t="shared" si="10"/>
        <v>Praticamente não há riscos à saúde.</v>
      </c>
      <c r="H36" s="4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x14ac:dyDescent="0.25">
      <c r="A37" s="40"/>
      <c r="B37" s="41"/>
      <c r="C37" s="41"/>
      <c r="D37" s="41"/>
      <c r="E37" s="41"/>
      <c r="F37" s="41"/>
      <c r="G37" s="41"/>
      <c r="H37" s="42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5">
      <c r="A38" s="43"/>
      <c r="B38" s="44"/>
      <c r="C38" s="44"/>
      <c r="D38" s="44"/>
      <c r="E38" s="44"/>
      <c r="F38" s="44"/>
      <c r="G38" s="44"/>
      <c r="H38" s="45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5" x14ac:dyDescent="0.25">
      <c r="A39" s="37" t="s">
        <v>46</v>
      </c>
      <c r="B39" s="38"/>
      <c r="C39" s="38"/>
      <c r="D39" s="38"/>
      <c r="E39" s="38"/>
      <c r="F39" s="38"/>
      <c r="G39" s="38"/>
      <c r="H39" s="39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ht="13" x14ac:dyDescent="0.25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3" t="s">
        <v>6</v>
      </c>
      <c r="G40" s="3" t="s">
        <v>7</v>
      </c>
      <c r="H40" s="3" t="s">
        <v>8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5">
      <c r="A41" s="5" t="s">
        <v>47</v>
      </c>
      <c r="B41" s="5" t="s">
        <v>48</v>
      </c>
      <c r="C41" s="4">
        <v>29</v>
      </c>
      <c r="D41" s="6">
        <f t="shared" ref="D41:D45" si="11">C41</f>
        <v>29</v>
      </c>
      <c r="E41" s="4" t="s">
        <v>61</v>
      </c>
      <c r="F41" s="5" t="s">
        <v>15</v>
      </c>
      <c r="G41" s="10" t="str">
        <f t="shared" ref="G41:G43" si="12"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Praticamente não há riscos à saúde.</v>
      </c>
      <c r="H41" s="4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5">
      <c r="A42" s="20" t="s">
        <v>49</v>
      </c>
      <c r="B42" s="16" t="s">
        <v>48</v>
      </c>
      <c r="C42" s="4"/>
      <c r="D42" s="4" t="s">
        <v>59</v>
      </c>
      <c r="E42" s="4"/>
      <c r="F42" s="5"/>
      <c r="G42" s="10"/>
      <c r="H42" s="4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5">
      <c r="A43" s="5" t="s">
        <v>50</v>
      </c>
      <c r="B43" s="5" t="s">
        <v>48</v>
      </c>
      <c r="C43" s="4">
        <v>24</v>
      </c>
      <c r="D43" s="6">
        <f t="shared" si="11"/>
        <v>24</v>
      </c>
      <c r="E43" s="4" t="s">
        <v>61</v>
      </c>
      <c r="F43" s="5" t="s">
        <v>15</v>
      </c>
      <c r="G43" s="10" t="str">
        <f t="shared" si="12"/>
        <v>Praticamente não há riscos à saúde.</v>
      </c>
      <c r="H43" s="4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5">
      <c r="A44" s="5" t="s">
        <v>51</v>
      </c>
      <c r="B44" s="5" t="s">
        <v>48</v>
      </c>
      <c r="C44" s="4">
        <v>26</v>
      </c>
      <c r="D44" s="6">
        <f t="shared" ref="D44" si="13">C44</f>
        <v>26</v>
      </c>
      <c r="E44" s="4" t="s">
        <v>61</v>
      </c>
      <c r="F44" s="5" t="s">
        <v>15</v>
      </c>
      <c r="G44" s="10" t="str">
        <f t="shared" ref="G44" si="14"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5">
      <c r="A45" s="16" t="s">
        <v>52</v>
      </c>
      <c r="B45" s="16" t="s">
        <v>48</v>
      </c>
      <c r="C45" s="4">
        <v>28</v>
      </c>
      <c r="D45" s="6">
        <f t="shared" si="11"/>
        <v>28</v>
      </c>
      <c r="E45" s="4" t="s">
        <v>61</v>
      </c>
      <c r="F45" s="5" t="s">
        <v>15</v>
      </c>
      <c r="G45" s="10" t="str">
        <f t="shared" ref="G45" si="15"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5">
      <c r="A46" s="46"/>
      <c r="B46" s="46"/>
      <c r="C46" s="46"/>
      <c r="D46" s="46"/>
      <c r="E46" s="46"/>
      <c r="F46" s="46"/>
      <c r="G46" s="46"/>
      <c r="H46" s="46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5">
      <c r="A47" s="24" t="s">
        <v>53</v>
      </c>
      <c r="B47" s="24"/>
      <c r="C47" s="24"/>
      <c r="D47" s="24"/>
      <c r="E47" s="24"/>
      <c r="F47" s="24"/>
      <c r="G47" s="24"/>
      <c r="H47" s="24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5">
      <c r="A48" s="24"/>
      <c r="B48" s="24"/>
      <c r="C48" s="24"/>
      <c r="D48" s="24"/>
      <c r="E48" s="24"/>
      <c r="F48" s="24"/>
      <c r="G48" s="24"/>
      <c r="H48" s="24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5">
      <c r="A49" s="25"/>
      <c r="B49" s="25"/>
      <c r="C49" s="25"/>
      <c r="D49" s="25"/>
      <c r="E49" s="25"/>
      <c r="F49" s="25"/>
      <c r="G49" s="25"/>
      <c r="H49" s="25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5">
      <c r="A50" s="25"/>
      <c r="B50" s="25"/>
      <c r="C50" s="25"/>
      <c r="D50" s="25"/>
      <c r="E50" s="25"/>
      <c r="F50" s="25"/>
      <c r="G50" s="25"/>
      <c r="H50" s="25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5">
      <c r="A51" s="25"/>
      <c r="B51" s="25"/>
      <c r="C51" s="25"/>
      <c r="D51" s="25"/>
      <c r="E51" s="25"/>
      <c r="F51" s="25"/>
      <c r="G51" s="25"/>
      <c r="H51" s="25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5">
      <c r="A52" s="21" t="s">
        <v>54</v>
      </c>
      <c r="B52" s="21"/>
      <c r="C52" s="21"/>
      <c r="D52" s="21"/>
      <c r="E52" s="21"/>
      <c r="F52" s="21"/>
      <c r="G52" s="21"/>
      <c r="H52" s="2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5">
      <c r="A53" s="21" t="s">
        <v>55</v>
      </c>
      <c r="B53" s="21"/>
      <c r="C53" s="21"/>
      <c r="D53" s="21"/>
      <c r="E53" s="21"/>
      <c r="F53" s="21"/>
      <c r="G53" s="21"/>
      <c r="H53" s="2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3" x14ac:dyDescent="0.25">
      <c r="A54" s="21"/>
      <c r="B54" s="21"/>
      <c r="C54" s="21"/>
      <c r="D54" s="21"/>
      <c r="E54" s="21"/>
      <c r="F54" s="21"/>
      <c r="G54" s="21"/>
      <c r="H54" s="2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5">
      <c r="A55" s="21" t="s">
        <v>56</v>
      </c>
      <c r="B55" s="21"/>
      <c r="C55" s="21"/>
      <c r="D55" s="21"/>
      <c r="E55" s="21"/>
      <c r="F55" s="21"/>
      <c r="G55" s="21"/>
      <c r="H55" s="2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5">
      <c r="A56" s="22" t="s">
        <v>57</v>
      </c>
      <c r="B56" s="22"/>
      <c r="C56" s="22"/>
      <c r="D56" s="22"/>
      <c r="E56" s="22"/>
      <c r="F56" s="22"/>
      <c r="G56" s="22"/>
      <c r="H56" s="22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5">
      <c r="A57" s="23" t="s">
        <v>58</v>
      </c>
      <c r="B57" s="23"/>
      <c r="C57" s="23"/>
      <c r="D57" s="23"/>
      <c r="E57" s="23"/>
      <c r="F57" s="23"/>
      <c r="G57" s="23"/>
      <c r="H57" s="23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5">
      <c r="A58" s="11"/>
      <c r="B58" s="11"/>
      <c r="C58" s="11"/>
      <c r="D58" s="11"/>
      <c r="E58" s="11"/>
      <c r="F58" s="11"/>
      <c r="G58" s="13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5">
      <c r="A59" s="11"/>
      <c r="B59" s="11"/>
      <c r="C59" s="11"/>
      <c r="D59" s="11"/>
      <c r="E59" s="11"/>
      <c r="F59" s="11"/>
      <c r="G59" s="13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5">
      <c r="A60" s="11"/>
      <c r="B60" s="11"/>
      <c r="C60" s="11"/>
      <c r="D60" s="11"/>
      <c r="E60" s="11"/>
      <c r="F60" s="11"/>
      <c r="G60" s="13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5">
      <c r="A61" s="11"/>
      <c r="B61" s="11"/>
      <c r="C61" s="11"/>
      <c r="D61" s="11"/>
      <c r="E61" s="11"/>
      <c r="F61" s="11"/>
      <c r="G61" s="13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5">
      <c r="A62" s="11"/>
      <c r="B62" s="11"/>
      <c r="C62" s="11"/>
      <c r="D62" s="11"/>
      <c r="E62" s="11"/>
      <c r="F62" s="11"/>
      <c r="G62" s="13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5">
      <c r="A63" s="11"/>
      <c r="B63" s="11"/>
      <c r="C63" s="11"/>
      <c r="D63" s="11"/>
      <c r="E63" s="11"/>
      <c r="F63" s="11"/>
      <c r="G63" s="13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5">
      <c r="A64" s="11"/>
      <c r="B64" s="11"/>
      <c r="C64" s="11"/>
      <c r="D64" s="11"/>
      <c r="E64" s="11"/>
      <c r="F64" s="11"/>
      <c r="G64" s="13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5">
      <c r="A65" s="11"/>
      <c r="B65" s="11"/>
      <c r="C65" s="11"/>
      <c r="D65" s="11"/>
      <c r="E65" s="11"/>
      <c r="F65" s="11"/>
      <c r="G65" s="13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5">
      <c r="A66" s="11"/>
      <c r="B66" s="11"/>
      <c r="C66" s="11"/>
      <c r="D66" s="11"/>
      <c r="E66" s="11"/>
      <c r="F66" s="11"/>
      <c r="G66" s="13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5">
      <c r="A67" s="11"/>
      <c r="B67" s="11"/>
      <c r="C67" s="11"/>
      <c r="D67" s="11"/>
      <c r="E67" s="11"/>
      <c r="F67" s="11"/>
      <c r="G67" s="13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5">
      <c r="A68" s="14"/>
      <c r="B68" s="14"/>
      <c r="C68" s="14"/>
      <c r="D68" s="14"/>
      <c r="E68" s="14"/>
      <c r="F68" s="14"/>
      <c r="G68" s="15"/>
      <c r="H68" s="14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5">
      <c r="A69" s="14"/>
      <c r="B69" s="14"/>
      <c r="C69" s="14"/>
      <c r="D69" s="14"/>
      <c r="E69" s="14"/>
      <c r="F69" s="14"/>
      <c r="G69" s="15"/>
      <c r="H69" s="14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5">
      <c r="A70" s="11"/>
      <c r="B70" s="11"/>
      <c r="C70" s="11"/>
      <c r="D70" s="11"/>
      <c r="E70" s="11"/>
      <c r="F70" s="11"/>
      <c r="G70" s="13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5">
      <c r="A71" s="11"/>
      <c r="B71" s="11"/>
      <c r="C71" s="11"/>
      <c r="D71" s="11"/>
      <c r="E71" s="11"/>
      <c r="F71" s="11"/>
      <c r="G71" s="13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5">
      <c r="A72" s="11"/>
      <c r="B72" s="11"/>
      <c r="C72" s="11"/>
      <c r="D72" s="11"/>
      <c r="E72" s="11"/>
      <c r="F72" s="11"/>
      <c r="G72" s="13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5">
      <c r="A73" s="11"/>
      <c r="B73" s="11"/>
      <c r="C73" s="11"/>
      <c r="D73" s="11"/>
      <c r="E73" s="11"/>
      <c r="F73" s="11"/>
      <c r="G73" s="13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5">
      <c r="A74" s="11"/>
      <c r="B74" s="11"/>
      <c r="C74" s="11"/>
      <c r="D74" s="11"/>
      <c r="E74" s="11"/>
      <c r="F74" s="11"/>
      <c r="G74" s="13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5">
      <c r="A75" s="11"/>
      <c r="B75" s="11"/>
      <c r="C75" s="11"/>
      <c r="D75" s="11"/>
      <c r="E75" s="11"/>
      <c r="F75" s="11"/>
      <c r="G75" s="13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5">
      <c r="A76" s="11"/>
      <c r="B76" s="11"/>
      <c r="C76" s="11"/>
      <c r="D76" s="11"/>
      <c r="E76" s="11"/>
      <c r="F76" s="11"/>
      <c r="G76" s="13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5">
      <c r="A77" s="11"/>
      <c r="B77" s="11"/>
      <c r="C77" s="11"/>
      <c r="D77" s="11"/>
      <c r="E77" s="11"/>
      <c r="F77" s="11"/>
      <c r="G77" s="13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5">
      <c r="A78" s="11"/>
      <c r="B78" s="11"/>
      <c r="C78" s="11"/>
      <c r="D78" s="11"/>
      <c r="E78" s="11"/>
      <c r="F78" s="11"/>
      <c r="G78" s="13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5">
      <c r="A79" s="11"/>
      <c r="B79" s="11"/>
      <c r="C79" s="11"/>
      <c r="D79" s="11"/>
      <c r="E79" s="11"/>
      <c r="F79" s="11"/>
      <c r="G79" s="13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5">
      <c r="A80" s="11"/>
      <c r="B80" s="11"/>
      <c r="C80" s="11"/>
      <c r="D80" s="11"/>
      <c r="E80" s="11"/>
      <c r="F80" s="11"/>
      <c r="G80" s="13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5">
      <c r="A81" s="11"/>
      <c r="B81" s="11"/>
      <c r="C81" s="11"/>
      <c r="D81" s="11"/>
      <c r="E81" s="11"/>
      <c r="F81" s="11"/>
      <c r="G81" s="13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5">
      <c r="A82" s="11"/>
      <c r="B82" s="11"/>
      <c r="C82" s="11"/>
      <c r="D82" s="11"/>
      <c r="E82" s="11"/>
      <c r="F82" s="11"/>
      <c r="G82" s="13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5">
      <c r="A83" s="11"/>
      <c r="B83" s="11"/>
      <c r="C83" s="11"/>
      <c r="D83" s="11"/>
      <c r="E83" s="11"/>
      <c r="F83" s="11"/>
      <c r="G83" s="13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5">
      <c r="A84" s="11"/>
      <c r="B84" s="11"/>
      <c r="C84" s="11"/>
      <c r="D84" s="11"/>
      <c r="E84" s="11"/>
      <c r="F84" s="11"/>
      <c r="G84" s="13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5">
      <c r="A85" s="11"/>
      <c r="B85" s="11"/>
      <c r="C85" s="11"/>
      <c r="D85" s="11"/>
      <c r="E85" s="11"/>
      <c r="F85" s="11"/>
      <c r="G85" s="13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5">
      <c r="A86" s="11"/>
      <c r="B86" s="11"/>
      <c r="C86" s="11"/>
      <c r="D86" s="11"/>
      <c r="E86" s="11"/>
      <c r="F86" s="11"/>
      <c r="G86" s="13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5">
      <c r="A87" s="11"/>
      <c r="B87" s="11"/>
      <c r="C87" s="11"/>
      <c r="D87" s="11"/>
      <c r="E87" s="11"/>
      <c r="F87" s="11"/>
      <c r="G87" s="13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5">
      <c r="A88" s="11"/>
      <c r="B88" s="11"/>
      <c r="C88" s="11"/>
      <c r="D88" s="11"/>
      <c r="E88" s="11"/>
      <c r="F88" s="11"/>
      <c r="G88" s="13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5">
      <c r="A89" s="11"/>
      <c r="B89" s="11"/>
      <c r="C89" s="11"/>
      <c r="D89" s="11"/>
      <c r="E89" s="11"/>
      <c r="F89" s="11"/>
      <c r="G89" s="13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5">
      <c r="A90" s="11"/>
      <c r="B90" s="11"/>
      <c r="C90" s="11"/>
      <c r="D90" s="11"/>
      <c r="E90" s="11"/>
      <c r="F90" s="11"/>
      <c r="G90" s="13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5">
      <c r="A91" s="11"/>
      <c r="B91" s="11"/>
      <c r="C91" s="11"/>
      <c r="D91" s="11"/>
      <c r="E91" s="11"/>
      <c r="F91" s="11"/>
      <c r="G91" s="13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5">
      <c r="A92" s="11"/>
      <c r="B92" s="11"/>
      <c r="C92" s="11"/>
      <c r="D92" s="11"/>
      <c r="E92" s="11"/>
      <c r="F92" s="11"/>
      <c r="G92" s="13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5">
      <c r="A93" s="11"/>
      <c r="B93" s="11"/>
      <c r="C93" s="11"/>
      <c r="D93" s="11"/>
      <c r="E93" s="11"/>
      <c r="F93" s="11"/>
      <c r="G93" s="13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5">
      <c r="A94" s="11"/>
      <c r="B94" s="11"/>
      <c r="C94" s="11"/>
      <c r="D94" s="11"/>
      <c r="E94" s="11"/>
      <c r="F94" s="11"/>
      <c r="G94" s="13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5">
      <c r="A95" s="11"/>
      <c r="B95" s="11"/>
      <c r="C95" s="11"/>
      <c r="D95" s="11"/>
      <c r="E95" s="11"/>
      <c r="F95" s="11"/>
      <c r="G95" s="13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5">
      <c r="A96" s="11"/>
      <c r="B96" s="11"/>
      <c r="C96" s="11"/>
      <c r="D96" s="11"/>
      <c r="E96" s="11"/>
      <c r="F96" s="11"/>
      <c r="G96" s="13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5">
      <c r="A97" s="11"/>
      <c r="B97" s="11"/>
      <c r="C97" s="11"/>
      <c r="D97" s="11"/>
      <c r="E97" s="11"/>
      <c r="F97" s="11"/>
      <c r="G97" s="13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5">
      <c r="A98" s="11"/>
      <c r="B98" s="11"/>
      <c r="C98" s="11"/>
      <c r="D98" s="11"/>
      <c r="E98" s="11"/>
      <c r="F98" s="11"/>
      <c r="G98" s="13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5">
      <c r="A99" s="11"/>
      <c r="B99" s="11"/>
      <c r="C99" s="11"/>
      <c r="D99" s="11"/>
      <c r="E99" s="11"/>
      <c r="F99" s="11"/>
      <c r="G99" s="13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5">
      <c r="A100" s="11"/>
      <c r="B100" s="11"/>
      <c r="C100" s="11"/>
      <c r="D100" s="11"/>
      <c r="E100" s="11"/>
      <c r="F100" s="11"/>
      <c r="G100" s="13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5">
      <c r="A101" s="11"/>
      <c r="B101" s="11"/>
      <c r="C101" s="11"/>
      <c r="D101" s="11"/>
      <c r="E101" s="11"/>
      <c r="F101" s="11"/>
      <c r="G101" s="13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5">
      <c r="A102" s="11"/>
      <c r="B102" s="11"/>
      <c r="C102" s="11"/>
      <c r="D102" s="11"/>
      <c r="E102" s="11"/>
      <c r="F102" s="11"/>
      <c r="G102" s="13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5">
      <c r="A103" s="11"/>
      <c r="B103" s="11"/>
      <c r="C103" s="11"/>
      <c r="D103" s="11"/>
      <c r="E103" s="11"/>
      <c r="F103" s="11"/>
      <c r="G103" s="13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5">
      <c r="A104" s="11"/>
      <c r="B104" s="11"/>
      <c r="C104" s="11"/>
      <c r="D104" s="11"/>
      <c r="E104" s="11"/>
      <c r="F104" s="11"/>
      <c r="G104" s="13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5">
      <c r="A105" s="11"/>
      <c r="B105" s="11"/>
      <c r="C105" s="11"/>
      <c r="D105" s="11"/>
      <c r="E105" s="11"/>
      <c r="F105" s="11"/>
      <c r="G105" s="13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5">
      <c r="A106" s="11"/>
      <c r="B106" s="11"/>
      <c r="C106" s="11"/>
      <c r="D106" s="11"/>
      <c r="E106" s="11"/>
      <c r="F106" s="11"/>
      <c r="G106" s="13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5">
      <c r="A107" s="11"/>
      <c r="B107" s="11"/>
      <c r="C107" s="11"/>
      <c r="D107" s="11"/>
      <c r="E107" s="11"/>
      <c r="F107" s="11"/>
      <c r="G107" s="13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5">
      <c r="A108" s="11"/>
      <c r="B108" s="11"/>
      <c r="C108" s="11"/>
      <c r="D108" s="11"/>
      <c r="E108" s="11"/>
      <c r="F108" s="11"/>
      <c r="G108" s="13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5">
      <c r="A109" s="11"/>
      <c r="B109" s="11"/>
      <c r="C109" s="11"/>
      <c r="D109" s="11"/>
      <c r="E109" s="11"/>
      <c r="F109" s="11"/>
      <c r="G109" s="13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5">
      <c r="A110" s="11"/>
      <c r="B110" s="11"/>
      <c r="C110" s="11"/>
      <c r="D110" s="11"/>
      <c r="E110" s="11"/>
      <c r="F110" s="11"/>
      <c r="G110" s="13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5">
      <c r="A111" s="11"/>
      <c r="B111" s="11"/>
      <c r="C111" s="11"/>
      <c r="D111" s="11"/>
      <c r="E111" s="11"/>
      <c r="F111" s="11"/>
      <c r="G111" s="13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5">
      <c r="A112" s="11"/>
      <c r="B112" s="11"/>
      <c r="C112" s="11"/>
      <c r="D112" s="11"/>
      <c r="E112" s="11"/>
      <c r="F112" s="11"/>
      <c r="G112" s="13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5">
      <c r="A113" s="11"/>
      <c r="B113" s="11"/>
      <c r="C113" s="11"/>
      <c r="D113" s="11"/>
      <c r="E113" s="11"/>
      <c r="F113" s="11"/>
      <c r="G113" s="13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5">
      <c r="A114" s="11"/>
      <c r="B114" s="11"/>
      <c r="C114" s="11"/>
      <c r="D114" s="11"/>
      <c r="E114" s="11"/>
      <c r="F114" s="11"/>
      <c r="G114" s="13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5">
      <c r="A115" s="11"/>
      <c r="B115" s="11"/>
      <c r="C115" s="11"/>
      <c r="D115" s="11"/>
      <c r="E115" s="11"/>
      <c r="F115" s="11"/>
      <c r="G115" s="13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5">
      <c r="A116" s="11"/>
      <c r="B116" s="11"/>
      <c r="C116" s="11"/>
      <c r="D116" s="11"/>
      <c r="E116" s="11"/>
      <c r="F116" s="11"/>
      <c r="G116" s="13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5">
      <c r="A117" s="11"/>
      <c r="B117" s="11"/>
      <c r="C117" s="11"/>
      <c r="D117" s="11"/>
      <c r="E117" s="11"/>
      <c r="F117" s="11"/>
      <c r="G117" s="13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5">
      <c r="A118" s="11"/>
      <c r="B118" s="11"/>
      <c r="C118" s="11"/>
      <c r="D118" s="11"/>
      <c r="E118" s="11"/>
      <c r="F118" s="11"/>
      <c r="G118" s="13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5">
      <c r="A119" s="11"/>
      <c r="B119" s="11"/>
      <c r="C119" s="11"/>
      <c r="D119" s="11"/>
      <c r="E119" s="11"/>
      <c r="F119" s="11"/>
      <c r="G119" s="13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5">
      <c r="A120" s="11"/>
      <c r="B120" s="11"/>
      <c r="C120" s="11"/>
      <c r="D120" s="11"/>
      <c r="E120" s="11"/>
      <c r="F120" s="11"/>
      <c r="G120" s="13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5">
      <c r="A121" s="11"/>
      <c r="B121" s="11"/>
      <c r="C121" s="11"/>
      <c r="D121" s="11"/>
      <c r="E121" s="11"/>
      <c r="F121" s="11"/>
      <c r="G121" s="13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5">
      <c r="A122" s="11"/>
      <c r="B122" s="11"/>
      <c r="C122" s="11"/>
      <c r="D122" s="11"/>
      <c r="E122" s="11"/>
      <c r="F122" s="11"/>
      <c r="G122" s="13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5">
      <c r="A123" s="11"/>
      <c r="B123" s="11"/>
      <c r="C123" s="11"/>
      <c r="D123" s="11"/>
      <c r="E123" s="11"/>
      <c r="F123" s="11"/>
      <c r="G123" s="13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5">
      <c r="A124" s="11"/>
      <c r="B124" s="11"/>
      <c r="C124" s="11"/>
      <c r="D124" s="11"/>
      <c r="E124" s="11"/>
      <c r="F124" s="11"/>
      <c r="G124" s="13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5">
      <c r="A125" s="11"/>
      <c r="B125" s="11"/>
      <c r="C125" s="11"/>
      <c r="D125" s="11"/>
      <c r="E125" s="11"/>
      <c r="F125" s="11"/>
      <c r="G125" s="13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5">
      <c r="A126" s="11"/>
      <c r="B126" s="11"/>
      <c r="C126" s="11"/>
      <c r="D126" s="11"/>
      <c r="E126" s="11"/>
      <c r="F126" s="11"/>
      <c r="G126" s="13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5">
      <c r="A127" s="11"/>
      <c r="B127" s="11"/>
      <c r="C127" s="11"/>
      <c r="D127" s="11"/>
      <c r="E127" s="11"/>
      <c r="F127" s="11"/>
      <c r="G127" s="13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5">
      <c r="A128" s="11"/>
      <c r="B128" s="11"/>
      <c r="C128" s="11"/>
      <c r="D128" s="11"/>
      <c r="E128" s="11"/>
      <c r="F128" s="11"/>
      <c r="G128" s="13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5">
      <c r="A129" s="11"/>
      <c r="B129" s="11"/>
      <c r="C129" s="11"/>
      <c r="D129" s="11"/>
      <c r="E129" s="11"/>
      <c r="F129" s="11"/>
      <c r="G129" s="13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5">
      <c r="A130" s="11"/>
      <c r="B130" s="11"/>
      <c r="C130" s="11"/>
      <c r="D130" s="11"/>
      <c r="E130" s="11"/>
      <c r="F130" s="11"/>
      <c r="G130" s="13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5">
      <c r="A131" s="11"/>
      <c r="B131" s="11"/>
      <c r="C131" s="11"/>
      <c r="D131" s="11"/>
      <c r="E131" s="11"/>
      <c r="F131" s="11"/>
      <c r="G131" s="13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5">
      <c r="A132" s="11"/>
      <c r="B132" s="11"/>
      <c r="C132" s="11"/>
      <c r="D132" s="11"/>
      <c r="E132" s="11"/>
      <c r="F132" s="11"/>
      <c r="G132" s="13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5">
      <c r="A133" s="11"/>
      <c r="B133" s="11"/>
      <c r="C133" s="11"/>
      <c r="D133" s="11"/>
      <c r="E133" s="11"/>
      <c r="F133" s="11"/>
      <c r="G133" s="13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5">
      <c r="A134" s="11"/>
      <c r="B134" s="11"/>
      <c r="C134" s="11"/>
      <c r="D134" s="11"/>
      <c r="E134" s="11"/>
      <c r="F134" s="11"/>
      <c r="G134" s="13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5">
      <c r="A135" s="11"/>
      <c r="B135" s="11"/>
      <c r="C135" s="11"/>
      <c r="D135" s="11"/>
      <c r="E135" s="11"/>
      <c r="F135" s="11"/>
      <c r="G135" s="13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5">
      <c r="A136" s="11"/>
      <c r="B136" s="11"/>
      <c r="C136" s="11"/>
      <c r="D136" s="11"/>
      <c r="E136" s="11"/>
      <c r="F136" s="11"/>
      <c r="G136" s="13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5">
      <c r="A137" s="11"/>
      <c r="B137" s="11"/>
      <c r="C137" s="11"/>
      <c r="D137" s="11"/>
      <c r="E137" s="11"/>
      <c r="F137" s="11"/>
      <c r="G137" s="13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5">
      <c r="A138" s="11"/>
      <c r="B138" s="11"/>
      <c r="C138" s="11"/>
      <c r="D138" s="11"/>
      <c r="E138" s="11"/>
      <c r="F138" s="11"/>
      <c r="G138" s="13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5">
      <c r="A139" s="11"/>
      <c r="B139" s="11"/>
      <c r="C139" s="11"/>
      <c r="D139" s="11"/>
      <c r="E139" s="11"/>
      <c r="F139" s="11"/>
      <c r="G139" s="13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5">
      <c r="A140" s="11"/>
      <c r="B140" s="11"/>
      <c r="C140" s="11"/>
      <c r="D140" s="11"/>
      <c r="E140" s="11"/>
      <c r="F140" s="11"/>
      <c r="G140" s="13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5">
      <c r="A141" s="11"/>
      <c r="B141" s="11"/>
      <c r="C141" s="11"/>
      <c r="D141" s="11"/>
      <c r="E141" s="11"/>
      <c r="F141" s="11"/>
      <c r="G141" s="13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5">
      <c r="A142" s="11"/>
      <c r="B142" s="11"/>
      <c r="C142" s="11"/>
      <c r="D142" s="11"/>
      <c r="E142" s="11"/>
      <c r="F142" s="11"/>
      <c r="G142" s="13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5">
      <c r="A143" s="11"/>
      <c r="B143" s="11"/>
      <c r="C143" s="11"/>
      <c r="D143" s="11"/>
      <c r="E143" s="11"/>
      <c r="F143" s="11"/>
      <c r="G143" s="13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5">
      <c r="A144" s="11"/>
      <c r="B144" s="11"/>
      <c r="C144" s="11"/>
      <c r="D144" s="11"/>
      <c r="E144" s="11"/>
      <c r="F144" s="11"/>
      <c r="G144" s="13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5">
      <c r="A145" s="11"/>
      <c r="B145" s="11"/>
      <c r="C145" s="11"/>
      <c r="D145" s="11"/>
      <c r="E145" s="11"/>
      <c r="F145" s="11"/>
      <c r="G145" s="13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5">
      <c r="A146" s="11"/>
      <c r="B146" s="11"/>
      <c r="C146" s="11"/>
      <c r="D146" s="11"/>
      <c r="E146" s="11"/>
      <c r="F146" s="11"/>
      <c r="G146" s="13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5">
      <c r="A147" s="11"/>
      <c r="B147" s="11"/>
      <c r="C147" s="11"/>
      <c r="D147" s="11"/>
      <c r="E147" s="11"/>
      <c r="F147" s="11"/>
      <c r="G147" s="13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5">
      <c r="A148" s="11"/>
      <c r="B148" s="11"/>
      <c r="C148" s="11"/>
      <c r="D148" s="11"/>
      <c r="E148" s="11"/>
      <c r="F148" s="11"/>
      <c r="G148" s="13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5">
      <c r="A149" s="11"/>
      <c r="B149" s="11"/>
      <c r="C149" s="11"/>
      <c r="D149" s="11"/>
      <c r="E149" s="11"/>
      <c r="F149" s="11"/>
      <c r="G149" s="13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5">
      <c r="A150" s="11"/>
      <c r="B150" s="11"/>
      <c r="C150" s="11"/>
      <c r="D150" s="11"/>
      <c r="E150" s="11"/>
      <c r="F150" s="11"/>
      <c r="G150" s="13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5">
      <c r="A151" s="11"/>
      <c r="B151" s="11"/>
      <c r="C151" s="11"/>
      <c r="D151" s="11"/>
      <c r="E151" s="11"/>
      <c r="F151" s="11"/>
      <c r="G151" s="13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5">
      <c r="A152" s="11"/>
      <c r="B152" s="11"/>
      <c r="C152" s="11"/>
      <c r="D152" s="11"/>
      <c r="E152" s="11"/>
      <c r="F152" s="11"/>
      <c r="G152" s="13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5">
      <c r="A153" s="11"/>
      <c r="B153" s="11"/>
      <c r="C153" s="11"/>
      <c r="D153" s="11"/>
      <c r="E153" s="11"/>
      <c r="F153" s="11"/>
      <c r="G153" s="13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5">
      <c r="A154" s="11"/>
      <c r="B154" s="11"/>
      <c r="C154" s="11"/>
      <c r="D154" s="11"/>
      <c r="E154" s="11"/>
      <c r="F154" s="11"/>
      <c r="G154" s="13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5">
      <c r="A155" s="11"/>
      <c r="B155" s="11"/>
      <c r="C155" s="11"/>
      <c r="D155" s="11"/>
      <c r="E155" s="11"/>
      <c r="F155" s="11"/>
      <c r="G155" s="13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5">
      <c r="A156" s="11"/>
      <c r="B156" s="11"/>
      <c r="C156" s="11"/>
      <c r="D156" s="11"/>
      <c r="E156" s="11"/>
      <c r="F156" s="11"/>
      <c r="G156" s="13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5">
      <c r="A157" s="11"/>
      <c r="B157" s="11"/>
      <c r="C157" s="11"/>
      <c r="D157" s="11"/>
      <c r="E157" s="11"/>
      <c r="F157" s="11"/>
      <c r="G157" s="13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5">
      <c r="A158" s="11"/>
      <c r="B158" s="11"/>
      <c r="C158" s="11"/>
      <c r="D158" s="11"/>
      <c r="E158" s="11"/>
      <c r="F158" s="11"/>
      <c r="G158" s="13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5">
      <c r="A159" s="11"/>
      <c r="B159" s="11"/>
      <c r="C159" s="11"/>
      <c r="D159" s="11"/>
      <c r="E159" s="11"/>
      <c r="F159" s="11"/>
      <c r="G159" s="13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5">
      <c r="A160" s="11"/>
      <c r="B160" s="11"/>
      <c r="C160" s="11"/>
      <c r="D160" s="11"/>
      <c r="E160" s="11"/>
      <c r="F160" s="11"/>
      <c r="G160" s="13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5">
      <c r="A161" s="11"/>
      <c r="B161" s="11"/>
      <c r="C161" s="11"/>
      <c r="D161" s="11"/>
      <c r="E161" s="11"/>
      <c r="F161" s="11"/>
      <c r="G161" s="13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5">
      <c r="A162" s="11"/>
      <c r="B162" s="11"/>
      <c r="C162" s="11"/>
      <c r="D162" s="11"/>
      <c r="E162" s="11"/>
      <c r="F162" s="11"/>
      <c r="G162" s="13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5">
      <c r="A163" s="11"/>
      <c r="B163" s="11"/>
      <c r="C163" s="11"/>
      <c r="D163" s="11"/>
      <c r="E163" s="11"/>
      <c r="F163" s="11"/>
      <c r="G163" s="13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5">
      <c r="A164" s="11"/>
      <c r="B164" s="11"/>
      <c r="C164" s="11"/>
      <c r="D164" s="11"/>
      <c r="E164" s="11"/>
      <c r="F164" s="11"/>
      <c r="G164" s="13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5">
      <c r="A165" s="11"/>
      <c r="B165" s="11"/>
      <c r="C165" s="11"/>
      <c r="D165" s="11"/>
      <c r="E165" s="11"/>
      <c r="F165" s="11"/>
      <c r="G165" s="13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5">
      <c r="A166" s="11"/>
      <c r="B166" s="11"/>
      <c r="C166" s="11"/>
      <c r="D166" s="11"/>
      <c r="E166" s="11"/>
      <c r="F166" s="11"/>
      <c r="G166" s="13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5">
      <c r="A167" s="11"/>
      <c r="B167" s="11"/>
      <c r="C167" s="11"/>
      <c r="D167" s="11"/>
      <c r="E167" s="11"/>
      <c r="F167" s="11"/>
      <c r="G167" s="13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5">
      <c r="A168" s="11"/>
      <c r="B168" s="11"/>
      <c r="C168" s="11"/>
      <c r="D168" s="11"/>
      <c r="E168" s="11"/>
      <c r="F168" s="11"/>
      <c r="G168" s="13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5">
      <c r="A169" s="11"/>
      <c r="B169" s="11"/>
      <c r="C169" s="11"/>
      <c r="D169" s="11"/>
      <c r="E169" s="11"/>
      <c r="F169" s="11"/>
      <c r="G169" s="13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5">
      <c r="A170" s="11"/>
      <c r="B170" s="11"/>
      <c r="C170" s="11"/>
      <c r="D170" s="11"/>
      <c r="E170" s="11"/>
      <c r="F170" s="11"/>
      <c r="G170" s="13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5">
      <c r="A171" s="11"/>
      <c r="B171" s="11"/>
      <c r="C171" s="11"/>
      <c r="D171" s="11"/>
      <c r="E171" s="11"/>
      <c r="F171" s="11"/>
      <c r="G171" s="13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5">
      <c r="A172" s="11"/>
      <c r="B172" s="11"/>
      <c r="C172" s="11"/>
      <c r="D172" s="11"/>
      <c r="E172" s="11"/>
      <c r="F172" s="11"/>
      <c r="G172" s="13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5">
      <c r="A173" s="11"/>
      <c r="B173" s="11"/>
      <c r="C173" s="11"/>
      <c r="D173" s="11"/>
      <c r="E173" s="11"/>
      <c r="F173" s="11"/>
      <c r="G173" s="13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5">
      <c r="A174" s="11"/>
      <c r="B174" s="11"/>
      <c r="C174" s="11"/>
      <c r="D174" s="11"/>
      <c r="E174" s="11"/>
      <c r="F174" s="11"/>
      <c r="G174" s="13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7">
    <mergeCell ref="A52:H52"/>
    <mergeCell ref="B2:H2"/>
    <mergeCell ref="A3:H3"/>
    <mergeCell ref="A17:H18"/>
    <mergeCell ref="A19:H19"/>
    <mergeCell ref="A29:H30"/>
    <mergeCell ref="A31:H31"/>
    <mergeCell ref="A37:H38"/>
    <mergeCell ref="A39:H39"/>
    <mergeCell ref="A46:H46"/>
    <mergeCell ref="A47:H48"/>
    <mergeCell ref="A49:H51"/>
    <mergeCell ref="A53:H53"/>
    <mergeCell ref="A54:H54"/>
    <mergeCell ref="A55:H55"/>
    <mergeCell ref="A56:H56"/>
    <mergeCell ref="A57:H57"/>
  </mergeCells>
  <conditionalFormatting sqref="D5:D9 D13 D34:D36 D16 D11">
    <cfRule type="cellIs" dxfId="139" priority="46" operator="greaterThan">
      <formula>299</formula>
    </cfRule>
    <cfRule type="cellIs" dxfId="138" priority="47" operator="between">
      <formula>200</formula>
      <formula>299</formula>
    </cfRule>
    <cfRule type="cellIs" dxfId="137" priority="48" operator="between">
      <formula>101</formula>
      <formula>199</formula>
    </cfRule>
    <cfRule type="cellIs" dxfId="136" priority="49" operator="between">
      <formula>51</formula>
      <formula>100</formula>
    </cfRule>
    <cfRule type="cellIs" dxfId="135" priority="50" operator="between">
      <formula>1</formula>
      <formula>50</formula>
    </cfRule>
  </conditionalFormatting>
  <conditionalFormatting sqref="D26">
    <cfRule type="cellIs" dxfId="134" priority="41" operator="greaterThan">
      <formula>299</formula>
    </cfRule>
    <cfRule type="cellIs" dxfId="133" priority="42" operator="between">
      <formula>200</formula>
      <formula>299</formula>
    </cfRule>
    <cfRule type="cellIs" dxfId="132" priority="43" operator="between">
      <formula>101</formula>
      <formula>199</formula>
    </cfRule>
    <cfRule type="cellIs" dxfId="131" priority="44" operator="between">
      <formula>51</formula>
      <formula>100</formula>
    </cfRule>
    <cfRule type="cellIs" dxfId="130" priority="45" operator="between">
      <formula>1</formula>
      <formula>50</formula>
    </cfRule>
  </conditionalFormatting>
  <conditionalFormatting sqref="D28">
    <cfRule type="cellIs" dxfId="129" priority="36" operator="greaterThan">
      <formula>299</formula>
    </cfRule>
    <cfRule type="cellIs" dxfId="128" priority="37" operator="between">
      <formula>200</formula>
      <formula>299</formula>
    </cfRule>
    <cfRule type="cellIs" dxfId="127" priority="38" operator="between">
      <formula>101</formula>
      <formula>199</formula>
    </cfRule>
    <cfRule type="cellIs" dxfId="126" priority="39" operator="between">
      <formula>51</formula>
      <formula>100</formula>
    </cfRule>
    <cfRule type="cellIs" dxfId="125" priority="40" operator="between">
      <formula>1</formula>
      <formula>50</formula>
    </cfRule>
  </conditionalFormatting>
  <conditionalFormatting sqref="D27">
    <cfRule type="cellIs" dxfId="124" priority="31" operator="greaterThan">
      <formula>299</formula>
    </cfRule>
    <cfRule type="cellIs" dxfId="123" priority="32" operator="between">
      <formula>200</formula>
      <formula>299</formula>
    </cfRule>
    <cfRule type="cellIs" dxfId="122" priority="33" operator="between">
      <formula>101</formula>
      <formula>199</formula>
    </cfRule>
    <cfRule type="cellIs" dxfId="121" priority="34" operator="between">
      <formula>51</formula>
      <formula>100</formula>
    </cfRule>
    <cfRule type="cellIs" dxfId="120" priority="35" operator="between">
      <formula>1</formula>
      <formula>50</formula>
    </cfRule>
  </conditionalFormatting>
  <conditionalFormatting sqref="D12">
    <cfRule type="cellIs" dxfId="119" priority="26" operator="greaterThan">
      <formula>299</formula>
    </cfRule>
    <cfRule type="cellIs" dxfId="118" priority="27" operator="between">
      <formula>200</formula>
      <formula>299</formula>
    </cfRule>
    <cfRule type="cellIs" dxfId="117" priority="28" operator="between">
      <formula>101</formula>
      <formula>199</formula>
    </cfRule>
    <cfRule type="cellIs" dxfId="116" priority="29" operator="between">
      <formula>51</formula>
      <formula>100</formula>
    </cfRule>
    <cfRule type="cellIs" dxfId="115" priority="30" operator="between">
      <formula>1</formula>
      <formula>50</formula>
    </cfRule>
  </conditionalFormatting>
  <conditionalFormatting sqref="D21:D24">
    <cfRule type="cellIs" dxfId="114" priority="21" operator="greaterThan">
      <formula>299</formula>
    </cfRule>
    <cfRule type="cellIs" dxfId="113" priority="22" operator="between">
      <formula>200</formula>
      <formula>299</formula>
    </cfRule>
    <cfRule type="cellIs" dxfId="112" priority="23" operator="between">
      <formula>101</formula>
      <formula>199</formula>
    </cfRule>
    <cfRule type="cellIs" dxfId="111" priority="24" operator="between">
      <formula>51</formula>
      <formula>100</formula>
    </cfRule>
    <cfRule type="cellIs" dxfId="110" priority="25" operator="between">
      <formula>1</formula>
      <formula>50</formula>
    </cfRule>
  </conditionalFormatting>
  <conditionalFormatting sqref="D41">
    <cfRule type="cellIs" dxfId="109" priority="16" operator="greaterThan">
      <formula>299</formula>
    </cfRule>
    <cfRule type="cellIs" dxfId="108" priority="17" operator="between">
      <formula>200</formula>
      <formula>299</formula>
    </cfRule>
    <cfRule type="cellIs" dxfId="107" priority="18" operator="between">
      <formula>101</formula>
      <formula>199</formula>
    </cfRule>
    <cfRule type="cellIs" dxfId="106" priority="19" operator="between">
      <formula>51</formula>
      <formula>100</formula>
    </cfRule>
    <cfRule type="cellIs" dxfId="105" priority="20" operator="between">
      <formula>1</formula>
      <formula>50</formula>
    </cfRule>
  </conditionalFormatting>
  <conditionalFormatting sqref="D43">
    <cfRule type="cellIs" dxfId="104" priority="11" operator="greaterThan">
      <formula>299</formula>
    </cfRule>
    <cfRule type="cellIs" dxfId="103" priority="12" operator="between">
      <formula>200</formula>
      <formula>299</formula>
    </cfRule>
    <cfRule type="cellIs" dxfId="102" priority="13" operator="between">
      <formula>101</formula>
      <formula>199</formula>
    </cfRule>
    <cfRule type="cellIs" dxfId="101" priority="14" operator="between">
      <formula>51</formula>
      <formula>100</formula>
    </cfRule>
    <cfRule type="cellIs" dxfId="100" priority="15" operator="between">
      <formula>1</formula>
      <formula>50</formula>
    </cfRule>
  </conditionalFormatting>
  <conditionalFormatting sqref="D45">
    <cfRule type="cellIs" dxfId="99" priority="6" operator="greaterThan">
      <formula>299</formula>
    </cfRule>
    <cfRule type="cellIs" dxfId="98" priority="7" operator="between">
      <formula>200</formula>
      <formula>299</formula>
    </cfRule>
    <cfRule type="cellIs" dxfId="97" priority="8" operator="between">
      <formula>101</formula>
      <formula>199</formula>
    </cfRule>
    <cfRule type="cellIs" dxfId="96" priority="9" operator="between">
      <formula>51</formula>
      <formula>100</formula>
    </cfRule>
    <cfRule type="cellIs" dxfId="95" priority="10" operator="between">
      <formula>1</formula>
      <formula>50</formula>
    </cfRule>
  </conditionalFormatting>
  <conditionalFormatting sqref="D44">
    <cfRule type="cellIs" dxfId="94" priority="1" operator="greaterThan">
      <formula>299</formula>
    </cfRule>
    <cfRule type="cellIs" dxfId="93" priority="2" operator="between">
      <formula>200</formula>
      <formula>299</formula>
    </cfRule>
    <cfRule type="cellIs" dxfId="92" priority="3" operator="between">
      <formula>101</formula>
      <formula>199</formula>
    </cfRule>
    <cfRule type="cellIs" dxfId="91" priority="4" operator="between">
      <formula>51</formula>
      <formula>100</formula>
    </cfRule>
    <cfRule type="cellIs" dxfId="9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1" tint="0.14999847407452621"/>
  </sheetPr>
  <dimension ref="A1:AK174"/>
  <sheetViews>
    <sheetView zoomScale="70" zoomScaleNormal="70" zoomScaleSheetLayoutView="70" workbookViewId="0">
      <selection activeCell="G8" sqref="G8"/>
    </sheetView>
  </sheetViews>
  <sheetFormatPr defaultColWidth="9.1796875" defaultRowHeight="12.5" x14ac:dyDescent="0.25"/>
  <cols>
    <col min="1" max="1" width="12.54296875" style="1" bestFit="1" customWidth="1"/>
    <col min="2" max="2" width="12.7265625" style="1" customWidth="1"/>
    <col min="3" max="3" width="11.81640625" style="1" bestFit="1" customWidth="1"/>
    <col min="4" max="4" width="13.1796875" style="1" customWidth="1"/>
    <col min="5" max="5" width="15.81640625" style="1" customWidth="1"/>
    <col min="6" max="6" width="20.26953125" style="1" customWidth="1"/>
    <col min="7" max="7" width="39" style="9" customWidth="1"/>
    <col min="8" max="8" width="32.1796875" style="1" bestFit="1" customWidth="1"/>
    <col min="9" max="9" width="24.26953125" style="1" customWidth="1"/>
    <col min="10" max="16384" width="9.1796875" style="1"/>
  </cols>
  <sheetData>
    <row r="1" spans="1:37" ht="96.75" customHeight="1" x14ac:dyDescent="0.25"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5">
      <c r="A2" s="2"/>
      <c r="B2" s="26"/>
      <c r="C2" s="26"/>
      <c r="D2" s="26"/>
      <c r="E2" s="26"/>
      <c r="F2" s="26"/>
      <c r="G2" s="26"/>
      <c r="H2" s="27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35">
      <c r="A3" s="28" t="s">
        <v>0</v>
      </c>
      <c r="B3" s="29"/>
      <c r="C3" s="29"/>
      <c r="D3" s="29"/>
      <c r="E3" s="29"/>
      <c r="F3" s="29"/>
      <c r="G3" s="29"/>
      <c r="H3" s="30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ht="13" x14ac:dyDescent="0.25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5">
      <c r="A5" s="4" t="s">
        <v>9</v>
      </c>
      <c r="B5" s="5" t="s">
        <v>10</v>
      </c>
      <c r="C5" s="4">
        <v>24</v>
      </c>
      <c r="D5" s="19">
        <f>C5</f>
        <v>24</v>
      </c>
      <c r="E5" s="4" t="s">
        <v>61</v>
      </c>
      <c r="F5" s="5" t="s">
        <v>62</v>
      </c>
      <c r="G5" s="10" t="str">
        <f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5">
      <c r="A6" s="5" t="s">
        <v>12</v>
      </c>
      <c r="B6" s="5" t="s">
        <v>10</v>
      </c>
      <c r="C6" s="4">
        <v>25</v>
      </c>
      <c r="D6" s="6">
        <f t="shared" ref="D6:D13" si="0">C6</f>
        <v>25</v>
      </c>
      <c r="E6" s="4" t="str">
        <f t="shared" ref="E6:E9" si="1">IF(C6&lt;=50,"Boa",IF(C6&lt;=100,"Regular",IF(C6&lt;=199,"Inadequada", IF(C6&lt;=299, "Má", "Péssima" ))))</f>
        <v>Boa</v>
      </c>
      <c r="F6" s="5" t="s">
        <v>62</v>
      </c>
      <c r="G6" s="10" t="str">
        <f t="shared" ref="G6:G9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5">
      <c r="A7" s="20" t="s">
        <v>13</v>
      </c>
      <c r="B7" s="20" t="s">
        <v>14</v>
      </c>
      <c r="C7" s="4">
        <v>40</v>
      </c>
      <c r="D7" s="6">
        <f t="shared" si="0"/>
        <v>40</v>
      </c>
      <c r="E7" s="4" t="str">
        <f t="shared" si="1"/>
        <v>Boa</v>
      </c>
      <c r="F7" s="5" t="s">
        <v>15</v>
      </c>
      <c r="G7" s="10" t="str">
        <f t="shared" si="2"/>
        <v>Praticamente não há riscos à saúde.</v>
      </c>
      <c r="H7" s="4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5">
      <c r="A8" s="5" t="s">
        <v>16</v>
      </c>
      <c r="B8" s="4" t="s">
        <v>14</v>
      </c>
      <c r="C8" s="4">
        <v>21</v>
      </c>
      <c r="D8" s="6">
        <f t="shared" si="0"/>
        <v>21</v>
      </c>
      <c r="E8" s="4" t="str">
        <f t="shared" si="1"/>
        <v>Boa</v>
      </c>
      <c r="F8" s="5" t="s">
        <v>65</v>
      </c>
      <c r="G8" s="10" t="str">
        <f t="shared" si="2"/>
        <v>Praticamente não há riscos à saúde.</v>
      </c>
      <c r="H8" s="4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5">
      <c r="A9" s="17" t="s">
        <v>17</v>
      </c>
      <c r="B9" s="17" t="s">
        <v>14</v>
      </c>
      <c r="C9" s="4">
        <v>61</v>
      </c>
      <c r="D9" s="6">
        <f t="shared" si="0"/>
        <v>61</v>
      </c>
      <c r="E9" s="4" t="str">
        <f t="shared" si="1"/>
        <v>Regular</v>
      </c>
      <c r="F9" s="5" t="s">
        <v>64</v>
      </c>
      <c r="G9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9" s="4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5">
      <c r="A10" s="5" t="s">
        <v>18</v>
      </c>
      <c r="B10" s="4" t="s">
        <v>19</v>
      </c>
      <c r="C10" s="4"/>
      <c r="D10" s="4" t="s">
        <v>59</v>
      </c>
      <c r="E10" s="4"/>
      <c r="F10" s="5"/>
      <c r="G10" s="10"/>
      <c r="H10" s="4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5">
      <c r="A11" s="4" t="s">
        <v>20</v>
      </c>
      <c r="B11" s="4" t="s">
        <v>21</v>
      </c>
      <c r="C11" s="4">
        <v>35</v>
      </c>
      <c r="D11" s="6">
        <f t="shared" si="0"/>
        <v>35</v>
      </c>
      <c r="E11" s="4" t="str">
        <f>IF(C11&lt;=50,"Boa",IF(C11&lt;=100,"Regular",IF(C11&lt;=199,"Inadequada", IF(C11&lt;=299, "Má", "Péssima" ))))</f>
        <v>Boa</v>
      </c>
      <c r="F11" s="5" t="s">
        <v>15</v>
      </c>
      <c r="G11" s="10" t="str">
        <f>IF(C11&lt;=50,"Praticamente não há riscos à saúde.",IF(C11&lt;=100,"Pessoas de grupos sensíveis (crianças, idosos e pessoas com doenças respiratórias e cardíacas), podem apresentar sintomas como tosse seca e cansaço. A população, em geral, não é afetada.",IF(C11&lt;=199,"Toda a população pode apresentar sintomas como tosse seca, cansaço, ardor nos olhos, nariz e garganta. Pessoas de olhos sensíveis ( crianças, idosos e pessoas com doenças respiratórias e cardíacas), podem apresentar efeitos mais sérios na saúde.", IF(C11&lt;=299, "Má", "Péssima" ))))</f>
        <v>Praticamente não há riscos à saúde.</v>
      </c>
      <c r="H11" s="4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5">
      <c r="A12" s="4" t="s">
        <v>22</v>
      </c>
      <c r="B12" s="4" t="s">
        <v>21</v>
      </c>
      <c r="C12" s="4">
        <v>34</v>
      </c>
      <c r="D12" s="6">
        <f t="shared" si="0"/>
        <v>34</v>
      </c>
      <c r="E12" s="4" t="str">
        <f>IF(C12&lt;=50,"Boa",IF(C12&lt;=100,"Regular",IF(C12&lt;=199,"Inadequada", IF(C12&lt;=299, "Má", "Péssima" ))))</f>
        <v>Boa</v>
      </c>
      <c r="F12" s="5" t="s">
        <v>15</v>
      </c>
      <c r="G12" s="10" t="str">
        <f>IF(C12&lt;=50,"Praticamente não há riscos à saúde.",IF(C12&lt;=100,"Pessoas de grupos sensíveis (crianças, idosos e pessoas com doenças respiratórias e cardíacas), podem apresentar sintomas como tosse seca e cansaço. A população, em geral, não é afetada.",IF(C12&lt;=199,"Toda a população pode apresentar sintomas como tosse seca, cansaço, ardor nos olhos, nariz e garganta. Pessoas de olhos sensíveis ( crianças, idosos e pessoas com doenças respiratórias e cardíacas), podem apresentar efeitos mais sérios na saúde.", IF(C12&lt;=299, "Má", "Péssima" ))))</f>
        <v>Praticamente não há riscos à saúde.</v>
      </c>
      <c r="H12" s="4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5">
      <c r="A13" s="4" t="s">
        <v>23</v>
      </c>
      <c r="B13" s="5" t="s">
        <v>24</v>
      </c>
      <c r="C13" s="4">
        <v>52</v>
      </c>
      <c r="D13" s="6">
        <f t="shared" si="0"/>
        <v>52</v>
      </c>
      <c r="E13" s="4" t="str">
        <f>IF(C13&lt;=50,"Boa",IF(C13&lt;=100,"Regular",IF(C13&lt;=199,"Inadequada", IF(C13&lt;=299, "Má", "Péssima" ))))</f>
        <v>Regular</v>
      </c>
      <c r="F13" s="5" t="s">
        <v>15</v>
      </c>
      <c r="G13" s="10" t="str">
        <f t="shared" ref="G13" si="3">IF(C13&lt;=50,"Praticamente não há riscos à saúde.",IF(C13&lt;=100,"Pessoas de grupos sensíveis (crianças, idosos e pessoas com doenças respiratórias e cardíacas), podem apresentar sintomas como tosse seca e cansaço. A população, em geral, não é afetada.",IF(C13&lt;=199,"Toda a população pode apresentar sintomas como tosse seca, cansaço, ardor nos olhos, nariz e garganta. Pessoas de olhos sensíveis ( crianças, idosos e pessoas com doenças respiratórias e cardíacas), podem apresentar efeitos mais sérios na saúde.", IF(C13&lt;=299, "Má", "Péssima" ))))</f>
        <v>Pessoas de grupos sensíveis (crianças, idosos e pessoas com doenças respiratórias e cardíacas), podem apresentar sintomas como tosse seca e cansaço. A população, em geral, não é afetada.</v>
      </c>
      <c r="H13" s="4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5">
      <c r="A14" s="5" t="s">
        <v>25</v>
      </c>
      <c r="B14" s="5" t="s">
        <v>24</v>
      </c>
      <c r="C14" s="4"/>
      <c r="D14" s="4" t="s">
        <v>59</v>
      </c>
      <c r="E14" s="4"/>
      <c r="F14" s="5"/>
      <c r="G14" s="10"/>
      <c r="H14" s="4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5">
      <c r="A15" s="5" t="s">
        <v>26</v>
      </c>
      <c r="B15" s="5" t="s">
        <v>24</v>
      </c>
      <c r="C15" s="4"/>
      <c r="D15" s="4" t="s">
        <v>59</v>
      </c>
      <c r="E15" s="4"/>
      <c r="F15" s="5"/>
      <c r="G15" s="10"/>
      <c r="H15" s="4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5">
      <c r="A16" s="4" t="s">
        <v>27</v>
      </c>
      <c r="B16" s="5" t="s">
        <v>24</v>
      </c>
      <c r="C16" s="4">
        <v>13</v>
      </c>
      <c r="D16" s="19">
        <v>7</v>
      </c>
      <c r="E16" s="4" t="s">
        <v>61</v>
      </c>
      <c r="F16" s="5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5">
      <c r="A17" s="31"/>
      <c r="B17" s="32"/>
      <c r="C17" s="32"/>
      <c r="D17" s="32"/>
      <c r="E17" s="32"/>
      <c r="F17" s="32"/>
      <c r="G17" s="32"/>
      <c r="H17" s="33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5">
      <c r="A18" s="34"/>
      <c r="B18" s="35"/>
      <c r="C18" s="35"/>
      <c r="D18" s="35"/>
      <c r="E18" s="35"/>
      <c r="F18" s="35"/>
      <c r="G18" s="35"/>
      <c r="H18" s="36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5" x14ac:dyDescent="0.25">
      <c r="A19" s="37" t="s">
        <v>28</v>
      </c>
      <c r="B19" s="38"/>
      <c r="C19" s="38"/>
      <c r="D19" s="38"/>
      <c r="E19" s="38"/>
      <c r="F19" s="38"/>
      <c r="G19" s="38"/>
      <c r="H19" s="39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ht="13" x14ac:dyDescent="0.25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3" t="s">
        <v>6</v>
      </c>
      <c r="G20" s="3" t="s">
        <v>7</v>
      </c>
      <c r="H20" s="3" t="s">
        <v>8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5">
      <c r="A21" s="5" t="s">
        <v>29</v>
      </c>
      <c r="B21" s="5" t="s">
        <v>30</v>
      </c>
      <c r="C21" s="4">
        <v>25</v>
      </c>
      <c r="D21" s="6">
        <f t="shared" ref="D21:D24" si="4">C21</f>
        <v>25</v>
      </c>
      <c r="E21" s="4" t="str">
        <f t="shared" ref="E21:E24" si="5">IF(C21&lt;=50,"Boa",IF(C21&lt;=100,"Regular",IF(C21&lt;=199,"Inadequada", IF(C21&lt;=299, "Má", "Péssima" ))))</f>
        <v>Boa</v>
      </c>
      <c r="F21" s="5" t="s">
        <v>15</v>
      </c>
      <c r="G21" s="10" t="str">
        <f t="shared" ref="G21:G24" si="6">IF(C21&lt;=50,"Praticamente não há riscos à saúde.",IF(C21&lt;=100,"Pessoas de grupos sensíveis (crianças, idosos e pessoas com doenças respiratórias e cardíacas), podem apresentar sintomas como tosse seca e cansaço. A população, em geral, não é afetada.",IF(C21&lt;=199,"Toda a população pode apresentar sintomas como tosse seca, cansaço, ardor nos olhos, nariz e garganta. Pessoas de olhos sensíveis ( crianças, idosos e pessoas com doenças respiratórias e cardíacas), podem apresentar efeitos mais sérios na saúde.", IF(C21&lt;=299, "Má", "Péssima" ))))</f>
        <v>Praticamente não há riscos à saúde.</v>
      </c>
      <c r="H21" s="4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5">
      <c r="A22" s="4" t="s">
        <v>31</v>
      </c>
      <c r="B22" s="4" t="s">
        <v>32</v>
      </c>
      <c r="C22" s="4">
        <v>28</v>
      </c>
      <c r="D22" s="6">
        <f t="shared" si="4"/>
        <v>28</v>
      </c>
      <c r="E22" s="4" t="str">
        <f t="shared" si="5"/>
        <v>Boa</v>
      </c>
      <c r="F22" s="5" t="s">
        <v>11</v>
      </c>
      <c r="G22" s="10" t="str">
        <f t="shared" si="6"/>
        <v>Praticamente não há riscos à saúde.</v>
      </c>
      <c r="H22" s="4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5">
      <c r="A23" s="20" t="s">
        <v>33</v>
      </c>
      <c r="B23" s="20" t="s">
        <v>32</v>
      </c>
      <c r="C23" s="4">
        <v>24</v>
      </c>
      <c r="D23" s="6">
        <f t="shared" si="4"/>
        <v>24</v>
      </c>
      <c r="E23" s="4" t="str">
        <f t="shared" si="5"/>
        <v>Boa</v>
      </c>
      <c r="F23" s="5" t="s">
        <v>11</v>
      </c>
      <c r="G23" s="10" t="str">
        <f t="shared" si="6"/>
        <v>Praticamente não há riscos à saúde.</v>
      </c>
      <c r="H23" s="4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5">
      <c r="A24" s="16" t="s">
        <v>34</v>
      </c>
      <c r="B24" s="20" t="s">
        <v>32</v>
      </c>
      <c r="C24" s="4">
        <v>22</v>
      </c>
      <c r="D24" s="6">
        <f t="shared" si="4"/>
        <v>22</v>
      </c>
      <c r="E24" s="4" t="str">
        <f t="shared" si="5"/>
        <v>Boa</v>
      </c>
      <c r="F24" s="5" t="s">
        <v>15</v>
      </c>
      <c r="G24" s="10" t="str">
        <f t="shared" si="6"/>
        <v>Praticamente não há riscos à saúde.</v>
      </c>
      <c r="H24" s="4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5">
      <c r="A25" s="4" t="s">
        <v>35</v>
      </c>
      <c r="B25" s="4" t="s">
        <v>32</v>
      </c>
      <c r="C25" s="4"/>
      <c r="D25" s="4" t="s">
        <v>59</v>
      </c>
      <c r="E25" s="4"/>
      <c r="F25" s="4"/>
      <c r="G25" s="10"/>
      <c r="H25" s="4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5">
      <c r="A26" s="5" t="s">
        <v>36</v>
      </c>
      <c r="B26" s="4" t="s">
        <v>37</v>
      </c>
      <c r="C26" s="4">
        <v>22</v>
      </c>
      <c r="D26" s="6">
        <f t="shared" ref="D26:D28" si="7">C26</f>
        <v>22</v>
      </c>
      <c r="E26" s="4" t="str">
        <f t="shared" ref="E26:E28" si="8">IF(C26&lt;=50,"Boa",IF(C26&lt;=100,"Regular",IF(C26&lt;=199,"Inadequada", IF(C26&lt;=299, "Má", "Péssima" ))))</f>
        <v>Boa</v>
      </c>
      <c r="F26" s="5" t="s">
        <v>15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5">
      <c r="A27" s="5" t="s">
        <v>38</v>
      </c>
      <c r="B27" s="4" t="s">
        <v>37</v>
      </c>
      <c r="C27" s="4">
        <v>20</v>
      </c>
      <c r="D27" s="6">
        <f t="shared" si="7"/>
        <v>20</v>
      </c>
      <c r="E27" s="4" t="str">
        <f t="shared" si="8"/>
        <v>Boa</v>
      </c>
      <c r="F27" s="5" t="s">
        <v>60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5">
      <c r="A28" s="4" t="s">
        <v>39</v>
      </c>
      <c r="B28" s="4" t="s">
        <v>37</v>
      </c>
      <c r="C28" s="4">
        <v>24</v>
      </c>
      <c r="D28" s="6">
        <f t="shared" si="7"/>
        <v>24</v>
      </c>
      <c r="E28" s="4" t="str">
        <f t="shared" si="8"/>
        <v>Boa</v>
      </c>
      <c r="F28" s="5" t="s">
        <v>60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5">
      <c r="A29" s="40"/>
      <c r="B29" s="41"/>
      <c r="C29" s="41"/>
      <c r="D29" s="41"/>
      <c r="E29" s="41"/>
      <c r="F29" s="41"/>
      <c r="G29" s="41"/>
      <c r="H29" s="42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5">
      <c r="A30" s="43"/>
      <c r="B30" s="44"/>
      <c r="C30" s="44"/>
      <c r="D30" s="44"/>
      <c r="E30" s="44"/>
      <c r="F30" s="44"/>
      <c r="G30" s="44"/>
      <c r="H30" s="45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5" x14ac:dyDescent="0.25">
      <c r="A31" s="37" t="s">
        <v>40</v>
      </c>
      <c r="B31" s="38"/>
      <c r="C31" s="38"/>
      <c r="D31" s="38"/>
      <c r="E31" s="38"/>
      <c r="F31" s="38"/>
      <c r="G31" s="38"/>
      <c r="H31" s="39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5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3" t="s">
        <v>6</v>
      </c>
      <c r="G32" s="3" t="s">
        <v>7</v>
      </c>
      <c r="H32" s="3" t="s">
        <v>8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5">
      <c r="A33" s="4" t="s">
        <v>41</v>
      </c>
      <c r="B33" s="4" t="s">
        <v>42</v>
      </c>
      <c r="C33" s="4"/>
      <c r="D33" s="4" t="s">
        <v>59</v>
      </c>
      <c r="E33" s="4"/>
      <c r="F33" s="4"/>
      <c r="G33" s="10"/>
      <c r="H33" s="4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5">
      <c r="A34" s="4" t="s">
        <v>43</v>
      </c>
      <c r="B34" s="4" t="s">
        <v>42</v>
      </c>
      <c r="C34" s="4">
        <v>16</v>
      </c>
      <c r="D34" s="6">
        <f t="shared" ref="D34:D36" si="9">C34</f>
        <v>16</v>
      </c>
      <c r="E34" s="4" t="s">
        <v>61</v>
      </c>
      <c r="F34" s="5" t="s">
        <v>60</v>
      </c>
      <c r="G34" s="10" t="str">
        <f t="shared" ref="G34:G36" si="10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5">
      <c r="A35" s="4" t="s">
        <v>44</v>
      </c>
      <c r="B35" s="4" t="s">
        <v>42</v>
      </c>
      <c r="C35" s="4">
        <v>16</v>
      </c>
      <c r="D35" s="6">
        <f t="shared" si="9"/>
        <v>16</v>
      </c>
      <c r="E35" s="4" t="s">
        <v>61</v>
      </c>
      <c r="F35" s="5" t="s">
        <v>15</v>
      </c>
      <c r="G35" s="10" t="str">
        <f t="shared" si="10"/>
        <v>Praticamente não há riscos à saúde.</v>
      </c>
      <c r="H35" s="4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5">
      <c r="A36" s="4" t="s">
        <v>45</v>
      </c>
      <c r="B36" s="4" t="s">
        <v>42</v>
      </c>
      <c r="C36" s="4">
        <v>14</v>
      </c>
      <c r="D36" s="6">
        <f t="shared" si="9"/>
        <v>14</v>
      </c>
      <c r="E36" s="4" t="s">
        <v>61</v>
      </c>
      <c r="F36" s="5" t="s">
        <v>15</v>
      </c>
      <c r="G36" s="10" t="str">
        <f t="shared" si="10"/>
        <v>Praticamente não há riscos à saúde.</v>
      </c>
      <c r="H36" s="4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x14ac:dyDescent="0.25">
      <c r="A37" s="40"/>
      <c r="B37" s="41"/>
      <c r="C37" s="41"/>
      <c r="D37" s="41"/>
      <c r="E37" s="41"/>
      <c r="F37" s="41"/>
      <c r="G37" s="41"/>
      <c r="H37" s="42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5">
      <c r="A38" s="43"/>
      <c r="B38" s="44"/>
      <c r="C38" s="44"/>
      <c r="D38" s="44"/>
      <c r="E38" s="44"/>
      <c r="F38" s="44"/>
      <c r="G38" s="44"/>
      <c r="H38" s="45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5" x14ac:dyDescent="0.25">
      <c r="A39" s="37" t="s">
        <v>46</v>
      </c>
      <c r="B39" s="38"/>
      <c r="C39" s="38"/>
      <c r="D39" s="38"/>
      <c r="E39" s="38"/>
      <c r="F39" s="38"/>
      <c r="G39" s="38"/>
      <c r="H39" s="39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ht="13" x14ac:dyDescent="0.25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3" t="s">
        <v>6</v>
      </c>
      <c r="G40" s="3" t="s">
        <v>7</v>
      </c>
      <c r="H40" s="3" t="s">
        <v>8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5">
      <c r="A41" s="5" t="s">
        <v>47</v>
      </c>
      <c r="B41" s="5" t="s">
        <v>48</v>
      </c>
      <c r="C41" s="4"/>
      <c r="D41" s="4" t="s">
        <v>59</v>
      </c>
      <c r="E41" s="4"/>
      <c r="F41" s="5"/>
      <c r="G41" s="10"/>
      <c r="H41" s="4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5">
      <c r="A42" s="20" t="s">
        <v>49</v>
      </c>
      <c r="B42" s="16" t="s">
        <v>48</v>
      </c>
      <c r="C42" s="4"/>
      <c r="D42" s="4" t="s">
        <v>59</v>
      </c>
      <c r="E42" s="4"/>
      <c r="F42" s="5"/>
      <c r="G42" s="10"/>
      <c r="H42" s="4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5">
      <c r="A43" s="5" t="s">
        <v>50</v>
      </c>
      <c r="B43" s="5" t="s">
        <v>48</v>
      </c>
      <c r="C43" s="4">
        <v>28</v>
      </c>
      <c r="D43" s="6">
        <f t="shared" ref="D43:D45" si="11">C43</f>
        <v>28</v>
      </c>
      <c r="E43" s="4" t="s">
        <v>61</v>
      </c>
      <c r="F43" s="5" t="s">
        <v>60</v>
      </c>
      <c r="G43" s="10" t="str">
        <f t="shared" ref="G43:G45" si="12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5">
      <c r="A44" s="5" t="s">
        <v>51</v>
      </c>
      <c r="B44" s="5" t="s">
        <v>48</v>
      </c>
      <c r="C44" s="4">
        <v>27</v>
      </c>
      <c r="D44" s="6">
        <f t="shared" si="11"/>
        <v>27</v>
      </c>
      <c r="E44" s="4" t="s">
        <v>61</v>
      </c>
      <c r="F44" s="5" t="s">
        <v>15</v>
      </c>
      <c r="G44" s="10" t="str">
        <f t="shared" si="12"/>
        <v>Praticamente não há riscos à saúde.</v>
      </c>
      <c r="H44" s="4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5">
      <c r="A45" s="16" t="s">
        <v>52</v>
      </c>
      <c r="B45" s="16" t="s">
        <v>48</v>
      </c>
      <c r="C45" s="4">
        <v>30</v>
      </c>
      <c r="D45" s="6">
        <f t="shared" si="11"/>
        <v>30</v>
      </c>
      <c r="E45" s="4" t="s">
        <v>61</v>
      </c>
      <c r="F45" s="5" t="s">
        <v>60</v>
      </c>
      <c r="G45" s="10" t="str">
        <f t="shared" si="12"/>
        <v>Praticamente não há riscos à saúde.</v>
      </c>
      <c r="H45" s="4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5">
      <c r="A46" s="46"/>
      <c r="B46" s="46"/>
      <c r="C46" s="46"/>
      <c r="D46" s="46"/>
      <c r="E46" s="46"/>
      <c r="F46" s="46"/>
      <c r="G46" s="46"/>
      <c r="H46" s="46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5">
      <c r="A47" s="24" t="s">
        <v>53</v>
      </c>
      <c r="B47" s="24"/>
      <c r="C47" s="24"/>
      <c r="D47" s="24"/>
      <c r="E47" s="24"/>
      <c r="F47" s="24"/>
      <c r="G47" s="24"/>
      <c r="H47" s="24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5">
      <c r="A48" s="24"/>
      <c r="B48" s="24"/>
      <c r="C48" s="24"/>
      <c r="D48" s="24"/>
      <c r="E48" s="24"/>
      <c r="F48" s="24"/>
      <c r="G48" s="24"/>
      <c r="H48" s="24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5">
      <c r="A49" s="25"/>
      <c r="B49" s="25"/>
      <c r="C49" s="25"/>
      <c r="D49" s="25"/>
      <c r="E49" s="25"/>
      <c r="F49" s="25"/>
      <c r="G49" s="25"/>
      <c r="H49" s="25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5">
      <c r="A50" s="25"/>
      <c r="B50" s="25"/>
      <c r="C50" s="25"/>
      <c r="D50" s="25"/>
      <c r="E50" s="25"/>
      <c r="F50" s="25"/>
      <c r="G50" s="25"/>
      <c r="H50" s="25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5">
      <c r="A51" s="25"/>
      <c r="B51" s="25"/>
      <c r="C51" s="25"/>
      <c r="D51" s="25"/>
      <c r="E51" s="25"/>
      <c r="F51" s="25"/>
      <c r="G51" s="25"/>
      <c r="H51" s="25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5">
      <c r="A52" s="21" t="s">
        <v>54</v>
      </c>
      <c r="B52" s="21"/>
      <c r="C52" s="21"/>
      <c r="D52" s="21"/>
      <c r="E52" s="21"/>
      <c r="F52" s="21"/>
      <c r="G52" s="21"/>
      <c r="H52" s="2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5">
      <c r="A53" s="21" t="s">
        <v>55</v>
      </c>
      <c r="B53" s="21"/>
      <c r="C53" s="21"/>
      <c r="D53" s="21"/>
      <c r="E53" s="21"/>
      <c r="F53" s="21"/>
      <c r="G53" s="21"/>
      <c r="H53" s="2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3" x14ac:dyDescent="0.25">
      <c r="A54" s="21"/>
      <c r="B54" s="21"/>
      <c r="C54" s="21"/>
      <c r="D54" s="21"/>
      <c r="E54" s="21"/>
      <c r="F54" s="21"/>
      <c r="G54" s="21"/>
      <c r="H54" s="2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5">
      <c r="A55" s="21" t="s">
        <v>56</v>
      </c>
      <c r="B55" s="21"/>
      <c r="C55" s="21"/>
      <c r="D55" s="21"/>
      <c r="E55" s="21"/>
      <c r="F55" s="21"/>
      <c r="G55" s="21"/>
      <c r="H55" s="2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5">
      <c r="A56" s="22" t="s">
        <v>57</v>
      </c>
      <c r="B56" s="22"/>
      <c r="C56" s="22"/>
      <c r="D56" s="22"/>
      <c r="E56" s="22"/>
      <c r="F56" s="22"/>
      <c r="G56" s="22"/>
      <c r="H56" s="22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5">
      <c r="A57" s="23" t="s">
        <v>58</v>
      </c>
      <c r="B57" s="23"/>
      <c r="C57" s="23"/>
      <c r="D57" s="23"/>
      <c r="E57" s="23"/>
      <c r="F57" s="23"/>
      <c r="G57" s="23"/>
      <c r="H57" s="23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5">
      <c r="A58" s="11"/>
      <c r="B58" s="11"/>
      <c r="C58" s="11"/>
      <c r="D58" s="11"/>
      <c r="E58" s="11"/>
      <c r="F58" s="11"/>
      <c r="G58" s="13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5">
      <c r="A59" s="11"/>
      <c r="B59" s="11"/>
      <c r="C59" s="11"/>
      <c r="D59" s="11"/>
      <c r="E59" s="11"/>
      <c r="F59" s="11"/>
      <c r="G59" s="13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5">
      <c r="A60" s="11"/>
      <c r="B60" s="11"/>
      <c r="C60" s="11"/>
      <c r="D60" s="11"/>
      <c r="E60" s="11"/>
      <c r="F60" s="11"/>
      <c r="G60" s="13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5">
      <c r="A61" s="11"/>
      <c r="B61" s="11"/>
      <c r="C61" s="11"/>
      <c r="D61" s="11"/>
      <c r="E61" s="11"/>
      <c r="F61" s="11"/>
      <c r="G61" s="13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5">
      <c r="A62" s="11"/>
      <c r="B62" s="11"/>
      <c r="C62" s="11"/>
      <c r="D62" s="11"/>
      <c r="E62" s="11"/>
      <c r="F62" s="11"/>
      <c r="G62" s="13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5">
      <c r="A63" s="11"/>
      <c r="B63" s="11"/>
      <c r="C63" s="11"/>
      <c r="D63" s="11"/>
      <c r="E63" s="11"/>
      <c r="F63" s="11"/>
      <c r="G63" s="13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5">
      <c r="A64" s="11"/>
      <c r="B64" s="11"/>
      <c r="C64" s="11"/>
      <c r="D64" s="11"/>
      <c r="E64" s="11"/>
      <c r="F64" s="11"/>
      <c r="G64" s="13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5">
      <c r="A65" s="11"/>
      <c r="B65" s="11"/>
      <c r="C65" s="11"/>
      <c r="D65" s="11"/>
      <c r="E65" s="11"/>
      <c r="F65" s="11"/>
      <c r="G65" s="13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5">
      <c r="A66" s="11"/>
      <c r="B66" s="11"/>
      <c r="C66" s="11"/>
      <c r="D66" s="11"/>
      <c r="E66" s="11"/>
      <c r="F66" s="11"/>
      <c r="G66" s="13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5">
      <c r="A67" s="11"/>
      <c r="B67" s="11"/>
      <c r="C67" s="11"/>
      <c r="D67" s="11"/>
      <c r="E67" s="11"/>
      <c r="F67" s="11"/>
      <c r="G67" s="13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5">
      <c r="A68" s="14"/>
      <c r="B68" s="14"/>
      <c r="C68" s="14"/>
      <c r="D68" s="14"/>
      <c r="E68" s="14"/>
      <c r="F68" s="14"/>
      <c r="G68" s="15"/>
      <c r="H68" s="14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5">
      <c r="A69" s="14"/>
      <c r="B69" s="14"/>
      <c r="C69" s="14"/>
      <c r="D69" s="14"/>
      <c r="E69" s="14"/>
      <c r="F69" s="14"/>
      <c r="G69" s="15"/>
      <c r="H69" s="14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5">
      <c r="A70" s="11"/>
      <c r="B70" s="11"/>
      <c r="C70" s="11"/>
      <c r="D70" s="11"/>
      <c r="E70" s="11"/>
      <c r="F70" s="11"/>
      <c r="G70" s="13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5">
      <c r="A71" s="11"/>
      <c r="B71" s="11"/>
      <c r="C71" s="11"/>
      <c r="D71" s="11"/>
      <c r="E71" s="11"/>
      <c r="F71" s="11"/>
      <c r="G71" s="13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5">
      <c r="A72" s="11"/>
      <c r="B72" s="11"/>
      <c r="C72" s="11"/>
      <c r="D72" s="11"/>
      <c r="E72" s="11"/>
      <c r="F72" s="11"/>
      <c r="G72" s="13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5">
      <c r="A73" s="11"/>
      <c r="B73" s="11"/>
      <c r="C73" s="11"/>
      <c r="D73" s="11"/>
      <c r="E73" s="11"/>
      <c r="F73" s="11"/>
      <c r="G73" s="13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5">
      <c r="A74" s="11"/>
      <c r="B74" s="11"/>
      <c r="C74" s="11"/>
      <c r="D74" s="11"/>
      <c r="E74" s="11"/>
      <c r="F74" s="11"/>
      <c r="G74" s="13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5">
      <c r="A75" s="11"/>
      <c r="B75" s="11"/>
      <c r="C75" s="11"/>
      <c r="D75" s="11"/>
      <c r="E75" s="11"/>
      <c r="F75" s="11"/>
      <c r="G75" s="13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5">
      <c r="A76" s="11"/>
      <c r="B76" s="11"/>
      <c r="C76" s="11"/>
      <c r="D76" s="11"/>
      <c r="E76" s="11"/>
      <c r="F76" s="11"/>
      <c r="G76" s="13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5">
      <c r="A77" s="11"/>
      <c r="B77" s="11"/>
      <c r="C77" s="11"/>
      <c r="D77" s="11"/>
      <c r="E77" s="11"/>
      <c r="F77" s="11"/>
      <c r="G77" s="13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5">
      <c r="A78" s="11"/>
      <c r="B78" s="11"/>
      <c r="C78" s="11"/>
      <c r="D78" s="11"/>
      <c r="E78" s="11"/>
      <c r="F78" s="11"/>
      <c r="G78" s="13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5">
      <c r="A79" s="11"/>
      <c r="B79" s="11"/>
      <c r="C79" s="11"/>
      <c r="D79" s="11"/>
      <c r="E79" s="11"/>
      <c r="F79" s="11"/>
      <c r="G79" s="13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5">
      <c r="A80" s="11"/>
      <c r="B80" s="11"/>
      <c r="C80" s="11"/>
      <c r="D80" s="11"/>
      <c r="E80" s="11"/>
      <c r="F80" s="11"/>
      <c r="G80" s="13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5">
      <c r="A81" s="11"/>
      <c r="B81" s="11"/>
      <c r="C81" s="11"/>
      <c r="D81" s="11"/>
      <c r="E81" s="11"/>
      <c r="F81" s="11"/>
      <c r="G81" s="13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5">
      <c r="A82" s="11"/>
      <c r="B82" s="11"/>
      <c r="C82" s="11"/>
      <c r="D82" s="11"/>
      <c r="E82" s="11"/>
      <c r="F82" s="11"/>
      <c r="G82" s="13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5">
      <c r="A83" s="11"/>
      <c r="B83" s="11"/>
      <c r="C83" s="11"/>
      <c r="D83" s="11"/>
      <c r="E83" s="11"/>
      <c r="F83" s="11"/>
      <c r="G83" s="13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5">
      <c r="A84" s="11"/>
      <c r="B84" s="11"/>
      <c r="C84" s="11"/>
      <c r="D84" s="11"/>
      <c r="E84" s="11"/>
      <c r="F84" s="11"/>
      <c r="G84" s="13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5">
      <c r="A85" s="11"/>
      <c r="B85" s="11"/>
      <c r="C85" s="11"/>
      <c r="D85" s="11"/>
      <c r="E85" s="11"/>
      <c r="F85" s="11"/>
      <c r="G85" s="13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5">
      <c r="A86" s="11"/>
      <c r="B86" s="11"/>
      <c r="C86" s="11"/>
      <c r="D86" s="11"/>
      <c r="E86" s="11"/>
      <c r="F86" s="11"/>
      <c r="G86" s="13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5">
      <c r="A87" s="11"/>
      <c r="B87" s="11"/>
      <c r="C87" s="11"/>
      <c r="D87" s="11"/>
      <c r="E87" s="11"/>
      <c r="F87" s="11"/>
      <c r="G87" s="13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5">
      <c r="A88" s="11"/>
      <c r="B88" s="11"/>
      <c r="C88" s="11"/>
      <c r="D88" s="11"/>
      <c r="E88" s="11"/>
      <c r="F88" s="11"/>
      <c r="G88" s="13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5">
      <c r="A89" s="11"/>
      <c r="B89" s="11"/>
      <c r="C89" s="11"/>
      <c r="D89" s="11"/>
      <c r="E89" s="11"/>
      <c r="F89" s="11"/>
      <c r="G89" s="13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5">
      <c r="A90" s="11"/>
      <c r="B90" s="11"/>
      <c r="C90" s="11"/>
      <c r="D90" s="11"/>
      <c r="E90" s="11"/>
      <c r="F90" s="11"/>
      <c r="G90" s="13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5">
      <c r="A91" s="11"/>
      <c r="B91" s="11"/>
      <c r="C91" s="11"/>
      <c r="D91" s="11"/>
      <c r="E91" s="11"/>
      <c r="F91" s="11"/>
      <c r="G91" s="13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5">
      <c r="A92" s="11"/>
      <c r="B92" s="11"/>
      <c r="C92" s="11"/>
      <c r="D92" s="11"/>
      <c r="E92" s="11"/>
      <c r="F92" s="11"/>
      <c r="G92" s="13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5">
      <c r="A93" s="11"/>
      <c r="B93" s="11"/>
      <c r="C93" s="11"/>
      <c r="D93" s="11"/>
      <c r="E93" s="11"/>
      <c r="F93" s="11"/>
      <c r="G93" s="13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5">
      <c r="A94" s="11"/>
      <c r="B94" s="11"/>
      <c r="C94" s="11"/>
      <c r="D94" s="11"/>
      <c r="E94" s="11"/>
      <c r="F94" s="11"/>
      <c r="G94" s="13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5">
      <c r="A95" s="11"/>
      <c r="B95" s="11"/>
      <c r="C95" s="11"/>
      <c r="D95" s="11"/>
      <c r="E95" s="11"/>
      <c r="F95" s="11"/>
      <c r="G95" s="13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5">
      <c r="A96" s="11"/>
      <c r="B96" s="11"/>
      <c r="C96" s="11"/>
      <c r="D96" s="11"/>
      <c r="E96" s="11"/>
      <c r="F96" s="11"/>
      <c r="G96" s="13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5">
      <c r="A97" s="11"/>
      <c r="B97" s="11"/>
      <c r="C97" s="11"/>
      <c r="D97" s="11"/>
      <c r="E97" s="11"/>
      <c r="F97" s="11"/>
      <c r="G97" s="13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5">
      <c r="A98" s="11"/>
      <c r="B98" s="11"/>
      <c r="C98" s="11"/>
      <c r="D98" s="11"/>
      <c r="E98" s="11"/>
      <c r="F98" s="11"/>
      <c r="G98" s="13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5">
      <c r="A99" s="11"/>
      <c r="B99" s="11"/>
      <c r="C99" s="11"/>
      <c r="D99" s="11"/>
      <c r="E99" s="11"/>
      <c r="F99" s="11"/>
      <c r="G99" s="13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5">
      <c r="A100" s="11"/>
      <c r="B100" s="11"/>
      <c r="C100" s="11"/>
      <c r="D100" s="11"/>
      <c r="E100" s="11"/>
      <c r="F100" s="11"/>
      <c r="G100" s="13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5">
      <c r="A101" s="11"/>
      <c r="B101" s="11"/>
      <c r="C101" s="11"/>
      <c r="D101" s="11"/>
      <c r="E101" s="11"/>
      <c r="F101" s="11"/>
      <c r="G101" s="13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5">
      <c r="A102" s="11"/>
      <c r="B102" s="11"/>
      <c r="C102" s="11"/>
      <c r="D102" s="11"/>
      <c r="E102" s="11"/>
      <c r="F102" s="11"/>
      <c r="G102" s="13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5">
      <c r="A103" s="11"/>
      <c r="B103" s="11"/>
      <c r="C103" s="11"/>
      <c r="D103" s="11"/>
      <c r="E103" s="11"/>
      <c r="F103" s="11"/>
      <c r="G103" s="13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5">
      <c r="A104" s="11"/>
      <c r="B104" s="11"/>
      <c r="C104" s="11"/>
      <c r="D104" s="11"/>
      <c r="E104" s="11"/>
      <c r="F104" s="11"/>
      <c r="G104" s="13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5">
      <c r="A105" s="11"/>
      <c r="B105" s="11"/>
      <c r="C105" s="11"/>
      <c r="D105" s="11"/>
      <c r="E105" s="11"/>
      <c r="F105" s="11"/>
      <c r="G105" s="13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5">
      <c r="A106" s="11"/>
      <c r="B106" s="11"/>
      <c r="C106" s="11"/>
      <c r="D106" s="11"/>
      <c r="E106" s="11"/>
      <c r="F106" s="11"/>
      <c r="G106" s="13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5">
      <c r="A107" s="11"/>
      <c r="B107" s="11"/>
      <c r="C107" s="11"/>
      <c r="D107" s="11"/>
      <c r="E107" s="11"/>
      <c r="F107" s="11"/>
      <c r="G107" s="13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5">
      <c r="A108" s="11"/>
      <c r="B108" s="11"/>
      <c r="C108" s="11"/>
      <c r="D108" s="11"/>
      <c r="E108" s="11"/>
      <c r="F108" s="11"/>
      <c r="G108" s="13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5">
      <c r="A109" s="11"/>
      <c r="B109" s="11"/>
      <c r="C109" s="11"/>
      <c r="D109" s="11"/>
      <c r="E109" s="11"/>
      <c r="F109" s="11"/>
      <c r="G109" s="13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5">
      <c r="A110" s="11"/>
      <c r="B110" s="11"/>
      <c r="C110" s="11"/>
      <c r="D110" s="11"/>
      <c r="E110" s="11"/>
      <c r="F110" s="11"/>
      <c r="G110" s="13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5">
      <c r="A111" s="11"/>
      <c r="B111" s="11"/>
      <c r="C111" s="11"/>
      <c r="D111" s="11"/>
      <c r="E111" s="11"/>
      <c r="F111" s="11"/>
      <c r="G111" s="13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5">
      <c r="A112" s="11"/>
      <c r="B112" s="11"/>
      <c r="C112" s="11"/>
      <c r="D112" s="11"/>
      <c r="E112" s="11"/>
      <c r="F112" s="11"/>
      <c r="G112" s="13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5">
      <c r="A113" s="11"/>
      <c r="B113" s="11"/>
      <c r="C113" s="11"/>
      <c r="D113" s="11"/>
      <c r="E113" s="11"/>
      <c r="F113" s="11"/>
      <c r="G113" s="13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5">
      <c r="A114" s="11"/>
      <c r="B114" s="11"/>
      <c r="C114" s="11"/>
      <c r="D114" s="11"/>
      <c r="E114" s="11"/>
      <c r="F114" s="11"/>
      <c r="G114" s="13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5">
      <c r="A115" s="11"/>
      <c r="B115" s="11"/>
      <c r="C115" s="11"/>
      <c r="D115" s="11"/>
      <c r="E115" s="11"/>
      <c r="F115" s="11"/>
      <c r="G115" s="13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5">
      <c r="A116" s="11"/>
      <c r="B116" s="11"/>
      <c r="C116" s="11"/>
      <c r="D116" s="11"/>
      <c r="E116" s="11"/>
      <c r="F116" s="11"/>
      <c r="G116" s="13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5">
      <c r="A117" s="11"/>
      <c r="B117" s="11"/>
      <c r="C117" s="11"/>
      <c r="D117" s="11"/>
      <c r="E117" s="11"/>
      <c r="F117" s="11"/>
      <c r="G117" s="13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5">
      <c r="A118" s="11"/>
      <c r="B118" s="11"/>
      <c r="C118" s="11"/>
      <c r="D118" s="11"/>
      <c r="E118" s="11"/>
      <c r="F118" s="11"/>
      <c r="G118" s="13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5">
      <c r="A119" s="11"/>
      <c r="B119" s="11"/>
      <c r="C119" s="11"/>
      <c r="D119" s="11"/>
      <c r="E119" s="11"/>
      <c r="F119" s="11"/>
      <c r="G119" s="13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5">
      <c r="A120" s="11"/>
      <c r="B120" s="11"/>
      <c r="C120" s="11"/>
      <c r="D120" s="11"/>
      <c r="E120" s="11"/>
      <c r="F120" s="11"/>
      <c r="G120" s="13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5">
      <c r="A121" s="11"/>
      <c r="B121" s="11"/>
      <c r="C121" s="11"/>
      <c r="D121" s="11"/>
      <c r="E121" s="11"/>
      <c r="F121" s="11"/>
      <c r="G121" s="13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5">
      <c r="A122" s="11"/>
      <c r="B122" s="11"/>
      <c r="C122" s="11"/>
      <c r="D122" s="11"/>
      <c r="E122" s="11"/>
      <c r="F122" s="11"/>
      <c r="G122" s="13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5">
      <c r="A123" s="11"/>
      <c r="B123" s="11"/>
      <c r="C123" s="11"/>
      <c r="D123" s="11"/>
      <c r="E123" s="11"/>
      <c r="F123" s="11"/>
      <c r="G123" s="13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5">
      <c r="A124" s="11"/>
      <c r="B124" s="11"/>
      <c r="C124" s="11"/>
      <c r="D124" s="11"/>
      <c r="E124" s="11"/>
      <c r="F124" s="11"/>
      <c r="G124" s="13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5">
      <c r="A125" s="11"/>
      <c r="B125" s="11"/>
      <c r="C125" s="11"/>
      <c r="D125" s="11"/>
      <c r="E125" s="11"/>
      <c r="F125" s="11"/>
      <c r="G125" s="13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5">
      <c r="A126" s="11"/>
      <c r="B126" s="11"/>
      <c r="C126" s="11"/>
      <c r="D126" s="11"/>
      <c r="E126" s="11"/>
      <c r="F126" s="11"/>
      <c r="G126" s="13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5">
      <c r="A127" s="11"/>
      <c r="B127" s="11"/>
      <c r="C127" s="11"/>
      <c r="D127" s="11"/>
      <c r="E127" s="11"/>
      <c r="F127" s="11"/>
      <c r="G127" s="13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5">
      <c r="A128" s="11"/>
      <c r="B128" s="11"/>
      <c r="C128" s="11"/>
      <c r="D128" s="11"/>
      <c r="E128" s="11"/>
      <c r="F128" s="11"/>
      <c r="G128" s="13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5">
      <c r="A129" s="11"/>
      <c r="B129" s="11"/>
      <c r="C129" s="11"/>
      <c r="D129" s="11"/>
      <c r="E129" s="11"/>
      <c r="F129" s="11"/>
      <c r="G129" s="13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5">
      <c r="A130" s="11"/>
      <c r="B130" s="11"/>
      <c r="C130" s="11"/>
      <c r="D130" s="11"/>
      <c r="E130" s="11"/>
      <c r="F130" s="11"/>
      <c r="G130" s="13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5">
      <c r="A131" s="11"/>
      <c r="B131" s="11"/>
      <c r="C131" s="11"/>
      <c r="D131" s="11"/>
      <c r="E131" s="11"/>
      <c r="F131" s="11"/>
      <c r="G131" s="13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5">
      <c r="A132" s="11"/>
      <c r="B132" s="11"/>
      <c r="C132" s="11"/>
      <c r="D132" s="11"/>
      <c r="E132" s="11"/>
      <c r="F132" s="11"/>
      <c r="G132" s="13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5">
      <c r="A133" s="11"/>
      <c r="B133" s="11"/>
      <c r="C133" s="11"/>
      <c r="D133" s="11"/>
      <c r="E133" s="11"/>
      <c r="F133" s="11"/>
      <c r="G133" s="13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5">
      <c r="A134" s="11"/>
      <c r="B134" s="11"/>
      <c r="C134" s="11"/>
      <c r="D134" s="11"/>
      <c r="E134" s="11"/>
      <c r="F134" s="11"/>
      <c r="G134" s="13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5">
      <c r="A135" s="11"/>
      <c r="B135" s="11"/>
      <c r="C135" s="11"/>
      <c r="D135" s="11"/>
      <c r="E135" s="11"/>
      <c r="F135" s="11"/>
      <c r="G135" s="13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5">
      <c r="A136" s="11"/>
      <c r="B136" s="11"/>
      <c r="C136" s="11"/>
      <c r="D136" s="11"/>
      <c r="E136" s="11"/>
      <c r="F136" s="11"/>
      <c r="G136" s="13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5">
      <c r="A137" s="11"/>
      <c r="B137" s="11"/>
      <c r="C137" s="11"/>
      <c r="D137" s="11"/>
      <c r="E137" s="11"/>
      <c r="F137" s="11"/>
      <c r="G137" s="13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5">
      <c r="A138" s="11"/>
      <c r="B138" s="11"/>
      <c r="C138" s="11"/>
      <c r="D138" s="11"/>
      <c r="E138" s="11"/>
      <c r="F138" s="11"/>
      <c r="G138" s="13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5">
      <c r="A139" s="11"/>
      <c r="B139" s="11"/>
      <c r="C139" s="11"/>
      <c r="D139" s="11"/>
      <c r="E139" s="11"/>
      <c r="F139" s="11"/>
      <c r="G139" s="13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5">
      <c r="A140" s="11"/>
      <c r="B140" s="11"/>
      <c r="C140" s="11"/>
      <c r="D140" s="11"/>
      <c r="E140" s="11"/>
      <c r="F140" s="11"/>
      <c r="G140" s="13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5">
      <c r="A141" s="11"/>
      <c r="B141" s="11"/>
      <c r="C141" s="11"/>
      <c r="D141" s="11"/>
      <c r="E141" s="11"/>
      <c r="F141" s="11"/>
      <c r="G141" s="13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5">
      <c r="A142" s="11"/>
      <c r="B142" s="11"/>
      <c r="C142" s="11"/>
      <c r="D142" s="11"/>
      <c r="E142" s="11"/>
      <c r="F142" s="11"/>
      <c r="G142" s="13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5">
      <c r="A143" s="11"/>
      <c r="B143" s="11"/>
      <c r="C143" s="11"/>
      <c r="D143" s="11"/>
      <c r="E143" s="11"/>
      <c r="F143" s="11"/>
      <c r="G143" s="13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5">
      <c r="A144" s="11"/>
      <c r="B144" s="11"/>
      <c r="C144" s="11"/>
      <c r="D144" s="11"/>
      <c r="E144" s="11"/>
      <c r="F144" s="11"/>
      <c r="G144" s="13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5">
      <c r="A145" s="11"/>
      <c r="B145" s="11"/>
      <c r="C145" s="11"/>
      <c r="D145" s="11"/>
      <c r="E145" s="11"/>
      <c r="F145" s="11"/>
      <c r="G145" s="13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5">
      <c r="A146" s="11"/>
      <c r="B146" s="11"/>
      <c r="C146" s="11"/>
      <c r="D146" s="11"/>
      <c r="E146" s="11"/>
      <c r="F146" s="11"/>
      <c r="G146" s="13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5">
      <c r="A147" s="11"/>
      <c r="B147" s="11"/>
      <c r="C147" s="11"/>
      <c r="D147" s="11"/>
      <c r="E147" s="11"/>
      <c r="F147" s="11"/>
      <c r="G147" s="13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5">
      <c r="A148" s="11"/>
      <c r="B148" s="11"/>
      <c r="C148" s="11"/>
      <c r="D148" s="11"/>
      <c r="E148" s="11"/>
      <c r="F148" s="11"/>
      <c r="G148" s="13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5">
      <c r="A149" s="11"/>
      <c r="B149" s="11"/>
      <c r="C149" s="11"/>
      <c r="D149" s="11"/>
      <c r="E149" s="11"/>
      <c r="F149" s="11"/>
      <c r="G149" s="13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5">
      <c r="A150" s="11"/>
      <c r="B150" s="11"/>
      <c r="C150" s="11"/>
      <c r="D150" s="11"/>
      <c r="E150" s="11"/>
      <c r="F150" s="11"/>
      <c r="G150" s="13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5">
      <c r="A151" s="11"/>
      <c r="B151" s="11"/>
      <c r="C151" s="11"/>
      <c r="D151" s="11"/>
      <c r="E151" s="11"/>
      <c r="F151" s="11"/>
      <c r="G151" s="13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5">
      <c r="A152" s="11"/>
      <c r="B152" s="11"/>
      <c r="C152" s="11"/>
      <c r="D152" s="11"/>
      <c r="E152" s="11"/>
      <c r="F152" s="11"/>
      <c r="G152" s="13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5">
      <c r="A153" s="11"/>
      <c r="B153" s="11"/>
      <c r="C153" s="11"/>
      <c r="D153" s="11"/>
      <c r="E153" s="11"/>
      <c r="F153" s="11"/>
      <c r="G153" s="13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5">
      <c r="A154" s="11"/>
      <c r="B154" s="11"/>
      <c r="C154" s="11"/>
      <c r="D154" s="11"/>
      <c r="E154" s="11"/>
      <c r="F154" s="11"/>
      <c r="G154" s="13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5">
      <c r="A155" s="11"/>
      <c r="B155" s="11"/>
      <c r="C155" s="11"/>
      <c r="D155" s="11"/>
      <c r="E155" s="11"/>
      <c r="F155" s="11"/>
      <c r="G155" s="13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5">
      <c r="A156" s="11"/>
      <c r="B156" s="11"/>
      <c r="C156" s="11"/>
      <c r="D156" s="11"/>
      <c r="E156" s="11"/>
      <c r="F156" s="11"/>
      <c r="G156" s="13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5">
      <c r="A157" s="11"/>
      <c r="B157" s="11"/>
      <c r="C157" s="11"/>
      <c r="D157" s="11"/>
      <c r="E157" s="11"/>
      <c r="F157" s="11"/>
      <c r="G157" s="13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5">
      <c r="A158" s="11"/>
      <c r="B158" s="11"/>
      <c r="C158" s="11"/>
      <c r="D158" s="11"/>
      <c r="E158" s="11"/>
      <c r="F158" s="11"/>
      <c r="G158" s="13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5">
      <c r="A159" s="11"/>
      <c r="B159" s="11"/>
      <c r="C159" s="11"/>
      <c r="D159" s="11"/>
      <c r="E159" s="11"/>
      <c r="F159" s="11"/>
      <c r="G159" s="13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5">
      <c r="A160" s="11"/>
      <c r="B160" s="11"/>
      <c r="C160" s="11"/>
      <c r="D160" s="11"/>
      <c r="E160" s="11"/>
      <c r="F160" s="11"/>
      <c r="G160" s="13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5">
      <c r="A161" s="11"/>
      <c r="B161" s="11"/>
      <c r="C161" s="11"/>
      <c r="D161" s="11"/>
      <c r="E161" s="11"/>
      <c r="F161" s="11"/>
      <c r="G161" s="13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5">
      <c r="A162" s="11"/>
      <c r="B162" s="11"/>
      <c r="C162" s="11"/>
      <c r="D162" s="11"/>
      <c r="E162" s="11"/>
      <c r="F162" s="11"/>
      <c r="G162" s="13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5">
      <c r="A163" s="11"/>
      <c r="B163" s="11"/>
      <c r="C163" s="11"/>
      <c r="D163" s="11"/>
      <c r="E163" s="11"/>
      <c r="F163" s="11"/>
      <c r="G163" s="13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5">
      <c r="A164" s="11"/>
      <c r="B164" s="11"/>
      <c r="C164" s="11"/>
      <c r="D164" s="11"/>
      <c r="E164" s="11"/>
      <c r="F164" s="11"/>
      <c r="G164" s="13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5">
      <c r="A165" s="11"/>
      <c r="B165" s="11"/>
      <c r="C165" s="11"/>
      <c r="D165" s="11"/>
      <c r="E165" s="11"/>
      <c r="F165" s="11"/>
      <c r="G165" s="13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5">
      <c r="A166" s="11"/>
      <c r="B166" s="11"/>
      <c r="C166" s="11"/>
      <c r="D166" s="11"/>
      <c r="E166" s="11"/>
      <c r="F166" s="11"/>
      <c r="G166" s="13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5">
      <c r="A167" s="11"/>
      <c r="B167" s="11"/>
      <c r="C167" s="11"/>
      <c r="D167" s="11"/>
      <c r="E167" s="11"/>
      <c r="F167" s="11"/>
      <c r="G167" s="13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5">
      <c r="A168" s="11"/>
      <c r="B168" s="11"/>
      <c r="C168" s="11"/>
      <c r="D168" s="11"/>
      <c r="E168" s="11"/>
      <c r="F168" s="11"/>
      <c r="G168" s="13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5">
      <c r="A169" s="11"/>
      <c r="B169" s="11"/>
      <c r="C169" s="11"/>
      <c r="D169" s="11"/>
      <c r="E169" s="11"/>
      <c r="F169" s="11"/>
      <c r="G169" s="13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5">
      <c r="A170" s="11"/>
      <c r="B170" s="11"/>
      <c r="C170" s="11"/>
      <c r="D170" s="11"/>
      <c r="E170" s="11"/>
      <c r="F170" s="11"/>
      <c r="G170" s="13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5">
      <c r="A171" s="11"/>
      <c r="B171" s="11"/>
      <c r="C171" s="11"/>
      <c r="D171" s="11"/>
      <c r="E171" s="11"/>
      <c r="F171" s="11"/>
      <c r="G171" s="13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5">
      <c r="A172" s="11"/>
      <c r="B172" s="11"/>
      <c r="C172" s="11"/>
      <c r="D172" s="11"/>
      <c r="E172" s="11"/>
      <c r="F172" s="11"/>
      <c r="G172" s="13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5">
      <c r="A173" s="11"/>
      <c r="B173" s="11"/>
      <c r="C173" s="11"/>
      <c r="D173" s="11"/>
      <c r="E173" s="11"/>
      <c r="F173" s="11"/>
      <c r="G173" s="13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5">
      <c r="A174" s="11"/>
      <c r="B174" s="11"/>
      <c r="C174" s="11"/>
      <c r="D174" s="11"/>
      <c r="E174" s="11"/>
      <c r="F174" s="11"/>
      <c r="G174" s="13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7">
    <mergeCell ref="A53:H53"/>
    <mergeCell ref="A54:H54"/>
    <mergeCell ref="A55:H55"/>
    <mergeCell ref="A56:H56"/>
    <mergeCell ref="A57:H57"/>
    <mergeCell ref="A52:H52"/>
    <mergeCell ref="B2:H2"/>
    <mergeCell ref="A3:H3"/>
    <mergeCell ref="A17:H18"/>
    <mergeCell ref="A19:H19"/>
    <mergeCell ref="A29:H30"/>
    <mergeCell ref="A31:H31"/>
    <mergeCell ref="A37:H38"/>
    <mergeCell ref="A39:H39"/>
    <mergeCell ref="A46:H46"/>
    <mergeCell ref="A47:H48"/>
    <mergeCell ref="A49:H51"/>
  </mergeCells>
  <conditionalFormatting sqref="D5:D9 D13 D34:D36 D16 D11">
    <cfRule type="cellIs" dxfId="89" priority="46" operator="greaterThan">
      <formula>299</formula>
    </cfRule>
    <cfRule type="cellIs" dxfId="88" priority="47" operator="between">
      <formula>200</formula>
      <formula>299</formula>
    </cfRule>
    <cfRule type="cellIs" dxfId="87" priority="48" operator="between">
      <formula>101</formula>
      <formula>199</formula>
    </cfRule>
    <cfRule type="cellIs" dxfId="86" priority="49" operator="between">
      <formula>51</formula>
      <formula>100</formula>
    </cfRule>
    <cfRule type="cellIs" dxfId="85" priority="50" operator="between">
      <formula>1</formula>
      <formula>50</formula>
    </cfRule>
  </conditionalFormatting>
  <conditionalFormatting sqref="D26">
    <cfRule type="cellIs" dxfId="84" priority="41" operator="greaterThan">
      <formula>299</formula>
    </cfRule>
    <cfRule type="cellIs" dxfId="83" priority="42" operator="between">
      <formula>200</formula>
      <formula>299</formula>
    </cfRule>
    <cfRule type="cellIs" dxfId="82" priority="43" operator="between">
      <formula>101</formula>
      <formula>199</formula>
    </cfRule>
    <cfRule type="cellIs" dxfId="81" priority="44" operator="between">
      <formula>51</formula>
      <formula>100</formula>
    </cfRule>
    <cfRule type="cellIs" dxfId="80" priority="45" operator="between">
      <formula>1</formula>
      <formula>50</formula>
    </cfRule>
  </conditionalFormatting>
  <conditionalFormatting sqref="D28">
    <cfRule type="cellIs" dxfId="79" priority="36" operator="greaterThan">
      <formula>299</formula>
    </cfRule>
    <cfRule type="cellIs" dxfId="78" priority="37" operator="between">
      <formula>200</formula>
      <formula>299</formula>
    </cfRule>
    <cfRule type="cellIs" dxfId="77" priority="38" operator="between">
      <formula>101</formula>
      <formula>199</formula>
    </cfRule>
    <cfRule type="cellIs" dxfId="76" priority="39" operator="between">
      <formula>51</formula>
      <formula>100</formula>
    </cfRule>
    <cfRule type="cellIs" dxfId="75" priority="40" operator="between">
      <formula>1</formula>
      <formula>50</formula>
    </cfRule>
  </conditionalFormatting>
  <conditionalFormatting sqref="D27">
    <cfRule type="cellIs" dxfId="74" priority="31" operator="greaterThan">
      <formula>299</formula>
    </cfRule>
    <cfRule type="cellIs" dxfId="73" priority="32" operator="between">
      <formula>200</formula>
      <formula>299</formula>
    </cfRule>
    <cfRule type="cellIs" dxfId="72" priority="33" operator="between">
      <formula>101</formula>
      <formula>199</formula>
    </cfRule>
    <cfRule type="cellIs" dxfId="71" priority="34" operator="between">
      <formula>51</formula>
      <formula>100</formula>
    </cfRule>
    <cfRule type="cellIs" dxfId="70" priority="35" operator="between">
      <formula>1</formula>
      <formula>50</formula>
    </cfRule>
  </conditionalFormatting>
  <conditionalFormatting sqref="D12">
    <cfRule type="cellIs" dxfId="69" priority="26" operator="greaterThan">
      <formula>299</formula>
    </cfRule>
    <cfRule type="cellIs" dxfId="68" priority="27" operator="between">
      <formula>200</formula>
      <formula>299</formula>
    </cfRule>
    <cfRule type="cellIs" dxfId="67" priority="28" operator="between">
      <formula>101</formula>
      <formula>199</formula>
    </cfRule>
    <cfRule type="cellIs" dxfId="66" priority="29" operator="between">
      <formula>51</formula>
      <formula>100</formula>
    </cfRule>
    <cfRule type="cellIs" dxfId="65" priority="30" operator="between">
      <formula>1</formula>
      <formula>50</formula>
    </cfRule>
  </conditionalFormatting>
  <conditionalFormatting sqref="D21:D24">
    <cfRule type="cellIs" dxfId="64" priority="21" operator="greaterThan">
      <formula>299</formula>
    </cfRule>
    <cfRule type="cellIs" dxfId="63" priority="22" operator="between">
      <formula>200</formula>
      <formula>299</formula>
    </cfRule>
    <cfRule type="cellIs" dxfId="62" priority="23" operator="between">
      <formula>101</formula>
      <formula>199</formula>
    </cfRule>
    <cfRule type="cellIs" dxfId="61" priority="24" operator="between">
      <formula>51</formula>
      <formula>100</formula>
    </cfRule>
    <cfRule type="cellIs" dxfId="60" priority="25" operator="between">
      <formula>1</formula>
      <formula>50</formula>
    </cfRule>
  </conditionalFormatting>
  <conditionalFormatting sqref="D43">
    <cfRule type="cellIs" dxfId="59" priority="11" operator="greaterThan">
      <formula>299</formula>
    </cfRule>
    <cfRule type="cellIs" dxfId="58" priority="12" operator="between">
      <formula>200</formula>
      <formula>299</formula>
    </cfRule>
    <cfRule type="cellIs" dxfId="57" priority="13" operator="between">
      <formula>101</formula>
      <formula>199</formula>
    </cfRule>
    <cfRule type="cellIs" dxfId="56" priority="14" operator="between">
      <formula>51</formula>
      <formula>100</formula>
    </cfRule>
    <cfRule type="cellIs" dxfId="55" priority="15" operator="between">
      <formula>1</formula>
      <formula>50</formula>
    </cfRule>
  </conditionalFormatting>
  <conditionalFormatting sqref="D45">
    <cfRule type="cellIs" dxfId="54" priority="6" operator="greaterThan">
      <formula>299</formula>
    </cfRule>
    <cfRule type="cellIs" dxfId="53" priority="7" operator="between">
      <formula>200</formula>
      <formula>299</formula>
    </cfRule>
    <cfRule type="cellIs" dxfId="52" priority="8" operator="between">
      <formula>101</formula>
      <formula>199</formula>
    </cfRule>
    <cfRule type="cellIs" dxfId="51" priority="9" operator="between">
      <formula>51</formula>
      <formula>100</formula>
    </cfRule>
    <cfRule type="cellIs" dxfId="50" priority="10" operator="between">
      <formula>1</formula>
      <formula>50</formula>
    </cfRule>
  </conditionalFormatting>
  <conditionalFormatting sqref="D44">
    <cfRule type="cellIs" dxfId="49" priority="1" operator="greaterThan">
      <formula>299</formula>
    </cfRule>
    <cfRule type="cellIs" dxfId="48" priority="2" operator="between">
      <formula>200</formula>
      <formula>299</formula>
    </cfRule>
    <cfRule type="cellIs" dxfId="47" priority="3" operator="between">
      <formula>101</formula>
      <formula>199</formula>
    </cfRule>
    <cfRule type="cellIs" dxfId="46" priority="4" operator="between">
      <formula>51</formula>
      <formula>100</formula>
    </cfRule>
    <cfRule type="cellIs" dxfId="45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1" tint="0.14999847407452621"/>
  </sheetPr>
  <dimension ref="A1:AK174"/>
  <sheetViews>
    <sheetView zoomScale="70" zoomScaleNormal="70" zoomScaleSheetLayoutView="70" workbookViewId="0">
      <selection activeCell="G10" sqref="G10"/>
    </sheetView>
  </sheetViews>
  <sheetFormatPr defaultColWidth="9.1796875" defaultRowHeight="12.5" x14ac:dyDescent="0.25"/>
  <cols>
    <col min="1" max="1" width="12.54296875" style="1" bestFit="1" customWidth="1"/>
    <col min="2" max="2" width="12.7265625" style="1" customWidth="1"/>
    <col min="3" max="3" width="11.81640625" style="1" bestFit="1" customWidth="1"/>
    <col min="4" max="4" width="13.1796875" style="1" customWidth="1"/>
    <col min="5" max="5" width="15.81640625" style="1" customWidth="1"/>
    <col min="6" max="6" width="20.26953125" style="1" customWidth="1"/>
    <col min="7" max="7" width="39" style="9" customWidth="1"/>
    <col min="8" max="8" width="32.1796875" style="1" bestFit="1" customWidth="1"/>
    <col min="9" max="9" width="24.26953125" style="1" customWidth="1"/>
    <col min="10" max="16384" width="9.1796875" style="1"/>
  </cols>
  <sheetData>
    <row r="1" spans="1:37" ht="96.75" customHeight="1" x14ac:dyDescent="0.25"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5">
      <c r="A2" s="2"/>
      <c r="B2" s="26"/>
      <c r="C2" s="26"/>
      <c r="D2" s="26"/>
      <c r="E2" s="26"/>
      <c r="F2" s="26"/>
      <c r="G2" s="26"/>
      <c r="H2" s="27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35">
      <c r="A3" s="28" t="s">
        <v>0</v>
      </c>
      <c r="B3" s="29"/>
      <c r="C3" s="29"/>
      <c r="D3" s="29"/>
      <c r="E3" s="29"/>
      <c r="F3" s="29"/>
      <c r="G3" s="29"/>
      <c r="H3" s="30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ht="13" x14ac:dyDescent="0.25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5">
      <c r="A5" s="4" t="s">
        <v>9</v>
      </c>
      <c r="B5" s="5" t="s">
        <v>10</v>
      </c>
      <c r="C5" s="4">
        <v>34</v>
      </c>
      <c r="D5" s="19">
        <f>C5</f>
        <v>34</v>
      </c>
      <c r="E5" s="4" t="s">
        <v>61</v>
      </c>
      <c r="F5" s="5" t="s">
        <v>62</v>
      </c>
      <c r="G5" s="10" t="str">
        <f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5">
      <c r="A6" s="5" t="s">
        <v>12</v>
      </c>
      <c r="B6" s="5" t="s">
        <v>10</v>
      </c>
      <c r="C6" s="4">
        <v>33</v>
      </c>
      <c r="D6" s="6">
        <f t="shared" ref="D6:D13" si="0">C6</f>
        <v>33</v>
      </c>
      <c r="E6" s="4" t="str">
        <f t="shared" ref="E6:E9" si="1">IF(C6&lt;=50,"Boa",IF(C6&lt;=100,"Regular",IF(C6&lt;=199,"Inadequada", IF(C6&lt;=299, "Má", "Péssima" ))))</f>
        <v>Boa</v>
      </c>
      <c r="F6" s="5" t="s">
        <v>62</v>
      </c>
      <c r="G6" s="10" t="str">
        <f t="shared" ref="G6:G9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5">
      <c r="A7" s="20" t="s">
        <v>13</v>
      </c>
      <c r="B7" s="20" t="s">
        <v>14</v>
      </c>
      <c r="C7" s="4"/>
      <c r="D7" s="4" t="s">
        <v>59</v>
      </c>
      <c r="E7" s="4"/>
      <c r="F7" s="5"/>
      <c r="G7" s="10"/>
      <c r="H7" s="4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5">
      <c r="A8" s="5" t="s">
        <v>16</v>
      </c>
      <c r="B8" s="4" t="s">
        <v>14</v>
      </c>
      <c r="C8" s="4">
        <v>38</v>
      </c>
      <c r="D8" s="6">
        <f t="shared" si="0"/>
        <v>38</v>
      </c>
      <c r="E8" s="4" t="str">
        <f t="shared" si="1"/>
        <v>Boa</v>
      </c>
      <c r="F8" s="5" t="s">
        <v>62</v>
      </c>
      <c r="G8" s="10" t="str">
        <f t="shared" si="2"/>
        <v>Praticamente não há riscos à saúde.</v>
      </c>
      <c r="H8" s="4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5">
      <c r="A9" s="17" t="s">
        <v>17</v>
      </c>
      <c r="B9" s="17" t="s">
        <v>14</v>
      </c>
      <c r="C9" s="4">
        <v>61</v>
      </c>
      <c r="D9" s="6">
        <f t="shared" si="0"/>
        <v>61</v>
      </c>
      <c r="E9" s="4" t="str">
        <f t="shared" si="1"/>
        <v>Regular</v>
      </c>
      <c r="F9" s="5" t="s">
        <v>64</v>
      </c>
      <c r="G9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9" s="4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5">
      <c r="A10" s="5" t="s">
        <v>18</v>
      </c>
      <c r="B10" s="4" t="s">
        <v>19</v>
      </c>
      <c r="C10" s="4"/>
      <c r="D10" s="4" t="s">
        <v>59</v>
      </c>
      <c r="E10" s="4"/>
      <c r="F10" s="5"/>
      <c r="G10" s="10"/>
      <c r="H10" s="4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5">
      <c r="A11" s="4" t="s">
        <v>20</v>
      </c>
      <c r="B11" s="4" t="s">
        <v>21</v>
      </c>
      <c r="C11" s="4">
        <v>39</v>
      </c>
      <c r="D11" s="6">
        <f t="shared" si="0"/>
        <v>39</v>
      </c>
      <c r="E11" s="4" t="str">
        <f>IF(C11&lt;=50,"Boa",IF(C11&lt;=100,"Regular",IF(C11&lt;=199,"Inadequada", IF(C11&lt;=299, "Má", "Péssima" ))))</f>
        <v>Boa</v>
      </c>
      <c r="F11" s="5" t="s">
        <v>62</v>
      </c>
      <c r="G11" s="10" t="str">
        <f>IF(C11&lt;=50,"Praticamente não há riscos à saúde.",IF(C11&lt;=100,"Pessoas de grupos sensíveis (crianças, idosos e pessoas com doenças respiratórias e cardíacas), podem apresentar sintomas como tosse seca e cansaço. A população, em geral, não é afetada.",IF(C11&lt;=199,"Toda a população pode apresentar sintomas como tosse seca, cansaço, ardor nos olhos, nariz e garganta. Pessoas de olhos sensíveis ( crianças, idosos e pessoas com doenças respiratórias e cardíacas), podem apresentar efeitos mais sérios na saúde.", IF(C11&lt;=299, "Má", "Péssima" ))))</f>
        <v>Praticamente não há riscos à saúde.</v>
      </c>
      <c r="H11" s="4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5">
      <c r="A12" s="4" t="s">
        <v>22</v>
      </c>
      <c r="B12" s="4" t="s">
        <v>21</v>
      </c>
      <c r="C12" s="4">
        <v>34</v>
      </c>
      <c r="D12" s="6">
        <f t="shared" si="0"/>
        <v>34</v>
      </c>
      <c r="E12" s="4" t="str">
        <f>IF(C12&lt;=50,"Boa",IF(C12&lt;=100,"Regular",IF(C12&lt;=199,"Inadequada", IF(C12&lt;=299, "Má", "Péssima" ))))</f>
        <v>Boa</v>
      </c>
      <c r="F12" s="5" t="s">
        <v>62</v>
      </c>
      <c r="G12" s="10" t="str">
        <f>IF(C12&lt;=50,"Praticamente não há riscos à saúde.",IF(C12&lt;=100,"Pessoas de grupos sensíveis (crianças, idosos e pessoas com doenças respiratórias e cardíacas), podem apresentar sintomas como tosse seca e cansaço. A população, em geral, não é afetada.",IF(C12&lt;=199,"Toda a população pode apresentar sintomas como tosse seca, cansaço, ardor nos olhos, nariz e garganta. Pessoas de olhos sensíveis ( crianças, idosos e pessoas com doenças respiratórias e cardíacas), podem apresentar efeitos mais sérios na saúde.", IF(C12&lt;=299, "Má", "Péssima" ))))</f>
        <v>Praticamente não há riscos à saúde.</v>
      </c>
      <c r="H12" s="4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5">
      <c r="A13" s="4" t="s">
        <v>23</v>
      </c>
      <c r="B13" s="5" t="s">
        <v>24</v>
      </c>
      <c r="C13" s="4">
        <v>51</v>
      </c>
      <c r="D13" s="6">
        <f t="shared" si="0"/>
        <v>51</v>
      </c>
      <c r="E13" s="4" t="str">
        <f>IF(C13&lt;=50,"Boa",IF(C13&lt;=100,"Regular",IF(C13&lt;=199,"Inadequada", IF(C13&lt;=299, "Má", "Péssima" ))))</f>
        <v>Regular</v>
      </c>
      <c r="F13" s="5" t="s">
        <v>15</v>
      </c>
      <c r="G13" s="10" t="str">
        <f t="shared" ref="G13" si="3">IF(C13&lt;=50,"Praticamente não há riscos à saúde.",IF(C13&lt;=100,"Pessoas de grupos sensíveis (crianças, idosos e pessoas com doenças respiratórias e cardíacas), podem apresentar sintomas como tosse seca e cansaço. A população, em geral, não é afetada.",IF(C13&lt;=199,"Toda a população pode apresentar sintomas como tosse seca, cansaço, ardor nos olhos, nariz e garganta. Pessoas de olhos sensíveis ( crianças, idosos e pessoas com doenças respiratórias e cardíacas), podem apresentar efeitos mais sérios na saúde.", IF(C13&lt;=299, "Má", "Péssima" ))))</f>
        <v>Pessoas de grupos sensíveis (crianças, idosos e pessoas com doenças respiratórias e cardíacas), podem apresentar sintomas como tosse seca e cansaço. A população, em geral, não é afetada.</v>
      </c>
      <c r="H13" s="4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5">
      <c r="A14" s="5" t="s">
        <v>25</v>
      </c>
      <c r="B14" s="5" t="s">
        <v>24</v>
      </c>
      <c r="C14" s="4"/>
      <c r="D14" s="4" t="s">
        <v>59</v>
      </c>
      <c r="E14" s="4"/>
      <c r="F14" s="5"/>
      <c r="G14" s="10"/>
      <c r="H14" s="4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5">
      <c r="A15" s="5" t="s">
        <v>26</v>
      </c>
      <c r="B15" s="5" t="s">
        <v>24</v>
      </c>
      <c r="C15" s="4"/>
      <c r="D15" s="4" t="s">
        <v>59</v>
      </c>
      <c r="E15" s="4"/>
      <c r="F15" s="5"/>
      <c r="G15" s="10"/>
      <c r="H15" s="4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5">
      <c r="A16" s="4" t="s">
        <v>27</v>
      </c>
      <c r="B16" s="5" t="s">
        <v>24</v>
      </c>
      <c r="C16" s="4">
        <v>14</v>
      </c>
      <c r="D16" s="19">
        <v>7</v>
      </c>
      <c r="E16" s="4" t="s">
        <v>61</v>
      </c>
      <c r="F16" s="5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5">
      <c r="A17" s="31"/>
      <c r="B17" s="32"/>
      <c r="C17" s="32"/>
      <c r="D17" s="32"/>
      <c r="E17" s="32"/>
      <c r="F17" s="32"/>
      <c r="G17" s="32"/>
      <c r="H17" s="33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5">
      <c r="A18" s="34"/>
      <c r="B18" s="35"/>
      <c r="C18" s="35"/>
      <c r="D18" s="35"/>
      <c r="E18" s="35"/>
      <c r="F18" s="35"/>
      <c r="G18" s="35"/>
      <c r="H18" s="36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5" x14ac:dyDescent="0.25">
      <c r="A19" s="37" t="s">
        <v>28</v>
      </c>
      <c r="B19" s="38"/>
      <c r="C19" s="38"/>
      <c r="D19" s="38"/>
      <c r="E19" s="38"/>
      <c r="F19" s="38"/>
      <c r="G19" s="38"/>
      <c r="H19" s="39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ht="13" x14ac:dyDescent="0.25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3" t="s">
        <v>6</v>
      </c>
      <c r="G20" s="3" t="s">
        <v>7</v>
      </c>
      <c r="H20" s="3" t="s">
        <v>8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5">
      <c r="A21" s="5" t="s">
        <v>29</v>
      </c>
      <c r="B21" s="5" t="s">
        <v>30</v>
      </c>
      <c r="C21" s="4">
        <v>27</v>
      </c>
      <c r="D21" s="6">
        <f t="shared" ref="D21:D24" si="4">C21</f>
        <v>27</v>
      </c>
      <c r="E21" s="4" t="str">
        <f t="shared" ref="E21:E24" si="5">IF(C21&lt;=50,"Boa",IF(C21&lt;=100,"Regular",IF(C21&lt;=199,"Inadequada", IF(C21&lt;=299, "Má", "Péssima" ))))</f>
        <v>Boa</v>
      </c>
      <c r="F21" s="5" t="s">
        <v>15</v>
      </c>
      <c r="G21" s="10" t="str">
        <f t="shared" ref="G21:G24" si="6">IF(C21&lt;=50,"Praticamente não há riscos à saúde.",IF(C21&lt;=100,"Pessoas de grupos sensíveis (crianças, idosos e pessoas com doenças respiratórias e cardíacas), podem apresentar sintomas como tosse seca e cansaço. A população, em geral, não é afetada.",IF(C21&lt;=199,"Toda a população pode apresentar sintomas como tosse seca, cansaço, ardor nos olhos, nariz e garganta. Pessoas de olhos sensíveis ( crianças, idosos e pessoas com doenças respiratórias e cardíacas), podem apresentar efeitos mais sérios na saúde.", IF(C21&lt;=299, "Má", "Péssima" ))))</f>
        <v>Praticamente não há riscos à saúde.</v>
      </c>
      <c r="H21" s="4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5">
      <c r="A22" s="4" t="s">
        <v>31</v>
      </c>
      <c r="B22" s="4" t="s">
        <v>32</v>
      </c>
      <c r="C22" s="4">
        <v>29</v>
      </c>
      <c r="D22" s="6">
        <f t="shared" si="4"/>
        <v>29</v>
      </c>
      <c r="E22" s="4" t="str">
        <f t="shared" si="5"/>
        <v>Boa</v>
      </c>
      <c r="F22" s="5" t="s">
        <v>11</v>
      </c>
      <c r="G22" s="10" t="str">
        <f t="shared" si="6"/>
        <v>Praticamente não há riscos à saúde.</v>
      </c>
      <c r="H22" s="4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5">
      <c r="A23" s="20" t="s">
        <v>33</v>
      </c>
      <c r="B23" s="20" t="s">
        <v>32</v>
      </c>
      <c r="C23" s="4">
        <v>29</v>
      </c>
      <c r="D23" s="6">
        <f t="shared" si="4"/>
        <v>29</v>
      </c>
      <c r="E23" s="4" t="str">
        <f t="shared" si="5"/>
        <v>Boa</v>
      </c>
      <c r="F23" s="5" t="s">
        <v>11</v>
      </c>
      <c r="G23" s="10" t="str">
        <f t="shared" si="6"/>
        <v>Praticamente não há riscos à saúde.</v>
      </c>
      <c r="H23" s="4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5">
      <c r="A24" s="16" t="s">
        <v>34</v>
      </c>
      <c r="B24" s="20" t="s">
        <v>32</v>
      </c>
      <c r="C24" s="4">
        <v>23</v>
      </c>
      <c r="D24" s="6">
        <f t="shared" si="4"/>
        <v>23</v>
      </c>
      <c r="E24" s="4" t="str">
        <f t="shared" si="5"/>
        <v>Boa</v>
      </c>
      <c r="F24" s="5" t="s">
        <v>15</v>
      </c>
      <c r="G24" s="10" t="str">
        <f t="shared" si="6"/>
        <v>Praticamente não há riscos à saúde.</v>
      </c>
      <c r="H24" s="4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5">
      <c r="A25" s="4" t="s">
        <v>35</v>
      </c>
      <c r="B25" s="4" t="s">
        <v>32</v>
      </c>
      <c r="C25" s="4"/>
      <c r="D25" s="4" t="s">
        <v>59</v>
      </c>
      <c r="E25" s="4"/>
      <c r="F25" s="4"/>
      <c r="G25" s="10"/>
      <c r="H25" s="4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5">
      <c r="A26" s="5" t="s">
        <v>36</v>
      </c>
      <c r="B26" s="4" t="s">
        <v>37</v>
      </c>
      <c r="C26" s="4">
        <v>21</v>
      </c>
      <c r="D26" s="6">
        <f t="shared" ref="D26:D28" si="7">C26</f>
        <v>21</v>
      </c>
      <c r="E26" s="4" t="str">
        <f t="shared" ref="E26:E28" si="8">IF(C26&lt;=50,"Boa",IF(C26&lt;=100,"Regular",IF(C26&lt;=199,"Inadequada", IF(C26&lt;=299, "Má", "Péssima" ))))</f>
        <v>Boa</v>
      </c>
      <c r="F26" s="5" t="s">
        <v>15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5">
      <c r="A27" s="5" t="s">
        <v>38</v>
      </c>
      <c r="B27" s="4" t="s">
        <v>37</v>
      </c>
      <c r="C27" s="4">
        <v>17</v>
      </c>
      <c r="D27" s="6">
        <f t="shared" si="7"/>
        <v>17</v>
      </c>
      <c r="E27" s="4" t="str">
        <f t="shared" si="8"/>
        <v>Boa</v>
      </c>
      <c r="F27" s="5" t="s">
        <v>60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5">
      <c r="A28" s="4" t="s">
        <v>39</v>
      </c>
      <c r="B28" s="4" t="s">
        <v>37</v>
      </c>
      <c r="C28" s="4">
        <v>23</v>
      </c>
      <c r="D28" s="6">
        <f t="shared" si="7"/>
        <v>23</v>
      </c>
      <c r="E28" s="4" t="str">
        <f t="shared" si="8"/>
        <v>Boa</v>
      </c>
      <c r="F28" s="5" t="s">
        <v>60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5">
      <c r="A29" s="40"/>
      <c r="B29" s="41"/>
      <c r="C29" s="41"/>
      <c r="D29" s="41"/>
      <c r="E29" s="41"/>
      <c r="F29" s="41"/>
      <c r="G29" s="41"/>
      <c r="H29" s="42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5">
      <c r="A30" s="43"/>
      <c r="B30" s="44"/>
      <c r="C30" s="44"/>
      <c r="D30" s="44"/>
      <c r="E30" s="44"/>
      <c r="F30" s="44"/>
      <c r="G30" s="44"/>
      <c r="H30" s="45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5" x14ac:dyDescent="0.25">
      <c r="A31" s="37" t="s">
        <v>40</v>
      </c>
      <c r="B31" s="38"/>
      <c r="C31" s="38"/>
      <c r="D31" s="38"/>
      <c r="E31" s="38"/>
      <c r="F31" s="38"/>
      <c r="G31" s="38"/>
      <c r="H31" s="39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5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3" t="s">
        <v>6</v>
      </c>
      <c r="G32" s="3" t="s">
        <v>7</v>
      </c>
      <c r="H32" s="3" t="s">
        <v>8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5">
      <c r="A33" s="4" t="s">
        <v>41</v>
      </c>
      <c r="B33" s="4" t="s">
        <v>42</v>
      </c>
      <c r="C33" s="4"/>
      <c r="D33" s="4" t="s">
        <v>59</v>
      </c>
      <c r="E33" s="4"/>
      <c r="F33" s="4"/>
      <c r="G33" s="10"/>
      <c r="H33" s="4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5">
      <c r="A34" s="4" t="s">
        <v>43</v>
      </c>
      <c r="B34" s="4" t="s">
        <v>42</v>
      </c>
      <c r="C34" s="4">
        <v>22</v>
      </c>
      <c r="D34" s="6">
        <f t="shared" ref="D34:D36" si="9">C34</f>
        <v>22</v>
      </c>
      <c r="E34" s="4" t="s">
        <v>61</v>
      </c>
      <c r="F34" s="5" t="s">
        <v>15</v>
      </c>
      <c r="G34" s="10" t="str">
        <f t="shared" ref="G34:G36" si="10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5">
      <c r="A35" s="4" t="s">
        <v>44</v>
      </c>
      <c r="B35" s="4" t="s">
        <v>42</v>
      </c>
      <c r="C35" s="4">
        <v>19</v>
      </c>
      <c r="D35" s="6">
        <f t="shared" si="9"/>
        <v>19</v>
      </c>
      <c r="E35" s="4" t="s">
        <v>61</v>
      </c>
      <c r="F35" s="5" t="s">
        <v>15</v>
      </c>
      <c r="G35" s="10" t="str">
        <f t="shared" si="10"/>
        <v>Praticamente não há riscos à saúde.</v>
      </c>
      <c r="H35" s="4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5">
      <c r="A36" s="4" t="s">
        <v>45</v>
      </c>
      <c r="B36" s="4" t="s">
        <v>42</v>
      </c>
      <c r="C36" s="4">
        <v>18</v>
      </c>
      <c r="D36" s="6">
        <f t="shared" si="9"/>
        <v>18</v>
      </c>
      <c r="E36" s="4" t="s">
        <v>61</v>
      </c>
      <c r="F36" s="5" t="s">
        <v>15</v>
      </c>
      <c r="G36" s="10" t="str">
        <f t="shared" si="10"/>
        <v>Praticamente não há riscos à saúde.</v>
      </c>
      <c r="H36" s="4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x14ac:dyDescent="0.25">
      <c r="A37" s="40"/>
      <c r="B37" s="41"/>
      <c r="C37" s="41"/>
      <c r="D37" s="41"/>
      <c r="E37" s="41"/>
      <c r="F37" s="41"/>
      <c r="G37" s="41"/>
      <c r="H37" s="42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5">
      <c r="A38" s="43"/>
      <c r="B38" s="44"/>
      <c r="C38" s="44"/>
      <c r="D38" s="44"/>
      <c r="E38" s="44"/>
      <c r="F38" s="44"/>
      <c r="G38" s="44"/>
      <c r="H38" s="45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5" x14ac:dyDescent="0.25">
      <c r="A39" s="37" t="s">
        <v>46</v>
      </c>
      <c r="B39" s="38"/>
      <c r="C39" s="38"/>
      <c r="D39" s="38"/>
      <c r="E39" s="38"/>
      <c r="F39" s="38"/>
      <c r="G39" s="38"/>
      <c r="H39" s="39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ht="13" x14ac:dyDescent="0.25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3" t="s">
        <v>6</v>
      </c>
      <c r="G40" s="3" t="s">
        <v>7</v>
      </c>
      <c r="H40" s="3" t="s">
        <v>8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5">
      <c r="A41" s="5" t="s">
        <v>47</v>
      </c>
      <c r="B41" s="5" t="s">
        <v>48</v>
      </c>
      <c r="C41" s="4"/>
      <c r="D41" s="4" t="s">
        <v>59</v>
      </c>
      <c r="E41" s="4"/>
      <c r="F41" s="5"/>
      <c r="G41" s="10"/>
      <c r="H41" s="4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5">
      <c r="A42" s="20" t="s">
        <v>49</v>
      </c>
      <c r="B42" s="16" t="s">
        <v>48</v>
      </c>
      <c r="C42" s="4"/>
      <c r="D42" s="4" t="s">
        <v>59</v>
      </c>
      <c r="E42" s="4"/>
      <c r="F42" s="5"/>
      <c r="G42" s="10"/>
      <c r="H42" s="4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5">
      <c r="A43" s="5" t="s">
        <v>50</v>
      </c>
      <c r="B43" s="5" t="s">
        <v>48</v>
      </c>
      <c r="C43" s="4"/>
      <c r="D43" s="4" t="s">
        <v>59</v>
      </c>
      <c r="E43" s="4"/>
      <c r="F43" s="5"/>
      <c r="G43" s="10"/>
      <c r="H43" s="4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5">
      <c r="A44" s="5" t="s">
        <v>51</v>
      </c>
      <c r="B44" s="5" t="s">
        <v>48</v>
      </c>
      <c r="C44" s="4"/>
      <c r="D44" s="4" t="s">
        <v>59</v>
      </c>
      <c r="E44" s="4"/>
      <c r="F44" s="5"/>
      <c r="G44" s="10"/>
      <c r="H44" s="4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5">
      <c r="A45" s="16" t="s">
        <v>52</v>
      </c>
      <c r="B45" s="16" t="s">
        <v>48</v>
      </c>
      <c r="C45" s="4"/>
      <c r="D45" s="4" t="s">
        <v>59</v>
      </c>
      <c r="E45" s="4"/>
      <c r="F45" s="5"/>
      <c r="G45" s="10"/>
      <c r="H45" s="4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5">
      <c r="A46" s="46"/>
      <c r="B46" s="46"/>
      <c r="C46" s="46"/>
      <c r="D46" s="46"/>
      <c r="E46" s="46"/>
      <c r="F46" s="46"/>
      <c r="G46" s="46"/>
      <c r="H46" s="46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5">
      <c r="A47" s="24" t="s">
        <v>53</v>
      </c>
      <c r="B47" s="24"/>
      <c r="C47" s="24"/>
      <c r="D47" s="24"/>
      <c r="E47" s="24"/>
      <c r="F47" s="24"/>
      <c r="G47" s="24"/>
      <c r="H47" s="24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5">
      <c r="A48" s="24"/>
      <c r="B48" s="24"/>
      <c r="C48" s="24"/>
      <c r="D48" s="24"/>
      <c r="E48" s="24"/>
      <c r="F48" s="24"/>
      <c r="G48" s="24"/>
      <c r="H48" s="24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5">
      <c r="A49" s="25"/>
      <c r="B49" s="25"/>
      <c r="C49" s="25"/>
      <c r="D49" s="25"/>
      <c r="E49" s="25"/>
      <c r="F49" s="25"/>
      <c r="G49" s="25"/>
      <c r="H49" s="25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5">
      <c r="A50" s="25"/>
      <c r="B50" s="25"/>
      <c r="C50" s="25"/>
      <c r="D50" s="25"/>
      <c r="E50" s="25"/>
      <c r="F50" s="25"/>
      <c r="G50" s="25"/>
      <c r="H50" s="25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5">
      <c r="A51" s="25"/>
      <c r="B51" s="25"/>
      <c r="C51" s="25"/>
      <c r="D51" s="25"/>
      <c r="E51" s="25"/>
      <c r="F51" s="25"/>
      <c r="G51" s="25"/>
      <c r="H51" s="25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5">
      <c r="A52" s="21" t="s">
        <v>54</v>
      </c>
      <c r="B52" s="21"/>
      <c r="C52" s="21"/>
      <c r="D52" s="21"/>
      <c r="E52" s="21"/>
      <c r="F52" s="21"/>
      <c r="G52" s="21"/>
      <c r="H52" s="2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5">
      <c r="A53" s="21" t="s">
        <v>55</v>
      </c>
      <c r="B53" s="21"/>
      <c r="C53" s="21"/>
      <c r="D53" s="21"/>
      <c r="E53" s="21"/>
      <c r="F53" s="21"/>
      <c r="G53" s="21"/>
      <c r="H53" s="2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3" x14ac:dyDescent="0.25">
      <c r="A54" s="21"/>
      <c r="B54" s="21"/>
      <c r="C54" s="21"/>
      <c r="D54" s="21"/>
      <c r="E54" s="21"/>
      <c r="F54" s="21"/>
      <c r="G54" s="21"/>
      <c r="H54" s="2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5">
      <c r="A55" s="21" t="s">
        <v>56</v>
      </c>
      <c r="B55" s="21"/>
      <c r="C55" s="21"/>
      <c r="D55" s="21"/>
      <c r="E55" s="21"/>
      <c r="F55" s="21"/>
      <c r="G55" s="21"/>
      <c r="H55" s="2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5">
      <c r="A56" s="22" t="s">
        <v>57</v>
      </c>
      <c r="B56" s="22"/>
      <c r="C56" s="22"/>
      <c r="D56" s="22"/>
      <c r="E56" s="22"/>
      <c r="F56" s="22"/>
      <c r="G56" s="22"/>
      <c r="H56" s="22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5">
      <c r="A57" s="23" t="s">
        <v>58</v>
      </c>
      <c r="B57" s="23"/>
      <c r="C57" s="23"/>
      <c r="D57" s="23"/>
      <c r="E57" s="23"/>
      <c r="F57" s="23"/>
      <c r="G57" s="23"/>
      <c r="H57" s="23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5">
      <c r="A58" s="11"/>
      <c r="B58" s="11"/>
      <c r="C58" s="11"/>
      <c r="D58" s="11"/>
      <c r="E58" s="11"/>
      <c r="F58" s="11"/>
      <c r="G58" s="13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5">
      <c r="A59" s="11"/>
      <c r="B59" s="11"/>
      <c r="C59" s="11"/>
      <c r="D59" s="11"/>
      <c r="E59" s="11"/>
      <c r="F59" s="11"/>
      <c r="G59" s="13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5">
      <c r="A60" s="11"/>
      <c r="B60" s="11"/>
      <c r="C60" s="11"/>
      <c r="D60" s="11"/>
      <c r="E60" s="11"/>
      <c r="F60" s="11"/>
      <c r="G60" s="13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5">
      <c r="A61" s="11"/>
      <c r="B61" s="11"/>
      <c r="C61" s="11"/>
      <c r="D61" s="11"/>
      <c r="E61" s="11"/>
      <c r="F61" s="11"/>
      <c r="G61" s="13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5">
      <c r="A62" s="11"/>
      <c r="B62" s="11"/>
      <c r="C62" s="11"/>
      <c r="D62" s="11"/>
      <c r="E62" s="11"/>
      <c r="F62" s="11"/>
      <c r="G62" s="13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5">
      <c r="A63" s="11"/>
      <c r="B63" s="11"/>
      <c r="C63" s="11"/>
      <c r="D63" s="11"/>
      <c r="E63" s="11"/>
      <c r="F63" s="11"/>
      <c r="G63" s="13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5">
      <c r="A64" s="11"/>
      <c r="B64" s="11"/>
      <c r="C64" s="11"/>
      <c r="D64" s="11"/>
      <c r="E64" s="11"/>
      <c r="F64" s="11"/>
      <c r="G64" s="13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5">
      <c r="A65" s="11"/>
      <c r="B65" s="11"/>
      <c r="C65" s="11"/>
      <c r="D65" s="11"/>
      <c r="E65" s="11"/>
      <c r="F65" s="11"/>
      <c r="G65" s="13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5">
      <c r="A66" s="11"/>
      <c r="B66" s="11"/>
      <c r="C66" s="11"/>
      <c r="D66" s="11"/>
      <c r="E66" s="11"/>
      <c r="F66" s="11"/>
      <c r="G66" s="13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5">
      <c r="A67" s="11"/>
      <c r="B67" s="11"/>
      <c r="C67" s="11"/>
      <c r="D67" s="11"/>
      <c r="E67" s="11"/>
      <c r="F67" s="11"/>
      <c r="G67" s="13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5">
      <c r="A68" s="14"/>
      <c r="B68" s="14"/>
      <c r="C68" s="14"/>
      <c r="D68" s="14"/>
      <c r="E68" s="14"/>
      <c r="F68" s="14"/>
      <c r="G68" s="15"/>
      <c r="H68" s="14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5">
      <c r="A69" s="14"/>
      <c r="B69" s="14"/>
      <c r="C69" s="14"/>
      <c r="D69" s="14"/>
      <c r="E69" s="14"/>
      <c r="F69" s="14"/>
      <c r="G69" s="15"/>
      <c r="H69" s="14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5">
      <c r="A70" s="11"/>
      <c r="B70" s="11"/>
      <c r="C70" s="11"/>
      <c r="D70" s="11"/>
      <c r="E70" s="11"/>
      <c r="F70" s="11"/>
      <c r="G70" s="13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5">
      <c r="A71" s="11"/>
      <c r="B71" s="11"/>
      <c r="C71" s="11"/>
      <c r="D71" s="11"/>
      <c r="E71" s="11"/>
      <c r="F71" s="11"/>
      <c r="G71" s="13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5">
      <c r="A72" s="11"/>
      <c r="B72" s="11"/>
      <c r="C72" s="11"/>
      <c r="D72" s="11"/>
      <c r="E72" s="11"/>
      <c r="F72" s="11"/>
      <c r="G72" s="13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5">
      <c r="A73" s="11"/>
      <c r="B73" s="11"/>
      <c r="C73" s="11"/>
      <c r="D73" s="11"/>
      <c r="E73" s="11"/>
      <c r="F73" s="11"/>
      <c r="G73" s="13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5">
      <c r="A74" s="11"/>
      <c r="B74" s="11"/>
      <c r="C74" s="11"/>
      <c r="D74" s="11"/>
      <c r="E74" s="11"/>
      <c r="F74" s="11"/>
      <c r="G74" s="13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5">
      <c r="A75" s="11"/>
      <c r="B75" s="11"/>
      <c r="C75" s="11"/>
      <c r="D75" s="11"/>
      <c r="E75" s="11"/>
      <c r="F75" s="11"/>
      <c r="G75" s="13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5">
      <c r="A76" s="11"/>
      <c r="B76" s="11"/>
      <c r="C76" s="11"/>
      <c r="D76" s="11"/>
      <c r="E76" s="11"/>
      <c r="F76" s="11"/>
      <c r="G76" s="13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5">
      <c r="A77" s="11"/>
      <c r="B77" s="11"/>
      <c r="C77" s="11"/>
      <c r="D77" s="11"/>
      <c r="E77" s="11"/>
      <c r="F77" s="11"/>
      <c r="G77" s="13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5">
      <c r="A78" s="11"/>
      <c r="B78" s="11"/>
      <c r="C78" s="11"/>
      <c r="D78" s="11"/>
      <c r="E78" s="11"/>
      <c r="F78" s="11"/>
      <c r="G78" s="13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5">
      <c r="A79" s="11"/>
      <c r="B79" s="11"/>
      <c r="C79" s="11"/>
      <c r="D79" s="11"/>
      <c r="E79" s="11"/>
      <c r="F79" s="11"/>
      <c r="G79" s="13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5">
      <c r="A80" s="11"/>
      <c r="B80" s="11"/>
      <c r="C80" s="11"/>
      <c r="D80" s="11"/>
      <c r="E80" s="11"/>
      <c r="F80" s="11"/>
      <c r="G80" s="13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5">
      <c r="A81" s="11"/>
      <c r="B81" s="11"/>
      <c r="C81" s="11"/>
      <c r="D81" s="11"/>
      <c r="E81" s="11"/>
      <c r="F81" s="11"/>
      <c r="G81" s="13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5">
      <c r="A82" s="11"/>
      <c r="B82" s="11"/>
      <c r="C82" s="11"/>
      <c r="D82" s="11"/>
      <c r="E82" s="11"/>
      <c r="F82" s="11"/>
      <c r="G82" s="13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5">
      <c r="A83" s="11"/>
      <c r="B83" s="11"/>
      <c r="C83" s="11"/>
      <c r="D83" s="11"/>
      <c r="E83" s="11"/>
      <c r="F83" s="11"/>
      <c r="G83" s="13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5">
      <c r="A84" s="11"/>
      <c r="B84" s="11"/>
      <c r="C84" s="11"/>
      <c r="D84" s="11"/>
      <c r="E84" s="11"/>
      <c r="F84" s="11"/>
      <c r="G84" s="13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5">
      <c r="A85" s="11"/>
      <c r="B85" s="11"/>
      <c r="C85" s="11"/>
      <c r="D85" s="11"/>
      <c r="E85" s="11"/>
      <c r="F85" s="11"/>
      <c r="G85" s="13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5">
      <c r="A86" s="11"/>
      <c r="B86" s="11"/>
      <c r="C86" s="11"/>
      <c r="D86" s="11"/>
      <c r="E86" s="11"/>
      <c r="F86" s="11"/>
      <c r="G86" s="13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5">
      <c r="A87" s="11"/>
      <c r="B87" s="11"/>
      <c r="C87" s="11"/>
      <c r="D87" s="11"/>
      <c r="E87" s="11"/>
      <c r="F87" s="11"/>
      <c r="G87" s="13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5">
      <c r="A88" s="11"/>
      <c r="B88" s="11"/>
      <c r="C88" s="11"/>
      <c r="D88" s="11"/>
      <c r="E88" s="11"/>
      <c r="F88" s="11"/>
      <c r="G88" s="13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5">
      <c r="A89" s="11"/>
      <c r="B89" s="11"/>
      <c r="C89" s="11"/>
      <c r="D89" s="11"/>
      <c r="E89" s="11"/>
      <c r="F89" s="11"/>
      <c r="G89" s="13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5">
      <c r="A90" s="11"/>
      <c r="B90" s="11"/>
      <c r="C90" s="11"/>
      <c r="D90" s="11"/>
      <c r="E90" s="11"/>
      <c r="F90" s="11"/>
      <c r="G90" s="13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5">
      <c r="A91" s="11"/>
      <c r="B91" s="11"/>
      <c r="C91" s="11"/>
      <c r="D91" s="11"/>
      <c r="E91" s="11"/>
      <c r="F91" s="11"/>
      <c r="G91" s="13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5">
      <c r="A92" s="11"/>
      <c r="B92" s="11"/>
      <c r="C92" s="11"/>
      <c r="D92" s="11"/>
      <c r="E92" s="11"/>
      <c r="F92" s="11"/>
      <c r="G92" s="13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5">
      <c r="A93" s="11"/>
      <c r="B93" s="11"/>
      <c r="C93" s="11"/>
      <c r="D93" s="11"/>
      <c r="E93" s="11"/>
      <c r="F93" s="11"/>
      <c r="G93" s="13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5">
      <c r="A94" s="11"/>
      <c r="B94" s="11"/>
      <c r="C94" s="11"/>
      <c r="D94" s="11"/>
      <c r="E94" s="11"/>
      <c r="F94" s="11"/>
      <c r="G94" s="13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5">
      <c r="A95" s="11"/>
      <c r="B95" s="11"/>
      <c r="C95" s="11"/>
      <c r="D95" s="11"/>
      <c r="E95" s="11"/>
      <c r="F95" s="11"/>
      <c r="G95" s="13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5">
      <c r="A96" s="11"/>
      <c r="B96" s="11"/>
      <c r="C96" s="11"/>
      <c r="D96" s="11"/>
      <c r="E96" s="11"/>
      <c r="F96" s="11"/>
      <c r="G96" s="13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5">
      <c r="A97" s="11"/>
      <c r="B97" s="11"/>
      <c r="C97" s="11"/>
      <c r="D97" s="11"/>
      <c r="E97" s="11"/>
      <c r="F97" s="11"/>
      <c r="G97" s="13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5">
      <c r="A98" s="11"/>
      <c r="B98" s="11"/>
      <c r="C98" s="11"/>
      <c r="D98" s="11"/>
      <c r="E98" s="11"/>
      <c r="F98" s="11"/>
      <c r="G98" s="13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5">
      <c r="A99" s="11"/>
      <c r="B99" s="11"/>
      <c r="C99" s="11"/>
      <c r="D99" s="11"/>
      <c r="E99" s="11"/>
      <c r="F99" s="11"/>
      <c r="G99" s="13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5">
      <c r="A100" s="11"/>
      <c r="B100" s="11"/>
      <c r="C100" s="11"/>
      <c r="D100" s="11"/>
      <c r="E100" s="11"/>
      <c r="F100" s="11"/>
      <c r="G100" s="13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5">
      <c r="A101" s="11"/>
      <c r="B101" s="11"/>
      <c r="C101" s="11"/>
      <c r="D101" s="11"/>
      <c r="E101" s="11"/>
      <c r="F101" s="11"/>
      <c r="G101" s="13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5">
      <c r="A102" s="11"/>
      <c r="B102" s="11"/>
      <c r="C102" s="11"/>
      <c r="D102" s="11"/>
      <c r="E102" s="11"/>
      <c r="F102" s="11"/>
      <c r="G102" s="13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5">
      <c r="A103" s="11"/>
      <c r="B103" s="11"/>
      <c r="C103" s="11"/>
      <c r="D103" s="11"/>
      <c r="E103" s="11"/>
      <c r="F103" s="11"/>
      <c r="G103" s="13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5">
      <c r="A104" s="11"/>
      <c r="B104" s="11"/>
      <c r="C104" s="11"/>
      <c r="D104" s="11"/>
      <c r="E104" s="11"/>
      <c r="F104" s="11"/>
      <c r="G104" s="13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5">
      <c r="A105" s="11"/>
      <c r="B105" s="11"/>
      <c r="C105" s="11"/>
      <c r="D105" s="11"/>
      <c r="E105" s="11"/>
      <c r="F105" s="11"/>
      <c r="G105" s="13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5">
      <c r="A106" s="11"/>
      <c r="B106" s="11"/>
      <c r="C106" s="11"/>
      <c r="D106" s="11"/>
      <c r="E106" s="11"/>
      <c r="F106" s="11"/>
      <c r="G106" s="13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5">
      <c r="A107" s="11"/>
      <c r="B107" s="11"/>
      <c r="C107" s="11"/>
      <c r="D107" s="11"/>
      <c r="E107" s="11"/>
      <c r="F107" s="11"/>
      <c r="G107" s="13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5">
      <c r="A108" s="11"/>
      <c r="B108" s="11"/>
      <c r="C108" s="11"/>
      <c r="D108" s="11"/>
      <c r="E108" s="11"/>
      <c r="F108" s="11"/>
      <c r="G108" s="13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5">
      <c r="A109" s="11"/>
      <c r="B109" s="11"/>
      <c r="C109" s="11"/>
      <c r="D109" s="11"/>
      <c r="E109" s="11"/>
      <c r="F109" s="11"/>
      <c r="G109" s="13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5">
      <c r="A110" s="11"/>
      <c r="B110" s="11"/>
      <c r="C110" s="11"/>
      <c r="D110" s="11"/>
      <c r="E110" s="11"/>
      <c r="F110" s="11"/>
      <c r="G110" s="13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5">
      <c r="A111" s="11"/>
      <c r="B111" s="11"/>
      <c r="C111" s="11"/>
      <c r="D111" s="11"/>
      <c r="E111" s="11"/>
      <c r="F111" s="11"/>
      <c r="G111" s="13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5">
      <c r="A112" s="11"/>
      <c r="B112" s="11"/>
      <c r="C112" s="11"/>
      <c r="D112" s="11"/>
      <c r="E112" s="11"/>
      <c r="F112" s="11"/>
      <c r="G112" s="13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5">
      <c r="A113" s="11"/>
      <c r="B113" s="11"/>
      <c r="C113" s="11"/>
      <c r="D113" s="11"/>
      <c r="E113" s="11"/>
      <c r="F113" s="11"/>
      <c r="G113" s="13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5">
      <c r="A114" s="11"/>
      <c r="B114" s="11"/>
      <c r="C114" s="11"/>
      <c r="D114" s="11"/>
      <c r="E114" s="11"/>
      <c r="F114" s="11"/>
      <c r="G114" s="13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5">
      <c r="A115" s="11"/>
      <c r="B115" s="11"/>
      <c r="C115" s="11"/>
      <c r="D115" s="11"/>
      <c r="E115" s="11"/>
      <c r="F115" s="11"/>
      <c r="G115" s="13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5">
      <c r="A116" s="11"/>
      <c r="B116" s="11"/>
      <c r="C116" s="11"/>
      <c r="D116" s="11"/>
      <c r="E116" s="11"/>
      <c r="F116" s="11"/>
      <c r="G116" s="13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5">
      <c r="A117" s="11"/>
      <c r="B117" s="11"/>
      <c r="C117" s="11"/>
      <c r="D117" s="11"/>
      <c r="E117" s="11"/>
      <c r="F117" s="11"/>
      <c r="G117" s="13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5">
      <c r="A118" s="11"/>
      <c r="B118" s="11"/>
      <c r="C118" s="11"/>
      <c r="D118" s="11"/>
      <c r="E118" s="11"/>
      <c r="F118" s="11"/>
      <c r="G118" s="13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5">
      <c r="A119" s="11"/>
      <c r="B119" s="11"/>
      <c r="C119" s="11"/>
      <c r="D119" s="11"/>
      <c r="E119" s="11"/>
      <c r="F119" s="11"/>
      <c r="G119" s="13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5">
      <c r="A120" s="11"/>
      <c r="B120" s="11"/>
      <c r="C120" s="11"/>
      <c r="D120" s="11"/>
      <c r="E120" s="11"/>
      <c r="F120" s="11"/>
      <c r="G120" s="13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5">
      <c r="A121" s="11"/>
      <c r="B121" s="11"/>
      <c r="C121" s="11"/>
      <c r="D121" s="11"/>
      <c r="E121" s="11"/>
      <c r="F121" s="11"/>
      <c r="G121" s="13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5">
      <c r="A122" s="11"/>
      <c r="B122" s="11"/>
      <c r="C122" s="11"/>
      <c r="D122" s="11"/>
      <c r="E122" s="11"/>
      <c r="F122" s="11"/>
      <c r="G122" s="13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5">
      <c r="A123" s="11"/>
      <c r="B123" s="11"/>
      <c r="C123" s="11"/>
      <c r="D123" s="11"/>
      <c r="E123" s="11"/>
      <c r="F123" s="11"/>
      <c r="G123" s="13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5">
      <c r="A124" s="11"/>
      <c r="B124" s="11"/>
      <c r="C124" s="11"/>
      <c r="D124" s="11"/>
      <c r="E124" s="11"/>
      <c r="F124" s="11"/>
      <c r="G124" s="13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5">
      <c r="A125" s="11"/>
      <c r="B125" s="11"/>
      <c r="C125" s="11"/>
      <c r="D125" s="11"/>
      <c r="E125" s="11"/>
      <c r="F125" s="11"/>
      <c r="G125" s="13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5">
      <c r="A126" s="11"/>
      <c r="B126" s="11"/>
      <c r="C126" s="11"/>
      <c r="D126" s="11"/>
      <c r="E126" s="11"/>
      <c r="F126" s="11"/>
      <c r="G126" s="13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5">
      <c r="A127" s="11"/>
      <c r="B127" s="11"/>
      <c r="C127" s="11"/>
      <c r="D127" s="11"/>
      <c r="E127" s="11"/>
      <c r="F127" s="11"/>
      <c r="G127" s="13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5">
      <c r="A128" s="11"/>
      <c r="B128" s="11"/>
      <c r="C128" s="11"/>
      <c r="D128" s="11"/>
      <c r="E128" s="11"/>
      <c r="F128" s="11"/>
      <c r="G128" s="13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5">
      <c r="A129" s="11"/>
      <c r="B129" s="11"/>
      <c r="C129" s="11"/>
      <c r="D129" s="11"/>
      <c r="E129" s="11"/>
      <c r="F129" s="11"/>
      <c r="G129" s="13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5">
      <c r="A130" s="11"/>
      <c r="B130" s="11"/>
      <c r="C130" s="11"/>
      <c r="D130" s="11"/>
      <c r="E130" s="11"/>
      <c r="F130" s="11"/>
      <c r="G130" s="13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5">
      <c r="A131" s="11"/>
      <c r="B131" s="11"/>
      <c r="C131" s="11"/>
      <c r="D131" s="11"/>
      <c r="E131" s="11"/>
      <c r="F131" s="11"/>
      <c r="G131" s="13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5">
      <c r="A132" s="11"/>
      <c r="B132" s="11"/>
      <c r="C132" s="11"/>
      <c r="D132" s="11"/>
      <c r="E132" s="11"/>
      <c r="F132" s="11"/>
      <c r="G132" s="13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5">
      <c r="A133" s="11"/>
      <c r="B133" s="11"/>
      <c r="C133" s="11"/>
      <c r="D133" s="11"/>
      <c r="E133" s="11"/>
      <c r="F133" s="11"/>
      <c r="G133" s="13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5">
      <c r="A134" s="11"/>
      <c r="B134" s="11"/>
      <c r="C134" s="11"/>
      <c r="D134" s="11"/>
      <c r="E134" s="11"/>
      <c r="F134" s="11"/>
      <c r="G134" s="13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5">
      <c r="A135" s="11"/>
      <c r="B135" s="11"/>
      <c r="C135" s="11"/>
      <c r="D135" s="11"/>
      <c r="E135" s="11"/>
      <c r="F135" s="11"/>
      <c r="G135" s="13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5">
      <c r="A136" s="11"/>
      <c r="B136" s="11"/>
      <c r="C136" s="11"/>
      <c r="D136" s="11"/>
      <c r="E136" s="11"/>
      <c r="F136" s="11"/>
      <c r="G136" s="13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5">
      <c r="A137" s="11"/>
      <c r="B137" s="11"/>
      <c r="C137" s="11"/>
      <c r="D137" s="11"/>
      <c r="E137" s="11"/>
      <c r="F137" s="11"/>
      <c r="G137" s="13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5">
      <c r="A138" s="11"/>
      <c r="B138" s="11"/>
      <c r="C138" s="11"/>
      <c r="D138" s="11"/>
      <c r="E138" s="11"/>
      <c r="F138" s="11"/>
      <c r="G138" s="13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5">
      <c r="A139" s="11"/>
      <c r="B139" s="11"/>
      <c r="C139" s="11"/>
      <c r="D139" s="11"/>
      <c r="E139" s="11"/>
      <c r="F139" s="11"/>
      <c r="G139" s="13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5">
      <c r="A140" s="11"/>
      <c r="B140" s="11"/>
      <c r="C140" s="11"/>
      <c r="D140" s="11"/>
      <c r="E140" s="11"/>
      <c r="F140" s="11"/>
      <c r="G140" s="13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5">
      <c r="A141" s="11"/>
      <c r="B141" s="11"/>
      <c r="C141" s="11"/>
      <c r="D141" s="11"/>
      <c r="E141" s="11"/>
      <c r="F141" s="11"/>
      <c r="G141" s="13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5">
      <c r="A142" s="11"/>
      <c r="B142" s="11"/>
      <c r="C142" s="11"/>
      <c r="D142" s="11"/>
      <c r="E142" s="11"/>
      <c r="F142" s="11"/>
      <c r="G142" s="13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5">
      <c r="A143" s="11"/>
      <c r="B143" s="11"/>
      <c r="C143" s="11"/>
      <c r="D143" s="11"/>
      <c r="E143" s="11"/>
      <c r="F143" s="11"/>
      <c r="G143" s="13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5">
      <c r="A144" s="11"/>
      <c r="B144" s="11"/>
      <c r="C144" s="11"/>
      <c r="D144" s="11"/>
      <c r="E144" s="11"/>
      <c r="F144" s="11"/>
      <c r="G144" s="13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5">
      <c r="A145" s="11"/>
      <c r="B145" s="11"/>
      <c r="C145" s="11"/>
      <c r="D145" s="11"/>
      <c r="E145" s="11"/>
      <c r="F145" s="11"/>
      <c r="G145" s="13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5">
      <c r="A146" s="11"/>
      <c r="B146" s="11"/>
      <c r="C146" s="11"/>
      <c r="D146" s="11"/>
      <c r="E146" s="11"/>
      <c r="F146" s="11"/>
      <c r="G146" s="13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5">
      <c r="A147" s="11"/>
      <c r="B147" s="11"/>
      <c r="C147" s="11"/>
      <c r="D147" s="11"/>
      <c r="E147" s="11"/>
      <c r="F147" s="11"/>
      <c r="G147" s="13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5">
      <c r="A148" s="11"/>
      <c r="B148" s="11"/>
      <c r="C148" s="11"/>
      <c r="D148" s="11"/>
      <c r="E148" s="11"/>
      <c r="F148" s="11"/>
      <c r="G148" s="13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5">
      <c r="A149" s="11"/>
      <c r="B149" s="11"/>
      <c r="C149" s="11"/>
      <c r="D149" s="11"/>
      <c r="E149" s="11"/>
      <c r="F149" s="11"/>
      <c r="G149" s="13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5">
      <c r="A150" s="11"/>
      <c r="B150" s="11"/>
      <c r="C150" s="11"/>
      <c r="D150" s="11"/>
      <c r="E150" s="11"/>
      <c r="F150" s="11"/>
      <c r="G150" s="13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5">
      <c r="A151" s="11"/>
      <c r="B151" s="11"/>
      <c r="C151" s="11"/>
      <c r="D151" s="11"/>
      <c r="E151" s="11"/>
      <c r="F151" s="11"/>
      <c r="G151" s="13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5">
      <c r="A152" s="11"/>
      <c r="B152" s="11"/>
      <c r="C152" s="11"/>
      <c r="D152" s="11"/>
      <c r="E152" s="11"/>
      <c r="F152" s="11"/>
      <c r="G152" s="13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5">
      <c r="A153" s="11"/>
      <c r="B153" s="11"/>
      <c r="C153" s="11"/>
      <c r="D153" s="11"/>
      <c r="E153" s="11"/>
      <c r="F153" s="11"/>
      <c r="G153" s="13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5">
      <c r="A154" s="11"/>
      <c r="B154" s="11"/>
      <c r="C154" s="11"/>
      <c r="D154" s="11"/>
      <c r="E154" s="11"/>
      <c r="F154" s="11"/>
      <c r="G154" s="13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5">
      <c r="A155" s="11"/>
      <c r="B155" s="11"/>
      <c r="C155" s="11"/>
      <c r="D155" s="11"/>
      <c r="E155" s="11"/>
      <c r="F155" s="11"/>
      <c r="G155" s="13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5">
      <c r="A156" s="11"/>
      <c r="B156" s="11"/>
      <c r="C156" s="11"/>
      <c r="D156" s="11"/>
      <c r="E156" s="11"/>
      <c r="F156" s="11"/>
      <c r="G156" s="13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5">
      <c r="A157" s="11"/>
      <c r="B157" s="11"/>
      <c r="C157" s="11"/>
      <c r="D157" s="11"/>
      <c r="E157" s="11"/>
      <c r="F157" s="11"/>
      <c r="G157" s="13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5">
      <c r="A158" s="11"/>
      <c r="B158" s="11"/>
      <c r="C158" s="11"/>
      <c r="D158" s="11"/>
      <c r="E158" s="11"/>
      <c r="F158" s="11"/>
      <c r="G158" s="13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5">
      <c r="A159" s="11"/>
      <c r="B159" s="11"/>
      <c r="C159" s="11"/>
      <c r="D159" s="11"/>
      <c r="E159" s="11"/>
      <c r="F159" s="11"/>
      <c r="G159" s="13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5">
      <c r="A160" s="11"/>
      <c r="B160" s="11"/>
      <c r="C160" s="11"/>
      <c r="D160" s="11"/>
      <c r="E160" s="11"/>
      <c r="F160" s="11"/>
      <c r="G160" s="13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5">
      <c r="A161" s="11"/>
      <c r="B161" s="11"/>
      <c r="C161" s="11"/>
      <c r="D161" s="11"/>
      <c r="E161" s="11"/>
      <c r="F161" s="11"/>
      <c r="G161" s="13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5">
      <c r="A162" s="11"/>
      <c r="B162" s="11"/>
      <c r="C162" s="11"/>
      <c r="D162" s="11"/>
      <c r="E162" s="11"/>
      <c r="F162" s="11"/>
      <c r="G162" s="13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5">
      <c r="A163" s="11"/>
      <c r="B163" s="11"/>
      <c r="C163" s="11"/>
      <c r="D163" s="11"/>
      <c r="E163" s="11"/>
      <c r="F163" s="11"/>
      <c r="G163" s="13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5">
      <c r="A164" s="11"/>
      <c r="B164" s="11"/>
      <c r="C164" s="11"/>
      <c r="D164" s="11"/>
      <c r="E164" s="11"/>
      <c r="F164" s="11"/>
      <c r="G164" s="13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5">
      <c r="A165" s="11"/>
      <c r="B165" s="11"/>
      <c r="C165" s="11"/>
      <c r="D165" s="11"/>
      <c r="E165" s="11"/>
      <c r="F165" s="11"/>
      <c r="G165" s="13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5">
      <c r="A166" s="11"/>
      <c r="B166" s="11"/>
      <c r="C166" s="11"/>
      <c r="D166" s="11"/>
      <c r="E166" s="11"/>
      <c r="F166" s="11"/>
      <c r="G166" s="13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5">
      <c r="A167" s="11"/>
      <c r="B167" s="11"/>
      <c r="C167" s="11"/>
      <c r="D167" s="11"/>
      <c r="E167" s="11"/>
      <c r="F167" s="11"/>
      <c r="G167" s="13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5">
      <c r="A168" s="11"/>
      <c r="B168" s="11"/>
      <c r="C168" s="11"/>
      <c r="D168" s="11"/>
      <c r="E168" s="11"/>
      <c r="F168" s="11"/>
      <c r="G168" s="13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5">
      <c r="A169" s="11"/>
      <c r="B169" s="11"/>
      <c r="C169" s="11"/>
      <c r="D169" s="11"/>
      <c r="E169" s="11"/>
      <c r="F169" s="11"/>
      <c r="G169" s="13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5">
      <c r="A170" s="11"/>
      <c r="B170" s="11"/>
      <c r="C170" s="11"/>
      <c r="D170" s="11"/>
      <c r="E170" s="11"/>
      <c r="F170" s="11"/>
      <c r="G170" s="13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5">
      <c r="A171" s="11"/>
      <c r="B171" s="11"/>
      <c r="C171" s="11"/>
      <c r="D171" s="11"/>
      <c r="E171" s="11"/>
      <c r="F171" s="11"/>
      <c r="G171" s="13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5">
      <c r="A172" s="11"/>
      <c r="B172" s="11"/>
      <c r="C172" s="11"/>
      <c r="D172" s="11"/>
      <c r="E172" s="11"/>
      <c r="F172" s="11"/>
      <c r="G172" s="13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5">
      <c r="A173" s="11"/>
      <c r="B173" s="11"/>
      <c r="C173" s="11"/>
      <c r="D173" s="11"/>
      <c r="E173" s="11"/>
      <c r="F173" s="11"/>
      <c r="G173" s="13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5">
      <c r="A174" s="11"/>
      <c r="B174" s="11"/>
      <c r="C174" s="11"/>
      <c r="D174" s="11"/>
      <c r="E174" s="11"/>
      <c r="F174" s="11"/>
      <c r="G174" s="13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7">
    <mergeCell ref="A53:H53"/>
    <mergeCell ref="A54:H54"/>
    <mergeCell ref="A55:H55"/>
    <mergeCell ref="A56:H56"/>
    <mergeCell ref="A57:H57"/>
    <mergeCell ref="A52:H52"/>
    <mergeCell ref="B2:H2"/>
    <mergeCell ref="A3:H3"/>
    <mergeCell ref="A17:H18"/>
    <mergeCell ref="A19:H19"/>
    <mergeCell ref="A29:H30"/>
    <mergeCell ref="A31:H31"/>
    <mergeCell ref="A37:H38"/>
    <mergeCell ref="A39:H39"/>
    <mergeCell ref="A46:H46"/>
    <mergeCell ref="A47:H48"/>
    <mergeCell ref="A49:H51"/>
  </mergeCells>
  <conditionalFormatting sqref="D11 D13 D34:D36 D16 D5:D6 D8:D9">
    <cfRule type="cellIs" dxfId="44" priority="41" operator="greaterThan">
      <formula>299</formula>
    </cfRule>
    <cfRule type="cellIs" dxfId="43" priority="42" operator="between">
      <formula>200</formula>
      <formula>299</formula>
    </cfRule>
    <cfRule type="cellIs" dxfId="42" priority="43" operator="between">
      <formula>101</formula>
      <formula>199</formula>
    </cfRule>
    <cfRule type="cellIs" dxfId="41" priority="44" operator="between">
      <formula>51</formula>
      <formula>100</formula>
    </cfRule>
    <cfRule type="cellIs" dxfId="40" priority="45" operator="between">
      <formula>1</formula>
      <formula>50</formula>
    </cfRule>
  </conditionalFormatting>
  <conditionalFormatting sqref="D26">
    <cfRule type="cellIs" dxfId="39" priority="36" operator="greaterThan">
      <formula>299</formula>
    </cfRule>
    <cfRule type="cellIs" dxfId="38" priority="37" operator="between">
      <formula>200</formula>
      <formula>299</formula>
    </cfRule>
    <cfRule type="cellIs" dxfId="37" priority="38" operator="between">
      <formula>101</formula>
      <formula>199</formula>
    </cfRule>
    <cfRule type="cellIs" dxfId="36" priority="39" operator="between">
      <formula>51</formula>
      <formula>100</formula>
    </cfRule>
    <cfRule type="cellIs" dxfId="35" priority="40" operator="between">
      <formula>1</formula>
      <formula>50</formula>
    </cfRule>
  </conditionalFormatting>
  <conditionalFormatting sqref="D28">
    <cfRule type="cellIs" dxfId="34" priority="31" operator="greaterThan">
      <formula>299</formula>
    </cfRule>
    <cfRule type="cellIs" dxfId="33" priority="32" operator="between">
      <formula>200</formula>
      <formula>299</formula>
    </cfRule>
    <cfRule type="cellIs" dxfId="32" priority="33" operator="between">
      <formula>101</formula>
      <formula>199</formula>
    </cfRule>
    <cfRule type="cellIs" dxfId="31" priority="34" operator="between">
      <formula>51</formula>
      <formula>100</formula>
    </cfRule>
    <cfRule type="cellIs" dxfId="30" priority="35" operator="between">
      <formula>1</formula>
      <formula>50</formula>
    </cfRule>
  </conditionalFormatting>
  <conditionalFormatting sqref="D27">
    <cfRule type="cellIs" dxfId="29" priority="26" operator="greaterThan">
      <formula>299</formula>
    </cfRule>
    <cfRule type="cellIs" dxfId="28" priority="27" operator="between">
      <formula>200</formula>
      <formula>299</formula>
    </cfRule>
    <cfRule type="cellIs" dxfId="27" priority="28" operator="between">
      <formula>101</formula>
      <formula>199</formula>
    </cfRule>
    <cfRule type="cellIs" dxfId="26" priority="29" operator="between">
      <formula>51</formula>
      <formula>100</formula>
    </cfRule>
    <cfRule type="cellIs" dxfId="25" priority="30" operator="between">
      <formula>1</formula>
      <formula>50</formula>
    </cfRule>
  </conditionalFormatting>
  <conditionalFormatting sqref="D12">
    <cfRule type="cellIs" dxfId="24" priority="21" operator="greaterThan">
      <formula>299</formula>
    </cfRule>
    <cfRule type="cellIs" dxfId="23" priority="22" operator="between">
      <formula>200</formula>
      <formula>299</formula>
    </cfRule>
    <cfRule type="cellIs" dxfId="22" priority="23" operator="between">
      <formula>101</formula>
      <formula>199</formula>
    </cfRule>
    <cfRule type="cellIs" dxfId="21" priority="24" operator="between">
      <formula>51</formula>
      <formula>100</formula>
    </cfRule>
    <cfRule type="cellIs" dxfId="20" priority="25" operator="between">
      <formula>1</formula>
      <formula>50</formula>
    </cfRule>
  </conditionalFormatting>
  <conditionalFormatting sqref="D21:D24">
    <cfRule type="cellIs" dxfId="19" priority="16" operator="greaterThan">
      <formula>299</formula>
    </cfRule>
    <cfRule type="cellIs" dxfId="18" priority="17" operator="between">
      <formula>200</formula>
      <formula>299</formula>
    </cfRule>
    <cfRule type="cellIs" dxfId="17" priority="18" operator="between">
      <formula>101</formula>
      <formula>199</formula>
    </cfRule>
    <cfRule type="cellIs" dxfId="16" priority="19" operator="between">
      <formula>51</formula>
      <formula>100</formula>
    </cfRule>
    <cfRule type="cellIs" dxfId="15" priority="20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-0.249977111117893"/>
  </sheetPr>
  <dimension ref="A1:AK174"/>
  <sheetViews>
    <sheetView tabSelected="1" zoomScale="70" zoomScaleNormal="70" zoomScaleSheetLayoutView="70" workbookViewId="0">
      <selection activeCell="C5" sqref="C5"/>
    </sheetView>
  </sheetViews>
  <sheetFormatPr defaultColWidth="9.1796875" defaultRowHeight="12.5" x14ac:dyDescent="0.25"/>
  <cols>
    <col min="1" max="1" width="12.54296875" style="1" bestFit="1" customWidth="1"/>
    <col min="2" max="2" width="12.7265625" style="1" customWidth="1"/>
    <col min="3" max="3" width="11.81640625" style="1" bestFit="1" customWidth="1"/>
    <col min="4" max="4" width="13.1796875" style="1" customWidth="1"/>
    <col min="5" max="5" width="15.81640625" style="1" customWidth="1"/>
    <col min="6" max="6" width="20.26953125" style="1" customWidth="1"/>
    <col min="7" max="7" width="39" style="9" customWidth="1"/>
    <col min="8" max="8" width="32.1796875" style="1" bestFit="1" customWidth="1"/>
    <col min="9" max="9" width="24.26953125" style="1" customWidth="1"/>
    <col min="10" max="16384" width="9.1796875" style="1"/>
  </cols>
  <sheetData>
    <row r="1" spans="1:37" ht="96.75" customHeight="1" x14ac:dyDescent="0.25"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5">
      <c r="A2" s="2"/>
      <c r="B2" s="26"/>
      <c r="C2" s="26"/>
      <c r="D2" s="26"/>
      <c r="E2" s="26"/>
      <c r="F2" s="26"/>
      <c r="G2" s="26"/>
      <c r="H2" s="27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35">
      <c r="A3" s="28" t="s">
        <v>0</v>
      </c>
      <c r="B3" s="29"/>
      <c r="C3" s="29"/>
      <c r="D3" s="29"/>
      <c r="E3" s="29"/>
      <c r="F3" s="29"/>
      <c r="G3" s="29"/>
      <c r="H3" s="30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ht="13" x14ac:dyDescent="0.25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5">
      <c r="A5" s="4" t="s">
        <v>9</v>
      </c>
      <c r="B5" s="5" t="s">
        <v>10</v>
      </c>
      <c r="C5" s="4"/>
      <c r="D5" s="4" t="s">
        <v>59</v>
      </c>
      <c r="E5" s="4"/>
      <c r="F5" s="5"/>
      <c r="G5" s="10"/>
      <c r="H5" s="4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5">
      <c r="A6" s="5" t="s">
        <v>12</v>
      </c>
      <c r="B6" s="5" t="s">
        <v>10</v>
      </c>
      <c r="C6" s="4">
        <v>15</v>
      </c>
      <c r="D6" s="6">
        <f t="shared" ref="D6:D12" si="0">C6</f>
        <v>15</v>
      </c>
      <c r="E6" s="4" t="str">
        <f t="shared" ref="E6:E9" si="1">IF(C6&lt;=50,"Boa",IF(C6&lt;=100,"Regular",IF(C6&lt;=199,"Inadequada", IF(C6&lt;=299, "Má", "Péssima" ))))</f>
        <v>Boa</v>
      </c>
      <c r="F6" s="5" t="s">
        <v>15</v>
      </c>
      <c r="G6" s="10" t="str">
        <f t="shared" ref="G6:G9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5">
      <c r="A7" s="20" t="s">
        <v>13</v>
      </c>
      <c r="B7" s="20" t="s">
        <v>14</v>
      </c>
      <c r="C7" s="4">
        <v>48</v>
      </c>
      <c r="D7" s="6">
        <f t="shared" ref="D7" si="3">C7</f>
        <v>48</v>
      </c>
      <c r="E7" s="4" t="str">
        <f>IF(C7&lt;=50,"Boa",IF(C7&lt;=100,"Regular",IF(C7&lt;=199,"Inadequada", IF(C7&lt;=299, "Má", "Péssima" ))))</f>
        <v>Boa</v>
      </c>
      <c r="F7" s="5" t="s">
        <v>15</v>
      </c>
      <c r="G7" s="10" t="str">
        <f t="shared" si="2"/>
        <v>Praticamente não há riscos à saúde.</v>
      </c>
      <c r="H7" s="4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5">
      <c r="A8" s="5" t="s">
        <v>16</v>
      </c>
      <c r="B8" s="4" t="s">
        <v>14</v>
      </c>
      <c r="C8" s="4">
        <v>19</v>
      </c>
      <c r="D8" s="6">
        <f t="shared" si="0"/>
        <v>19</v>
      </c>
      <c r="E8" s="4" t="str">
        <f t="shared" si="1"/>
        <v>Boa</v>
      </c>
      <c r="F8" s="5" t="s">
        <v>15</v>
      </c>
      <c r="G8" s="10" t="str">
        <f t="shared" si="2"/>
        <v>Praticamente não há riscos à saúde.</v>
      </c>
      <c r="H8" s="4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5">
      <c r="A9" s="17" t="s">
        <v>17</v>
      </c>
      <c r="B9" s="17" t="s">
        <v>14</v>
      </c>
      <c r="C9" s="4">
        <v>29</v>
      </c>
      <c r="D9" s="6">
        <f t="shared" si="0"/>
        <v>29</v>
      </c>
      <c r="E9" s="4" t="str">
        <f t="shared" si="1"/>
        <v>Boa</v>
      </c>
      <c r="F9" s="5" t="s">
        <v>15</v>
      </c>
      <c r="G9" s="10" t="str">
        <f t="shared" si="2"/>
        <v>Praticamente não há riscos à saúde.</v>
      </c>
      <c r="H9" s="4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5">
      <c r="A10" s="5" t="s">
        <v>18</v>
      </c>
      <c r="B10" s="4" t="s">
        <v>19</v>
      </c>
      <c r="C10" s="4"/>
      <c r="D10" s="4" t="s">
        <v>59</v>
      </c>
      <c r="E10" s="4"/>
      <c r="F10" s="5"/>
      <c r="G10" s="10"/>
      <c r="H10" s="4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5">
      <c r="A11" s="4" t="s">
        <v>20</v>
      </c>
      <c r="B11" s="4" t="s">
        <v>21</v>
      </c>
      <c r="C11" s="4">
        <v>33</v>
      </c>
      <c r="D11" s="6">
        <f t="shared" si="0"/>
        <v>33</v>
      </c>
      <c r="E11" s="4" t="str">
        <f>IF(C11&lt;=50,"Boa",IF(C11&lt;=100,"Regular",IF(C11&lt;=199,"Inadequada", IF(C11&lt;=299, "Má", "Péssima" ))))</f>
        <v>Boa</v>
      </c>
      <c r="F11" s="5" t="s">
        <v>15</v>
      </c>
      <c r="G11" s="10" t="str">
        <f>IF(C11&lt;=50,"Praticamente não há riscos à saúde.",IF(C11&lt;=100,"Pessoas de grupos sensíveis (crianças, idosos e pessoas com doenças respiratórias e cardíacas), podem apresentar sintomas como tosse seca e cansaço. A população, em geral, não é afetada.",IF(C11&lt;=199,"Toda a população pode apresentar sintomas como tosse seca, cansaço, ardor nos olhos, nariz e garganta. Pessoas de olhos sensíveis ( crianças, idosos e pessoas com doenças respiratórias e cardíacas), podem apresentar efeitos mais sérios na saúde.", IF(C11&lt;=299, "Má", "Péssima" ))))</f>
        <v>Praticamente não há riscos à saúde.</v>
      </c>
      <c r="H11" s="4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5">
      <c r="A12" s="4" t="s">
        <v>22</v>
      </c>
      <c r="B12" s="4" t="s">
        <v>21</v>
      </c>
      <c r="C12" s="4">
        <v>22</v>
      </c>
      <c r="D12" s="6">
        <f t="shared" si="0"/>
        <v>22</v>
      </c>
      <c r="E12" s="4" t="str">
        <f>IF(C12&lt;=50,"Boa",IF(C12&lt;=100,"Regular",IF(C12&lt;=199,"Inadequada", IF(C12&lt;=299, "Má", "Péssima" ))))</f>
        <v>Boa</v>
      </c>
      <c r="F12" s="5" t="s">
        <v>15</v>
      </c>
      <c r="G12" s="10" t="str">
        <f>IF(C12&lt;=50,"Praticamente não há riscos à saúde.",IF(C12&lt;=100,"Pessoas de grupos sensíveis (crianças, idosos e pessoas com doenças respiratórias e cardíacas), podem apresentar sintomas como tosse seca e cansaço. A população, em geral, não é afetada.",IF(C12&lt;=199,"Toda a população pode apresentar sintomas como tosse seca, cansaço, ardor nos olhos, nariz e garganta. Pessoas de olhos sensíveis ( crianças, idosos e pessoas com doenças respiratórias e cardíacas), podem apresentar efeitos mais sérios na saúde.", IF(C12&lt;=299, "Má", "Péssima" ))))</f>
        <v>Praticamente não há riscos à saúde.</v>
      </c>
      <c r="H12" s="4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5">
      <c r="A13" s="4" t="s">
        <v>23</v>
      </c>
      <c r="B13" s="5" t="s">
        <v>24</v>
      </c>
      <c r="C13" s="4"/>
      <c r="D13" s="4" t="s">
        <v>59</v>
      </c>
      <c r="E13" s="4"/>
      <c r="F13" s="5"/>
      <c r="G13" s="10"/>
      <c r="H13" s="4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5">
      <c r="A14" s="5" t="s">
        <v>25</v>
      </c>
      <c r="B14" s="5" t="s">
        <v>24</v>
      </c>
      <c r="C14" s="4"/>
      <c r="D14" s="4" t="s">
        <v>59</v>
      </c>
      <c r="E14" s="4"/>
      <c r="F14" s="5"/>
      <c r="G14" s="10"/>
      <c r="H14" s="4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5">
      <c r="A15" s="5" t="s">
        <v>26</v>
      </c>
      <c r="B15" s="5" t="s">
        <v>24</v>
      </c>
      <c r="C15" s="4"/>
      <c r="D15" s="4" t="s">
        <v>59</v>
      </c>
      <c r="E15" s="4"/>
      <c r="F15" s="5"/>
      <c r="G15" s="10"/>
      <c r="H15" s="4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5">
      <c r="A16" s="4" t="s">
        <v>27</v>
      </c>
      <c r="B16" s="5" t="s">
        <v>24</v>
      </c>
      <c r="C16" s="4"/>
      <c r="D16" s="4" t="s">
        <v>59</v>
      </c>
      <c r="E16" s="4"/>
      <c r="F16" s="5"/>
      <c r="G16" s="10"/>
      <c r="H16" s="4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5">
      <c r="A17" s="31"/>
      <c r="B17" s="32"/>
      <c r="C17" s="32"/>
      <c r="D17" s="32"/>
      <c r="E17" s="32"/>
      <c r="F17" s="32"/>
      <c r="G17" s="32"/>
      <c r="H17" s="33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5">
      <c r="A18" s="34"/>
      <c r="B18" s="35"/>
      <c r="C18" s="35"/>
      <c r="D18" s="35"/>
      <c r="E18" s="35"/>
      <c r="F18" s="35"/>
      <c r="G18" s="35"/>
      <c r="H18" s="36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5" x14ac:dyDescent="0.25">
      <c r="A19" s="37" t="s">
        <v>28</v>
      </c>
      <c r="B19" s="38"/>
      <c r="C19" s="38"/>
      <c r="D19" s="38"/>
      <c r="E19" s="38"/>
      <c r="F19" s="38"/>
      <c r="G19" s="38"/>
      <c r="H19" s="39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ht="13" x14ac:dyDescent="0.25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3" t="s">
        <v>6</v>
      </c>
      <c r="G20" s="3" t="s">
        <v>7</v>
      </c>
      <c r="H20" s="3" t="s">
        <v>8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5">
      <c r="A21" s="5" t="s">
        <v>29</v>
      </c>
      <c r="B21" s="5" t="s">
        <v>30</v>
      </c>
      <c r="C21" s="4"/>
      <c r="D21" s="4" t="s">
        <v>59</v>
      </c>
      <c r="E21" s="4"/>
      <c r="F21" s="5"/>
      <c r="G21" s="10"/>
      <c r="H21" s="4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5">
      <c r="A22" s="4" t="s">
        <v>31</v>
      </c>
      <c r="B22" s="4" t="s">
        <v>32</v>
      </c>
      <c r="C22" s="4"/>
      <c r="D22" s="4" t="s">
        <v>59</v>
      </c>
      <c r="E22" s="4"/>
      <c r="F22" s="5"/>
      <c r="G22" s="10"/>
      <c r="H22" s="4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5">
      <c r="A23" s="20" t="s">
        <v>33</v>
      </c>
      <c r="B23" s="20" t="s">
        <v>32</v>
      </c>
      <c r="C23" s="4"/>
      <c r="D23" s="4" t="s">
        <v>59</v>
      </c>
      <c r="E23" s="4"/>
      <c r="F23" s="5"/>
      <c r="G23" s="10"/>
      <c r="H23" s="4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5">
      <c r="A24" s="16" t="s">
        <v>34</v>
      </c>
      <c r="B24" s="20" t="s">
        <v>32</v>
      </c>
      <c r="C24" s="4"/>
      <c r="D24" s="4" t="s">
        <v>59</v>
      </c>
      <c r="E24" s="4"/>
      <c r="F24" s="5"/>
      <c r="G24" s="10"/>
      <c r="H24" s="4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5">
      <c r="A25" s="4" t="s">
        <v>35</v>
      </c>
      <c r="B25" s="4" t="s">
        <v>32</v>
      </c>
      <c r="C25" s="4"/>
      <c r="D25" s="4" t="s">
        <v>59</v>
      </c>
      <c r="E25" s="4"/>
      <c r="F25" s="5"/>
      <c r="G25" s="10"/>
      <c r="H25" s="4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5">
      <c r="A26" s="5" t="s">
        <v>36</v>
      </c>
      <c r="B26" s="4" t="s">
        <v>37</v>
      </c>
      <c r="C26" s="4"/>
      <c r="D26" s="4" t="s">
        <v>59</v>
      </c>
      <c r="E26" s="4"/>
      <c r="F26" s="5"/>
      <c r="G26" s="10"/>
      <c r="H26" s="4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5">
      <c r="A27" s="5" t="s">
        <v>38</v>
      </c>
      <c r="B27" s="4" t="s">
        <v>37</v>
      </c>
      <c r="C27" s="4"/>
      <c r="D27" s="4" t="s">
        <v>59</v>
      </c>
      <c r="E27" s="4"/>
      <c r="F27" s="5"/>
      <c r="G27" s="10"/>
      <c r="H27" s="4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5">
      <c r="A28" s="4" t="s">
        <v>39</v>
      </c>
      <c r="B28" s="4" t="s">
        <v>37</v>
      </c>
      <c r="C28" s="4"/>
      <c r="D28" s="4" t="s">
        <v>59</v>
      </c>
      <c r="E28" s="4"/>
      <c r="F28" s="5"/>
      <c r="G28" s="10"/>
      <c r="H28" s="4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5">
      <c r="A29" s="40"/>
      <c r="B29" s="41"/>
      <c r="C29" s="41"/>
      <c r="D29" s="41"/>
      <c r="E29" s="41"/>
      <c r="F29" s="41"/>
      <c r="G29" s="41"/>
      <c r="H29" s="42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5">
      <c r="A30" s="43"/>
      <c r="B30" s="44"/>
      <c r="C30" s="44"/>
      <c r="D30" s="44"/>
      <c r="E30" s="44"/>
      <c r="F30" s="44"/>
      <c r="G30" s="44"/>
      <c r="H30" s="45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5" x14ac:dyDescent="0.25">
      <c r="A31" s="37" t="s">
        <v>40</v>
      </c>
      <c r="B31" s="38"/>
      <c r="C31" s="38"/>
      <c r="D31" s="38"/>
      <c r="E31" s="38"/>
      <c r="F31" s="38"/>
      <c r="G31" s="38"/>
      <c r="H31" s="39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5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3" t="s">
        <v>6</v>
      </c>
      <c r="G32" s="3" t="s">
        <v>7</v>
      </c>
      <c r="H32" s="3" t="s">
        <v>8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5">
      <c r="A33" s="4" t="s">
        <v>41</v>
      </c>
      <c r="B33" s="4" t="s">
        <v>42</v>
      </c>
      <c r="C33" s="4"/>
      <c r="D33" s="4" t="s">
        <v>59</v>
      </c>
      <c r="E33" s="4"/>
      <c r="F33" s="5"/>
      <c r="G33" s="10"/>
      <c r="H33" s="4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5">
      <c r="A34" s="4" t="s">
        <v>43</v>
      </c>
      <c r="B34" s="4" t="s">
        <v>42</v>
      </c>
      <c r="C34" s="4"/>
      <c r="D34" s="4" t="s">
        <v>59</v>
      </c>
      <c r="E34" s="4"/>
      <c r="F34" s="5"/>
      <c r="G34" s="10"/>
      <c r="H34" s="4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5">
      <c r="A35" s="4" t="s">
        <v>44</v>
      </c>
      <c r="B35" s="4" t="s">
        <v>42</v>
      </c>
      <c r="C35" s="4"/>
      <c r="D35" s="4" t="s">
        <v>59</v>
      </c>
      <c r="E35" s="4"/>
      <c r="F35" s="5"/>
      <c r="G35" s="10"/>
      <c r="H35" s="4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5">
      <c r="A36" s="4" t="s">
        <v>45</v>
      </c>
      <c r="B36" s="4" t="s">
        <v>42</v>
      </c>
      <c r="C36" s="4"/>
      <c r="D36" s="4" t="s">
        <v>59</v>
      </c>
      <c r="E36" s="4"/>
      <c r="F36" s="5"/>
      <c r="G36" s="10"/>
      <c r="H36" s="4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x14ac:dyDescent="0.25">
      <c r="A37" s="40"/>
      <c r="B37" s="41"/>
      <c r="C37" s="41"/>
      <c r="D37" s="41"/>
      <c r="E37" s="41"/>
      <c r="F37" s="41"/>
      <c r="G37" s="41"/>
      <c r="H37" s="42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5">
      <c r="A38" s="43"/>
      <c r="B38" s="44"/>
      <c r="C38" s="44"/>
      <c r="D38" s="44"/>
      <c r="E38" s="44"/>
      <c r="F38" s="44"/>
      <c r="G38" s="44"/>
      <c r="H38" s="45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5" x14ac:dyDescent="0.25">
      <c r="A39" s="37" t="s">
        <v>46</v>
      </c>
      <c r="B39" s="38"/>
      <c r="C39" s="38"/>
      <c r="D39" s="38"/>
      <c r="E39" s="38"/>
      <c r="F39" s="38"/>
      <c r="G39" s="38"/>
      <c r="H39" s="39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ht="13" x14ac:dyDescent="0.25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3" t="s">
        <v>6</v>
      </c>
      <c r="G40" s="3" t="s">
        <v>7</v>
      </c>
      <c r="H40" s="3" t="s">
        <v>8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5">
      <c r="A41" s="5" t="s">
        <v>47</v>
      </c>
      <c r="B41" s="5" t="s">
        <v>48</v>
      </c>
      <c r="C41" s="4"/>
      <c r="D41" s="4" t="s">
        <v>59</v>
      </c>
      <c r="E41" s="4"/>
      <c r="F41" s="5"/>
      <c r="G41" s="10"/>
      <c r="H41" s="4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5">
      <c r="A42" s="20" t="s">
        <v>49</v>
      </c>
      <c r="B42" s="16" t="s">
        <v>48</v>
      </c>
      <c r="C42" s="4"/>
      <c r="D42" s="4" t="s">
        <v>59</v>
      </c>
      <c r="E42" s="4"/>
      <c r="F42" s="5"/>
      <c r="G42" s="10"/>
      <c r="H42" s="4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5">
      <c r="A43" s="5" t="s">
        <v>50</v>
      </c>
      <c r="B43" s="5" t="s">
        <v>48</v>
      </c>
      <c r="C43" s="4"/>
      <c r="D43" s="4" t="s">
        <v>59</v>
      </c>
      <c r="E43" s="4"/>
      <c r="F43" s="5"/>
      <c r="G43" s="10"/>
      <c r="H43" s="4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5">
      <c r="A44" s="5" t="s">
        <v>51</v>
      </c>
      <c r="B44" s="5" t="s">
        <v>48</v>
      </c>
      <c r="C44" s="4"/>
      <c r="D44" s="4" t="s">
        <v>59</v>
      </c>
      <c r="E44" s="4"/>
      <c r="F44" s="5"/>
      <c r="G44" s="10"/>
      <c r="H44" s="4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5">
      <c r="A45" s="16" t="s">
        <v>52</v>
      </c>
      <c r="B45" s="16" t="s">
        <v>48</v>
      </c>
      <c r="C45" s="4"/>
      <c r="D45" s="4" t="s">
        <v>59</v>
      </c>
      <c r="E45" s="4"/>
      <c r="F45" s="5"/>
      <c r="G45" s="10"/>
      <c r="H45" s="4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5">
      <c r="A46" s="46"/>
      <c r="B46" s="46"/>
      <c r="C46" s="46"/>
      <c r="D46" s="46"/>
      <c r="E46" s="46"/>
      <c r="F46" s="46"/>
      <c r="G46" s="46"/>
      <c r="H46" s="46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5">
      <c r="A47" s="24" t="s">
        <v>53</v>
      </c>
      <c r="B47" s="24"/>
      <c r="C47" s="24"/>
      <c r="D47" s="24"/>
      <c r="E47" s="24"/>
      <c r="F47" s="24"/>
      <c r="G47" s="24"/>
      <c r="H47" s="24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5">
      <c r="A48" s="24"/>
      <c r="B48" s="24"/>
      <c r="C48" s="24"/>
      <c r="D48" s="24"/>
      <c r="E48" s="24"/>
      <c r="F48" s="24"/>
      <c r="G48" s="24"/>
      <c r="H48" s="24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5">
      <c r="A49" s="25"/>
      <c r="B49" s="25"/>
      <c r="C49" s="25"/>
      <c r="D49" s="25"/>
      <c r="E49" s="25"/>
      <c r="F49" s="25"/>
      <c r="G49" s="25"/>
      <c r="H49" s="25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5">
      <c r="A50" s="25"/>
      <c r="B50" s="25"/>
      <c r="C50" s="25"/>
      <c r="D50" s="25"/>
      <c r="E50" s="25"/>
      <c r="F50" s="25"/>
      <c r="G50" s="25"/>
      <c r="H50" s="25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5">
      <c r="A51" s="25"/>
      <c r="B51" s="25"/>
      <c r="C51" s="25"/>
      <c r="D51" s="25"/>
      <c r="E51" s="25"/>
      <c r="F51" s="25"/>
      <c r="G51" s="25"/>
      <c r="H51" s="25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5">
      <c r="A52" s="21" t="s">
        <v>54</v>
      </c>
      <c r="B52" s="21"/>
      <c r="C52" s="21"/>
      <c r="D52" s="21"/>
      <c r="E52" s="21"/>
      <c r="F52" s="21"/>
      <c r="G52" s="21"/>
      <c r="H52" s="2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5">
      <c r="A53" s="21" t="s">
        <v>55</v>
      </c>
      <c r="B53" s="21"/>
      <c r="C53" s="21"/>
      <c r="D53" s="21"/>
      <c r="E53" s="21"/>
      <c r="F53" s="21"/>
      <c r="G53" s="21"/>
      <c r="H53" s="2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3" x14ac:dyDescent="0.25">
      <c r="A54" s="21"/>
      <c r="B54" s="21"/>
      <c r="C54" s="21"/>
      <c r="D54" s="21"/>
      <c r="E54" s="21"/>
      <c r="F54" s="21"/>
      <c r="G54" s="21"/>
      <c r="H54" s="2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5">
      <c r="A55" s="21" t="s">
        <v>56</v>
      </c>
      <c r="B55" s="21"/>
      <c r="C55" s="21"/>
      <c r="D55" s="21"/>
      <c r="E55" s="21"/>
      <c r="F55" s="21"/>
      <c r="G55" s="21"/>
      <c r="H55" s="2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5">
      <c r="A56" s="22" t="s">
        <v>57</v>
      </c>
      <c r="B56" s="22"/>
      <c r="C56" s="22"/>
      <c r="D56" s="22"/>
      <c r="E56" s="22"/>
      <c r="F56" s="22"/>
      <c r="G56" s="22"/>
      <c r="H56" s="22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5">
      <c r="A57" s="23" t="s">
        <v>58</v>
      </c>
      <c r="B57" s="23"/>
      <c r="C57" s="23"/>
      <c r="D57" s="23"/>
      <c r="E57" s="23"/>
      <c r="F57" s="23"/>
      <c r="G57" s="23"/>
      <c r="H57" s="23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5">
      <c r="A58" s="11"/>
      <c r="B58" s="11"/>
      <c r="C58" s="11"/>
      <c r="D58" s="11"/>
      <c r="E58" s="11"/>
      <c r="F58" s="11"/>
      <c r="G58" s="13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5">
      <c r="A59" s="11"/>
      <c r="B59" s="11"/>
      <c r="C59" s="11"/>
      <c r="D59" s="11"/>
      <c r="E59" s="11"/>
      <c r="F59" s="11"/>
      <c r="G59" s="13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5">
      <c r="A60" s="11"/>
      <c r="B60" s="11"/>
      <c r="C60" s="11"/>
      <c r="D60" s="11"/>
      <c r="E60" s="11"/>
      <c r="F60" s="11"/>
      <c r="G60" s="13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5">
      <c r="A61" s="11"/>
      <c r="B61" s="11"/>
      <c r="C61" s="11"/>
      <c r="D61" s="11"/>
      <c r="E61" s="11"/>
      <c r="F61" s="11"/>
      <c r="G61" s="13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5">
      <c r="A62" s="11"/>
      <c r="B62" s="11"/>
      <c r="C62" s="11"/>
      <c r="D62" s="11"/>
      <c r="E62" s="11"/>
      <c r="F62" s="11"/>
      <c r="G62" s="13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5">
      <c r="A63" s="11"/>
      <c r="B63" s="11"/>
      <c r="C63" s="11"/>
      <c r="D63" s="11"/>
      <c r="E63" s="11"/>
      <c r="F63" s="11"/>
      <c r="G63" s="13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5">
      <c r="A64" s="11"/>
      <c r="B64" s="11"/>
      <c r="C64" s="11"/>
      <c r="D64" s="11"/>
      <c r="E64" s="11"/>
      <c r="F64" s="11"/>
      <c r="G64" s="13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5">
      <c r="A65" s="11"/>
      <c r="B65" s="11"/>
      <c r="C65" s="11"/>
      <c r="D65" s="11"/>
      <c r="E65" s="11"/>
      <c r="F65" s="11"/>
      <c r="G65" s="13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5">
      <c r="A66" s="11"/>
      <c r="B66" s="11"/>
      <c r="C66" s="11"/>
      <c r="D66" s="11"/>
      <c r="E66" s="11"/>
      <c r="F66" s="11"/>
      <c r="G66" s="13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5">
      <c r="A67" s="11"/>
      <c r="B67" s="11"/>
      <c r="C67" s="11"/>
      <c r="D67" s="11"/>
      <c r="E67" s="11"/>
      <c r="F67" s="11"/>
      <c r="G67" s="13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5">
      <c r="A68" s="14"/>
      <c r="B68" s="14"/>
      <c r="C68" s="14"/>
      <c r="D68" s="14"/>
      <c r="E68" s="14"/>
      <c r="F68" s="14"/>
      <c r="G68" s="15"/>
      <c r="H68" s="14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5">
      <c r="A69" s="14"/>
      <c r="B69" s="14"/>
      <c r="C69" s="14"/>
      <c r="D69" s="14"/>
      <c r="E69" s="14"/>
      <c r="F69" s="14"/>
      <c r="G69" s="15"/>
      <c r="H69" s="14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5">
      <c r="A70" s="11"/>
      <c r="B70" s="11"/>
      <c r="C70" s="11"/>
      <c r="D70" s="11"/>
      <c r="E70" s="11"/>
      <c r="F70" s="11"/>
      <c r="G70" s="13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5">
      <c r="A71" s="11"/>
      <c r="B71" s="11"/>
      <c r="C71" s="11"/>
      <c r="D71" s="11"/>
      <c r="E71" s="11"/>
      <c r="F71" s="11"/>
      <c r="G71" s="13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5">
      <c r="A72" s="11"/>
      <c r="B72" s="11"/>
      <c r="C72" s="11"/>
      <c r="D72" s="11"/>
      <c r="E72" s="11"/>
      <c r="F72" s="11"/>
      <c r="G72" s="13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5">
      <c r="A73" s="11"/>
      <c r="B73" s="11"/>
      <c r="C73" s="11"/>
      <c r="D73" s="11"/>
      <c r="E73" s="11"/>
      <c r="F73" s="11"/>
      <c r="G73" s="13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5">
      <c r="A74" s="11"/>
      <c r="B74" s="11"/>
      <c r="C74" s="11"/>
      <c r="D74" s="11"/>
      <c r="E74" s="11"/>
      <c r="F74" s="11"/>
      <c r="G74" s="13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5">
      <c r="A75" s="11"/>
      <c r="B75" s="11"/>
      <c r="C75" s="11"/>
      <c r="D75" s="11"/>
      <c r="E75" s="11"/>
      <c r="F75" s="11"/>
      <c r="G75" s="13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5">
      <c r="A76" s="11"/>
      <c r="B76" s="11"/>
      <c r="C76" s="11"/>
      <c r="D76" s="11"/>
      <c r="E76" s="11"/>
      <c r="F76" s="11"/>
      <c r="G76" s="13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5">
      <c r="A77" s="11"/>
      <c r="B77" s="11"/>
      <c r="C77" s="11"/>
      <c r="D77" s="11"/>
      <c r="E77" s="11"/>
      <c r="F77" s="11"/>
      <c r="G77" s="13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5">
      <c r="A78" s="11"/>
      <c r="B78" s="11"/>
      <c r="C78" s="11"/>
      <c r="D78" s="11"/>
      <c r="E78" s="11"/>
      <c r="F78" s="11"/>
      <c r="G78" s="13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5">
      <c r="A79" s="11"/>
      <c r="B79" s="11"/>
      <c r="C79" s="11"/>
      <c r="D79" s="11"/>
      <c r="E79" s="11"/>
      <c r="F79" s="11"/>
      <c r="G79" s="13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5">
      <c r="A80" s="11"/>
      <c r="B80" s="11"/>
      <c r="C80" s="11"/>
      <c r="D80" s="11"/>
      <c r="E80" s="11"/>
      <c r="F80" s="11"/>
      <c r="G80" s="13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5">
      <c r="A81" s="11"/>
      <c r="B81" s="11"/>
      <c r="C81" s="11"/>
      <c r="D81" s="11"/>
      <c r="E81" s="11"/>
      <c r="F81" s="11"/>
      <c r="G81" s="13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5">
      <c r="A82" s="11"/>
      <c r="B82" s="11"/>
      <c r="C82" s="11"/>
      <c r="D82" s="11"/>
      <c r="E82" s="11"/>
      <c r="F82" s="11"/>
      <c r="G82" s="13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5">
      <c r="A83" s="11"/>
      <c r="B83" s="11"/>
      <c r="C83" s="11"/>
      <c r="D83" s="11"/>
      <c r="E83" s="11"/>
      <c r="F83" s="11"/>
      <c r="G83" s="13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5">
      <c r="A84" s="11"/>
      <c r="B84" s="11"/>
      <c r="C84" s="11"/>
      <c r="D84" s="11"/>
      <c r="E84" s="11"/>
      <c r="F84" s="11"/>
      <c r="G84" s="13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5">
      <c r="A85" s="11"/>
      <c r="B85" s="11"/>
      <c r="C85" s="11"/>
      <c r="D85" s="11"/>
      <c r="E85" s="11"/>
      <c r="F85" s="11"/>
      <c r="G85" s="13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5">
      <c r="A86" s="11"/>
      <c r="B86" s="11"/>
      <c r="C86" s="11"/>
      <c r="D86" s="11"/>
      <c r="E86" s="11"/>
      <c r="F86" s="11"/>
      <c r="G86" s="13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5">
      <c r="A87" s="11"/>
      <c r="B87" s="11"/>
      <c r="C87" s="11"/>
      <c r="D87" s="11"/>
      <c r="E87" s="11"/>
      <c r="F87" s="11"/>
      <c r="G87" s="13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5">
      <c r="A88" s="11"/>
      <c r="B88" s="11"/>
      <c r="C88" s="11"/>
      <c r="D88" s="11"/>
      <c r="E88" s="11"/>
      <c r="F88" s="11"/>
      <c r="G88" s="13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5">
      <c r="A89" s="11"/>
      <c r="B89" s="11"/>
      <c r="C89" s="11"/>
      <c r="D89" s="11"/>
      <c r="E89" s="11"/>
      <c r="F89" s="11"/>
      <c r="G89" s="13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5">
      <c r="A90" s="11"/>
      <c r="B90" s="11"/>
      <c r="C90" s="11"/>
      <c r="D90" s="11"/>
      <c r="E90" s="11"/>
      <c r="F90" s="11"/>
      <c r="G90" s="13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5">
      <c r="A91" s="11"/>
      <c r="B91" s="11"/>
      <c r="C91" s="11"/>
      <c r="D91" s="11"/>
      <c r="E91" s="11"/>
      <c r="F91" s="11"/>
      <c r="G91" s="13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5">
      <c r="A92" s="11"/>
      <c r="B92" s="11"/>
      <c r="C92" s="11"/>
      <c r="D92" s="11"/>
      <c r="E92" s="11"/>
      <c r="F92" s="11"/>
      <c r="G92" s="13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5">
      <c r="A93" s="11"/>
      <c r="B93" s="11"/>
      <c r="C93" s="11"/>
      <c r="D93" s="11"/>
      <c r="E93" s="11"/>
      <c r="F93" s="11"/>
      <c r="G93" s="13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5">
      <c r="A94" s="11"/>
      <c r="B94" s="11"/>
      <c r="C94" s="11"/>
      <c r="D94" s="11"/>
      <c r="E94" s="11"/>
      <c r="F94" s="11"/>
      <c r="G94" s="13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5">
      <c r="A95" s="11"/>
      <c r="B95" s="11"/>
      <c r="C95" s="11"/>
      <c r="D95" s="11"/>
      <c r="E95" s="11"/>
      <c r="F95" s="11"/>
      <c r="G95" s="13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5">
      <c r="A96" s="11"/>
      <c r="B96" s="11"/>
      <c r="C96" s="11"/>
      <c r="D96" s="11"/>
      <c r="E96" s="11"/>
      <c r="F96" s="11"/>
      <c r="G96" s="13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5">
      <c r="A97" s="11"/>
      <c r="B97" s="11"/>
      <c r="C97" s="11"/>
      <c r="D97" s="11"/>
      <c r="E97" s="11"/>
      <c r="F97" s="11"/>
      <c r="G97" s="13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5">
      <c r="A98" s="11"/>
      <c r="B98" s="11"/>
      <c r="C98" s="11"/>
      <c r="D98" s="11"/>
      <c r="E98" s="11"/>
      <c r="F98" s="11"/>
      <c r="G98" s="13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5">
      <c r="A99" s="11"/>
      <c r="B99" s="11"/>
      <c r="C99" s="11"/>
      <c r="D99" s="11"/>
      <c r="E99" s="11"/>
      <c r="F99" s="11"/>
      <c r="G99" s="13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5">
      <c r="A100" s="11"/>
      <c r="B100" s="11"/>
      <c r="C100" s="11"/>
      <c r="D100" s="11"/>
      <c r="E100" s="11"/>
      <c r="F100" s="11"/>
      <c r="G100" s="13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5">
      <c r="A101" s="11"/>
      <c r="B101" s="11"/>
      <c r="C101" s="11"/>
      <c r="D101" s="11"/>
      <c r="E101" s="11"/>
      <c r="F101" s="11"/>
      <c r="G101" s="13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5">
      <c r="A102" s="11"/>
      <c r="B102" s="11"/>
      <c r="C102" s="11"/>
      <c r="D102" s="11"/>
      <c r="E102" s="11"/>
      <c r="F102" s="11"/>
      <c r="G102" s="13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5">
      <c r="A103" s="11"/>
      <c r="B103" s="11"/>
      <c r="C103" s="11"/>
      <c r="D103" s="11"/>
      <c r="E103" s="11"/>
      <c r="F103" s="11"/>
      <c r="G103" s="13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5">
      <c r="A104" s="11"/>
      <c r="B104" s="11"/>
      <c r="C104" s="11"/>
      <c r="D104" s="11"/>
      <c r="E104" s="11"/>
      <c r="F104" s="11"/>
      <c r="G104" s="13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5">
      <c r="A105" s="11"/>
      <c r="B105" s="11"/>
      <c r="C105" s="11"/>
      <c r="D105" s="11"/>
      <c r="E105" s="11"/>
      <c r="F105" s="11"/>
      <c r="G105" s="13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5">
      <c r="A106" s="11"/>
      <c r="B106" s="11"/>
      <c r="C106" s="11"/>
      <c r="D106" s="11"/>
      <c r="E106" s="11"/>
      <c r="F106" s="11"/>
      <c r="G106" s="13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5">
      <c r="A107" s="11"/>
      <c r="B107" s="11"/>
      <c r="C107" s="11"/>
      <c r="D107" s="11"/>
      <c r="E107" s="11"/>
      <c r="F107" s="11"/>
      <c r="G107" s="13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5">
      <c r="A108" s="11"/>
      <c r="B108" s="11"/>
      <c r="C108" s="11"/>
      <c r="D108" s="11"/>
      <c r="E108" s="11"/>
      <c r="F108" s="11"/>
      <c r="G108" s="13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5">
      <c r="A109" s="11"/>
      <c r="B109" s="11"/>
      <c r="C109" s="11"/>
      <c r="D109" s="11"/>
      <c r="E109" s="11"/>
      <c r="F109" s="11"/>
      <c r="G109" s="13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5">
      <c r="A110" s="11"/>
      <c r="B110" s="11"/>
      <c r="C110" s="11"/>
      <c r="D110" s="11"/>
      <c r="E110" s="11"/>
      <c r="F110" s="11"/>
      <c r="G110" s="13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5">
      <c r="A111" s="11"/>
      <c r="B111" s="11"/>
      <c r="C111" s="11"/>
      <c r="D111" s="11"/>
      <c r="E111" s="11"/>
      <c r="F111" s="11"/>
      <c r="G111" s="13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5">
      <c r="A112" s="11"/>
      <c r="B112" s="11"/>
      <c r="C112" s="11"/>
      <c r="D112" s="11"/>
      <c r="E112" s="11"/>
      <c r="F112" s="11"/>
      <c r="G112" s="13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5">
      <c r="A113" s="11"/>
      <c r="B113" s="11"/>
      <c r="C113" s="11"/>
      <c r="D113" s="11"/>
      <c r="E113" s="11"/>
      <c r="F113" s="11"/>
      <c r="G113" s="13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5">
      <c r="A114" s="11"/>
      <c r="B114" s="11"/>
      <c r="C114" s="11"/>
      <c r="D114" s="11"/>
      <c r="E114" s="11"/>
      <c r="F114" s="11"/>
      <c r="G114" s="13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5">
      <c r="A115" s="11"/>
      <c r="B115" s="11"/>
      <c r="C115" s="11"/>
      <c r="D115" s="11"/>
      <c r="E115" s="11"/>
      <c r="F115" s="11"/>
      <c r="G115" s="13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5">
      <c r="A116" s="11"/>
      <c r="B116" s="11"/>
      <c r="C116" s="11"/>
      <c r="D116" s="11"/>
      <c r="E116" s="11"/>
      <c r="F116" s="11"/>
      <c r="G116" s="13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5">
      <c r="A117" s="11"/>
      <c r="B117" s="11"/>
      <c r="C117" s="11"/>
      <c r="D117" s="11"/>
      <c r="E117" s="11"/>
      <c r="F117" s="11"/>
      <c r="G117" s="13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5">
      <c r="A118" s="11"/>
      <c r="B118" s="11"/>
      <c r="C118" s="11"/>
      <c r="D118" s="11"/>
      <c r="E118" s="11"/>
      <c r="F118" s="11"/>
      <c r="G118" s="13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5">
      <c r="A119" s="11"/>
      <c r="B119" s="11"/>
      <c r="C119" s="11"/>
      <c r="D119" s="11"/>
      <c r="E119" s="11"/>
      <c r="F119" s="11"/>
      <c r="G119" s="13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5">
      <c r="A120" s="11"/>
      <c r="B120" s="11"/>
      <c r="C120" s="11"/>
      <c r="D120" s="11"/>
      <c r="E120" s="11"/>
      <c r="F120" s="11"/>
      <c r="G120" s="13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5">
      <c r="A121" s="11"/>
      <c r="B121" s="11"/>
      <c r="C121" s="11"/>
      <c r="D121" s="11"/>
      <c r="E121" s="11"/>
      <c r="F121" s="11"/>
      <c r="G121" s="13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5">
      <c r="A122" s="11"/>
      <c r="B122" s="11"/>
      <c r="C122" s="11"/>
      <c r="D122" s="11"/>
      <c r="E122" s="11"/>
      <c r="F122" s="11"/>
      <c r="G122" s="13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5">
      <c r="A123" s="11"/>
      <c r="B123" s="11"/>
      <c r="C123" s="11"/>
      <c r="D123" s="11"/>
      <c r="E123" s="11"/>
      <c r="F123" s="11"/>
      <c r="G123" s="13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5">
      <c r="A124" s="11"/>
      <c r="B124" s="11"/>
      <c r="C124" s="11"/>
      <c r="D124" s="11"/>
      <c r="E124" s="11"/>
      <c r="F124" s="11"/>
      <c r="G124" s="13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5">
      <c r="A125" s="11"/>
      <c r="B125" s="11"/>
      <c r="C125" s="11"/>
      <c r="D125" s="11"/>
      <c r="E125" s="11"/>
      <c r="F125" s="11"/>
      <c r="G125" s="13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5">
      <c r="A126" s="11"/>
      <c r="B126" s="11"/>
      <c r="C126" s="11"/>
      <c r="D126" s="11"/>
      <c r="E126" s="11"/>
      <c r="F126" s="11"/>
      <c r="G126" s="13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5">
      <c r="A127" s="11"/>
      <c r="B127" s="11"/>
      <c r="C127" s="11"/>
      <c r="D127" s="11"/>
      <c r="E127" s="11"/>
      <c r="F127" s="11"/>
      <c r="G127" s="13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5">
      <c r="A128" s="11"/>
      <c r="B128" s="11"/>
      <c r="C128" s="11"/>
      <c r="D128" s="11"/>
      <c r="E128" s="11"/>
      <c r="F128" s="11"/>
      <c r="G128" s="13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5">
      <c r="A129" s="11"/>
      <c r="B129" s="11"/>
      <c r="C129" s="11"/>
      <c r="D129" s="11"/>
      <c r="E129" s="11"/>
      <c r="F129" s="11"/>
      <c r="G129" s="13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5">
      <c r="A130" s="11"/>
      <c r="B130" s="11"/>
      <c r="C130" s="11"/>
      <c r="D130" s="11"/>
      <c r="E130" s="11"/>
      <c r="F130" s="11"/>
      <c r="G130" s="13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5">
      <c r="A131" s="11"/>
      <c r="B131" s="11"/>
      <c r="C131" s="11"/>
      <c r="D131" s="11"/>
      <c r="E131" s="11"/>
      <c r="F131" s="11"/>
      <c r="G131" s="13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5">
      <c r="A132" s="11"/>
      <c r="B132" s="11"/>
      <c r="C132" s="11"/>
      <c r="D132" s="11"/>
      <c r="E132" s="11"/>
      <c r="F132" s="11"/>
      <c r="G132" s="13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5">
      <c r="A133" s="11"/>
      <c r="B133" s="11"/>
      <c r="C133" s="11"/>
      <c r="D133" s="11"/>
      <c r="E133" s="11"/>
      <c r="F133" s="11"/>
      <c r="G133" s="13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5">
      <c r="A134" s="11"/>
      <c r="B134" s="11"/>
      <c r="C134" s="11"/>
      <c r="D134" s="11"/>
      <c r="E134" s="11"/>
      <c r="F134" s="11"/>
      <c r="G134" s="13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5">
      <c r="A135" s="11"/>
      <c r="B135" s="11"/>
      <c r="C135" s="11"/>
      <c r="D135" s="11"/>
      <c r="E135" s="11"/>
      <c r="F135" s="11"/>
      <c r="G135" s="13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5">
      <c r="A136" s="11"/>
      <c r="B136" s="11"/>
      <c r="C136" s="11"/>
      <c r="D136" s="11"/>
      <c r="E136" s="11"/>
      <c r="F136" s="11"/>
      <c r="G136" s="13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5">
      <c r="A137" s="11"/>
      <c r="B137" s="11"/>
      <c r="C137" s="11"/>
      <c r="D137" s="11"/>
      <c r="E137" s="11"/>
      <c r="F137" s="11"/>
      <c r="G137" s="13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5">
      <c r="A138" s="11"/>
      <c r="B138" s="11"/>
      <c r="C138" s="11"/>
      <c r="D138" s="11"/>
      <c r="E138" s="11"/>
      <c r="F138" s="11"/>
      <c r="G138" s="13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5">
      <c r="A139" s="11"/>
      <c r="B139" s="11"/>
      <c r="C139" s="11"/>
      <c r="D139" s="11"/>
      <c r="E139" s="11"/>
      <c r="F139" s="11"/>
      <c r="G139" s="13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5">
      <c r="A140" s="11"/>
      <c r="B140" s="11"/>
      <c r="C140" s="11"/>
      <c r="D140" s="11"/>
      <c r="E140" s="11"/>
      <c r="F140" s="11"/>
      <c r="G140" s="13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5">
      <c r="A141" s="11"/>
      <c r="B141" s="11"/>
      <c r="C141" s="11"/>
      <c r="D141" s="11"/>
      <c r="E141" s="11"/>
      <c r="F141" s="11"/>
      <c r="G141" s="13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5">
      <c r="A142" s="11"/>
      <c r="B142" s="11"/>
      <c r="C142" s="11"/>
      <c r="D142" s="11"/>
      <c r="E142" s="11"/>
      <c r="F142" s="11"/>
      <c r="G142" s="13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5">
      <c r="A143" s="11"/>
      <c r="B143" s="11"/>
      <c r="C143" s="11"/>
      <c r="D143" s="11"/>
      <c r="E143" s="11"/>
      <c r="F143" s="11"/>
      <c r="G143" s="13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5">
      <c r="A144" s="11"/>
      <c r="B144" s="11"/>
      <c r="C144" s="11"/>
      <c r="D144" s="11"/>
      <c r="E144" s="11"/>
      <c r="F144" s="11"/>
      <c r="G144" s="13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5">
      <c r="A145" s="11"/>
      <c r="B145" s="11"/>
      <c r="C145" s="11"/>
      <c r="D145" s="11"/>
      <c r="E145" s="11"/>
      <c r="F145" s="11"/>
      <c r="G145" s="13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5">
      <c r="A146" s="11"/>
      <c r="B146" s="11"/>
      <c r="C146" s="11"/>
      <c r="D146" s="11"/>
      <c r="E146" s="11"/>
      <c r="F146" s="11"/>
      <c r="G146" s="13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5">
      <c r="A147" s="11"/>
      <c r="B147" s="11"/>
      <c r="C147" s="11"/>
      <c r="D147" s="11"/>
      <c r="E147" s="11"/>
      <c r="F147" s="11"/>
      <c r="G147" s="13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5">
      <c r="A148" s="11"/>
      <c r="B148" s="11"/>
      <c r="C148" s="11"/>
      <c r="D148" s="11"/>
      <c r="E148" s="11"/>
      <c r="F148" s="11"/>
      <c r="G148" s="13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5">
      <c r="A149" s="11"/>
      <c r="B149" s="11"/>
      <c r="C149" s="11"/>
      <c r="D149" s="11"/>
      <c r="E149" s="11"/>
      <c r="F149" s="11"/>
      <c r="G149" s="13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5">
      <c r="A150" s="11"/>
      <c r="B150" s="11"/>
      <c r="C150" s="11"/>
      <c r="D150" s="11"/>
      <c r="E150" s="11"/>
      <c r="F150" s="11"/>
      <c r="G150" s="13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5">
      <c r="A151" s="11"/>
      <c r="B151" s="11"/>
      <c r="C151" s="11"/>
      <c r="D151" s="11"/>
      <c r="E151" s="11"/>
      <c r="F151" s="11"/>
      <c r="G151" s="13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5">
      <c r="A152" s="11"/>
      <c r="B152" s="11"/>
      <c r="C152" s="11"/>
      <c r="D152" s="11"/>
      <c r="E152" s="11"/>
      <c r="F152" s="11"/>
      <c r="G152" s="13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5">
      <c r="A153" s="11"/>
      <c r="B153" s="11"/>
      <c r="C153" s="11"/>
      <c r="D153" s="11"/>
      <c r="E153" s="11"/>
      <c r="F153" s="11"/>
      <c r="G153" s="13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5">
      <c r="A154" s="11"/>
      <c r="B154" s="11"/>
      <c r="C154" s="11"/>
      <c r="D154" s="11"/>
      <c r="E154" s="11"/>
      <c r="F154" s="11"/>
      <c r="G154" s="13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5">
      <c r="A155" s="11"/>
      <c r="B155" s="11"/>
      <c r="C155" s="11"/>
      <c r="D155" s="11"/>
      <c r="E155" s="11"/>
      <c r="F155" s="11"/>
      <c r="G155" s="13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5">
      <c r="A156" s="11"/>
      <c r="B156" s="11"/>
      <c r="C156" s="11"/>
      <c r="D156" s="11"/>
      <c r="E156" s="11"/>
      <c r="F156" s="11"/>
      <c r="G156" s="13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5">
      <c r="A157" s="11"/>
      <c r="B157" s="11"/>
      <c r="C157" s="11"/>
      <c r="D157" s="11"/>
      <c r="E157" s="11"/>
      <c r="F157" s="11"/>
      <c r="G157" s="13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5">
      <c r="A158" s="11"/>
      <c r="B158" s="11"/>
      <c r="C158" s="11"/>
      <c r="D158" s="11"/>
      <c r="E158" s="11"/>
      <c r="F158" s="11"/>
      <c r="G158" s="13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5">
      <c r="A159" s="11"/>
      <c r="B159" s="11"/>
      <c r="C159" s="11"/>
      <c r="D159" s="11"/>
      <c r="E159" s="11"/>
      <c r="F159" s="11"/>
      <c r="G159" s="13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5">
      <c r="A160" s="11"/>
      <c r="B160" s="11"/>
      <c r="C160" s="11"/>
      <c r="D160" s="11"/>
      <c r="E160" s="11"/>
      <c r="F160" s="11"/>
      <c r="G160" s="13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5">
      <c r="A161" s="11"/>
      <c r="B161" s="11"/>
      <c r="C161" s="11"/>
      <c r="D161" s="11"/>
      <c r="E161" s="11"/>
      <c r="F161" s="11"/>
      <c r="G161" s="13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5">
      <c r="A162" s="11"/>
      <c r="B162" s="11"/>
      <c r="C162" s="11"/>
      <c r="D162" s="11"/>
      <c r="E162" s="11"/>
      <c r="F162" s="11"/>
      <c r="G162" s="13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5">
      <c r="A163" s="11"/>
      <c r="B163" s="11"/>
      <c r="C163" s="11"/>
      <c r="D163" s="11"/>
      <c r="E163" s="11"/>
      <c r="F163" s="11"/>
      <c r="G163" s="13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5">
      <c r="A164" s="11"/>
      <c r="B164" s="11"/>
      <c r="C164" s="11"/>
      <c r="D164" s="11"/>
      <c r="E164" s="11"/>
      <c r="F164" s="11"/>
      <c r="G164" s="13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5">
      <c r="A165" s="11"/>
      <c r="B165" s="11"/>
      <c r="C165" s="11"/>
      <c r="D165" s="11"/>
      <c r="E165" s="11"/>
      <c r="F165" s="11"/>
      <c r="G165" s="13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5">
      <c r="A166" s="11"/>
      <c r="B166" s="11"/>
      <c r="C166" s="11"/>
      <c r="D166" s="11"/>
      <c r="E166" s="11"/>
      <c r="F166" s="11"/>
      <c r="G166" s="13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5">
      <c r="A167" s="11"/>
      <c r="B167" s="11"/>
      <c r="C167" s="11"/>
      <c r="D167" s="11"/>
      <c r="E167" s="11"/>
      <c r="F167" s="11"/>
      <c r="G167" s="13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5">
      <c r="A168" s="11"/>
      <c r="B168" s="11"/>
      <c r="C168" s="11"/>
      <c r="D168" s="11"/>
      <c r="E168" s="11"/>
      <c r="F168" s="11"/>
      <c r="G168" s="13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5">
      <c r="A169" s="11"/>
      <c r="B169" s="11"/>
      <c r="C169" s="11"/>
      <c r="D169" s="11"/>
      <c r="E169" s="11"/>
      <c r="F169" s="11"/>
      <c r="G169" s="13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5">
      <c r="A170" s="11"/>
      <c r="B170" s="11"/>
      <c r="C170" s="11"/>
      <c r="D170" s="11"/>
      <c r="E170" s="11"/>
      <c r="F170" s="11"/>
      <c r="G170" s="13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5">
      <c r="A171" s="11"/>
      <c r="B171" s="11"/>
      <c r="C171" s="11"/>
      <c r="D171" s="11"/>
      <c r="E171" s="11"/>
      <c r="F171" s="11"/>
      <c r="G171" s="13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5">
      <c r="A172" s="11"/>
      <c r="B172" s="11"/>
      <c r="C172" s="11"/>
      <c r="D172" s="11"/>
      <c r="E172" s="11"/>
      <c r="F172" s="11"/>
      <c r="G172" s="13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5">
      <c r="A173" s="11"/>
      <c r="B173" s="11"/>
      <c r="C173" s="11"/>
      <c r="D173" s="11"/>
      <c r="E173" s="11"/>
      <c r="F173" s="11"/>
      <c r="G173" s="13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5">
      <c r="A174" s="11"/>
      <c r="B174" s="11"/>
      <c r="C174" s="11"/>
      <c r="D174" s="11"/>
      <c r="E174" s="11"/>
      <c r="F174" s="11"/>
      <c r="G174" s="13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password="CF66" sheet="1" objects="1" scenarios="1"/>
  <mergeCells count="17">
    <mergeCell ref="A52:H52"/>
    <mergeCell ref="B2:H2"/>
    <mergeCell ref="A3:H3"/>
    <mergeCell ref="A17:H18"/>
    <mergeCell ref="A19:H19"/>
    <mergeCell ref="A29:H30"/>
    <mergeCell ref="A31:H31"/>
    <mergeCell ref="A37:H38"/>
    <mergeCell ref="A39:H39"/>
    <mergeCell ref="A46:H46"/>
    <mergeCell ref="A47:H48"/>
    <mergeCell ref="A49:H51"/>
    <mergeCell ref="A53:H53"/>
    <mergeCell ref="A54:H54"/>
    <mergeCell ref="A55:H55"/>
    <mergeCell ref="A56:H56"/>
    <mergeCell ref="A57:H57"/>
  </mergeCells>
  <conditionalFormatting sqref="D11 D6 D8:D9">
    <cfRule type="cellIs" dxfId="14" priority="31" operator="greaterThan">
      <formula>299</formula>
    </cfRule>
    <cfRule type="cellIs" dxfId="13" priority="32" operator="between">
      <formula>200</formula>
      <formula>299</formula>
    </cfRule>
    <cfRule type="cellIs" dxfId="12" priority="33" operator="between">
      <formula>101</formula>
      <formula>199</formula>
    </cfRule>
    <cfRule type="cellIs" dxfId="11" priority="34" operator="between">
      <formula>51</formula>
      <formula>100</formula>
    </cfRule>
    <cfRule type="cellIs" dxfId="10" priority="35" operator="between">
      <formula>1</formula>
      <formula>50</formula>
    </cfRule>
  </conditionalFormatting>
  <conditionalFormatting sqref="D12">
    <cfRule type="cellIs" dxfId="9" priority="11" operator="greaterThan">
      <formula>299</formula>
    </cfRule>
    <cfRule type="cellIs" dxfId="8" priority="12" operator="between">
      <formula>200</formula>
      <formula>299</formula>
    </cfRule>
    <cfRule type="cellIs" dxfId="7" priority="13" operator="between">
      <formula>101</formula>
      <formula>199</formula>
    </cfRule>
    <cfRule type="cellIs" dxfId="6" priority="14" operator="between">
      <formula>51</formula>
      <formula>100</formula>
    </cfRule>
    <cfRule type="cellIs" dxfId="5" priority="15" operator="between">
      <formula>1</formula>
      <formula>50</formula>
    </cfRule>
  </conditionalFormatting>
  <conditionalFormatting sqref="D7">
    <cfRule type="cellIs" dxfId="4" priority="1" operator="greaterThan">
      <formula>299</formula>
    </cfRule>
    <cfRule type="cellIs" dxfId="3" priority="2" operator="between">
      <formula>200</formula>
      <formula>299</formula>
    </cfRule>
    <cfRule type="cellIs" dxfId="2" priority="3" operator="between">
      <formula>101</formula>
      <formula>199</formula>
    </cfRule>
    <cfRule type="cellIs" dxfId="1" priority="4" operator="between">
      <formula>51</formula>
      <formula>100</formula>
    </cfRule>
    <cfRule type="cellIs" dxfId="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23-03</vt:lpstr>
      <vt:lpstr>24-03</vt:lpstr>
      <vt:lpstr>27-03</vt:lpstr>
      <vt:lpstr>28-03</vt:lpstr>
      <vt:lpstr>29-03</vt:lpstr>
      <vt:lpstr>30-03</vt:lpstr>
      <vt:lpstr>31-03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Thaysa Karolyne Aguiar Ferreira</dc:creator>
  <cp:lastModifiedBy>Silvana mara Ribeiro</cp:lastModifiedBy>
  <cp:lastPrinted>2016-07-07T14:01:53Z</cp:lastPrinted>
  <dcterms:created xsi:type="dcterms:W3CDTF">2016-05-30T14:02:24Z</dcterms:created>
  <dcterms:modified xsi:type="dcterms:W3CDTF">2018-04-03T18:56:31Z</dcterms:modified>
</cp:coreProperties>
</file>