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60" windowWidth="20115" windowHeight="8010" activeTab="1"/>
  </bookViews>
  <sheets>
    <sheet name="Plan1" sheetId="1" r:id="rId1"/>
    <sheet name="Plan2" sheetId="2" r:id="rId2"/>
    <sheet name="Plan3" sheetId="3" r:id="rId3"/>
  </sheets>
  <calcPr calcId="144525"/>
  <pivotCaches>
    <pivotCache cacheId="11" r:id="rId4"/>
  </pivotCaches>
</workbook>
</file>

<file path=xl/calcChain.xml><?xml version="1.0" encoding="utf-8"?>
<calcChain xmlns="http://schemas.openxmlformats.org/spreadsheetml/2006/main">
  <c r="E17" i="2" l="1"/>
  <c r="E18" i="2" s="1"/>
  <c r="E19" i="2" s="1"/>
  <c r="E20" i="2" s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21" i="2" l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l="1"/>
  <c r="C35" i="2" s="1"/>
</calcChain>
</file>

<file path=xl/sharedStrings.xml><?xml version="1.0" encoding="utf-8"?>
<sst xmlns="http://schemas.openxmlformats.org/spreadsheetml/2006/main" count="63" uniqueCount="42">
  <si>
    <t>Nível</t>
  </si>
  <si>
    <t>Questão</t>
  </si>
  <si>
    <t>S</t>
  </si>
  <si>
    <t>N</t>
  </si>
  <si>
    <t>1.1 - Há uma abordagem aleatória para os processos e prática</t>
  </si>
  <si>
    <t>1.2 – Metas são claras</t>
  </si>
  <si>
    <t>1.3 - Medições estabelecidas</t>
  </si>
  <si>
    <t>2.1 - Início de processos similares, mas intuitivos (conhecimento individual)</t>
  </si>
  <si>
    <t>2.2 - Algumas metas definidas</t>
  </si>
  <si>
    <t>2.3 - Medidas financeiras conhecidas</t>
  </si>
  <si>
    <t>3.1 - Processos definidos e documentados, para as atividades chaves</t>
  </si>
  <si>
    <t>3.2 - Ligação com as Metas de negócio</t>
  </si>
  <si>
    <t>3.3 - Adoção de um scorecard para TI</t>
  </si>
  <si>
    <t>4.1 - Processos internalizados e repetitivos</t>
  </si>
  <si>
    <t>4.2 - Medidas de eficiência e efetividade</t>
  </si>
  <si>
    <t>4.3 - Implementação do scorecard para TI</t>
  </si>
  <si>
    <t>5.1 - Processos integrados e com melhoria contínua</t>
  </si>
  <si>
    <t>5.2 - Sistema integrado de desempenho</t>
  </si>
  <si>
    <t>5.3 - Ações de melhoria contínua derivadas dos indicadores</t>
  </si>
  <si>
    <t>x</t>
  </si>
  <si>
    <t>Pontuação</t>
  </si>
  <si>
    <t>Total:</t>
  </si>
  <si>
    <t xml:space="preserve">Nível do processo : </t>
  </si>
  <si>
    <t>Assinalar a alternativa  com "x"</t>
  </si>
  <si>
    <t xml:space="preserve"> Sistemas de Informação                                                                               7º semestre</t>
  </si>
  <si>
    <t xml:space="preserve">Disciplina: Administração de Recursos de Informática                           </t>
  </si>
  <si>
    <t>Prof. Cristiano Portella</t>
  </si>
  <si>
    <t>Pontifícia Universidade Católica de Campinas                                     07/04/15</t>
  </si>
  <si>
    <r>
      <rPr>
        <b/>
        <sz val="11"/>
        <color theme="1"/>
        <rFont val="Calibri"/>
        <family val="2"/>
        <scheme val="minor"/>
      </rPr>
      <t>Alunos:</t>
    </r>
    <r>
      <rPr>
        <sz val="11"/>
        <color theme="1"/>
        <rFont val="Calibri"/>
        <family val="2"/>
        <scheme val="minor"/>
      </rPr>
      <t xml:space="preserve">    Alfredo Silveira                                         </t>
    </r>
    <r>
      <rPr>
        <b/>
        <sz val="11"/>
        <color theme="1"/>
        <rFont val="Calibri"/>
        <family val="2"/>
        <scheme val="minor"/>
      </rPr>
      <t>RA's:</t>
    </r>
    <r>
      <rPr>
        <sz val="11"/>
        <color theme="1"/>
        <rFont val="Calibri"/>
        <family val="2"/>
        <scheme val="minor"/>
      </rPr>
      <t xml:space="preserve"> 12029856</t>
    </r>
  </si>
  <si>
    <t xml:space="preserve">                    André Fiuza                                                            11166386</t>
  </si>
  <si>
    <t xml:space="preserve">                    Juliana Salgado                                                     12089496</t>
  </si>
  <si>
    <t xml:space="preserve">                    Rafael Diniz                                                            12210803</t>
  </si>
  <si>
    <t>ANÁLISE DE PROCESSOS</t>
  </si>
  <si>
    <t>Processo:</t>
  </si>
  <si>
    <t>Responsável:</t>
  </si>
  <si>
    <t xml:space="preserve">         POLÍTICAS, PLANOS E PROCEDIMENTOS</t>
  </si>
  <si>
    <t xml:space="preserve">         MEDIDAS E DEFINIÇÃO DE METAS</t>
  </si>
  <si>
    <t>Data da análise: ___/___/______</t>
  </si>
  <si>
    <t>Analista</t>
  </si>
  <si>
    <t>_____________________________________        ____________________________________</t>
  </si>
  <si>
    <t>Responsável pelo processo</t>
  </si>
  <si>
    <t xml:space="preserve">                                   Nome                                                                              Rubrica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</si>
</sst>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2DBDB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6" xfId="0" applyBorder="1"/>
    <xf numFmtId="0" fontId="2" fillId="0" borderId="16" xfId="0" applyFont="1" applyBorder="1"/>
    <xf numFmtId="0" fontId="0" fillId="0" borderId="0" xfId="0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2" borderId="16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0" xfId="0" applyFont="1" applyAlignment="1">
      <alignment horizontal="right"/>
    </xf>
    <xf numFmtId="0" fontId="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/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36</xdr:row>
      <xdr:rowOff>38099</xdr:rowOff>
    </xdr:from>
    <xdr:to>
      <xdr:col>1</xdr:col>
      <xdr:colOff>257175</xdr:colOff>
      <xdr:row>36</xdr:row>
      <xdr:rowOff>180974</xdr:rowOff>
    </xdr:to>
    <xdr:sp macro="" textlink="">
      <xdr:nvSpPr>
        <xdr:cNvPr id="4" name="Retângulo 3"/>
        <xdr:cNvSpPr/>
      </xdr:nvSpPr>
      <xdr:spPr>
        <a:xfrm>
          <a:off x="533400" y="8915399"/>
          <a:ext cx="180975" cy="1428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1</xdr:col>
      <xdr:colOff>76200</xdr:colOff>
      <xdr:row>37</xdr:row>
      <xdr:rowOff>28574</xdr:rowOff>
    </xdr:from>
    <xdr:to>
      <xdr:col>1</xdr:col>
      <xdr:colOff>257175</xdr:colOff>
      <xdr:row>37</xdr:row>
      <xdr:rowOff>171449</xdr:rowOff>
    </xdr:to>
    <xdr:sp macro="" textlink="">
      <xdr:nvSpPr>
        <xdr:cNvPr id="5" name="Retângulo 4"/>
        <xdr:cNvSpPr/>
      </xdr:nvSpPr>
      <xdr:spPr>
        <a:xfrm>
          <a:off x="533400" y="7381874"/>
          <a:ext cx="180975" cy="142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fredo Silveira" refreshedDate="42106.923654861108" createdVersion="4" refreshedVersion="4" minRefreshableVersion="3" recordCount="15">
  <cacheSource type="worksheet">
    <worksheetSource ref="A2:D17" sheet="Plan1"/>
  </cacheSource>
  <cacheFields count="4">
    <cacheField name="Nível" numFmtId="0">
      <sharedItems containsString="0" containsBlank="1" containsNumber="1" containsInteger="1" minValue="1" maxValue="5"/>
    </cacheField>
    <cacheField name="Questão" numFmtId="0">
      <sharedItems/>
    </cacheField>
    <cacheField name="S" numFmtId="0">
      <sharedItems containsNonDate="0" containsString="0" containsBlank="1" count="1">
        <m/>
      </sharedItems>
    </cacheField>
    <cacheField name="N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m/>
    <s v="1.1 - Há uma abordagem aleatória para os processos e prática"/>
    <x v="0"/>
    <x v="0"/>
  </r>
  <r>
    <n v="1"/>
    <s v="1.2 – Metas são claras"/>
    <x v="0"/>
    <x v="0"/>
  </r>
  <r>
    <m/>
    <s v="1.3 - Medições estabelecidas"/>
    <x v="0"/>
    <x v="0"/>
  </r>
  <r>
    <m/>
    <s v="2.1 - Início de processos similares, mas intuitivos (conhecimento individual)"/>
    <x v="0"/>
    <x v="0"/>
  </r>
  <r>
    <n v="2"/>
    <s v="2.2 - Algumas metas definidas"/>
    <x v="0"/>
    <x v="0"/>
  </r>
  <r>
    <m/>
    <s v="2.3 - Medidas financeiras conhecidas"/>
    <x v="0"/>
    <x v="0"/>
  </r>
  <r>
    <m/>
    <s v="3.1 - Processos definidos e documentados, para as atividades chaves"/>
    <x v="0"/>
    <x v="0"/>
  </r>
  <r>
    <n v="3"/>
    <s v="3.2 - Ligação com as Metas de negócio"/>
    <x v="0"/>
    <x v="0"/>
  </r>
  <r>
    <m/>
    <s v="3.3 - Adoção de um scorecard para TI"/>
    <x v="0"/>
    <x v="0"/>
  </r>
  <r>
    <m/>
    <s v="4.1 - Processos internalizados e repetitivos"/>
    <x v="0"/>
    <x v="0"/>
  </r>
  <r>
    <n v="4"/>
    <s v="4.2 - Medidas de eficiência e efetividade"/>
    <x v="0"/>
    <x v="0"/>
  </r>
  <r>
    <m/>
    <s v="4.3 - Implementação do scorecard para TI"/>
    <x v="0"/>
    <x v="0"/>
  </r>
  <r>
    <m/>
    <s v="5.1 - Processos integrados e com melhoria contínua"/>
    <x v="0"/>
    <x v="0"/>
  </r>
  <r>
    <n v="5"/>
    <s v="5.2 - Sistema integrado de desempenho"/>
    <x v="0"/>
    <x v="0"/>
  </r>
  <r>
    <m/>
    <s v="5.3 - Ações de melhoria contínua derivadas dos indicadore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11" applyNumberFormats="0" applyBorderFormats="0" applyFontFormats="0" applyPatternFormats="0" applyAlignmentFormats="0" applyWidthHeightFormats="1" dataCaption="Valores" updatedVersion="4" minRefreshableVersion="3" showDrill="0" useAutoFormatting="1" itemPrintTitles="1" createdVersion="4" indent="0" showHeaders="0" outline="1" outlineData="1" multipleFieldFilters="0">
  <location ref="D17:F34" firstHeaderRow="1" firstDataRow="1" firstDataCol="0"/>
  <pivotFields count="4"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16" sqref="F2:F16"/>
    </sheetView>
  </sheetViews>
  <sheetFormatPr defaultRowHeight="15" x14ac:dyDescent="0.25"/>
  <cols>
    <col min="1" max="1" width="9.7109375" customWidth="1"/>
    <col min="2" max="2" width="70.85546875" customWidth="1"/>
    <col min="3" max="3" width="3.7109375" customWidth="1"/>
    <col min="4" max="4" width="16.28515625" customWidth="1"/>
  </cols>
  <sheetData>
    <row r="1" spans="1:6" ht="15.75" thickBot="1" x14ac:dyDescent="0.3">
      <c r="A1" s="8"/>
      <c r="B1" s="9"/>
      <c r="C1" s="9"/>
      <c r="D1" s="10"/>
    </row>
    <row r="2" spans="1:6" ht="16.5" thickBot="1" x14ac:dyDescent="0.3">
      <c r="A2" s="1" t="s">
        <v>0</v>
      </c>
      <c r="B2" s="2" t="s">
        <v>1</v>
      </c>
      <c r="C2" s="2" t="s">
        <v>2</v>
      </c>
      <c r="D2" s="2" t="s">
        <v>3</v>
      </c>
      <c r="F2">
        <f>IF(C3="x",1,0)</f>
        <v>1</v>
      </c>
    </row>
    <row r="3" spans="1:6" ht="18" customHeight="1" thickBot="1" x14ac:dyDescent="0.3">
      <c r="A3" s="3"/>
      <c r="B3" s="5" t="s">
        <v>4</v>
      </c>
      <c r="C3" s="6" t="s">
        <v>19</v>
      </c>
      <c r="D3" s="6"/>
      <c r="F3">
        <f>IF(C4="x",1,0)</f>
        <v>0</v>
      </c>
    </row>
    <row r="4" spans="1:6" ht="17.25" customHeight="1" thickBot="1" x14ac:dyDescent="0.3">
      <c r="A4" s="3">
        <v>1</v>
      </c>
      <c r="B4" s="7" t="s">
        <v>5</v>
      </c>
      <c r="C4" s="6"/>
      <c r="D4" s="6"/>
      <c r="F4">
        <f>IF(C5="x",1,0)</f>
        <v>0</v>
      </c>
    </row>
    <row r="5" spans="1:6" ht="16.5" customHeight="1" thickBot="1" x14ac:dyDescent="0.3">
      <c r="A5" s="4"/>
      <c r="B5" s="7" t="s">
        <v>6</v>
      </c>
      <c r="C5" s="6"/>
      <c r="D5" s="6"/>
      <c r="F5">
        <f>IF(C6="x",1,0)</f>
        <v>0</v>
      </c>
    </row>
    <row r="6" spans="1:6" ht="22.5" customHeight="1" thickBot="1" x14ac:dyDescent="0.3">
      <c r="A6" s="3"/>
      <c r="B6" s="5" t="s">
        <v>7</v>
      </c>
      <c r="C6" s="6"/>
      <c r="D6" s="6"/>
      <c r="F6">
        <f>IF(C7="x",1,0)</f>
        <v>0</v>
      </c>
    </row>
    <row r="7" spans="1:6" ht="18" customHeight="1" thickBot="1" x14ac:dyDescent="0.3">
      <c r="A7" s="3">
        <v>2</v>
      </c>
      <c r="B7" s="7" t="s">
        <v>8</v>
      </c>
      <c r="C7" s="6"/>
      <c r="D7" s="6"/>
      <c r="F7">
        <f>IF(C8="x",1,0)</f>
        <v>0</v>
      </c>
    </row>
    <row r="8" spans="1:6" ht="18.75" customHeight="1" thickBot="1" x14ac:dyDescent="0.3">
      <c r="A8" s="4"/>
      <c r="B8" s="7" t="s">
        <v>9</v>
      </c>
      <c r="C8" s="6"/>
      <c r="D8" s="6"/>
      <c r="F8">
        <f>IF(C9="x",1,0)</f>
        <v>0</v>
      </c>
    </row>
    <row r="9" spans="1:6" ht="17.25" customHeight="1" thickBot="1" x14ac:dyDescent="0.3">
      <c r="A9" s="3"/>
      <c r="B9" s="5" t="s">
        <v>10</v>
      </c>
      <c r="C9" s="6"/>
      <c r="D9" s="6"/>
      <c r="F9">
        <f>IF(C10="x",1,0)</f>
        <v>0</v>
      </c>
    </row>
    <row r="10" spans="1:6" ht="15.75" customHeight="1" thickBot="1" x14ac:dyDescent="0.3">
      <c r="A10" s="3">
        <v>3</v>
      </c>
      <c r="B10" s="7" t="s">
        <v>11</v>
      </c>
      <c r="C10" s="6"/>
      <c r="D10" s="6"/>
      <c r="F10">
        <f>IF(C11="x",1,0)</f>
        <v>0</v>
      </c>
    </row>
    <row r="11" spans="1:6" ht="16.5" customHeight="1" thickBot="1" x14ac:dyDescent="0.3">
      <c r="A11" s="4"/>
      <c r="B11" s="7" t="s">
        <v>12</v>
      </c>
      <c r="C11" s="6"/>
      <c r="D11" s="6"/>
      <c r="F11">
        <f>IF(C12="x",1,0)</f>
        <v>0</v>
      </c>
    </row>
    <row r="12" spans="1:6" ht="16.5" thickBot="1" x14ac:dyDescent="0.3">
      <c r="A12" s="3"/>
      <c r="B12" s="5" t="s">
        <v>13</v>
      </c>
      <c r="C12" s="6"/>
      <c r="D12" s="6"/>
      <c r="F12">
        <f>IF(C13="x",1,0)</f>
        <v>0</v>
      </c>
    </row>
    <row r="13" spans="1:6" ht="16.5" thickBot="1" x14ac:dyDescent="0.3">
      <c r="A13" s="3">
        <v>4</v>
      </c>
      <c r="B13" s="7" t="s">
        <v>14</v>
      </c>
      <c r="C13" s="6"/>
      <c r="D13" s="6"/>
      <c r="F13">
        <f>IF(C14="x",1,0)</f>
        <v>0</v>
      </c>
    </row>
    <row r="14" spans="1:6" ht="15.75" thickBot="1" x14ac:dyDescent="0.3">
      <c r="A14" s="4"/>
      <c r="B14" s="7" t="s">
        <v>15</v>
      </c>
      <c r="C14" s="6"/>
      <c r="D14" s="6"/>
      <c r="F14">
        <f>IF(C15="x",1,0)</f>
        <v>0</v>
      </c>
    </row>
    <row r="15" spans="1:6" ht="16.5" thickBot="1" x14ac:dyDescent="0.3">
      <c r="A15" s="3"/>
      <c r="B15" s="5" t="s">
        <v>16</v>
      </c>
      <c r="C15" s="6"/>
      <c r="D15" s="6"/>
      <c r="F15">
        <f>IF(C16="x",1,0)</f>
        <v>0</v>
      </c>
    </row>
    <row r="16" spans="1:6" ht="16.5" thickBot="1" x14ac:dyDescent="0.3">
      <c r="A16" s="3">
        <v>5</v>
      </c>
      <c r="B16" s="7" t="s">
        <v>17</v>
      </c>
      <c r="C16" s="6"/>
      <c r="D16" s="21"/>
      <c r="F16">
        <f>IF(C17="x",1,0)</f>
        <v>0</v>
      </c>
    </row>
    <row r="17" spans="1:6" ht="15.75" thickBot="1" x14ac:dyDescent="0.3">
      <c r="A17" s="4"/>
      <c r="B17" s="7" t="s">
        <v>18</v>
      </c>
      <c r="C17" s="20"/>
      <c r="D17" s="11"/>
      <c r="E17" s="12"/>
      <c r="F17" s="13"/>
    </row>
    <row r="18" spans="1:6" x14ac:dyDescent="0.25">
      <c r="D18" s="14"/>
      <c r="E18" s="15"/>
      <c r="F18" s="16"/>
    </row>
    <row r="19" spans="1:6" x14ac:dyDescent="0.25">
      <c r="D19" s="14"/>
      <c r="E19" s="15"/>
      <c r="F19" s="16"/>
    </row>
    <row r="20" spans="1:6" x14ac:dyDescent="0.25">
      <c r="D20" s="14"/>
      <c r="E20" s="15"/>
      <c r="F20" s="16"/>
    </row>
    <row r="21" spans="1:6" x14ac:dyDescent="0.25">
      <c r="D21" s="14"/>
      <c r="E21" s="15"/>
      <c r="F21" s="16"/>
    </row>
    <row r="22" spans="1:6" x14ac:dyDescent="0.25">
      <c r="D22" s="14"/>
      <c r="E22" s="15"/>
      <c r="F22" s="16"/>
    </row>
    <row r="23" spans="1:6" x14ac:dyDescent="0.25">
      <c r="D23" s="14"/>
      <c r="E23" s="15"/>
      <c r="F23" s="16"/>
    </row>
    <row r="24" spans="1:6" x14ac:dyDescent="0.25">
      <c r="D24" s="14"/>
      <c r="E24" s="15"/>
      <c r="F24" s="16"/>
    </row>
    <row r="25" spans="1:6" x14ac:dyDescent="0.25">
      <c r="D25" s="14"/>
      <c r="E25" s="15"/>
      <c r="F25" s="16"/>
    </row>
    <row r="26" spans="1:6" x14ac:dyDescent="0.25">
      <c r="D26" s="14"/>
      <c r="E26" s="15"/>
      <c r="F26" s="16"/>
    </row>
    <row r="27" spans="1:6" x14ac:dyDescent="0.25">
      <c r="D27" s="14"/>
      <c r="E27" s="15"/>
      <c r="F27" s="16"/>
    </row>
    <row r="28" spans="1:6" x14ac:dyDescent="0.25">
      <c r="D28" s="14"/>
      <c r="E28" s="15"/>
      <c r="F28" s="16"/>
    </row>
    <row r="29" spans="1:6" x14ac:dyDescent="0.25">
      <c r="D29" s="14"/>
      <c r="E29" s="15"/>
      <c r="F29" s="16"/>
    </row>
    <row r="30" spans="1:6" x14ac:dyDescent="0.25">
      <c r="D30" s="14"/>
      <c r="E30" s="15"/>
      <c r="F30" s="16"/>
    </row>
    <row r="31" spans="1:6" x14ac:dyDescent="0.25">
      <c r="D31" s="14"/>
      <c r="E31" s="15"/>
      <c r="F31" s="16"/>
    </row>
    <row r="32" spans="1:6" x14ac:dyDescent="0.25">
      <c r="D32" s="14"/>
      <c r="E32" s="15"/>
      <c r="F32" s="16"/>
    </row>
    <row r="33" spans="4:6" x14ac:dyDescent="0.25">
      <c r="D33" s="14"/>
      <c r="E33" s="15"/>
      <c r="F33" s="16"/>
    </row>
    <row r="34" spans="4:6" x14ac:dyDescent="0.25">
      <c r="D34" s="17"/>
      <c r="E34" s="18"/>
      <c r="F34" s="19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18" workbookViewId="0">
      <selection activeCell="B33" sqref="B33"/>
    </sheetView>
  </sheetViews>
  <sheetFormatPr defaultRowHeight="15" x14ac:dyDescent="0.25"/>
  <cols>
    <col min="1" max="1" width="6.85546875" customWidth="1"/>
    <col min="2" max="2" width="67.5703125" customWidth="1"/>
    <col min="3" max="3" width="2.85546875" customWidth="1"/>
    <col min="4" max="4" width="3" customWidth="1"/>
    <col min="5" max="5" width="9.7109375" customWidth="1"/>
    <col min="6" max="6" width="55" customWidth="1"/>
    <col min="9" max="9" width="25.85546875" customWidth="1"/>
  </cols>
  <sheetData>
    <row r="1" spans="1:8" x14ac:dyDescent="0.25">
      <c r="A1" s="39" t="s">
        <v>27</v>
      </c>
      <c r="B1" s="39"/>
    </row>
    <row r="2" spans="1:8" x14ac:dyDescent="0.25">
      <c r="A2" s="39" t="s">
        <v>24</v>
      </c>
      <c r="B2" s="39"/>
    </row>
    <row r="3" spans="1:8" x14ac:dyDescent="0.25">
      <c r="A3" s="39" t="s">
        <v>25</v>
      </c>
      <c r="B3" s="39"/>
    </row>
    <row r="4" spans="1:8" x14ac:dyDescent="0.25">
      <c r="A4" s="39" t="s">
        <v>26</v>
      </c>
      <c r="B4" s="39"/>
    </row>
    <row r="5" spans="1:8" ht="15" customHeight="1" x14ac:dyDescent="0.25">
      <c r="A5" s="36"/>
    </row>
    <row r="6" spans="1:8" ht="15" customHeight="1" x14ac:dyDescent="0.25">
      <c r="A6" s="41" t="s">
        <v>28</v>
      </c>
      <c r="B6" s="41"/>
      <c r="G6" s="37"/>
    </row>
    <row r="7" spans="1:8" ht="15" customHeight="1" x14ac:dyDescent="0.25">
      <c r="A7" s="42" t="s">
        <v>29</v>
      </c>
      <c r="B7" s="42"/>
      <c r="H7" s="36"/>
    </row>
    <row r="8" spans="1:8" ht="15.75" customHeight="1" x14ac:dyDescent="0.25">
      <c r="A8" s="42" t="s">
        <v>30</v>
      </c>
      <c r="B8" s="42"/>
      <c r="G8" s="36"/>
      <c r="H8" s="36"/>
    </row>
    <row r="9" spans="1:8" ht="15" customHeight="1" x14ac:dyDescent="0.25">
      <c r="A9" s="42" t="s">
        <v>31</v>
      </c>
      <c r="B9" s="42"/>
      <c r="H9" s="36"/>
    </row>
    <row r="10" spans="1:8" ht="15" customHeight="1" x14ac:dyDescent="0.25"/>
    <row r="11" spans="1:8" ht="15" customHeight="1" x14ac:dyDescent="0.25">
      <c r="B11" s="38" t="s">
        <v>32</v>
      </c>
    </row>
    <row r="12" spans="1:8" ht="15" customHeight="1" x14ac:dyDescent="0.25">
      <c r="B12" t="s">
        <v>33</v>
      </c>
    </row>
    <row r="13" spans="1:8" ht="15" customHeight="1" x14ac:dyDescent="0.25">
      <c r="B13" t="s">
        <v>34</v>
      </c>
    </row>
    <row r="14" spans="1:8" ht="15" customHeight="1" x14ac:dyDescent="0.25"/>
    <row r="15" spans="1:8" ht="15" customHeight="1" x14ac:dyDescent="0.25">
      <c r="A15" s="24" t="s">
        <v>23</v>
      </c>
      <c r="B15" s="24"/>
    </row>
    <row r="16" spans="1:8" ht="15" customHeight="1" x14ac:dyDescent="0.25">
      <c r="A16" s="25" t="s">
        <v>0</v>
      </c>
      <c r="B16" s="25" t="s">
        <v>1</v>
      </c>
      <c r="C16" s="25" t="s">
        <v>2</v>
      </c>
      <c r="D16" s="25" t="s">
        <v>3</v>
      </c>
      <c r="E16" s="23" t="s">
        <v>20</v>
      </c>
    </row>
    <row r="17" spans="1:5" ht="15" customHeight="1" x14ac:dyDescent="0.25">
      <c r="A17" s="33">
        <v>1</v>
      </c>
      <c r="B17" s="26" t="s">
        <v>4</v>
      </c>
      <c r="C17" s="28"/>
      <c r="D17" s="28"/>
      <c r="E17" s="22">
        <f>IF(C17="x",1,0)</f>
        <v>0</v>
      </c>
    </row>
    <row r="18" spans="1:5" ht="15" customHeight="1" x14ac:dyDescent="0.25">
      <c r="A18" s="34"/>
      <c r="B18" s="27" t="s">
        <v>5</v>
      </c>
      <c r="C18" s="28"/>
      <c r="D18" s="28"/>
      <c r="E18" s="22">
        <f>IF(C18="x",IF(E17=0,0,1),0)</f>
        <v>0</v>
      </c>
    </row>
    <row r="19" spans="1:5" ht="15" customHeight="1" x14ac:dyDescent="0.25">
      <c r="A19" s="35"/>
      <c r="B19" s="27" t="s">
        <v>6</v>
      </c>
      <c r="C19" s="28"/>
      <c r="D19" s="28"/>
      <c r="E19" s="22">
        <f t="shared" ref="E19:E31" si="0">IF(C19="x",IF(E18=0,0,1),0)</f>
        <v>0</v>
      </c>
    </row>
    <row r="20" spans="1:5" ht="18.75" customHeight="1" x14ac:dyDescent="0.25">
      <c r="A20" s="33">
        <v>2</v>
      </c>
      <c r="B20" s="26" t="s">
        <v>7</v>
      </c>
      <c r="C20" s="28"/>
      <c r="D20" s="28"/>
      <c r="E20" s="22">
        <f t="shared" si="0"/>
        <v>0</v>
      </c>
    </row>
    <row r="21" spans="1:5" ht="15.75" customHeight="1" x14ac:dyDescent="0.25">
      <c r="A21" s="34"/>
      <c r="B21" s="27" t="s">
        <v>8</v>
      </c>
      <c r="C21" s="28"/>
      <c r="D21" s="28"/>
      <c r="E21" s="22">
        <f t="shared" si="0"/>
        <v>0</v>
      </c>
    </row>
    <row r="22" spans="1:5" ht="15.75" customHeight="1" x14ac:dyDescent="0.25">
      <c r="A22" s="35"/>
      <c r="B22" s="27" t="s">
        <v>9</v>
      </c>
      <c r="C22" s="28"/>
      <c r="D22" s="28"/>
      <c r="E22" s="22">
        <f t="shared" si="0"/>
        <v>0</v>
      </c>
    </row>
    <row r="23" spans="1:5" ht="15.75" customHeight="1" x14ac:dyDescent="0.25">
      <c r="A23" s="33">
        <v>3</v>
      </c>
      <c r="B23" s="26" t="s">
        <v>10</v>
      </c>
      <c r="C23" s="28"/>
      <c r="D23" s="28"/>
      <c r="E23" s="22">
        <f t="shared" si="0"/>
        <v>0</v>
      </c>
    </row>
    <row r="24" spans="1:5" ht="15.75" customHeight="1" x14ac:dyDescent="0.25">
      <c r="A24" s="34"/>
      <c r="B24" s="27" t="s">
        <v>11</v>
      </c>
      <c r="C24" s="28"/>
      <c r="D24" s="28"/>
      <c r="E24" s="22">
        <f t="shared" si="0"/>
        <v>0</v>
      </c>
    </row>
    <row r="25" spans="1:5" ht="15.75" customHeight="1" x14ac:dyDescent="0.25">
      <c r="A25" s="35"/>
      <c r="B25" s="27" t="s">
        <v>12</v>
      </c>
      <c r="C25" s="28"/>
      <c r="D25" s="28"/>
      <c r="E25" s="22">
        <f t="shared" si="0"/>
        <v>0</v>
      </c>
    </row>
    <row r="26" spans="1:5" ht="15.75" customHeight="1" x14ac:dyDescent="0.25">
      <c r="A26" s="33">
        <v>4</v>
      </c>
      <c r="B26" s="26" t="s">
        <v>13</v>
      </c>
      <c r="C26" s="28"/>
      <c r="D26" s="28"/>
      <c r="E26" s="22">
        <f t="shared" si="0"/>
        <v>0</v>
      </c>
    </row>
    <row r="27" spans="1:5" ht="15.75" customHeight="1" x14ac:dyDescent="0.25">
      <c r="A27" s="34"/>
      <c r="B27" s="27" t="s">
        <v>14</v>
      </c>
      <c r="C27" s="28"/>
      <c r="D27" s="28"/>
      <c r="E27" s="22">
        <f t="shared" si="0"/>
        <v>0</v>
      </c>
    </row>
    <row r="28" spans="1:5" ht="15.75" customHeight="1" x14ac:dyDescent="0.25">
      <c r="A28" s="35"/>
      <c r="B28" s="27" t="s">
        <v>15</v>
      </c>
      <c r="C28" s="28"/>
      <c r="D28" s="28"/>
      <c r="E28" s="22">
        <f t="shared" si="0"/>
        <v>0</v>
      </c>
    </row>
    <row r="29" spans="1:5" ht="15.75" customHeight="1" x14ac:dyDescent="0.25">
      <c r="A29" s="33">
        <v>5</v>
      </c>
      <c r="B29" s="26" t="s">
        <v>16</v>
      </c>
      <c r="C29" s="28"/>
      <c r="D29" s="28"/>
      <c r="E29" s="22">
        <f t="shared" si="0"/>
        <v>0</v>
      </c>
    </row>
    <row r="30" spans="1:5" ht="15.75" customHeight="1" x14ac:dyDescent="0.25">
      <c r="A30" s="34"/>
      <c r="B30" s="27" t="s">
        <v>17</v>
      </c>
      <c r="C30" s="28"/>
      <c r="D30" s="28"/>
      <c r="E30" s="22">
        <f t="shared" si="0"/>
        <v>0</v>
      </c>
    </row>
    <row r="31" spans="1:5" ht="15.75" customHeight="1" x14ac:dyDescent="0.25">
      <c r="A31" s="35"/>
      <c r="B31" s="27" t="s">
        <v>18</v>
      </c>
      <c r="C31" s="28"/>
      <c r="D31" s="23"/>
      <c r="E31" s="22">
        <f t="shared" si="0"/>
        <v>0</v>
      </c>
    </row>
    <row r="32" spans="1:5" x14ac:dyDescent="0.25">
      <c r="A32" s="32"/>
      <c r="B32" s="22"/>
      <c r="C32" s="30" t="s">
        <v>21</v>
      </c>
      <c r="D32" s="31"/>
      <c r="E32" s="23">
        <f>SUMIF(C17:C31,"x",E17:E31)</f>
        <v>0</v>
      </c>
    </row>
    <row r="33" spans="1:3" x14ac:dyDescent="0.25">
      <c r="A33" s="32"/>
    </row>
    <row r="35" spans="1:3" x14ac:dyDescent="0.25">
      <c r="B35" s="29" t="s">
        <v>22</v>
      </c>
      <c r="C35" s="29">
        <f>IF(E32&lt;0,0,IF(AND(E32&gt;0,E32&lt;=4),1,IF(AND(E32&gt;4,E32&lt;=7),2,IF(AND(E32&gt;7,E32&lt;=10),3,IF(AND(E32&gt;10,E32&lt;=13),4,(IF(E18=0,0,5)))))))</f>
        <v>0</v>
      </c>
    </row>
    <row r="37" spans="1:3" x14ac:dyDescent="0.25">
      <c r="B37" s="36" t="s">
        <v>35</v>
      </c>
    </row>
    <row r="38" spans="1:3" x14ac:dyDescent="0.25">
      <c r="B38" s="36" t="s">
        <v>36</v>
      </c>
    </row>
    <row r="39" spans="1:3" x14ac:dyDescent="0.25">
      <c r="B39" s="36"/>
    </row>
    <row r="40" spans="1:3" x14ac:dyDescent="0.25">
      <c r="B40" s="37" t="s">
        <v>37</v>
      </c>
    </row>
    <row r="42" spans="1:3" x14ac:dyDescent="0.25">
      <c r="B42" s="43" t="s">
        <v>38</v>
      </c>
    </row>
    <row r="43" spans="1:3" x14ac:dyDescent="0.25">
      <c r="B43" s="36" t="s">
        <v>39</v>
      </c>
    </row>
    <row r="44" spans="1:3" x14ac:dyDescent="0.25">
      <c r="B44" s="44" t="s">
        <v>41</v>
      </c>
    </row>
    <row r="45" spans="1:3" x14ac:dyDescent="0.25">
      <c r="B45" s="40"/>
    </row>
    <row r="46" spans="1:3" x14ac:dyDescent="0.25">
      <c r="B46" s="43" t="s">
        <v>40</v>
      </c>
    </row>
    <row r="47" spans="1:3" x14ac:dyDescent="0.25">
      <c r="B47" s="36" t="s">
        <v>39</v>
      </c>
    </row>
    <row r="48" spans="1:3" x14ac:dyDescent="0.25">
      <c r="B48" s="44" t="s">
        <v>41</v>
      </c>
    </row>
    <row r="52" spans="8:8" x14ac:dyDescent="0.25">
      <c r="H52" s="40"/>
    </row>
    <row r="57" spans="8:8" x14ac:dyDescent="0.25">
      <c r="H57" s="40"/>
    </row>
  </sheetData>
  <mergeCells count="14">
    <mergeCell ref="A15:B15"/>
    <mergeCell ref="A20:A22"/>
    <mergeCell ref="A23:A25"/>
    <mergeCell ref="A26:A28"/>
    <mergeCell ref="A29:A31"/>
    <mergeCell ref="A2:B2"/>
    <mergeCell ref="A1:B1"/>
    <mergeCell ref="A3:B3"/>
    <mergeCell ref="A4:B4"/>
    <mergeCell ref="A6:B6"/>
    <mergeCell ref="A7:B7"/>
    <mergeCell ref="A8:B8"/>
    <mergeCell ref="A9:B9"/>
    <mergeCell ref="A17:A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Silveira</dc:creator>
  <cp:lastModifiedBy>Alfredo Silveira</cp:lastModifiedBy>
  <cp:lastPrinted>2015-04-13T02:21:41Z</cp:lastPrinted>
  <dcterms:created xsi:type="dcterms:W3CDTF">2015-04-07T12:29:44Z</dcterms:created>
  <dcterms:modified xsi:type="dcterms:W3CDTF">2015-04-13T02:22:11Z</dcterms:modified>
</cp:coreProperties>
</file>