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Radio_Board\"/>
    </mc:Choice>
  </mc:AlternateContent>
  <xr:revisionPtr revIDLastSave="0" documentId="8_{B82BA6B1-7638-412B-AFB4-72C8BC9C1DA0}" xr6:coauthVersionLast="47" xr6:coauthVersionMax="47" xr10:uidLastSave="{00000000-0000-0000-0000-000000000000}"/>
  <bookViews>
    <workbookView xWindow="28680" yWindow="-120" windowWidth="29040" windowHeight="16440" xr2:uid="{A1F4233E-5C7F-4D48-A3E8-580101A50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0" i="1"/>
  <c r="C16" i="1"/>
  <c r="C18" i="1"/>
  <c r="C22" i="1" s="1"/>
  <c r="C24" i="1" s="1"/>
  <c r="C11" i="1"/>
</calcChain>
</file>

<file path=xl/sharedStrings.xml><?xml version="1.0" encoding="utf-8"?>
<sst xmlns="http://schemas.openxmlformats.org/spreadsheetml/2006/main" count="52" uniqueCount="42">
  <si>
    <t>C/W</t>
  </si>
  <si>
    <t>V</t>
  </si>
  <si>
    <t>dBm</t>
  </si>
  <si>
    <t>Vcc</t>
  </si>
  <si>
    <t>Theta jc</t>
  </si>
  <si>
    <t>MHz</t>
  </si>
  <si>
    <t>P1db</t>
  </si>
  <si>
    <t>dB</t>
  </si>
  <si>
    <t>Gain</t>
  </si>
  <si>
    <t>Pin, required @ P1dB</t>
  </si>
  <si>
    <t>assume 3dB more for Psat</t>
  </si>
  <si>
    <t>Pin, sat</t>
  </si>
  <si>
    <t>mA</t>
  </si>
  <si>
    <t>Icq</t>
  </si>
  <si>
    <t>W</t>
  </si>
  <si>
    <t>Pdiss</t>
  </si>
  <si>
    <t>mW</t>
  </si>
  <si>
    <t>Pin, sat (mWatts)</t>
  </si>
  <si>
    <t>Psat</t>
  </si>
  <si>
    <t>Psat(mW)</t>
  </si>
  <si>
    <t>Watts</t>
  </si>
  <si>
    <t>Q (heat current)</t>
  </si>
  <si>
    <t>C</t>
  </si>
  <si>
    <t>Temp rise package to junction</t>
  </si>
  <si>
    <t>HMC452 Thermal Calculations</t>
  </si>
  <si>
    <t>Max junction temp</t>
  </si>
  <si>
    <t>Max Operating Temperature</t>
  </si>
  <si>
    <t>Max heat sink temperature</t>
  </si>
  <si>
    <t>Top</t>
  </si>
  <si>
    <t>In1</t>
  </si>
  <si>
    <t>In2</t>
  </si>
  <si>
    <t>Bot</t>
  </si>
  <si>
    <t>1.7mils</t>
  </si>
  <si>
    <t>0.68mils</t>
  </si>
  <si>
    <t>6x vias with below structure</t>
  </si>
  <si>
    <t>lateral thermal resistance of copper plane (0.0035 cm = 1.38 mils) for a 1 cm/1 cm square of copper</t>
  </si>
  <si>
    <t>C/w</t>
  </si>
  <si>
    <t>thermal resistance from the surface of a 1cm square of pcb to ambient due to natural convection</t>
  </si>
  <si>
    <t>So, left alone, our PA would get VERY hot</t>
  </si>
  <si>
    <t>We are spreading over a much larger area, with our spreader</t>
  </si>
  <si>
    <t>Probably should have poured copper over a larger area on bottom</t>
  </si>
  <si>
    <t>Our Shield is going to provide a big benefit in terms of thermal dissipation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</si>
</sst>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7682-DAD5-4012-A243-7C688EAB455E}">
  <dimension ref="C1:T26"/>
  <sheetViews>
    <sheetView tabSelected="1" workbookViewId="0">
      <selection activeCell="R21" sqref="R21"/>
    </sheetView>
  </sheetViews>
  <sheetFormatPr defaultRowHeight="15" x14ac:dyDescent="0.25"/>
  <sheetData>
    <row r="1" spans="3:20" x14ac:dyDescent="0.25">
      <c r="C1" t="s">
        <v>24</v>
      </c>
    </row>
    <row r="2" spans="3:20" x14ac:dyDescent="0.25">
      <c r="C2">
        <v>400</v>
      </c>
      <c r="D2" t="s">
        <v>5</v>
      </c>
    </row>
    <row r="3" spans="3:20" x14ac:dyDescent="0.25">
      <c r="C3">
        <v>150</v>
      </c>
      <c r="D3" t="s">
        <v>22</v>
      </c>
      <c r="E3" t="s">
        <v>25</v>
      </c>
    </row>
    <row r="4" spans="3:20" x14ac:dyDescent="0.25">
      <c r="C4">
        <v>85</v>
      </c>
      <c r="D4" t="s">
        <v>22</v>
      </c>
      <c r="E4" t="s">
        <v>26</v>
      </c>
    </row>
    <row r="5" spans="3:20" x14ac:dyDescent="0.25">
      <c r="C5">
        <v>24.1</v>
      </c>
      <c r="D5" t="s">
        <v>0</v>
      </c>
      <c r="E5" t="s">
        <v>4</v>
      </c>
    </row>
    <row r="7" spans="3:20" x14ac:dyDescent="0.25">
      <c r="C7">
        <v>5</v>
      </c>
      <c r="D7" t="s">
        <v>1</v>
      </c>
      <c r="E7" t="s">
        <v>3</v>
      </c>
      <c r="L7" t="s">
        <v>34</v>
      </c>
    </row>
    <row r="9" spans="3:20" x14ac:dyDescent="0.25">
      <c r="C9">
        <v>30</v>
      </c>
      <c r="D9" t="s">
        <v>2</v>
      </c>
      <c r="E9" t="s">
        <v>6</v>
      </c>
    </row>
    <row r="10" spans="3:20" x14ac:dyDescent="0.25">
      <c r="C10">
        <v>19</v>
      </c>
      <c r="D10" t="s">
        <v>7</v>
      </c>
      <c r="E10" t="s">
        <v>8</v>
      </c>
      <c r="K10" s="1"/>
      <c r="L10" s="1"/>
      <c r="M10" s="1"/>
      <c r="N10" t="s">
        <v>28</v>
      </c>
      <c r="O10" t="s">
        <v>32</v>
      </c>
    </row>
    <row r="11" spans="3:20" x14ac:dyDescent="0.25">
      <c r="C11">
        <f>C9-C10+1</f>
        <v>12</v>
      </c>
      <c r="D11" t="s">
        <v>2</v>
      </c>
      <c r="E11" t="s">
        <v>9</v>
      </c>
      <c r="K11" s="2"/>
      <c r="L11" s="1"/>
      <c r="M11" s="2"/>
    </row>
    <row r="12" spans="3:20" x14ac:dyDescent="0.25">
      <c r="K12" s="1"/>
      <c r="L12" s="1"/>
      <c r="M12" s="1"/>
      <c r="N12" t="s">
        <v>29</v>
      </c>
      <c r="O12" t="s">
        <v>33</v>
      </c>
      <c r="R12">
        <v>71.400000000000006</v>
      </c>
      <c r="S12" t="s">
        <v>0</v>
      </c>
      <c r="T12" t="s">
        <v>35</v>
      </c>
    </row>
    <row r="13" spans="3:20" x14ac:dyDescent="0.25">
      <c r="C13" t="s">
        <v>10</v>
      </c>
      <c r="K13" s="2"/>
      <c r="L13" s="1"/>
      <c r="M13" s="2"/>
      <c r="R13">
        <v>1000</v>
      </c>
      <c r="S13" t="s">
        <v>36</v>
      </c>
      <c r="T13" t="s">
        <v>37</v>
      </c>
    </row>
    <row r="14" spans="3:20" x14ac:dyDescent="0.25">
      <c r="K14" s="1"/>
      <c r="L14" s="1"/>
      <c r="M14" s="1"/>
      <c r="N14" t="s">
        <v>30</v>
      </c>
      <c r="O14" t="s">
        <v>33</v>
      </c>
    </row>
    <row r="15" spans="3:20" x14ac:dyDescent="0.25">
      <c r="C15">
        <v>15</v>
      </c>
      <c r="D15" t="s">
        <v>2</v>
      </c>
      <c r="E15" t="s">
        <v>11</v>
      </c>
      <c r="K15" s="2"/>
      <c r="L15" s="1"/>
      <c r="M15" s="2"/>
      <c r="S15" t="s">
        <v>38</v>
      </c>
    </row>
    <row r="16" spans="3:20" x14ac:dyDescent="0.25">
      <c r="C16">
        <f>10^(C15/10)</f>
        <v>31.622776601683803</v>
      </c>
      <c r="D16" t="s">
        <v>16</v>
      </c>
      <c r="E16" t="s">
        <v>17</v>
      </c>
      <c r="K16" s="1"/>
      <c r="L16" s="1"/>
      <c r="M16" s="1"/>
      <c r="N16" t="s">
        <v>31</v>
      </c>
      <c r="O16" t="s">
        <v>32</v>
      </c>
    </row>
    <row r="17" spans="3:18" x14ac:dyDescent="0.25">
      <c r="C17">
        <v>510</v>
      </c>
      <c r="D17" t="s">
        <v>12</v>
      </c>
      <c r="E17" t="s">
        <v>13</v>
      </c>
      <c r="R17" t="s">
        <v>39</v>
      </c>
    </row>
    <row r="18" spans="3:18" x14ac:dyDescent="0.25">
      <c r="C18">
        <f>C7*C17/1000</f>
        <v>2.5499999999999998</v>
      </c>
      <c r="D18" t="s">
        <v>14</v>
      </c>
      <c r="E18" t="s">
        <v>15</v>
      </c>
      <c r="R18" t="s">
        <v>40</v>
      </c>
    </row>
    <row r="19" spans="3:18" x14ac:dyDescent="0.25">
      <c r="C19">
        <v>30.5</v>
      </c>
      <c r="D19" t="s">
        <v>2</v>
      </c>
      <c r="E19" t="s">
        <v>18</v>
      </c>
      <c r="R19" t="s">
        <v>41</v>
      </c>
    </row>
    <row r="20" spans="3:18" x14ac:dyDescent="0.25">
      <c r="C20">
        <f>10^(C19/10)</f>
        <v>1122.0184543019636</v>
      </c>
      <c r="D20" t="s">
        <v>16</v>
      </c>
      <c r="E20" t="s">
        <v>19</v>
      </c>
    </row>
    <row r="22" spans="3:18" x14ac:dyDescent="0.25">
      <c r="C22">
        <f>(C18+C16/1000)-C20/1000</f>
        <v>1.4596043222997201</v>
      </c>
      <c r="D22" t="s">
        <v>20</v>
      </c>
      <c r="E22" t="s">
        <v>21</v>
      </c>
    </row>
    <row r="24" spans="3:18" x14ac:dyDescent="0.25">
      <c r="C24">
        <f>C22*C5</f>
        <v>35.176464167423255</v>
      </c>
      <c r="D24" t="s">
        <v>22</v>
      </c>
      <c r="E24" t="s">
        <v>23</v>
      </c>
    </row>
    <row r="26" spans="3:18" x14ac:dyDescent="0.25">
      <c r="C26">
        <f>C3-C24</f>
        <v>114.82353583257674</v>
      </c>
      <c r="D26" t="s">
        <v>22</v>
      </c>
      <c r="E2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2022-08-21T12:28:37Z</dcterms:created>
  <dcterms:modified xsi:type="dcterms:W3CDTF">2022-08-21T13:26:23Z</dcterms:modified>
</cp:coreProperties>
</file>