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80" yWindow="2120" windowWidth="32460" windowHeight="16420" tabRatio="500"/>
  </bookViews>
  <sheets>
    <sheet name="X1" sheetId="1" r:id="rId1"/>
    <sheet name="X1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3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</calcChain>
</file>

<file path=xl/sharedStrings.xml><?xml version="1.0" encoding="utf-8"?>
<sst xmlns="http://schemas.openxmlformats.org/spreadsheetml/2006/main" count="31" uniqueCount="28">
  <si>
    <t>Th1tar</t>
  </si>
  <si>
    <t>A1</t>
  </si>
  <si>
    <t>A2</t>
  </si>
  <si>
    <t>A3</t>
  </si>
  <si>
    <t>B1</t>
  </si>
  <si>
    <t>Phitar</t>
  </si>
  <si>
    <t xml:space="preserve">xc = x1+A1*th + A2*th^2 + B1*x1*th  </t>
  </si>
  <si>
    <t>RUN#6093</t>
    <phoneticPr fontId="1" type="noConversion"/>
  </si>
  <si>
    <t>X1</t>
    <phoneticPr fontId="1" type="noConversion"/>
  </si>
  <si>
    <t>XC</t>
    <phoneticPr fontId="1" type="noConversion"/>
  </si>
  <si>
    <t>XC</t>
    <phoneticPr fontId="1" type="noConversion"/>
  </si>
  <si>
    <t>X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</si>
  <si>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</si>
  <si>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</si>
  <si>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</si>
  <si>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</si>
  <si>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</si>
  <si>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</si>
  <si>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G7</t>
    <phoneticPr fontId="1" type="noConversion"/>
  </si>
  <si>
    <t>TH Center</t>
  </si>
  <si>
    <t>0 deg</t>
  </si>
  <si>
    <t>XC=X</t>
    <phoneticPr fontId="1" type="noConversion"/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</si>
  <si>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</si>
  <si>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B1</t>
    <phoneticPr fontId="5" type="noConversion"/>
  </si>
  <si>
    <t>B2</t>
    <phoneticPr fontId="5" type="noConversion"/>
  </si>
  <si>
    <t>B3</t>
    <phoneticPr fontId="5" type="noConversion"/>
  </si>
  <si>
    <t>X1</t>
    <phoneticPr fontId="5" type="noConversion"/>
  </si>
  <si>
    <t>delta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</si>
</sst>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rgb="FF000000"/>
      <name val="仿宋"/>
    </font>
    <font>
      <sz val="9"/>
      <name val="宋体"/>
      <family val="2"/>
      <charset val="134"/>
    </font>
    <font>
      <b/>
      <sz val="12"/>
      <color rgb="FF000000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FBFBF"/>
        <bgColor rgb="FFB3B3B3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76" fontId="0" fillId="0" borderId="0" xfId="0" applyNumberFormat="1"/>
    <xf numFmtId="0" fontId="0" fillId="2" borderId="0" xfId="0" applyFill="1"/>
    <xf numFmtId="176" fontId="0" fillId="0" borderId="1" xfId="0" applyNumberFormat="1" applyBorder="1"/>
    <xf numFmtId="0" fontId="0" fillId="0" borderId="1" xfId="0" applyBorder="1"/>
    <xf numFmtId="176" fontId="0" fillId="0" borderId="0" xfId="0" applyNumberFormat="1" applyBorder="1"/>
    <xf numFmtId="176" fontId="0" fillId="3" borderId="0" xfId="0" applyNumberFormat="1" applyFill="1"/>
    <xf numFmtId="176" fontId="0" fillId="3" borderId="1" xfId="0" applyNumberFormat="1" applyFill="1" applyBorder="1"/>
    <xf numFmtId="0" fontId="0" fillId="0" borderId="2" xfId="0" applyFont="1" applyBorder="1"/>
    <xf numFmtId="0" fontId="0" fillId="0" borderId="3" xfId="0" applyFont="1" applyBorder="1"/>
    <xf numFmtId="0" fontId="4" fillId="4" borderId="0" xfId="0" applyFont="1" applyFill="1"/>
    <xf numFmtId="0" fontId="4" fillId="0" borderId="0" xfId="0" applyFont="1" applyFill="1"/>
    <xf numFmtId="177" fontId="4" fillId="0" borderId="0" xfId="0" applyNumberFormat="1" applyFont="1" applyFill="1"/>
    <xf numFmtId="0" fontId="0" fillId="0" borderId="4" xfId="0" applyBorder="1"/>
    <xf numFmtId="0" fontId="0" fillId="5" borderId="0" xfId="0" applyFill="1"/>
  </cellXfs>
  <cellStyles count="5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'X1'!$C$3:$C$28</c:f>
              <c:numCache>
                <c:formatCode>0.000</c:formatCode>
                <c:ptCount val="26"/>
                <c:pt idx="0">
                  <c:v>-365.02</c:v>
                </c:pt>
                <c:pt idx="1">
                  <c:v>-232.305</c:v>
                </c:pt>
                <c:pt idx="2">
                  <c:v>-194.584</c:v>
                </c:pt>
                <c:pt idx="3">
                  <c:v>-362.243</c:v>
                </c:pt>
                <c:pt idx="4">
                  <c:v>-229.047</c:v>
                </c:pt>
                <c:pt idx="5">
                  <c:v>-191.142</c:v>
                </c:pt>
                <c:pt idx="6">
                  <c:v>466.046</c:v>
                </c:pt>
                <c:pt idx="7">
                  <c:v>-360.013</c:v>
                </c:pt>
                <c:pt idx="8">
                  <c:v>-226.214</c:v>
                </c:pt>
                <c:pt idx="9">
                  <c:v>-188.226</c:v>
                </c:pt>
                <c:pt idx="10">
                  <c:v>480.079</c:v>
                </c:pt>
                <c:pt idx="11">
                  <c:v>-359.754</c:v>
                </c:pt>
                <c:pt idx="12">
                  <c:v>-225.702</c:v>
                </c:pt>
                <c:pt idx="13">
                  <c:v>-187.496</c:v>
                </c:pt>
                <c:pt idx="14">
                  <c:v>484.764</c:v>
                </c:pt>
                <c:pt idx="15">
                  <c:v>-360.553</c:v>
                </c:pt>
                <c:pt idx="16">
                  <c:v>-226.251</c:v>
                </c:pt>
                <c:pt idx="17">
                  <c:v>-187.887</c:v>
                </c:pt>
                <c:pt idx="18">
                  <c:v>488.794</c:v>
                </c:pt>
                <c:pt idx="19">
                  <c:v>-362.588</c:v>
                </c:pt>
                <c:pt idx="20">
                  <c:v>-227.932</c:v>
                </c:pt>
                <c:pt idx="21">
                  <c:v>-189.42</c:v>
                </c:pt>
                <c:pt idx="22">
                  <c:v>489.598</c:v>
                </c:pt>
                <c:pt idx="23">
                  <c:v>-364.851</c:v>
                </c:pt>
                <c:pt idx="24">
                  <c:v>-230.264</c:v>
                </c:pt>
                <c:pt idx="25">
                  <c:v>-191.408</c:v>
                </c:pt>
              </c:numCache>
            </c:numRef>
          </c:xVal>
          <c:yVal>
            <c:numRef>
              <c:f>'X1'!$D$3:$D$28</c:f>
              <c:numCache>
                <c:formatCode>General</c:formatCode>
                <c:ptCount val="26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-0.8</c:v>
                </c:pt>
                <c:pt idx="20">
                  <c:v>-0.8</c:v>
                </c:pt>
                <c:pt idx="21">
                  <c:v>-0.8</c:v>
                </c:pt>
                <c:pt idx="22">
                  <c:v>-0.8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'X1'!$F$3:$F$28</c:f>
              <c:numCache>
                <c:formatCode>General</c:formatCode>
                <c:ptCount val="26"/>
                <c:pt idx="0">
                  <c:v>-361.5484031344</c:v>
                </c:pt>
                <c:pt idx="1">
                  <c:v>-224.7206289876</c:v>
                </c:pt>
                <c:pt idx="2">
                  <c:v>-185.83067330368</c:v>
                </c:pt>
                <c:pt idx="3">
                  <c:v>-361.2773087848</c:v>
                </c:pt>
                <c:pt idx="4">
                  <c:v>-225.5530355912</c:v>
                </c:pt>
                <c:pt idx="5">
                  <c:v>-186.9285380432</c:v>
                </c:pt>
                <c:pt idx="6">
                  <c:v>482.7339416976</c:v>
                </c:pt>
                <c:pt idx="7">
                  <c:v>-360.13259157176</c:v>
                </c:pt>
                <c:pt idx="8">
                  <c:v>-225.19877267728</c:v>
                </c:pt>
                <c:pt idx="9">
                  <c:v>-186.88857669552</c:v>
                </c:pt>
                <c:pt idx="10">
                  <c:v>487.0846655280801</c:v>
                </c:pt>
                <c:pt idx="11">
                  <c:v>-359.754</c:v>
                </c:pt>
                <c:pt idx="12">
                  <c:v>-225.702</c:v>
                </c:pt>
                <c:pt idx="13">
                  <c:v>-187.496</c:v>
                </c:pt>
                <c:pt idx="14">
                  <c:v>484.764</c:v>
                </c:pt>
                <c:pt idx="15">
                  <c:v>-359.42691701928</c:v>
                </c:pt>
                <c:pt idx="16">
                  <c:v>-225.92431475576</c:v>
                </c:pt>
                <c:pt idx="17">
                  <c:v>-187.78866649112</c:v>
                </c:pt>
                <c:pt idx="18">
                  <c:v>484.86456579344</c:v>
                </c:pt>
                <c:pt idx="19">
                  <c:v>-359.56008534976</c:v>
                </c:pt>
                <c:pt idx="20">
                  <c:v>-226.09774076864</c:v>
                </c:pt>
                <c:pt idx="21">
                  <c:v>-187.9271296224</c:v>
                </c:pt>
                <c:pt idx="22">
                  <c:v>485.0717288969601</c:v>
                </c:pt>
                <c:pt idx="23">
                  <c:v>-359.40846921</c:v>
                </c:pt>
                <c:pt idx="24">
                  <c:v>-225.928581872</c:v>
                </c:pt>
                <c:pt idx="25">
                  <c:v>-187.392211328</c:v>
                </c:pt>
              </c:numCache>
            </c:numRef>
          </c:xVal>
          <c:yVal>
            <c:numRef>
              <c:f>'X1'!$D$3:$D$28</c:f>
              <c:numCache>
                <c:formatCode>General</c:formatCode>
                <c:ptCount val="26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-0.8</c:v>
                </c:pt>
                <c:pt idx="20">
                  <c:v>-0.8</c:v>
                </c:pt>
                <c:pt idx="21">
                  <c:v>-0.8</c:v>
                </c:pt>
                <c:pt idx="22">
                  <c:v>-0.8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79944"/>
        <c:axId val="-2127178136"/>
      </c:scatterChart>
      <c:valAx>
        <c:axId val="2118879944"/>
        <c:scaling>
          <c:orientation val="minMax"/>
        </c:scaling>
        <c:delete val="0"/>
        <c:axPos val="b"/>
        <c:minorGridlines/>
        <c:numFmt formatCode="0.000" sourceLinked="1"/>
        <c:majorTickMark val="out"/>
        <c:minorTickMark val="none"/>
        <c:tickLblPos val="nextTo"/>
        <c:crossAx val="-2127178136"/>
        <c:crosses val="autoZero"/>
        <c:crossBetween val="midCat"/>
      </c:valAx>
      <c:valAx>
        <c:axId val="-212717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879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5</xdr:row>
      <xdr:rowOff>12700</xdr:rowOff>
    </xdr:from>
    <xdr:to>
      <xdr:col>21</xdr:col>
      <xdr:colOff>330200</xdr:colOff>
      <xdr:row>34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J8" sqref="J8"/>
    </sheetView>
  </sheetViews>
  <sheetFormatPr baseColWidth="10" defaultColWidth="11.1640625" defaultRowHeight="15" x14ac:dyDescent="0"/>
  <cols>
    <col min="1" max="2" width="13.83203125" customWidth="1"/>
  </cols>
  <sheetData>
    <row r="1" spans="1:10">
      <c r="A1" s="2" t="s">
        <v>7</v>
      </c>
      <c r="B1" s="8" t="s">
        <v>19</v>
      </c>
      <c r="C1" s="9" t="s">
        <v>20</v>
      </c>
    </row>
    <row r="2" spans="1:10">
      <c r="A2" s="14" t="s">
        <v>10</v>
      </c>
      <c r="B2" s="14" t="s">
        <v>21</v>
      </c>
      <c r="C2" s="14" t="s">
        <v>11</v>
      </c>
      <c r="D2" s="14" t="s">
        <v>0</v>
      </c>
      <c r="F2" s="10" t="s">
        <v>26</v>
      </c>
      <c r="G2" s="10" t="s">
        <v>27</v>
      </c>
      <c r="J2" t="s">
        <v>22</v>
      </c>
    </row>
    <row r="3" spans="1:10">
      <c r="A3" s="6">
        <v>-359.75400000000002</v>
      </c>
      <c r="B3" s="6">
        <f>A3-C3</f>
        <v>5.2659999999999627</v>
      </c>
      <c r="C3" s="1">
        <v>-365.02</v>
      </c>
      <c r="D3">
        <v>1.2</v>
      </c>
      <c r="E3" t="s">
        <v>12</v>
      </c>
      <c r="F3" s="11">
        <f>C3+$J$3*D3+$J$4*D3*D3+$J$5*D3*D3*D3+$J$6*C3*D3+$J$7*C3*D3*D3+$J$8*C3*D3*D3*D3</f>
        <v>-361.54840313439996</v>
      </c>
      <c r="G3" s="12">
        <f>A3-F3</f>
        <v>1.7944031343999427</v>
      </c>
      <c r="I3" t="s">
        <v>1</v>
      </c>
      <c r="J3">
        <v>4.9173260000000001</v>
      </c>
    </row>
    <row r="4" spans="1:10">
      <c r="A4" s="6">
        <v>-225.702</v>
      </c>
      <c r="B4" s="6">
        <f t="shared" ref="B4:B28" si="0">A4-C4</f>
        <v>6.6030000000000086</v>
      </c>
      <c r="C4" s="5">
        <v>-232.30500000000001</v>
      </c>
      <c r="D4">
        <v>1.2</v>
      </c>
      <c r="F4" s="11">
        <f t="shared" ref="F4:F28" si="1">C4+$J$3*D4+$J$4*D4*D4+$J$5*D4*D4*D4+$J$6*C4*D4+$J$7*C4*D4*D4+$J$8*C4*D4*D4*D4</f>
        <v>-224.72062898760004</v>
      </c>
      <c r="G4" s="12">
        <f t="shared" ref="G4:G28" si="2">A4-F4</f>
        <v>-0.98137101239996127</v>
      </c>
      <c r="I4" t="s">
        <v>2</v>
      </c>
      <c r="J4">
        <v>5.9807839999999999</v>
      </c>
    </row>
    <row r="5" spans="1:10" s="4" customFormat="1">
      <c r="A5" s="6">
        <v>-187.49600000000001</v>
      </c>
      <c r="B5" s="6">
        <f t="shared" si="0"/>
        <v>7.0879999999999939</v>
      </c>
      <c r="C5" s="3">
        <v>-194.584</v>
      </c>
      <c r="D5" s="4">
        <v>1.2</v>
      </c>
      <c r="F5" s="11">
        <f t="shared" si="1"/>
        <v>-185.83067330368002</v>
      </c>
      <c r="G5" s="12">
        <f t="shared" si="2"/>
        <v>-1.665326696319994</v>
      </c>
      <c r="I5" t="s">
        <v>3</v>
      </c>
      <c r="J5">
        <v>0.15640699999999999</v>
      </c>
    </row>
    <row r="6" spans="1:10">
      <c r="A6" s="6">
        <v>-359.75400000000002</v>
      </c>
      <c r="B6" s="6">
        <f t="shared" si="0"/>
        <v>2.4889999999999759</v>
      </c>
      <c r="C6" s="5">
        <v>-362.24299999999999</v>
      </c>
      <c r="D6">
        <v>0.8</v>
      </c>
      <c r="E6" t="s">
        <v>13</v>
      </c>
      <c r="F6" s="11">
        <f t="shared" si="1"/>
        <v>-361.27730878479997</v>
      </c>
      <c r="G6" s="12">
        <f t="shared" si="2"/>
        <v>1.5233087847999514</v>
      </c>
      <c r="I6" t="s">
        <v>23</v>
      </c>
      <c r="J6">
        <v>1.8255E-2</v>
      </c>
    </row>
    <row r="7" spans="1:10">
      <c r="A7" s="6">
        <v>-225.702</v>
      </c>
      <c r="B7" s="6">
        <f t="shared" si="0"/>
        <v>3.3449999999999989</v>
      </c>
      <c r="C7" s="5">
        <v>-229.047</v>
      </c>
      <c r="D7">
        <v>0.8</v>
      </c>
      <c r="F7" s="11">
        <f t="shared" si="1"/>
        <v>-225.5530355912</v>
      </c>
      <c r="G7" s="12">
        <f t="shared" si="2"/>
        <v>-0.14896440879999773</v>
      </c>
      <c r="I7" t="s">
        <v>24</v>
      </c>
      <c r="J7" s="13">
        <v>7.9039999999999996E-3</v>
      </c>
    </row>
    <row r="8" spans="1:10">
      <c r="A8" s="6">
        <v>-187.49600000000001</v>
      </c>
      <c r="B8" s="6">
        <f t="shared" si="0"/>
        <v>3.6459999999999866</v>
      </c>
      <c r="C8" s="1">
        <v>-191.142</v>
      </c>
      <c r="D8">
        <v>0.8</v>
      </c>
      <c r="F8" s="11">
        <f t="shared" si="1"/>
        <v>-186.92853804320001</v>
      </c>
      <c r="G8" s="12">
        <f t="shared" si="2"/>
        <v>-0.56746195680000255</v>
      </c>
      <c r="I8" t="s">
        <v>25</v>
      </c>
      <c r="J8">
        <v>-1.33E-3</v>
      </c>
    </row>
    <row r="9" spans="1:10" s="4" customFormat="1">
      <c r="A9" s="7">
        <v>484.76400000000001</v>
      </c>
      <c r="B9" s="6">
        <f t="shared" si="0"/>
        <v>18.718000000000018</v>
      </c>
      <c r="C9" s="3">
        <v>466.04599999999999</v>
      </c>
      <c r="D9" s="4">
        <v>0.8</v>
      </c>
      <c r="F9" s="11">
        <f t="shared" si="1"/>
        <v>482.73394169759996</v>
      </c>
      <c r="G9" s="12">
        <f t="shared" si="2"/>
        <v>2.0300583024000503</v>
      </c>
    </row>
    <row r="10" spans="1:10">
      <c r="A10" s="6">
        <v>-359.75400000000002</v>
      </c>
      <c r="B10" s="6">
        <f t="shared" si="0"/>
        <v>0.25899999999995771</v>
      </c>
      <c r="C10" s="1">
        <v>-360.01299999999998</v>
      </c>
      <c r="D10">
        <v>0.4</v>
      </c>
      <c r="E10" t="s">
        <v>14</v>
      </c>
      <c r="F10" s="11">
        <f t="shared" si="1"/>
        <v>-360.13259157175992</v>
      </c>
      <c r="G10" s="12">
        <f t="shared" si="2"/>
        <v>0.37859157175989822</v>
      </c>
    </row>
    <row r="11" spans="1:10">
      <c r="A11" s="6">
        <v>-225.702</v>
      </c>
      <c r="B11" s="6">
        <f t="shared" si="0"/>
        <v>0.51200000000000045</v>
      </c>
      <c r="C11" s="1">
        <v>-226.214</v>
      </c>
      <c r="D11">
        <v>0.4</v>
      </c>
      <c r="F11" s="11">
        <f t="shared" si="1"/>
        <v>-225.19877267728003</v>
      </c>
      <c r="G11" s="12">
        <f t="shared" si="2"/>
        <v>-0.50322732271996529</v>
      </c>
    </row>
    <row r="12" spans="1:10">
      <c r="A12" s="6">
        <v>-187.49600000000001</v>
      </c>
      <c r="B12" s="6">
        <f t="shared" si="0"/>
        <v>0.72999999999998977</v>
      </c>
      <c r="C12" s="1">
        <v>-188.226</v>
      </c>
      <c r="D12">
        <v>0.4</v>
      </c>
      <c r="F12" s="11">
        <f t="shared" si="1"/>
        <v>-186.88857669552002</v>
      </c>
      <c r="G12" s="12">
        <f t="shared" si="2"/>
        <v>-0.60742330447999393</v>
      </c>
    </row>
    <row r="13" spans="1:10" s="4" customFormat="1">
      <c r="A13" s="7">
        <v>484.76400000000001</v>
      </c>
      <c r="B13" s="6">
        <f t="shared" si="0"/>
        <v>4.6850000000000023</v>
      </c>
      <c r="C13" s="3">
        <v>480.07900000000001</v>
      </c>
      <c r="D13" s="4">
        <v>0.4</v>
      </c>
      <c r="F13" s="11">
        <f t="shared" si="1"/>
        <v>487.08466552808011</v>
      </c>
      <c r="G13" s="12">
        <f t="shared" si="2"/>
        <v>-2.3206655280800987</v>
      </c>
    </row>
    <row r="14" spans="1:10">
      <c r="A14" s="6">
        <v>-359.75400000000002</v>
      </c>
      <c r="B14" s="6">
        <f t="shared" si="0"/>
        <v>0</v>
      </c>
      <c r="C14" s="6">
        <v>-359.75400000000002</v>
      </c>
      <c r="D14">
        <v>0</v>
      </c>
      <c r="E14" t="s">
        <v>15</v>
      </c>
      <c r="F14" s="11">
        <f t="shared" si="1"/>
        <v>-359.75400000000002</v>
      </c>
      <c r="G14" s="12">
        <f t="shared" si="2"/>
        <v>0</v>
      </c>
    </row>
    <row r="15" spans="1:10">
      <c r="A15" s="6">
        <v>-225.702</v>
      </c>
      <c r="B15" s="6">
        <f t="shared" si="0"/>
        <v>0</v>
      </c>
      <c r="C15" s="6">
        <v>-225.702</v>
      </c>
      <c r="D15">
        <v>0</v>
      </c>
      <c r="F15" s="11">
        <f t="shared" si="1"/>
        <v>-225.702</v>
      </c>
      <c r="G15" s="12">
        <f t="shared" si="2"/>
        <v>0</v>
      </c>
    </row>
    <row r="16" spans="1:10">
      <c r="A16" s="6">
        <v>-187.49600000000001</v>
      </c>
      <c r="B16" s="6">
        <f t="shared" si="0"/>
        <v>0</v>
      </c>
      <c r="C16" s="6">
        <v>-187.49600000000001</v>
      </c>
      <c r="D16">
        <v>0</v>
      </c>
      <c r="F16" s="11">
        <f t="shared" si="1"/>
        <v>-187.49600000000001</v>
      </c>
      <c r="G16" s="12">
        <f t="shared" si="2"/>
        <v>0</v>
      </c>
    </row>
    <row r="17" spans="1:7" s="4" customFormat="1">
      <c r="A17" s="7">
        <v>484.76400000000001</v>
      </c>
      <c r="B17" s="6">
        <f t="shared" si="0"/>
        <v>0</v>
      </c>
      <c r="C17" s="7">
        <v>484.76400000000001</v>
      </c>
      <c r="D17" s="4">
        <v>0</v>
      </c>
      <c r="F17" s="11">
        <f t="shared" si="1"/>
        <v>484.76400000000001</v>
      </c>
      <c r="G17" s="12">
        <f t="shared" si="2"/>
        <v>0</v>
      </c>
    </row>
    <row r="18" spans="1:7">
      <c r="A18" s="6">
        <v>-359.75400000000002</v>
      </c>
      <c r="B18" s="6">
        <f t="shared" si="0"/>
        <v>0.79899999999997817</v>
      </c>
      <c r="C18" s="5">
        <v>-360.553</v>
      </c>
      <c r="D18">
        <v>-0.4</v>
      </c>
      <c r="E18" t="s">
        <v>16</v>
      </c>
      <c r="F18" s="11">
        <f t="shared" si="1"/>
        <v>-359.42691701928004</v>
      </c>
      <c r="G18" s="12">
        <f t="shared" si="2"/>
        <v>-0.32708298071997888</v>
      </c>
    </row>
    <row r="19" spans="1:7">
      <c r="A19" s="6">
        <v>-225.702</v>
      </c>
      <c r="B19" s="6">
        <f t="shared" si="0"/>
        <v>0.54900000000000659</v>
      </c>
      <c r="C19" s="1">
        <v>-226.251</v>
      </c>
      <c r="D19">
        <v>-0.4</v>
      </c>
      <c r="F19" s="11">
        <f t="shared" si="1"/>
        <v>-225.92431475576001</v>
      </c>
      <c r="G19" s="12">
        <f t="shared" si="2"/>
        <v>0.22231475576001003</v>
      </c>
    </row>
    <row r="20" spans="1:7">
      <c r="A20" s="6">
        <v>-187.49600000000001</v>
      </c>
      <c r="B20" s="6">
        <f t="shared" si="0"/>
        <v>0.39099999999999113</v>
      </c>
      <c r="C20" s="1">
        <v>-187.887</v>
      </c>
      <c r="D20">
        <v>-0.4</v>
      </c>
      <c r="F20" s="11">
        <f t="shared" si="1"/>
        <v>-187.78866649112001</v>
      </c>
      <c r="G20" s="12">
        <f t="shared" si="2"/>
        <v>0.29266649112000209</v>
      </c>
    </row>
    <row r="21" spans="1:7" s="4" customFormat="1">
      <c r="A21" s="7">
        <v>484.76400000000001</v>
      </c>
      <c r="B21" s="6">
        <f t="shared" si="0"/>
        <v>-4.0299999999999727</v>
      </c>
      <c r="C21" s="3">
        <v>488.79399999999998</v>
      </c>
      <c r="D21" s="4">
        <v>-0.4</v>
      </c>
      <c r="F21" s="11">
        <f t="shared" si="1"/>
        <v>484.86456579343997</v>
      </c>
      <c r="G21" s="12">
        <f t="shared" si="2"/>
        <v>-0.10056579343995509</v>
      </c>
    </row>
    <row r="22" spans="1:7">
      <c r="A22" s="6">
        <v>-359.75400000000002</v>
      </c>
      <c r="B22" s="6">
        <f t="shared" si="0"/>
        <v>2.8340000000000032</v>
      </c>
      <c r="C22" s="5">
        <v>-362.58800000000002</v>
      </c>
      <c r="D22">
        <v>-0.8</v>
      </c>
      <c r="E22" t="s">
        <v>17</v>
      </c>
      <c r="F22" s="11">
        <f t="shared" si="1"/>
        <v>-359.56008534976002</v>
      </c>
      <c r="G22" s="12">
        <f t="shared" si="2"/>
        <v>-0.19391465024000354</v>
      </c>
    </row>
    <row r="23" spans="1:7">
      <c r="A23" s="6">
        <v>-225.702</v>
      </c>
      <c r="B23" s="6">
        <f t="shared" si="0"/>
        <v>2.2299999999999898</v>
      </c>
      <c r="C23" s="1">
        <v>-227.93199999999999</v>
      </c>
      <c r="D23">
        <v>-0.8</v>
      </c>
      <c r="F23" s="11">
        <f t="shared" si="1"/>
        <v>-226.09774076863999</v>
      </c>
      <c r="G23" s="12">
        <f t="shared" si="2"/>
        <v>0.39574076863999608</v>
      </c>
    </row>
    <row r="24" spans="1:7">
      <c r="A24" s="6">
        <v>-187.49600000000001</v>
      </c>
      <c r="B24" s="6">
        <f t="shared" si="0"/>
        <v>1.9239999999999782</v>
      </c>
      <c r="C24" s="1">
        <v>-189.42</v>
      </c>
      <c r="D24">
        <v>-0.8</v>
      </c>
      <c r="F24" s="11">
        <f t="shared" si="1"/>
        <v>-187.9271296224</v>
      </c>
      <c r="G24" s="12">
        <f t="shared" si="2"/>
        <v>0.4311296223999932</v>
      </c>
    </row>
    <row r="25" spans="1:7" s="4" customFormat="1">
      <c r="A25" s="7">
        <v>484.76400000000001</v>
      </c>
      <c r="B25" s="6">
        <f t="shared" si="0"/>
        <v>-4.8340000000000032</v>
      </c>
      <c r="C25" s="3">
        <v>489.59800000000001</v>
      </c>
      <c r="D25" s="4">
        <v>-0.8</v>
      </c>
      <c r="F25" s="11">
        <f t="shared" si="1"/>
        <v>485.07172889696005</v>
      </c>
      <c r="G25" s="12">
        <f t="shared" si="2"/>
        <v>-0.30772889696004313</v>
      </c>
    </row>
    <row r="26" spans="1:7">
      <c r="A26" s="6">
        <v>-359.75400000000002</v>
      </c>
      <c r="B26" s="6">
        <f t="shared" si="0"/>
        <v>5.09699999999998</v>
      </c>
      <c r="C26" s="1">
        <v>-364.851</v>
      </c>
      <c r="D26">
        <v>-1.2</v>
      </c>
      <c r="E26" t="s">
        <v>18</v>
      </c>
      <c r="F26" s="11">
        <f t="shared" si="1"/>
        <v>-359.40846920999996</v>
      </c>
      <c r="G26" s="12">
        <f t="shared" si="2"/>
        <v>-0.34553079000005482</v>
      </c>
    </row>
    <row r="27" spans="1:7">
      <c r="A27" s="6">
        <v>-225.702</v>
      </c>
      <c r="B27" s="6">
        <f t="shared" si="0"/>
        <v>4.5620000000000118</v>
      </c>
      <c r="C27" s="1">
        <v>-230.26400000000001</v>
      </c>
      <c r="D27">
        <v>-1.2</v>
      </c>
      <c r="F27" s="11">
        <f t="shared" si="1"/>
        <v>-225.928581872</v>
      </c>
      <c r="G27" s="12">
        <f t="shared" si="2"/>
        <v>0.22658187199999702</v>
      </c>
    </row>
    <row r="28" spans="1:7">
      <c r="A28" s="6">
        <v>-187.49600000000001</v>
      </c>
      <c r="B28" s="6">
        <f t="shared" si="0"/>
        <v>3.9119999999999777</v>
      </c>
      <c r="C28" s="1">
        <v>-191.40799999999999</v>
      </c>
      <c r="D28">
        <v>-1.2</v>
      </c>
      <c r="F28" s="11">
        <f t="shared" si="1"/>
        <v>-187.39221132799997</v>
      </c>
      <c r="G28" s="12">
        <f t="shared" si="2"/>
        <v>-0.10378867200003583</v>
      </c>
    </row>
    <row r="29" spans="1:7">
      <c r="A29" s="1"/>
      <c r="B29" s="1"/>
    </row>
    <row r="30" spans="1:7">
      <c r="A30" s="1"/>
      <c r="B30" s="1"/>
    </row>
    <row r="31" spans="1:7">
      <c r="A31" s="1"/>
      <c r="B31" s="1"/>
    </row>
    <row r="32" spans="1:7">
      <c r="A32" s="1"/>
      <c r="B32" s="1"/>
    </row>
  </sheetData>
  <sortState ref="C26:C28">
    <sortCondition ref="C26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baseColWidth="10" defaultColWidth="11.1640625" defaultRowHeight="15" x14ac:dyDescent="0"/>
  <cols>
    <col min="1" max="1" width="21.33203125" customWidth="1"/>
  </cols>
  <sheetData>
    <row r="1" spans="1:6">
      <c r="A1" s="2" t="s">
        <v>7</v>
      </c>
    </row>
    <row r="3" spans="1:6">
      <c r="A3" t="s">
        <v>9</v>
      </c>
      <c r="B3" t="s">
        <v>8</v>
      </c>
      <c r="C3" t="s">
        <v>5</v>
      </c>
      <c r="F3" t="s">
        <v>6</v>
      </c>
    </row>
    <row r="4" spans="1:6">
      <c r="A4" s="1">
        <v>-193.00700000000001</v>
      </c>
      <c r="B4">
        <v>-195.04</v>
      </c>
      <c r="C4">
        <v>3.15665</v>
      </c>
      <c r="E4" t="s">
        <v>1</v>
      </c>
      <c r="F4">
        <v>0.30995</v>
      </c>
    </row>
    <row r="5" spans="1:6">
      <c r="A5" s="1">
        <v>-193.00700000000001</v>
      </c>
      <c r="B5">
        <v>-195.369</v>
      </c>
      <c r="C5">
        <v>2.5481400000000001</v>
      </c>
      <c r="E5" t="s">
        <v>2</v>
      </c>
      <c r="F5">
        <v>-0.229018</v>
      </c>
    </row>
    <row r="6" spans="1:6">
      <c r="A6" s="1">
        <v>-193.00700000000001</v>
      </c>
      <c r="B6">
        <v>-195.369</v>
      </c>
      <c r="C6">
        <v>1.75898</v>
      </c>
      <c r="E6" t="s">
        <v>4</v>
      </c>
      <c r="F6">
        <v>-4.16284E-4</v>
      </c>
    </row>
    <row r="7" spans="1:6">
      <c r="A7" s="1">
        <v>-193.00700000000001</v>
      </c>
      <c r="B7">
        <v>-195.41</v>
      </c>
      <c r="C7">
        <v>1.0839099999999999</v>
      </c>
    </row>
    <row r="8" spans="1:6">
      <c r="A8" s="1">
        <v>-193.00700000000001</v>
      </c>
      <c r="B8">
        <v>-195.328</v>
      </c>
      <c r="C8">
        <v>0.47539900000000002</v>
      </c>
    </row>
    <row r="9" spans="1:6">
      <c r="A9" s="1">
        <v>-193.00700000000001</v>
      </c>
      <c r="B9">
        <v>-194.958</v>
      </c>
      <c r="C9">
        <v>0</v>
      </c>
    </row>
    <row r="10" spans="1:6">
      <c r="A10" s="1">
        <v>-193.00700000000001</v>
      </c>
      <c r="B10">
        <v>-194.62899999999999</v>
      </c>
      <c r="C10">
        <v>-0.63703500000000002</v>
      </c>
    </row>
    <row r="11" spans="1:6">
      <c r="A11" s="1"/>
    </row>
    <row r="12" spans="1:6">
      <c r="A12" s="1"/>
    </row>
    <row r="13" spans="1:6">
      <c r="A13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dcterms:created xsi:type="dcterms:W3CDTF">2015-10-21T09:02:33Z</dcterms:created>
  <dcterms:modified xsi:type="dcterms:W3CDTF">2015-10-25T02:13:11Z</dcterms:modified>
</cp:coreProperties>
</file>