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000" windowHeight="20060" tabRatio="398"/>
  </bookViews>
  <sheets>
    <sheet name="X1" sheetId="1" r:id="rId1"/>
    <sheet name="X11" sheetId="2" r:id="rId2"/>
  </sheets>
  <definedNames>
    <definedName name="_xlnm._FilterDatabase" localSheetId="0" hidden="1">'X1'!$C$152:$C$165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2" i="1" l="1"/>
  <c r="B153" i="1"/>
  <c r="B154" i="1"/>
  <c r="B155" i="1"/>
  <c r="B145" i="1"/>
  <c r="B146" i="1"/>
  <c r="B147" i="1"/>
  <c r="B148" i="1"/>
  <c r="B149" i="1"/>
  <c r="B150" i="1"/>
  <c r="B124" i="1"/>
  <c r="B125" i="1"/>
  <c r="B126" i="1"/>
  <c r="B127" i="1"/>
  <c r="B128" i="1"/>
  <c r="B129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2" i="1"/>
  <c r="G152" i="1"/>
  <c r="F153" i="1"/>
  <c r="G153" i="1"/>
  <c r="F154" i="1"/>
  <c r="G154" i="1"/>
  <c r="F155" i="1"/>
  <c r="G155" i="1"/>
  <c r="F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2" i="1"/>
  <c r="B43" i="1"/>
  <c r="B44" i="1"/>
  <c r="B45" i="1"/>
  <c r="B46" i="1"/>
  <c r="B47" i="1"/>
  <c r="B62" i="1"/>
  <c r="B63" i="1"/>
  <c r="B64" i="1"/>
  <c r="B65" i="1"/>
  <c r="B66" i="1"/>
  <c r="B67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C68" i="2"/>
  <c r="B31" i="1"/>
  <c r="B32" i="1"/>
  <c r="B33" i="1"/>
  <c r="B34" i="1"/>
  <c r="B35" i="1"/>
  <c r="B36" i="1"/>
  <c r="B37" i="1"/>
  <c r="B38" i="1"/>
  <c r="B39" i="1"/>
  <c r="B40" i="1"/>
  <c r="B41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0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18" i="1"/>
  <c r="B119" i="1"/>
  <c r="B120" i="1"/>
  <c r="B121" i="1"/>
  <c r="B122" i="1"/>
  <c r="B123" i="1"/>
  <c r="B90" i="1"/>
  <c r="B91" i="1"/>
  <c r="B92" i="1"/>
  <c r="B69" i="1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B103" i="2"/>
  <c r="B104" i="2"/>
  <c r="B105" i="2"/>
  <c r="B106" i="2"/>
  <c r="B107" i="2"/>
  <c r="B108" i="2"/>
  <c r="B109" i="2"/>
  <c r="B110" i="2"/>
  <c r="B111" i="2"/>
  <c r="B6" i="2"/>
  <c r="B7" i="2"/>
  <c r="B8" i="2"/>
  <c r="B9" i="2"/>
  <c r="B10" i="2"/>
  <c r="B11" i="2"/>
  <c r="B12" i="2"/>
  <c r="B13" i="2"/>
  <c r="B14" i="2"/>
  <c r="B15" i="2"/>
  <c r="B16" i="2"/>
  <c r="B17" i="2"/>
  <c r="B20" i="2"/>
  <c r="B21" i="2"/>
  <c r="B22" i="2"/>
  <c r="B23" i="2"/>
  <c r="B24" i="2"/>
  <c r="B25" i="2"/>
  <c r="B26" i="2"/>
  <c r="B27" i="2"/>
  <c r="B28" i="2"/>
  <c r="B29" i="2"/>
  <c r="B30" i="2"/>
  <c r="B31" i="2"/>
  <c r="B36" i="2"/>
  <c r="B37" i="2"/>
  <c r="B38" i="2"/>
  <c r="B39" i="2"/>
  <c r="B40" i="2"/>
  <c r="B41" i="2"/>
  <c r="B42" i="2"/>
  <c r="B43" i="2"/>
  <c r="B44" i="2"/>
  <c r="B45" i="2"/>
  <c r="B46" i="2"/>
  <c r="B47" i="2"/>
  <c r="B52" i="2"/>
  <c r="B53" i="2"/>
  <c r="B54" i="2"/>
  <c r="B55" i="2"/>
  <c r="B56" i="2"/>
  <c r="B57" i="2"/>
  <c r="B58" i="2"/>
  <c r="B59" i="2"/>
  <c r="B60" i="2"/>
  <c r="B61" i="2"/>
  <c r="B62" i="2"/>
  <c r="B63" i="2"/>
  <c r="B68" i="2"/>
  <c r="B69" i="2"/>
  <c r="B70" i="2"/>
  <c r="B71" i="2"/>
  <c r="B72" i="2"/>
  <c r="B73" i="2"/>
  <c r="B74" i="2"/>
  <c r="B75" i="2"/>
  <c r="B76" i="2"/>
  <c r="B77" i="2"/>
  <c r="B78" i="2"/>
  <c r="B79" i="2"/>
  <c r="B84" i="2"/>
  <c r="B85" i="2"/>
  <c r="B86" i="2"/>
  <c r="B87" i="2"/>
  <c r="B88" i="2"/>
  <c r="B89" i="2"/>
  <c r="B90" i="2"/>
  <c r="B91" i="2"/>
  <c r="B92" i="2"/>
  <c r="B93" i="2"/>
  <c r="B94" i="2"/>
  <c r="B95" i="2"/>
  <c r="B100" i="2"/>
  <c r="B101" i="2"/>
  <c r="B102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100" i="2"/>
  <c r="H100" i="2"/>
  <c r="G101" i="2"/>
  <c r="H101" i="2"/>
  <c r="G102" i="2"/>
  <c r="H102" i="2"/>
  <c r="B132" i="1"/>
  <c r="B112" i="1"/>
  <c r="B113" i="1"/>
  <c r="B114" i="1"/>
  <c r="B115" i="1"/>
  <c r="B116" i="1"/>
  <c r="B117" i="1"/>
  <c r="G5" i="1"/>
  <c r="B5" i="1"/>
  <c r="B111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<sst xmlns="http://schemas.openxmlformats.org/spreadsheetml/2006/main" count="46" uniqueCount="41">
  <si>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</si>
  <si>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</si>
  <si>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</si>
  <si>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</si>
  <si>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</si>
  <si>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</si>
  <si>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</si>
  <si>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</si>
  <si>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</si>
  <si>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</si>
  <si>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</si>
  <si>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</si>
  <si>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</si>
  <si>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</si>
  <si>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</si>
  <si>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</si>
  <si>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</si>
  <si>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</si>
  <si>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</si>
  <si>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</si>
  <si>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</si>
  <si>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</si>
  <si>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</si>
  <si>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</si>
  <si>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</si>
  <si>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</si>
  <si>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</si>
  <si>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</si>
  <si>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</si>
  <si>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</si>
  <si>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</si>
  <si>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</si>
  <si>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</si>
  <si>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</si>
  <si>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</si>
  <si>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</si>
  <si>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</si>
  <si>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</si>
  <si>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</si>
  <si>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</si>
  <si>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RUN#6073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</si>
</sst>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  <xf numFmtId="176" fontId="0" fillId="0" borderId="0" xfId="0" applyNumberFormat="1" applyFill="1" applyBorder="1"/>
  </cellXfs>
  <cellStyles count="48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'X1'!$C$3:$C$168</c:f>
              <c:numCache>
                <c:formatCode>General</c:formatCode>
                <c:ptCount val="166"/>
                <c:pt idx="2">
                  <c:v>-432.200012</c:v>
                </c:pt>
                <c:pt idx="3">
                  <c:v>-389.0</c:v>
                </c:pt>
                <c:pt idx="4">
                  <c:v>-333.0</c:v>
                </c:pt>
                <c:pt idx="5">
                  <c:v>-244.600006</c:v>
                </c:pt>
                <c:pt idx="6">
                  <c:v>-77.0</c:v>
                </c:pt>
                <c:pt idx="7">
                  <c:v>-21.4</c:v>
                </c:pt>
                <c:pt idx="8">
                  <c:v>-12.2</c:v>
                </c:pt>
                <c:pt idx="9">
                  <c:v>100.599998</c:v>
                </c:pt>
                <c:pt idx="11">
                  <c:v>-432.200012</c:v>
                </c:pt>
                <c:pt idx="12">
                  <c:v>-388.600006</c:v>
                </c:pt>
                <c:pt idx="13">
                  <c:v>-356.200012</c:v>
                </c:pt>
                <c:pt idx="14">
                  <c:v>-331.399994</c:v>
                </c:pt>
                <c:pt idx="15">
                  <c:v>-311.0</c:v>
                </c:pt>
                <c:pt idx="16">
                  <c:v>-243.399994</c:v>
                </c:pt>
                <c:pt idx="17">
                  <c:v>-73.800003</c:v>
                </c:pt>
                <c:pt idx="18">
                  <c:v>-21.4</c:v>
                </c:pt>
                <c:pt idx="19">
                  <c:v>-10.2</c:v>
                </c:pt>
                <c:pt idx="20">
                  <c:v>64.599998</c:v>
                </c:pt>
                <c:pt idx="21">
                  <c:v>81.800003</c:v>
                </c:pt>
                <c:pt idx="22">
                  <c:v>103.0</c:v>
                </c:pt>
                <c:pt idx="23">
                  <c:v>236.600006</c:v>
                </c:pt>
                <c:pt idx="24">
                  <c:v>264.200012</c:v>
                </c:pt>
                <c:pt idx="25">
                  <c:v>380.600006</c:v>
                </c:pt>
                <c:pt idx="27">
                  <c:v>-531.400024</c:v>
                </c:pt>
                <c:pt idx="28">
                  <c:v>-431.399994</c:v>
                </c:pt>
                <c:pt idx="29">
                  <c:v>-387.799988</c:v>
                </c:pt>
                <c:pt idx="30">
                  <c:v>-355.0</c:v>
                </c:pt>
                <c:pt idx="31">
                  <c:v>-330.200012</c:v>
                </c:pt>
                <c:pt idx="32">
                  <c:v>-309.799988</c:v>
                </c:pt>
                <c:pt idx="33">
                  <c:v>-242.199997</c:v>
                </c:pt>
                <c:pt idx="34">
                  <c:v>-71.400002</c:v>
                </c:pt>
                <c:pt idx="35">
                  <c:v>-19.0</c:v>
                </c:pt>
                <c:pt idx="36">
                  <c:v>-7.8</c:v>
                </c:pt>
                <c:pt idx="37">
                  <c:v>67.400002</c:v>
                </c:pt>
                <c:pt idx="38">
                  <c:v>85.400002</c:v>
                </c:pt>
                <c:pt idx="39">
                  <c:v>106.199997</c:v>
                </c:pt>
                <c:pt idx="40">
                  <c:v>242.199997</c:v>
                </c:pt>
                <c:pt idx="41">
                  <c:v>271.399994</c:v>
                </c:pt>
                <c:pt idx="42">
                  <c:v>355.399994</c:v>
                </c:pt>
                <c:pt idx="43">
                  <c:v>391.0</c:v>
                </c:pt>
                <c:pt idx="44">
                  <c:v>407.0</c:v>
                </c:pt>
                <c:pt idx="46" formatCode="0.000">
                  <c:v>-547.400024</c:v>
                </c:pt>
                <c:pt idx="47" formatCode="0.000">
                  <c:v>-533.400024</c:v>
                </c:pt>
                <c:pt idx="48" formatCode="0.000">
                  <c:v>-433.0</c:v>
                </c:pt>
                <c:pt idx="49" formatCode="0.000">
                  <c:v>-389.399994</c:v>
                </c:pt>
                <c:pt idx="50" formatCode="0.000">
                  <c:v>-356.200012</c:v>
                </c:pt>
                <c:pt idx="51" formatCode="0.000">
                  <c:v>-331.399994</c:v>
                </c:pt>
                <c:pt idx="52" formatCode="0.000">
                  <c:v>-311.0</c:v>
                </c:pt>
                <c:pt idx="53" formatCode="0.000">
                  <c:v>-243.0</c:v>
                </c:pt>
                <c:pt idx="54" formatCode="0.000">
                  <c:v>-71.0</c:v>
                </c:pt>
                <c:pt idx="55" formatCode="0.000">
                  <c:v>-18.200001</c:v>
                </c:pt>
                <c:pt idx="56" formatCode="0.000">
                  <c:v>-7.0</c:v>
                </c:pt>
                <c:pt idx="57" formatCode="0.000">
                  <c:v>68.199997</c:v>
                </c:pt>
                <c:pt idx="58" formatCode="0.000">
                  <c:v>86.599998</c:v>
                </c:pt>
                <c:pt idx="59" formatCode="0.000">
                  <c:v>107.800003</c:v>
                </c:pt>
                <c:pt idx="60" formatCode="0.000">
                  <c:v>245.0</c:v>
                </c:pt>
                <c:pt idx="61" formatCode="0.000">
                  <c:v>274.600006</c:v>
                </c:pt>
                <c:pt idx="62" formatCode="0.000">
                  <c:v>359.799988</c:v>
                </c:pt>
                <c:pt idx="63" formatCode="0.000">
                  <c:v>395.799988</c:v>
                </c:pt>
                <c:pt idx="64" formatCode="0.000">
                  <c:v>413.799988</c:v>
                </c:pt>
                <c:pt idx="66">
                  <c:v>-551.799988</c:v>
                </c:pt>
                <c:pt idx="67">
                  <c:v>-537.400024</c:v>
                </c:pt>
                <c:pt idx="68">
                  <c:v>-436.600006</c:v>
                </c:pt>
                <c:pt idx="69">
                  <c:v>-392.200012</c:v>
                </c:pt>
                <c:pt idx="70">
                  <c:v>-360.200012</c:v>
                </c:pt>
                <c:pt idx="71">
                  <c:v>-335.0</c:v>
                </c:pt>
                <c:pt idx="72">
                  <c:v>-314.200012</c:v>
                </c:pt>
                <c:pt idx="73">
                  <c:v>-246.199997</c:v>
                </c:pt>
                <c:pt idx="74">
                  <c:v>-73.400002</c:v>
                </c:pt>
                <c:pt idx="75">
                  <c:v>-20.6</c:v>
                </c:pt>
                <c:pt idx="76">
                  <c:v>-9.4</c:v>
                </c:pt>
                <c:pt idx="77">
                  <c:v>67.0</c:v>
                </c:pt>
                <c:pt idx="78">
                  <c:v>85.0</c:v>
                </c:pt>
                <c:pt idx="79">
                  <c:v>106.599998</c:v>
                </c:pt>
                <c:pt idx="80">
                  <c:v>244.600006</c:v>
                </c:pt>
                <c:pt idx="81">
                  <c:v>274.200012</c:v>
                </c:pt>
                <c:pt idx="82">
                  <c:v>360.200012</c:v>
                </c:pt>
                <c:pt idx="83">
                  <c:v>397.0</c:v>
                </c:pt>
                <c:pt idx="84">
                  <c:v>414.600006</c:v>
                </c:pt>
                <c:pt idx="87">
                  <c:v>-557.0</c:v>
                </c:pt>
                <c:pt idx="88">
                  <c:v>-542.200012</c:v>
                </c:pt>
                <c:pt idx="89">
                  <c:v>-441.399994</c:v>
                </c:pt>
                <c:pt idx="90">
                  <c:v>-397.399994</c:v>
                </c:pt>
                <c:pt idx="91">
                  <c:v>-364.600006</c:v>
                </c:pt>
                <c:pt idx="92">
                  <c:v>-339.399994</c:v>
                </c:pt>
                <c:pt idx="93">
                  <c:v>-319.0</c:v>
                </c:pt>
                <c:pt idx="94">
                  <c:v>-250.199997</c:v>
                </c:pt>
                <c:pt idx="95">
                  <c:v>-77.400002</c:v>
                </c:pt>
                <c:pt idx="96">
                  <c:v>-24.200001</c:v>
                </c:pt>
                <c:pt idx="97">
                  <c:v>-12.6</c:v>
                </c:pt>
                <c:pt idx="98">
                  <c:v>63.799999</c:v>
                </c:pt>
                <c:pt idx="99">
                  <c:v>81.800003</c:v>
                </c:pt>
                <c:pt idx="100">
                  <c:v>103.400002</c:v>
                </c:pt>
                <c:pt idx="101">
                  <c:v>242.199997</c:v>
                </c:pt>
                <c:pt idx="102">
                  <c:v>272.200012</c:v>
                </c:pt>
                <c:pt idx="103">
                  <c:v>359.399994</c:v>
                </c:pt>
                <c:pt idx="104">
                  <c:v>396.200012</c:v>
                </c:pt>
                <c:pt idx="105">
                  <c:v>413.799988</c:v>
                </c:pt>
                <c:pt idx="108">
                  <c:v>-562.200012</c:v>
                </c:pt>
                <c:pt idx="109">
                  <c:v>-547.400024</c:v>
                </c:pt>
                <c:pt idx="110">
                  <c:v>-447.0</c:v>
                </c:pt>
                <c:pt idx="111">
                  <c:v>-402.600006</c:v>
                </c:pt>
                <c:pt idx="112">
                  <c:v>-369.799988</c:v>
                </c:pt>
                <c:pt idx="113">
                  <c:v>-344.600006</c:v>
                </c:pt>
                <c:pt idx="114">
                  <c:v>-324.200012</c:v>
                </c:pt>
                <c:pt idx="115">
                  <c:v>-255.399994</c:v>
                </c:pt>
                <c:pt idx="116">
                  <c:v>-81.800003</c:v>
                </c:pt>
                <c:pt idx="117">
                  <c:v>-28.200001</c:v>
                </c:pt>
                <c:pt idx="118">
                  <c:v>-17.0</c:v>
                </c:pt>
                <c:pt idx="119">
                  <c:v>60.200001</c:v>
                </c:pt>
                <c:pt idx="120">
                  <c:v>78.199997</c:v>
                </c:pt>
                <c:pt idx="121">
                  <c:v>99.800003</c:v>
                </c:pt>
                <c:pt idx="122">
                  <c:v>239.399994</c:v>
                </c:pt>
                <c:pt idx="123">
                  <c:v>269.399994</c:v>
                </c:pt>
                <c:pt idx="124">
                  <c:v>356.200012</c:v>
                </c:pt>
                <c:pt idx="125">
                  <c:v>393.799988</c:v>
                </c:pt>
                <c:pt idx="126" formatCode="0.000">
                  <c:v>411.799988</c:v>
                </c:pt>
                <c:pt idx="129">
                  <c:v>-565.799988</c:v>
                </c:pt>
                <c:pt idx="130">
                  <c:v>-553.799988</c:v>
                </c:pt>
                <c:pt idx="131">
                  <c:v>-451.399994</c:v>
                </c:pt>
                <c:pt idx="132">
                  <c:v>-406.600006</c:v>
                </c:pt>
                <c:pt idx="133">
                  <c:v>-373.799988</c:v>
                </c:pt>
                <c:pt idx="134">
                  <c:v>-348.600006</c:v>
                </c:pt>
                <c:pt idx="135">
                  <c:v>-327.799988</c:v>
                </c:pt>
                <c:pt idx="136">
                  <c:v>-258.600006</c:v>
                </c:pt>
                <c:pt idx="137">
                  <c:v>-85.0</c:v>
                </c:pt>
                <c:pt idx="138">
                  <c:v>-30.6</c:v>
                </c:pt>
                <c:pt idx="139">
                  <c:v>-20.200001</c:v>
                </c:pt>
                <c:pt idx="140">
                  <c:v>57.0</c:v>
                </c:pt>
                <c:pt idx="141">
                  <c:v>75.400002</c:v>
                </c:pt>
                <c:pt idx="142">
                  <c:v>96.599998</c:v>
                </c:pt>
                <c:pt idx="143">
                  <c:v>237.0</c:v>
                </c:pt>
                <c:pt idx="144">
                  <c:v>267.0</c:v>
                </c:pt>
                <c:pt idx="145">
                  <c:v>355.0</c:v>
                </c:pt>
                <c:pt idx="146">
                  <c:v>391.799988</c:v>
                </c:pt>
                <c:pt idx="147">
                  <c:v>409.399994</c:v>
                </c:pt>
                <c:pt idx="149" formatCode="0.000">
                  <c:v>-375.399994</c:v>
                </c:pt>
                <c:pt idx="150" formatCode="0.000">
                  <c:v>-349.799988</c:v>
                </c:pt>
                <c:pt idx="151" formatCode="0.000">
                  <c:v>266.200012</c:v>
                </c:pt>
                <c:pt idx="152" formatCode="0.000">
                  <c:v>391.399994</c:v>
                </c:pt>
              </c:numCache>
            </c:numRef>
          </c:xVal>
          <c:yVal>
            <c:numRef>
              <c:f>'X1'!$D$3:$D$168</c:f>
              <c:numCache>
                <c:formatCode>General</c:formatCode>
                <c:ptCount val="166"/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2">
                  <c:v>1.1</c:v>
                </c:pt>
                <c:pt idx="23">
                  <c:v>1.1</c:v>
                </c:pt>
                <c:pt idx="24">
                  <c:v>1.1</c:v>
                </c:pt>
                <c:pt idx="25">
                  <c:v>1.1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7">
                  <c:v>-0.4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  <c:pt idx="96">
                  <c:v>-0.4</c:v>
                </c:pt>
                <c:pt idx="97">
                  <c:v>-0.4</c:v>
                </c:pt>
                <c:pt idx="98">
                  <c:v>-0.4</c:v>
                </c:pt>
                <c:pt idx="99">
                  <c:v>-0.4</c:v>
                </c:pt>
                <c:pt idx="100">
                  <c:v>-0.4</c:v>
                </c:pt>
                <c:pt idx="101">
                  <c:v>-0.4</c:v>
                </c:pt>
                <c:pt idx="102">
                  <c:v>-0.4</c:v>
                </c:pt>
                <c:pt idx="103">
                  <c:v>-0.4</c:v>
                </c:pt>
                <c:pt idx="104">
                  <c:v>-0.4</c:v>
                </c:pt>
                <c:pt idx="105">
                  <c:v>-0.4</c:v>
                </c:pt>
                <c:pt idx="108">
                  <c:v>-0.8</c:v>
                </c:pt>
                <c:pt idx="109">
                  <c:v>-0.8</c:v>
                </c:pt>
                <c:pt idx="110">
                  <c:v>-0.8</c:v>
                </c:pt>
                <c:pt idx="111">
                  <c:v>-0.8</c:v>
                </c:pt>
                <c:pt idx="112">
                  <c:v>-0.8</c:v>
                </c:pt>
                <c:pt idx="113">
                  <c:v>-0.8</c:v>
                </c:pt>
                <c:pt idx="114">
                  <c:v>-0.8</c:v>
                </c:pt>
                <c:pt idx="115">
                  <c:v>-0.8</c:v>
                </c:pt>
                <c:pt idx="116">
                  <c:v>-0.8</c:v>
                </c:pt>
                <c:pt idx="117">
                  <c:v>-0.8</c:v>
                </c:pt>
                <c:pt idx="118">
                  <c:v>-0.8</c:v>
                </c:pt>
                <c:pt idx="119">
                  <c:v>-0.8</c:v>
                </c:pt>
                <c:pt idx="120">
                  <c:v>-0.8</c:v>
                </c:pt>
                <c:pt idx="121">
                  <c:v>-0.8</c:v>
                </c:pt>
                <c:pt idx="122">
                  <c:v>-0.8</c:v>
                </c:pt>
                <c:pt idx="123">
                  <c:v>-0.8</c:v>
                </c:pt>
                <c:pt idx="124">
                  <c:v>-0.8</c:v>
                </c:pt>
                <c:pt idx="125">
                  <c:v>-0.8</c:v>
                </c:pt>
                <c:pt idx="126">
                  <c:v>-0.8</c:v>
                </c:pt>
                <c:pt idx="129">
                  <c:v>-1.1</c:v>
                </c:pt>
                <c:pt idx="130">
                  <c:v>-1.1</c:v>
                </c:pt>
                <c:pt idx="131">
                  <c:v>-1.1</c:v>
                </c:pt>
                <c:pt idx="132">
                  <c:v>-1.1</c:v>
                </c:pt>
                <c:pt idx="133">
                  <c:v>-1.1</c:v>
                </c:pt>
                <c:pt idx="134">
                  <c:v>-1.1</c:v>
                </c:pt>
                <c:pt idx="135">
                  <c:v>-1.1</c:v>
                </c:pt>
                <c:pt idx="136">
                  <c:v>-1.1</c:v>
                </c:pt>
                <c:pt idx="137">
                  <c:v>-1.1</c:v>
                </c:pt>
                <c:pt idx="138">
                  <c:v>-1.1</c:v>
                </c:pt>
                <c:pt idx="139">
                  <c:v>-1.1</c:v>
                </c:pt>
                <c:pt idx="140">
                  <c:v>-1.1</c:v>
                </c:pt>
                <c:pt idx="141">
                  <c:v>-1.1</c:v>
                </c:pt>
                <c:pt idx="142">
                  <c:v>-1.1</c:v>
                </c:pt>
                <c:pt idx="143">
                  <c:v>-1.1</c:v>
                </c:pt>
                <c:pt idx="144">
                  <c:v>-1.1</c:v>
                </c:pt>
                <c:pt idx="145">
                  <c:v>-1.1</c:v>
                </c:pt>
                <c:pt idx="146">
                  <c:v>-1.1</c:v>
                </c:pt>
                <c:pt idx="147">
                  <c:v>-1.1</c:v>
                </c:pt>
                <c:pt idx="149">
                  <c:v>-1.3</c:v>
                </c:pt>
                <c:pt idx="150">
                  <c:v>-1.3</c:v>
                </c:pt>
                <c:pt idx="151">
                  <c:v>-1.3</c:v>
                </c:pt>
                <c:pt idx="152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40888"/>
        <c:axId val="-2078852200"/>
      </c:scatterChart>
      <c:valAx>
        <c:axId val="-207884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52200"/>
        <c:crosses val="autoZero"/>
        <c:crossBetween val="midCat"/>
      </c:valAx>
      <c:valAx>
        <c:axId val="-207885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40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-479.399994</c:v>
                </c:pt>
                <c:pt idx="3">
                  <c:v>-377.0</c:v>
                </c:pt>
                <c:pt idx="4">
                  <c:v>-356.600006</c:v>
                </c:pt>
                <c:pt idx="5">
                  <c:v>-319.399994</c:v>
                </c:pt>
                <c:pt idx="6">
                  <c:v>-288.200012</c:v>
                </c:pt>
                <c:pt idx="7">
                  <c:v>-50.599998</c:v>
                </c:pt>
                <c:pt idx="8">
                  <c:v>25.799999</c:v>
                </c:pt>
                <c:pt idx="9">
                  <c:v>43.799999</c:v>
                </c:pt>
                <c:pt idx="10">
                  <c:v>65.400002</c:v>
                </c:pt>
                <c:pt idx="11">
                  <c:v>234.199997</c:v>
                </c:pt>
                <c:pt idx="12">
                  <c:v>320.600006</c:v>
                </c:pt>
                <c:pt idx="13">
                  <c:v>357.799988</c:v>
                </c:pt>
                <c:pt idx="16">
                  <c:v>-480.600006</c:v>
                </c:pt>
                <c:pt idx="17">
                  <c:v>-378.200012</c:v>
                </c:pt>
                <c:pt idx="18">
                  <c:v>-357.399994</c:v>
                </c:pt>
                <c:pt idx="19">
                  <c:v>-320.600006</c:v>
                </c:pt>
                <c:pt idx="20">
                  <c:v>-289.0</c:v>
                </c:pt>
                <c:pt idx="21">
                  <c:v>-51.0</c:v>
                </c:pt>
                <c:pt idx="22">
                  <c:v>25.0</c:v>
                </c:pt>
                <c:pt idx="23">
                  <c:v>43.0</c:v>
                </c:pt>
                <c:pt idx="24">
                  <c:v>64.599998</c:v>
                </c:pt>
                <c:pt idx="25">
                  <c:v>233.399994</c:v>
                </c:pt>
                <c:pt idx="26">
                  <c:v>319.399994</c:v>
                </c:pt>
                <c:pt idx="27">
                  <c:v>356.600006</c:v>
                </c:pt>
                <c:pt idx="32">
                  <c:v>-482.200012</c:v>
                </c:pt>
                <c:pt idx="33">
                  <c:v>-379.799988</c:v>
                </c:pt>
                <c:pt idx="34">
                  <c:v>-359.0</c:v>
                </c:pt>
                <c:pt idx="35">
                  <c:v>-322.200012</c:v>
                </c:pt>
                <c:pt idx="36">
                  <c:v>-290.600006</c:v>
                </c:pt>
                <c:pt idx="37">
                  <c:v>-53.0</c:v>
                </c:pt>
                <c:pt idx="38">
                  <c:v>23.4</c:v>
                </c:pt>
                <c:pt idx="39">
                  <c:v>41.400002</c:v>
                </c:pt>
                <c:pt idx="40">
                  <c:v>62.599998</c:v>
                </c:pt>
                <c:pt idx="41">
                  <c:v>231.0</c:v>
                </c:pt>
                <c:pt idx="42">
                  <c:v>317.799988</c:v>
                </c:pt>
                <c:pt idx="43">
                  <c:v>354.600006</c:v>
                </c:pt>
                <c:pt idx="48">
                  <c:v>-483.0</c:v>
                </c:pt>
                <c:pt idx="49">
                  <c:v>-380.600006</c:v>
                </c:pt>
                <c:pt idx="50">
                  <c:v>-359.799988</c:v>
                </c:pt>
                <c:pt idx="51">
                  <c:v>-323.0</c:v>
                </c:pt>
                <c:pt idx="52">
                  <c:v>-291.799988</c:v>
                </c:pt>
                <c:pt idx="53">
                  <c:v>-54.200001</c:v>
                </c:pt>
                <c:pt idx="54">
                  <c:v>22.6</c:v>
                </c:pt>
                <c:pt idx="55">
                  <c:v>40.200001</c:v>
                </c:pt>
                <c:pt idx="56">
                  <c:v>61.799999</c:v>
                </c:pt>
                <c:pt idx="57">
                  <c:v>230.600006</c:v>
                </c:pt>
                <c:pt idx="58">
                  <c:v>317.0</c:v>
                </c:pt>
                <c:pt idx="59">
                  <c:v>353.799988</c:v>
                </c:pt>
                <c:pt idx="64">
                  <c:v>-481.799988</c:v>
                </c:pt>
                <c:pt idx="65">
                  <c:v>-379.799988</c:v>
                </c:pt>
                <c:pt idx="66">
                  <c:v>-359.0</c:v>
                </c:pt>
                <c:pt idx="67">
                  <c:v>-322.200012</c:v>
                </c:pt>
                <c:pt idx="68">
                  <c:v>-290.600006</c:v>
                </c:pt>
                <c:pt idx="69">
                  <c:v>-53.400002</c:v>
                </c:pt>
                <c:pt idx="70">
                  <c:v>23.4</c:v>
                </c:pt>
                <c:pt idx="71">
                  <c:v>41.0</c:v>
                </c:pt>
                <c:pt idx="72">
                  <c:v>62.599998</c:v>
                </c:pt>
                <c:pt idx="73">
                  <c:v>231.0</c:v>
                </c:pt>
                <c:pt idx="74">
                  <c:v>317.799988</c:v>
                </c:pt>
                <c:pt idx="75">
                  <c:v>354.600006</c:v>
                </c:pt>
                <c:pt idx="80">
                  <c:v>-479.799988</c:v>
                </c:pt>
                <c:pt idx="81">
                  <c:v>-377.799988</c:v>
                </c:pt>
                <c:pt idx="82">
                  <c:v>-357.0</c:v>
                </c:pt>
                <c:pt idx="83">
                  <c:v>-320.200012</c:v>
                </c:pt>
                <c:pt idx="84">
                  <c:v>-289.0</c:v>
                </c:pt>
                <c:pt idx="85">
                  <c:v>-51.400002</c:v>
                </c:pt>
                <c:pt idx="86">
                  <c:v>25.0</c:v>
                </c:pt>
                <c:pt idx="87">
                  <c:v>43.0</c:v>
                </c:pt>
                <c:pt idx="88">
                  <c:v>64.599998</c:v>
                </c:pt>
                <c:pt idx="89">
                  <c:v>233.0</c:v>
                </c:pt>
                <c:pt idx="90">
                  <c:v>319.399994</c:v>
                </c:pt>
                <c:pt idx="91">
                  <c:v>356.200012</c:v>
                </c:pt>
                <c:pt idx="96">
                  <c:v>-478.600006</c:v>
                </c:pt>
                <c:pt idx="97">
                  <c:v>-377.0</c:v>
                </c:pt>
                <c:pt idx="98">
                  <c:v>-356.600006</c:v>
                </c:pt>
                <c:pt idx="99">
                  <c:v>-319.399994</c:v>
                </c:pt>
                <c:pt idx="100">
                  <c:v>-288.200012</c:v>
                </c:pt>
                <c:pt idx="101">
                  <c:v>-51.0</c:v>
                </c:pt>
                <c:pt idx="102">
                  <c:v>25.4</c:v>
                </c:pt>
                <c:pt idx="103">
                  <c:v>43.400002</c:v>
                </c:pt>
                <c:pt idx="104">
                  <c:v>65.400002</c:v>
                </c:pt>
                <c:pt idx="105">
                  <c:v>233.800003</c:v>
                </c:pt>
                <c:pt idx="106">
                  <c:v>320.200012</c:v>
                </c:pt>
                <c:pt idx="107">
                  <c:v>357.399994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  <c:pt idx="105">
                  <c:v>-3.0</c:v>
                </c:pt>
                <c:pt idx="106">
                  <c:v>-3.0</c:v>
                </c:pt>
                <c:pt idx="107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44680"/>
        <c:axId val="-2078592744"/>
      </c:scatterChart>
      <c:valAx>
        <c:axId val="-207864468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078592744"/>
        <c:crosses val="autoZero"/>
        <c:crossBetween val="midCat"/>
      </c:valAx>
      <c:valAx>
        <c:axId val="-207859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644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115</xdr:row>
      <xdr:rowOff>76200</xdr:rowOff>
    </xdr:from>
    <xdr:to>
      <xdr:col>23</xdr:col>
      <xdr:colOff>266700</xdr:colOff>
      <xdr:row>130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78</xdr:row>
      <xdr:rowOff>101600</xdr:rowOff>
    </xdr:from>
    <xdr:to>
      <xdr:col>21</xdr:col>
      <xdr:colOff>660400</xdr:colOff>
      <xdr:row>95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abSelected="1" workbookViewId="0">
      <selection activeCell="J8" sqref="J8"/>
    </sheetView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40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7"/>
      <c r="B3" s="7"/>
      <c r="E3" t="s">
        <v>7</v>
      </c>
      <c r="F3" s="16"/>
      <c r="G3" s="36"/>
      <c r="I3" t="s">
        <v>6</v>
      </c>
      <c r="J3">
        <v>-5.9082660000000002</v>
      </c>
    </row>
    <row r="4" spans="1:10">
      <c r="A4" s="41"/>
      <c r="B4" s="7"/>
      <c r="F4" s="16"/>
      <c r="G4" s="36"/>
      <c r="I4" t="s">
        <v>8</v>
      </c>
      <c r="J4">
        <v>5.0196240000000003</v>
      </c>
    </row>
    <row r="5" spans="1:10">
      <c r="A5" s="40">
        <v>-436.60000600000001</v>
      </c>
      <c r="B5" s="7">
        <f t="shared" ref="B5:B12" si="0">A5-C5</f>
        <v>-4.3999939999999924</v>
      </c>
      <c r="C5">
        <v>-432.20001200000002</v>
      </c>
      <c r="D5">
        <v>1.3</v>
      </c>
      <c r="F5" s="16">
        <f>C5+$J$3*D5+$J$4*D5*D5+$J$5*D5*D5*D5+$J$6*C5*D5+$J$7*C5*D5*D5+$J$8*C5*D5*D5*D5</f>
        <v>-437.51133613157981</v>
      </c>
      <c r="G5" s="36">
        <f t="shared" ref="G4:G90" si="1">A5-F5</f>
        <v>0.91133013157980258</v>
      </c>
      <c r="I5" t="s">
        <v>9</v>
      </c>
      <c r="J5">
        <v>2.1054620000000002</v>
      </c>
    </row>
    <row r="6" spans="1:10">
      <c r="A6" s="40">
        <v>-392.20001200000002</v>
      </c>
      <c r="B6" s="7">
        <f t="shared" si="0"/>
        <v>-3.2000120000000152</v>
      </c>
      <c r="C6">
        <v>-389</v>
      </c>
      <c r="D6">
        <v>1.3</v>
      </c>
      <c r="F6" s="16">
        <f t="shared" ref="F6:F69" si="2">C6+$J$3*D6+$J$4*D6*D6+$J$5*D6*D6*D6+$J$6*C6*D6+$J$7*C6*D6*D6+$J$8*C6*D6*D6*D6</f>
        <v>-393.23787653900001</v>
      </c>
      <c r="G6" s="36">
        <f t="shared" si="1"/>
        <v>1.0378645389999974</v>
      </c>
      <c r="I6" t="s">
        <v>20</v>
      </c>
      <c r="J6">
        <v>1.2576E-2</v>
      </c>
    </row>
    <row r="7" spans="1:10">
      <c r="A7" s="42">
        <v>-335</v>
      </c>
      <c r="B7" s="7">
        <f t="shared" si="0"/>
        <v>-2</v>
      </c>
      <c r="C7">
        <v>-333</v>
      </c>
      <c r="D7">
        <v>1.3</v>
      </c>
      <c r="F7" s="16">
        <f t="shared" si="2"/>
        <v>-335.84637078700001</v>
      </c>
      <c r="G7" s="36">
        <f t="shared" si="1"/>
        <v>0.84637078700001211</v>
      </c>
      <c r="I7" t="s">
        <v>21</v>
      </c>
      <c r="J7" s="8">
        <v>3.8449999999999999E-3</v>
      </c>
    </row>
    <row r="8" spans="1:10">
      <c r="A8" s="43">
        <v>-246.199997</v>
      </c>
      <c r="B8" s="7">
        <f t="shared" si="0"/>
        <v>-1.5999909999999886</v>
      </c>
      <c r="C8">
        <v>-244.60000600000001</v>
      </c>
      <c r="D8">
        <v>1.3</v>
      </c>
      <c r="F8" s="16">
        <f t="shared" si="2"/>
        <v>-245.24978571328995</v>
      </c>
      <c r="G8" s="36">
        <f t="shared" si="1"/>
        <v>-0.95021128671004362</v>
      </c>
      <c r="I8" t="s">
        <v>22</v>
      </c>
      <c r="J8">
        <v>9.1100000000000003E-4</v>
      </c>
    </row>
    <row r="9" spans="1:10">
      <c r="A9" s="43">
        <v>-73.400002000000001</v>
      </c>
      <c r="B9" s="7">
        <f t="shared" si="0"/>
        <v>3.5999979999999994</v>
      </c>
      <c r="C9">
        <v>-77</v>
      </c>
      <c r="D9">
        <v>1.3</v>
      </c>
      <c r="F9" s="16">
        <f t="shared" si="2"/>
        <v>-73.485201634999996</v>
      </c>
      <c r="G9" s="36">
        <f t="shared" si="1"/>
        <v>8.5199634999995055E-2</v>
      </c>
    </row>
    <row r="10" spans="1:10">
      <c r="A10" s="43">
        <v>-20.6</v>
      </c>
      <c r="B10" s="7">
        <f t="shared" si="0"/>
        <v>0.79999999999999716</v>
      </c>
      <c r="C10">
        <v>-21.4</v>
      </c>
      <c r="D10">
        <v>1.3</v>
      </c>
      <c r="F10" s="16">
        <f t="shared" si="2"/>
        <v>-16.503635209799995</v>
      </c>
      <c r="G10" s="36">
        <f t="shared" si="1"/>
        <v>-4.0963647902000062</v>
      </c>
    </row>
    <row r="11" spans="1:10">
      <c r="A11" s="43">
        <v>-9.4</v>
      </c>
      <c r="B11" s="7">
        <f t="shared" si="0"/>
        <v>2.7999999999999989</v>
      </c>
      <c r="C11">
        <v>-12.2</v>
      </c>
      <c r="D11">
        <v>1.3</v>
      </c>
      <c r="F11" s="16">
        <f t="shared" si="2"/>
        <v>-7.0750306933999978</v>
      </c>
      <c r="G11" s="36">
        <f t="shared" si="1"/>
        <v>-2.3249693066000026</v>
      </c>
    </row>
    <row r="12" spans="1:10">
      <c r="A12" s="43">
        <v>106.599998</v>
      </c>
      <c r="B12" s="7">
        <f t="shared" si="0"/>
        <v>6</v>
      </c>
      <c r="C12">
        <v>100.599998</v>
      </c>
      <c r="D12">
        <v>1.3</v>
      </c>
      <c r="F12" s="16">
        <f t="shared" si="2"/>
        <v>108.52785741450337</v>
      </c>
      <c r="G12" s="36">
        <f t="shared" si="1"/>
        <v>-1.9278594145033736</v>
      </c>
    </row>
    <row r="13" spans="1:10">
      <c r="A13" s="38"/>
      <c r="B13" s="7"/>
      <c r="F13" s="16"/>
      <c r="G13" s="36"/>
    </row>
    <row r="14" spans="1:10">
      <c r="A14" s="40">
        <v>-436.60000600000001</v>
      </c>
      <c r="B14" s="7">
        <f t="shared" ref="B14:B28" si="3">A14-C14</f>
        <v>-4.3999939999999924</v>
      </c>
      <c r="C14">
        <v>-432.20001200000002</v>
      </c>
      <c r="D14">
        <v>1.1000000000000001</v>
      </c>
      <c r="F14" s="16">
        <f t="shared" si="2"/>
        <v>-438.33672090458305</v>
      </c>
      <c r="G14" s="36">
        <f t="shared" si="1"/>
        <v>1.7367149045830388</v>
      </c>
    </row>
    <row r="15" spans="1:10">
      <c r="A15" s="40">
        <v>-392.20001200000002</v>
      </c>
      <c r="B15" s="7">
        <f t="shared" si="3"/>
        <v>-3.6000060000000076</v>
      </c>
      <c r="C15">
        <v>-388.60000600000001</v>
      </c>
      <c r="D15">
        <v>1.1000000000000001</v>
      </c>
      <c r="F15" s="16">
        <f t="shared" si="2"/>
        <v>-393.87785621879152</v>
      </c>
      <c r="G15" s="36">
        <f t="shared" si="1"/>
        <v>1.6778442187915061</v>
      </c>
    </row>
    <row r="16" spans="1:10">
      <c r="A16" s="40">
        <v>-360.20001200000002</v>
      </c>
      <c r="B16" s="7">
        <f t="shared" si="3"/>
        <v>-4</v>
      </c>
      <c r="C16">
        <v>-356.20001200000002</v>
      </c>
      <c r="D16">
        <v>1.1000000000000001</v>
      </c>
      <c r="F16" s="16">
        <f t="shared" si="2"/>
        <v>-360.83962798858306</v>
      </c>
      <c r="G16" s="36">
        <f t="shared" si="1"/>
        <v>0.63961598858304569</v>
      </c>
    </row>
    <row r="17" spans="1:12">
      <c r="A17" s="42">
        <v>-335</v>
      </c>
      <c r="B17" s="7">
        <f t="shared" si="3"/>
        <v>-3.6000060000000076</v>
      </c>
      <c r="C17">
        <v>-331.39999399999999</v>
      </c>
      <c r="D17">
        <v>1.1000000000000001</v>
      </c>
      <c r="E17" s="8" t="s">
        <v>10</v>
      </c>
      <c r="F17" s="16">
        <f t="shared" si="2"/>
        <v>-335.55108457720843</v>
      </c>
      <c r="G17" s="36">
        <f t="shared" si="1"/>
        <v>0.55108457720842807</v>
      </c>
    </row>
    <row r="18" spans="1:12">
      <c r="A18" s="43">
        <v>-314.20001200000002</v>
      </c>
      <c r="B18" s="7">
        <f t="shared" si="3"/>
        <v>-3.2000120000000152</v>
      </c>
      <c r="C18">
        <v>-311</v>
      </c>
      <c r="D18">
        <v>1.1000000000000001</v>
      </c>
      <c r="F18" s="16">
        <f t="shared" si="2"/>
        <v>-314.74923943899995</v>
      </c>
      <c r="G18" s="36">
        <f t="shared" si="1"/>
        <v>0.5492274389999352</v>
      </c>
    </row>
    <row r="19" spans="1:12">
      <c r="A19" s="43">
        <v>-246.199997</v>
      </c>
      <c r="B19" s="7">
        <f t="shared" si="3"/>
        <v>-2.8000030000000038</v>
      </c>
      <c r="C19">
        <v>-243.39999399999999</v>
      </c>
      <c r="D19">
        <v>1.1000000000000001</v>
      </c>
      <c r="F19" s="16">
        <f t="shared" si="2"/>
        <v>-245.81760856920843</v>
      </c>
      <c r="G19" s="36">
        <f t="shared" si="1"/>
        <v>-0.38238843079156482</v>
      </c>
    </row>
    <row r="20" spans="1:12">
      <c r="A20" s="43">
        <v>-73.400002000000001</v>
      </c>
      <c r="B20" s="7">
        <f t="shared" si="3"/>
        <v>0.40000100000000316</v>
      </c>
      <c r="C20">
        <v>-73.800003000000004</v>
      </c>
      <c r="D20">
        <v>1.1000000000000001</v>
      </c>
      <c r="F20" s="16">
        <f t="shared" si="2"/>
        <v>-72.876736712895777</v>
      </c>
      <c r="G20" s="36">
        <f t="shared" si="1"/>
        <v>-0.52326528710422338</v>
      </c>
    </row>
    <row r="21" spans="1:12">
      <c r="A21" s="43">
        <v>-20.6</v>
      </c>
      <c r="B21" s="7">
        <f t="shared" si="3"/>
        <v>0.79999999999999716</v>
      </c>
      <c r="C21">
        <v>-21.4</v>
      </c>
      <c r="D21">
        <v>1.1000000000000001</v>
      </c>
      <c r="F21" s="16">
        <f t="shared" si="2"/>
        <v>-19.444527485399995</v>
      </c>
      <c r="G21" s="36">
        <f t="shared" si="1"/>
        <v>-1.1554725146000067</v>
      </c>
    </row>
    <row r="22" spans="1:12">
      <c r="A22" s="43">
        <v>-9.4</v>
      </c>
      <c r="B22" s="7">
        <f t="shared" si="3"/>
        <v>0.79999999999999893</v>
      </c>
      <c r="C22" s="9">
        <v>-10.199999999999999</v>
      </c>
      <c r="D22">
        <v>1.1000000000000001</v>
      </c>
      <c r="F22" s="16">
        <f t="shared" si="2"/>
        <v>-8.0239032661999978</v>
      </c>
      <c r="G22" s="36">
        <f t="shared" si="1"/>
        <v>-1.3760967338000025</v>
      </c>
    </row>
    <row r="23" spans="1:12">
      <c r="A23" s="40">
        <v>67</v>
      </c>
      <c r="B23" s="7">
        <f t="shared" si="3"/>
        <v>2.4000020000000006</v>
      </c>
      <c r="C23">
        <v>64.599997999999999</v>
      </c>
      <c r="D23">
        <v>1.1000000000000001</v>
      </c>
      <c r="F23" s="16">
        <f t="shared" si="2"/>
        <v>68.249549301202819</v>
      </c>
      <c r="G23" s="36">
        <f t="shared" si="1"/>
        <v>-1.2495493012028192</v>
      </c>
    </row>
    <row r="24" spans="1:12" s="8" customFormat="1">
      <c r="A24" s="43">
        <v>85</v>
      </c>
      <c r="B24" s="7">
        <f t="shared" si="3"/>
        <v>3.1999969999999962</v>
      </c>
      <c r="C24">
        <v>81.800003000000004</v>
      </c>
      <c r="D24">
        <v>1.1000000000000001</v>
      </c>
      <c r="F24" s="16">
        <f t="shared" si="2"/>
        <v>85.788370164895781</v>
      </c>
      <c r="G24" s="36">
        <f t="shared" si="1"/>
        <v>-0.78837016489578104</v>
      </c>
    </row>
    <row r="25" spans="1:12">
      <c r="A25" s="43">
        <v>106.599998</v>
      </c>
      <c r="B25" s="7">
        <f t="shared" si="3"/>
        <v>3.5999979999999994</v>
      </c>
      <c r="C25" s="14">
        <v>103</v>
      </c>
      <c r="D25">
        <v>1.1000000000000001</v>
      </c>
      <c r="F25" s="16">
        <f t="shared" si="2"/>
        <v>107.40597723500001</v>
      </c>
      <c r="G25" s="36">
        <f t="shared" si="1"/>
        <v>-0.80597923500000945</v>
      </c>
    </row>
    <row r="26" spans="1:12">
      <c r="A26" s="43">
        <v>244.60000600000001</v>
      </c>
      <c r="B26" s="7">
        <f t="shared" si="3"/>
        <v>8</v>
      </c>
      <c r="C26">
        <v>236.60000600000001</v>
      </c>
      <c r="D26">
        <v>1.1000000000000001</v>
      </c>
      <c r="F26" s="16">
        <f t="shared" si="2"/>
        <v>243.63771511079156</v>
      </c>
      <c r="G26" s="36">
        <f t="shared" si="1"/>
        <v>0.96229088920844674</v>
      </c>
    </row>
    <row r="27" spans="1:12">
      <c r="A27" s="43">
        <v>274.20001200000002</v>
      </c>
      <c r="B27" s="7">
        <f t="shared" si="3"/>
        <v>10</v>
      </c>
      <c r="C27">
        <v>264.20001200000002</v>
      </c>
      <c r="D27">
        <v>1.1000000000000001</v>
      </c>
      <c r="F27" s="16">
        <f t="shared" si="2"/>
        <v>271.78140234058316</v>
      </c>
      <c r="G27" s="36">
        <f t="shared" si="1"/>
        <v>2.4186096594168589</v>
      </c>
    </row>
    <row r="28" spans="1:12">
      <c r="A28" s="43">
        <v>397</v>
      </c>
      <c r="B28" s="7">
        <f t="shared" si="3"/>
        <v>16.399993999999992</v>
      </c>
      <c r="C28">
        <v>380.60000600000001</v>
      </c>
      <c r="D28">
        <v>1.1000000000000001</v>
      </c>
      <c r="F28" s="16">
        <f t="shared" si="2"/>
        <v>390.47431221479161</v>
      </c>
      <c r="G28" s="36">
        <f t="shared" si="1"/>
        <v>6.5256877852083903</v>
      </c>
    </row>
    <row r="29" spans="1:12">
      <c r="A29" s="11"/>
      <c r="B29" s="7"/>
      <c r="F29" s="16"/>
      <c r="G29" s="36"/>
    </row>
    <row r="30" spans="1:12">
      <c r="A30" s="40">
        <v>-537.40002400000003</v>
      </c>
      <c r="B30" s="7">
        <f>A30-C30</f>
        <v>-6</v>
      </c>
      <c r="C30" s="9">
        <v>-531.40002400000003</v>
      </c>
      <c r="D30" s="8">
        <v>0.8</v>
      </c>
      <c r="E30" s="8" t="s">
        <v>11</v>
      </c>
      <c r="F30" s="16">
        <f t="shared" si="2"/>
        <v>-538.73792141251283</v>
      </c>
      <c r="G30" s="36">
        <f t="shared" si="1"/>
        <v>1.3378974125128025</v>
      </c>
    </row>
    <row r="31" spans="1:12">
      <c r="A31" s="40">
        <v>-436.60000600000001</v>
      </c>
      <c r="B31" s="7">
        <f t="shared" ref="B31:B67" si="4">A31-C31</f>
        <v>-5.2000120000000152</v>
      </c>
      <c r="C31" s="8">
        <v>-431.39999399999999</v>
      </c>
      <c r="D31" s="8">
        <v>0.8</v>
      </c>
      <c r="F31" s="16">
        <f t="shared" si="2"/>
        <v>-437.43908782287184</v>
      </c>
      <c r="G31" s="36">
        <f t="shared" si="1"/>
        <v>0.83908182287183308</v>
      </c>
      <c r="L31">
        <v>59</v>
      </c>
    </row>
    <row r="32" spans="1:12">
      <c r="A32" s="40">
        <v>-392.20001200000002</v>
      </c>
      <c r="B32" s="7">
        <f t="shared" si="4"/>
        <v>-4.4000240000000304</v>
      </c>
      <c r="C32">
        <v>-387.79998799999998</v>
      </c>
      <c r="D32" s="9">
        <v>0.8</v>
      </c>
      <c r="F32" s="16">
        <f t="shared" si="2"/>
        <v>-393.27280354974368</v>
      </c>
      <c r="G32" s="36">
        <f t="shared" si="1"/>
        <v>1.0727915497436697</v>
      </c>
      <c r="L32">
        <v>131</v>
      </c>
    </row>
    <row r="33" spans="1:12">
      <c r="A33" s="40">
        <v>-360.20001200000002</v>
      </c>
      <c r="B33" s="7">
        <f t="shared" si="4"/>
        <v>-5.2000120000000152</v>
      </c>
      <c r="C33">
        <v>-355</v>
      </c>
      <c r="D33" s="9">
        <v>0.8</v>
      </c>
      <c r="F33" s="16">
        <f t="shared" si="2"/>
        <v>-360.04680825600002</v>
      </c>
      <c r="G33" s="36">
        <f t="shared" si="1"/>
        <v>-0.15320374399999537</v>
      </c>
      <c r="L33">
        <v>171.800003</v>
      </c>
    </row>
    <row r="34" spans="1:12" s="12" customFormat="1">
      <c r="A34" s="42">
        <v>-335</v>
      </c>
      <c r="B34" s="7">
        <f t="shared" si="4"/>
        <v>-4.7999879999999848</v>
      </c>
      <c r="C34">
        <v>-330.20001200000002</v>
      </c>
      <c r="D34" s="9">
        <v>0.8</v>
      </c>
      <c r="E34" s="17"/>
      <c r="F34" s="16">
        <f t="shared" si="2"/>
        <v>-334.92471721825643</v>
      </c>
      <c r="G34" s="36">
        <f t="shared" si="1"/>
        <v>-7.5282781743567284E-2</v>
      </c>
      <c r="L34" s="12">
        <v>194.60000600000001</v>
      </c>
    </row>
    <row r="35" spans="1:12" s="14" customFormat="1">
      <c r="A35" s="43">
        <v>-314.20001200000002</v>
      </c>
      <c r="B35" s="7">
        <f t="shared" si="4"/>
        <v>-4.4000240000000304</v>
      </c>
      <c r="C35" s="14">
        <v>-309.79998799999998</v>
      </c>
      <c r="D35" s="9">
        <v>0.8</v>
      </c>
      <c r="E35" s="19"/>
      <c r="F35" s="16">
        <f t="shared" si="2"/>
        <v>-314.25973705374361</v>
      </c>
      <c r="G35" s="36">
        <f t="shared" si="1"/>
        <v>5.9725053743591161E-2</v>
      </c>
    </row>
    <row r="36" spans="1:12">
      <c r="A36" s="43">
        <v>-246.199997</v>
      </c>
      <c r="B36" s="7">
        <f t="shared" si="4"/>
        <v>-4</v>
      </c>
      <c r="C36" s="9">
        <v>-242.199997</v>
      </c>
      <c r="D36" s="9">
        <v>0.8</v>
      </c>
      <c r="F36" s="16">
        <f t="shared" si="2"/>
        <v>-245.78175520743588</v>
      </c>
      <c r="G36" s="36">
        <f t="shared" si="1"/>
        <v>-0.41824179256411753</v>
      </c>
    </row>
    <row r="37" spans="1:12">
      <c r="A37" s="43">
        <v>-73.400002000000001</v>
      </c>
      <c r="B37" s="7">
        <f t="shared" si="4"/>
        <v>-2</v>
      </c>
      <c r="C37">
        <v>-71.400002000000001</v>
      </c>
      <c r="D37" s="9">
        <v>0.8</v>
      </c>
      <c r="F37" s="16">
        <f t="shared" si="2"/>
        <v>-72.763404406776061</v>
      </c>
      <c r="G37" s="36">
        <f t="shared" si="1"/>
        <v>-0.63659759322393938</v>
      </c>
    </row>
    <row r="38" spans="1:12">
      <c r="A38" s="43">
        <v>-20.6</v>
      </c>
      <c r="B38" s="7">
        <f t="shared" si="4"/>
        <v>-1.6000000000000014</v>
      </c>
      <c r="C38">
        <v>-19</v>
      </c>
      <c r="D38" s="9">
        <v>0.8</v>
      </c>
      <c r="F38" s="16">
        <f t="shared" si="2"/>
        <v>-19.682829504000001</v>
      </c>
      <c r="G38" s="36">
        <f t="shared" si="1"/>
        <v>-0.91717049600000067</v>
      </c>
    </row>
    <row r="39" spans="1:12">
      <c r="A39" s="43">
        <v>-9.4</v>
      </c>
      <c r="B39" s="7">
        <f t="shared" si="4"/>
        <v>-1.6000000000000005</v>
      </c>
      <c r="C39" s="8">
        <v>-7.8</v>
      </c>
      <c r="D39" s="9">
        <v>0.8</v>
      </c>
      <c r="F39" s="16">
        <f t="shared" si="2"/>
        <v>-8.3373635456000006</v>
      </c>
      <c r="G39" s="36">
        <f t="shared" si="1"/>
        <v>-1.0626364543999998</v>
      </c>
    </row>
    <row r="40" spans="1:12">
      <c r="A40" s="40">
        <v>67</v>
      </c>
      <c r="B40" s="7">
        <f t="shared" si="4"/>
        <v>-0.40000200000000063</v>
      </c>
      <c r="C40" s="9">
        <v>67.400002000000001</v>
      </c>
      <c r="D40" s="9">
        <v>0.8</v>
      </c>
      <c r="F40" s="16">
        <f t="shared" si="2"/>
        <v>67.839338486776072</v>
      </c>
      <c r="G40" s="36">
        <f t="shared" si="1"/>
        <v>-0.83933848677607159</v>
      </c>
    </row>
    <row r="41" spans="1:12">
      <c r="A41" s="43">
        <v>85</v>
      </c>
      <c r="B41" s="7">
        <f t="shared" si="4"/>
        <v>-0.40000200000000063</v>
      </c>
      <c r="C41">
        <v>85.400002000000001</v>
      </c>
      <c r="D41" s="9">
        <v>0.8</v>
      </c>
      <c r="F41" s="16">
        <f t="shared" si="2"/>
        <v>86.073123062776062</v>
      </c>
      <c r="G41" s="36">
        <f t="shared" si="1"/>
        <v>-1.0731230627760624</v>
      </c>
    </row>
    <row r="42" spans="1:12">
      <c r="A42" s="43">
        <v>106.599998</v>
      </c>
      <c r="B42" s="7">
        <f t="shared" si="4"/>
        <v>0.40000100000000316</v>
      </c>
      <c r="C42">
        <v>106.199997</v>
      </c>
      <c r="D42" s="9">
        <v>0.8</v>
      </c>
      <c r="F42" s="16">
        <f t="shared" si="2"/>
        <v>107.14326906343589</v>
      </c>
      <c r="G42" s="36">
        <f t="shared" si="1"/>
        <v>-0.54327106343589548</v>
      </c>
    </row>
    <row r="43" spans="1:12">
      <c r="A43" s="43">
        <v>244.60000600000001</v>
      </c>
      <c r="B43" s="7">
        <f t="shared" si="4"/>
        <v>2.4000090000000114</v>
      </c>
      <c r="C43">
        <v>242.199997</v>
      </c>
      <c r="D43" s="9">
        <v>0.8</v>
      </c>
      <c r="F43" s="16">
        <f t="shared" si="2"/>
        <v>244.90964141543589</v>
      </c>
      <c r="G43" s="36">
        <f t="shared" si="1"/>
        <v>-0.3096354154358778</v>
      </c>
    </row>
    <row r="44" spans="1:12">
      <c r="A44" s="43">
        <v>274.20001200000002</v>
      </c>
      <c r="B44" s="7">
        <f t="shared" si="4"/>
        <v>2.8000180000000228</v>
      </c>
      <c r="C44">
        <v>271.39999399999999</v>
      </c>
      <c r="D44" s="9">
        <v>0.8</v>
      </c>
      <c r="F44" s="16">
        <f t="shared" si="2"/>
        <v>274.48888891087176</v>
      </c>
      <c r="G44" s="36">
        <f t="shared" si="1"/>
        <v>-0.28887691087174971</v>
      </c>
    </row>
    <row r="45" spans="1:12">
      <c r="A45" s="43">
        <v>360.20001200000002</v>
      </c>
      <c r="B45" s="7">
        <f t="shared" si="4"/>
        <v>4.8000180000000228</v>
      </c>
      <c r="C45">
        <v>355.39999399999999</v>
      </c>
      <c r="D45" s="9">
        <v>0.8</v>
      </c>
      <c r="F45" s="16">
        <f t="shared" si="2"/>
        <v>359.57988359887179</v>
      </c>
      <c r="G45" s="36">
        <f t="shared" si="1"/>
        <v>0.62012840112822687</v>
      </c>
    </row>
    <row r="46" spans="1:12">
      <c r="A46" s="43">
        <v>397</v>
      </c>
      <c r="B46" s="7">
        <f t="shared" si="4"/>
        <v>6</v>
      </c>
      <c r="C46">
        <v>391</v>
      </c>
      <c r="D46" s="9">
        <v>0.8</v>
      </c>
      <c r="F46" s="16">
        <f t="shared" si="2"/>
        <v>395.64226361599998</v>
      </c>
      <c r="G46" s="36">
        <f t="shared" si="1"/>
        <v>1.3577363840000203</v>
      </c>
    </row>
    <row r="47" spans="1:12">
      <c r="A47" s="43">
        <v>414.60000600000001</v>
      </c>
      <c r="B47" s="7">
        <f t="shared" si="4"/>
        <v>7.6000060000000076</v>
      </c>
      <c r="C47">
        <v>407</v>
      </c>
      <c r="D47" s="9">
        <v>0.8</v>
      </c>
      <c r="F47" s="16">
        <f t="shared" si="2"/>
        <v>411.85007212799997</v>
      </c>
      <c r="G47" s="36">
        <f t="shared" si="1"/>
        <v>2.7499338720000424</v>
      </c>
    </row>
    <row r="48" spans="1:12">
      <c r="A48" s="6"/>
      <c r="B48" s="7"/>
      <c r="C48" s="6"/>
      <c r="D48" s="9"/>
      <c r="F48" s="16"/>
      <c r="G48" s="36"/>
    </row>
    <row r="49" spans="1:7">
      <c r="A49" s="40">
        <v>-551.79998799999998</v>
      </c>
      <c r="B49" s="7">
        <f t="shared" si="4"/>
        <v>-4.3999639999999545</v>
      </c>
      <c r="C49" s="5">
        <v>-547.40002400000003</v>
      </c>
      <c r="D49" s="17">
        <v>0.4</v>
      </c>
      <c r="E49" s="12" t="s">
        <v>12</v>
      </c>
      <c r="F49" s="16">
        <f t="shared" si="2"/>
        <v>-551.94775817849381</v>
      </c>
      <c r="G49" s="36">
        <f t="shared" si="1"/>
        <v>0.14777017849382901</v>
      </c>
    </row>
    <row r="50" spans="1:7">
      <c r="A50" s="40">
        <v>-537.40002400000003</v>
      </c>
      <c r="B50" s="7">
        <f t="shared" si="4"/>
        <v>-4</v>
      </c>
      <c r="C50" s="5">
        <v>-533.40002400000003</v>
      </c>
      <c r="D50" s="18">
        <v>0.4</v>
      </c>
      <c r="F50" s="16">
        <f t="shared" si="2"/>
        <v>-537.86790352249375</v>
      </c>
      <c r="G50" s="36">
        <f t="shared" si="1"/>
        <v>0.46787952249371756</v>
      </c>
    </row>
    <row r="51" spans="1:7" s="8" customFormat="1">
      <c r="A51" s="40">
        <v>-436.60000600000001</v>
      </c>
      <c r="B51" s="7">
        <f t="shared" si="4"/>
        <v>-3.6000060000000076</v>
      </c>
      <c r="C51" s="11">
        <v>-433</v>
      </c>
      <c r="D51" s="18">
        <v>0.4</v>
      </c>
      <c r="F51" s="16">
        <f t="shared" si="2"/>
        <v>-436.89520742399998</v>
      </c>
      <c r="G51" s="36">
        <f t="shared" si="1"/>
        <v>0.29520142399996985</v>
      </c>
    </row>
    <row r="52" spans="1:7">
      <c r="A52" s="40">
        <v>-392.20001200000002</v>
      </c>
      <c r="B52" s="7">
        <f t="shared" si="4"/>
        <v>-2.8000180000000228</v>
      </c>
      <c r="C52" s="10">
        <v>-389.39999399999999</v>
      </c>
      <c r="D52" s="18">
        <v>0.4</v>
      </c>
      <c r="E52" s="9"/>
      <c r="F52" s="16">
        <f t="shared" si="2"/>
        <v>-393.04651117537657</v>
      </c>
      <c r="G52" s="36">
        <f t="shared" si="1"/>
        <v>0.84649917537655028</v>
      </c>
    </row>
    <row r="53" spans="1:7">
      <c r="A53" s="40">
        <v>-360.20001200000002</v>
      </c>
      <c r="B53" s="7">
        <f t="shared" si="4"/>
        <v>-4</v>
      </c>
      <c r="C53" s="7">
        <v>-356.20001200000002</v>
      </c>
      <c r="D53" s="18">
        <v>0.4</v>
      </c>
      <c r="F53" s="16">
        <f t="shared" si="2"/>
        <v>-359.65715966524681</v>
      </c>
      <c r="G53" s="36">
        <f t="shared" si="1"/>
        <v>-0.54285233475320638</v>
      </c>
    </row>
    <row r="54" spans="1:7">
      <c r="A54" s="42">
        <v>-335</v>
      </c>
      <c r="B54" s="7">
        <f t="shared" si="4"/>
        <v>-3.6000060000000076</v>
      </c>
      <c r="C54" s="5">
        <v>-331.39999399999999</v>
      </c>
      <c r="D54" s="18">
        <v>0.4</v>
      </c>
      <c r="F54" s="16">
        <f t="shared" si="2"/>
        <v>-334.71568474337653</v>
      </c>
      <c r="G54" s="36">
        <f t="shared" si="1"/>
        <v>-0.28431525662347212</v>
      </c>
    </row>
    <row r="55" spans="1:7">
      <c r="A55" s="43">
        <v>-314.20001200000002</v>
      </c>
      <c r="B55" s="7">
        <f t="shared" si="4"/>
        <v>-3.2000120000000152</v>
      </c>
      <c r="C55" s="5">
        <v>-311</v>
      </c>
      <c r="D55" s="18">
        <v>0.4</v>
      </c>
      <c r="F55" s="16">
        <f t="shared" si="2"/>
        <v>-314.19933113599996</v>
      </c>
      <c r="G55" s="36">
        <f t="shared" si="1"/>
        <v>-6.8086400005995529E-4</v>
      </c>
    </row>
    <row r="56" spans="1:7">
      <c r="A56" s="43">
        <v>-246.199997</v>
      </c>
      <c r="B56" s="7">
        <f t="shared" si="4"/>
        <v>-3.1999969999999962</v>
      </c>
      <c r="C56" s="6">
        <v>-243</v>
      </c>
      <c r="D56" s="18">
        <v>0.4</v>
      </c>
      <c r="F56" s="16">
        <f t="shared" si="2"/>
        <v>-245.81146566400002</v>
      </c>
      <c r="G56" s="36">
        <f t="shared" si="1"/>
        <v>-0.38853133599997136</v>
      </c>
    </row>
    <row r="57" spans="1:7">
      <c r="A57" s="43">
        <v>-73.400002000000001</v>
      </c>
      <c r="B57" s="7">
        <f t="shared" si="4"/>
        <v>-2.4000020000000006</v>
      </c>
      <c r="C57" s="5">
        <v>-71</v>
      </c>
      <c r="D57" s="18">
        <v>0.4</v>
      </c>
      <c r="F57" s="16">
        <f t="shared" si="2"/>
        <v>-72.830394175999999</v>
      </c>
      <c r="G57" s="36">
        <f t="shared" si="1"/>
        <v>-0.56960782400000198</v>
      </c>
    </row>
    <row r="58" spans="1:7">
      <c r="A58" s="43">
        <v>-20.6</v>
      </c>
      <c r="B58" s="7">
        <f t="shared" si="4"/>
        <v>-2.3999990000000011</v>
      </c>
      <c r="C58" s="5">
        <v>-18.200001</v>
      </c>
      <c r="D58" s="18">
        <v>0.4</v>
      </c>
      <c r="F58" s="16">
        <f t="shared" si="2"/>
        <v>-19.729229050503903</v>
      </c>
      <c r="G58" s="36">
        <f t="shared" si="1"/>
        <v>-0.87077094949609801</v>
      </c>
    </row>
    <row r="59" spans="1:7">
      <c r="A59" s="43">
        <v>-9.4</v>
      </c>
      <c r="B59" s="7">
        <f t="shared" si="4"/>
        <v>-2.4000000000000004</v>
      </c>
      <c r="C59" s="5">
        <v>-7</v>
      </c>
      <c r="D59" s="18">
        <v>0.4</v>
      </c>
      <c r="F59" s="16">
        <f t="shared" si="2"/>
        <v>-8.4653443200000016</v>
      </c>
      <c r="G59" s="36">
        <f t="shared" si="1"/>
        <v>-0.93465567999999877</v>
      </c>
    </row>
    <row r="60" spans="1:7">
      <c r="A60" s="40">
        <v>67</v>
      </c>
      <c r="B60" s="7">
        <f t="shared" si="4"/>
        <v>-1.1999969999999962</v>
      </c>
      <c r="C60" s="5">
        <v>68.199996999999996</v>
      </c>
      <c r="D60" s="18">
        <v>0.4</v>
      </c>
      <c r="F60" s="16">
        <f t="shared" si="2"/>
        <v>67.163586243688286</v>
      </c>
      <c r="G60" s="36">
        <f t="shared" si="1"/>
        <v>-0.163586243688286</v>
      </c>
    </row>
    <row r="61" spans="1:7">
      <c r="A61" s="43">
        <v>85</v>
      </c>
      <c r="B61" s="7">
        <f t="shared" si="4"/>
        <v>-1.5999979999999994</v>
      </c>
      <c r="C61" s="10">
        <v>86.599997999999999</v>
      </c>
      <c r="D61" s="18">
        <v>0.4</v>
      </c>
      <c r="F61" s="16">
        <f t="shared" si="2"/>
        <v>85.668539082992211</v>
      </c>
      <c r="G61" s="36">
        <f t="shared" si="1"/>
        <v>-0.66853908299221132</v>
      </c>
    </row>
    <row r="62" spans="1:7">
      <c r="A62" s="43">
        <v>106.599998</v>
      </c>
      <c r="B62" s="7">
        <f t="shared" si="4"/>
        <v>-1.2000050000000044</v>
      </c>
      <c r="C62" s="5">
        <v>107.800003</v>
      </c>
      <c r="D62" s="18">
        <v>0.4</v>
      </c>
      <c r="F62" s="16">
        <f t="shared" si="2"/>
        <v>106.98946687631172</v>
      </c>
      <c r="G62" s="36">
        <f t="shared" si="1"/>
        <v>-0.38946887631172444</v>
      </c>
    </row>
    <row r="63" spans="1:7">
      <c r="A63" s="43">
        <v>244.60000600000001</v>
      </c>
      <c r="B63" s="7">
        <f t="shared" si="4"/>
        <v>-0.39999399999999241</v>
      </c>
      <c r="C63" s="5">
        <v>245</v>
      </c>
      <c r="D63" s="18">
        <v>0.4</v>
      </c>
      <c r="F63" s="16">
        <f t="shared" si="2"/>
        <v>244.97203948799998</v>
      </c>
      <c r="G63" s="36">
        <f t="shared" si="1"/>
        <v>-0.37203348799997116</v>
      </c>
    </row>
    <row r="64" spans="1:7">
      <c r="A64" s="43">
        <v>274.20001200000002</v>
      </c>
      <c r="B64" s="7">
        <f t="shared" si="4"/>
        <v>-0.39999399999999241</v>
      </c>
      <c r="C64" s="5">
        <v>274.60000600000001</v>
      </c>
      <c r="D64" s="18">
        <v>0.4</v>
      </c>
      <c r="F64" s="16">
        <f t="shared" si="2"/>
        <v>274.74088108062352</v>
      </c>
      <c r="G64" s="36">
        <f t="shared" si="1"/>
        <v>-0.54086908062350858</v>
      </c>
    </row>
    <row r="65" spans="1:7">
      <c r="A65" s="43">
        <v>360.20001200000002</v>
      </c>
      <c r="B65" s="7">
        <f t="shared" si="4"/>
        <v>0.40002400000003036</v>
      </c>
      <c r="C65" s="5">
        <v>359.79998799999998</v>
      </c>
      <c r="D65" s="18">
        <v>0.4</v>
      </c>
      <c r="F65" s="16">
        <f t="shared" si="2"/>
        <v>360.4268355987532</v>
      </c>
      <c r="G65" s="36">
        <f t="shared" si="1"/>
        <v>-0.22682359875318525</v>
      </c>
    </row>
    <row r="66" spans="1:7">
      <c r="A66" s="43">
        <v>397</v>
      </c>
      <c r="B66" s="7">
        <f t="shared" si="4"/>
        <v>1.2000120000000152</v>
      </c>
      <c r="C66" s="5">
        <v>395.79998799999998</v>
      </c>
      <c r="D66" s="18">
        <v>0.4</v>
      </c>
      <c r="F66" s="16">
        <f t="shared" si="2"/>
        <v>396.63217614275317</v>
      </c>
      <c r="G66" s="36">
        <f t="shared" si="1"/>
        <v>0.36782385724683309</v>
      </c>
    </row>
    <row r="67" spans="1:7">
      <c r="A67" s="43">
        <v>414.60000600000001</v>
      </c>
      <c r="B67" s="7">
        <f t="shared" si="4"/>
        <v>0.80001800000002277</v>
      </c>
      <c r="C67" s="5">
        <v>413.79998799999998</v>
      </c>
      <c r="D67" s="18">
        <v>0.4</v>
      </c>
      <c r="F67" s="16">
        <f t="shared" si="2"/>
        <v>414.73484641475318</v>
      </c>
      <c r="G67" s="36">
        <f t="shared" si="1"/>
        <v>-0.13484041475317099</v>
      </c>
    </row>
    <row r="68" spans="1:7">
      <c r="A68" s="5"/>
      <c r="B68" s="7"/>
      <c r="C68" s="5"/>
      <c r="D68" s="18"/>
      <c r="F68" s="16"/>
      <c r="G68" s="36"/>
    </row>
    <row r="69" spans="1:7" s="8" customFormat="1">
      <c r="A69" s="40">
        <v>-551.79998799999998</v>
      </c>
      <c r="B69" s="7">
        <f t="shared" ref="B69:B108" si="5">A69-C69</f>
        <v>0</v>
      </c>
      <c r="C69" s="40">
        <v>-551.79998799999998</v>
      </c>
      <c r="D69" s="12">
        <v>0</v>
      </c>
      <c r="E69" s="8" t="s">
        <v>13</v>
      </c>
      <c r="F69" s="16">
        <f t="shared" si="2"/>
        <v>-551.79998799999998</v>
      </c>
      <c r="G69" s="36">
        <f t="shared" si="1"/>
        <v>0</v>
      </c>
    </row>
    <row r="70" spans="1:7" s="9" customFormat="1">
      <c r="A70" s="40">
        <v>-537.40002400000003</v>
      </c>
      <c r="B70" s="7">
        <f t="shared" si="5"/>
        <v>0</v>
      </c>
      <c r="C70" s="40">
        <v>-537.40002400000003</v>
      </c>
      <c r="D70" s="13">
        <v>0</v>
      </c>
      <c r="F70" s="16">
        <f t="shared" ref="F70:F133" si="6">C70+$J$3*D70+$J$4*D70*D70+$J$5*D70*D70*D70+$J$6*C70*D70+$J$7*C70*D70*D70+$J$8*C70*D70*D70*D70</f>
        <v>-537.40002400000003</v>
      </c>
      <c r="G70" s="36">
        <f t="shared" si="1"/>
        <v>0</v>
      </c>
    </row>
    <row r="71" spans="1:7" s="9" customFormat="1">
      <c r="A71" s="40">
        <v>-436.60000600000001</v>
      </c>
      <c r="B71" s="7">
        <f t="shared" si="5"/>
        <v>0</v>
      </c>
      <c r="C71" s="40">
        <v>-436.60000600000001</v>
      </c>
      <c r="D71" s="13">
        <v>0</v>
      </c>
      <c r="F71" s="16">
        <f t="shared" si="6"/>
        <v>-436.60000600000001</v>
      </c>
      <c r="G71" s="36">
        <f t="shared" si="1"/>
        <v>0</v>
      </c>
    </row>
    <row r="72" spans="1:7" s="9" customFormat="1">
      <c r="A72" s="40">
        <v>-392.20001200000002</v>
      </c>
      <c r="B72" s="7">
        <f t="shared" si="5"/>
        <v>0</v>
      </c>
      <c r="C72" s="40">
        <v>-392.20001200000002</v>
      </c>
      <c r="D72" s="13">
        <v>0</v>
      </c>
      <c r="F72" s="16">
        <f t="shared" si="6"/>
        <v>-392.20001200000002</v>
      </c>
      <c r="G72" s="36">
        <f t="shared" si="1"/>
        <v>0</v>
      </c>
    </row>
    <row r="73" spans="1:7" s="9" customFormat="1">
      <c r="A73" s="40">
        <v>-360.20001200000002</v>
      </c>
      <c r="B73" s="7">
        <f t="shared" si="5"/>
        <v>0</v>
      </c>
      <c r="C73" s="40">
        <v>-360.20001200000002</v>
      </c>
      <c r="D73" s="13">
        <v>0</v>
      </c>
      <c r="F73" s="16">
        <f t="shared" si="6"/>
        <v>-360.20001200000002</v>
      </c>
      <c r="G73" s="36">
        <f t="shared" si="1"/>
        <v>0</v>
      </c>
    </row>
    <row r="74" spans="1:7" s="9" customFormat="1">
      <c r="A74" s="42">
        <v>-335</v>
      </c>
      <c r="B74" s="7">
        <f t="shared" si="5"/>
        <v>0</v>
      </c>
      <c r="C74" s="42">
        <v>-335</v>
      </c>
      <c r="D74" s="13">
        <v>0</v>
      </c>
      <c r="F74" s="16">
        <f t="shared" si="6"/>
        <v>-335</v>
      </c>
      <c r="G74" s="36">
        <f t="shared" si="1"/>
        <v>0</v>
      </c>
    </row>
    <row r="75" spans="1:7" s="9" customFormat="1">
      <c r="A75" s="43">
        <v>-314.20001200000002</v>
      </c>
      <c r="B75" s="7">
        <f t="shared" si="5"/>
        <v>0</v>
      </c>
      <c r="C75" s="43">
        <v>-314.20001200000002</v>
      </c>
      <c r="D75" s="13">
        <v>0</v>
      </c>
      <c r="F75" s="16">
        <f t="shared" si="6"/>
        <v>-314.20001200000002</v>
      </c>
      <c r="G75" s="36">
        <f t="shared" si="1"/>
        <v>0</v>
      </c>
    </row>
    <row r="76" spans="1:7" s="9" customFormat="1">
      <c r="A76" s="43">
        <v>-246.199997</v>
      </c>
      <c r="B76" s="7">
        <f t="shared" si="5"/>
        <v>0</v>
      </c>
      <c r="C76" s="43">
        <v>-246.199997</v>
      </c>
      <c r="D76" s="13">
        <v>0</v>
      </c>
      <c r="F76" s="16">
        <f t="shared" si="6"/>
        <v>-246.199997</v>
      </c>
      <c r="G76" s="36">
        <f t="shared" si="1"/>
        <v>0</v>
      </c>
    </row>
    <row r="77" spans="1:7">
      <c r="A77" s="43">
        <v>-73.400002000000001</v>
      </c>
      <c r="B77" s="7">
        <f t="shared" si="5"/>
        <v>0</v>
      </c>
      <c r="C77" s="43">
        <v>-73.400002000000001</v>
      </c>
      <c r="D77" s="13">
        <v>0</v>
      </c>
      <c r="F77" s="16">
        <f t="shared" si="6"/>
        <v>-73.400002000000001</v>
      </c>
      <c r="G77" s="36">
        <f t="shared" si="1"/>
        <v>0</v>
      </c>
    </row>
    <row r="78" spans="1:7">
      <c r="A78" s="43">
        <v>-20.6</v>
      </c>
      <c r="B78" s="7">
        <f t="shared" si="5"/>
        <v>0</v>
      </c>
      <c r="C78" s="43">
        <v>-20.6</v>
      </c>
      <c r="D78" s="13">
        <v>0</v>
      </c>
      <c r="F78" s="16">
        <f t="shared" si="6"/>
        <v>-20.6</v>
      </c>
      <c r="G78" s="36">
        <f t="shared" si="1"/>
        <v>0</v>
      </c>
    </row>
    <row r="79" spans="1:7" s="8" customFormat="1">
      <c r="A79" s="43">
        <v>-9.4</v>
      </c>
      <c r="B79" s="7">
        <f t="shared" si="5"/>
        <v>0</v>
      </c>
      <c r="C79" s="43">
        <v>-9.4</v>
      </c>
      <c r="D79" s="13">
        <v>0</v>
      </c>
      <c r="F79" s="16">
        <f t="shared" si="6"/>
        <v>-9.4</v>
      </c>
      <c r="G79" s="36">
        <f t="shared" si="1"/>
        <v>0</v>
      </c>
    </row>
    <row r="80" spans="1:7" s="9" customFormat="1">
      <c r="A80" s="40">
        <v>67</v>
      </c>
      <c r="B80" s="7">
        <f t="shared" si="5"/>
        <v>0</v>
      </c>
      <c r="C80" s="40">
        <v>67</v>
      </c>
      <c r="D80" s="13">
        <v>0</v>
      </c>
      <c r="F80" s="16">
        <f t="shared" si="6"/>
        <v>67</v>
      </c>
      <c r="G80" s="36">
        <f t="shared" si="1"/>
        <v>0</v>
      </c>
    </row>
    <row r="81" spans="1:7" s="9" customFormat="1">
      <c r="A81" s="43">
        <v>85</v>
      </c>
      <c r="B81" s="7">
        <f t="shared" si="5"/>
        <v>0</v>
      </c>
      <c r="C81" s="43">
        <v>85</v>
      </c>
      <c r="D81" s="13">
        <v>0</v>
      </c>
      <c r="F81" s="16">
        <f t="shared" si="6"/>
        <v>85</v>
      </c>
      <c r="G81" s="36">
        <f t="shared" si="1"/>
        <v>0</v>
      </c>
    </row>
    <row r="82" spans="1:7" s="9" customFormat="1">
      <c r="A82" s="43">
        <v>106.599998</v>
      </c>
      <c r="B82" s="7">
        <f t="shared" si="5"/>
        <v>0</v>
      </c>
      <c r="C82" s="43">
        <v>106.599998</v>
      </c>
      <c r="D82" s="13">
        <v>0</v>
      </c>
      <c r="F82" s="16">
        <f t="shared" si="6"/>
        <v>106.599998</v>
      </c>
      <c r="G82" s="36">
        <f t="shared" si="1"/>
        <v>0</v>
      </c>
    </row>
    <row r="83" spans="1:7" s="9" customFormat="1">
      <c r="A83" s="43">
        <v>244.60000600000001</v>
      </c>
      <c r="B83" s="7">
        <f t="shared" si="5"/>
        <v>0</v>
      </c>
      <c r="C83" s="43">
        <v>244.60000600000001</v>
      </c>
      <c r="D83" s="13">
        <v>0</v>
      </c>
      <c r="F83" s="16">
        <f t="shared" si="6"/>
        <v>244.60000600000001</v>
      </c>
      <c r="G83" s="36">
        <f t="shared" si="1"/>
        <v>0</v>
      </c>
    </row>
    <row r="84" spans="1:7" s="9" customFormat="1">
      <c r="A84" s="43">
        <v>274.20001200000002</v>
      </c>
      <c r="B84" s="7">
        <f t="shared" si="5"/>
        <v>0</v>
      </c>
      <c r="C84" s="43">
        <v>274.20001200000002</v>
      </c>
      <c r="D84" s="13">
        <v>0</v>
      </c>
      <c r="F84" s="16">
        <f t="shared" si="6"/>
        <v>274.20001200000002</v>
      </c>
      <c r="G84" s="36">
        <f t="shared" si="1"/>
        <v>0</v>
      </c>
    </row>
    <row r="85" spans="1:7" s="9" customFormat="1">
      <c r="A85" s="43">
        <v>360.20001200000002</v>
      </c>
      <c r="B85" s="7">
        <f t="shared" si="5"/>
        <v>0</v>
      </c>
      <c r="C85" s="43">
        <v>360.20001200000002</v>
      </c>
      <c r="D85" s="13">
        <v>0</v>
      </c>
      <c r="F85" s="16">
        <f t="shared" si="6"/>
        <v>360.20001200000002</v>
      </c>
      <c r="G85" s="36">
        <f t="shared" si="1"/>
        <v>0</v>
      </c>
    </row>
    <row r="86" spans="1:7" s="9" customFormat="1">
      <c r="A86" s="43">
        <v>397</v>
      </c>
      <c r="B86" s="7">
        <f t="shared" si="5"/>
        <v>0</v>
      </c>
      <c r="C86" s="43">
        <v>397</v>
      </c>
      <c r="D86" s="13">
        <v>0</v>
      </c>
      <c r="F86" s="16">
        <f t="shared" si="6"/>
        <v>397</v>
      </c>
      <c r="G86" s="36">
        <f t="shared" si="1"/>
        <v>0</v>
      </c>
    </row>
    <row r="87" spans="1:7" s="9" customFormat="1">
      <c r="A87" s="43">
        <v>414.60000600000001</v>
      </c>
      <c r="B87" s="7">
        <f t="shared" si="5"/>
        <v>0</v>
      </c>
      <c r="C87" s="43">
        <v>414.60000600000001</v>
      </c>
      <c r="D87" s="13">
        <v>0</v>
      </c>
      <c r="F87" s="16">
        <f t="shared" si="6"/>
        <v>414.60000600000001</v>
      </c>
      <c r="G87" s="36">
        <f t="shared" si="1"/>
        <v>0</v>
      </c>
    </row>
    <row r="88" spans="1:7" s="9" customFormat="1">
      <c r="A88" s="38"/>
      <c r="B88" s="7"/>
      <c r="C88" s="42"/>
      <c r="D88" s="13"/>
      <c r="F88" s="16"/>
      <c r="G88" s="36"/>
    </row>
    <row r="89" spans="1:7">
      <c r="A89" s="6"/>
      <c r="B89" s="7"/>
      <c r="C89" s="5"/>
      <c r="D89" s="13"/>
      <c r="F89" s="16"/>
      <c r="G89" s="36"/>
    </row>
    <row r="90" spans="1:7">
      <c r="A90" s="40">
        <v>-551.79998799999998</v>
      </c>
      <c r="B90" s="7">
        <f t="shared" si="5"/>
        <v>5.2000120000000152</v>
      </c>
      <c r="C90">
        <v>-557</v>
      </c>
      <c r="D90" s="8">
        <v>-0.4</v>
      </c>
      <c r="E90" s="8" t="s">
        <v>14</v>
      </c>
      <c r="F90" s="16">
        <f t="shared" si="6"/>
        <v>-551.47656159999985</v>
      </c>
      <c r="G90" s="36">
        <f t="shared" si="1"/>
        <v>-0.32342640000013034</v>
      </c>
    </row>
    <row r="91" spans="1:7">
      <c r="A91" s="40">
        <v>-537.40002400000003</v>
      </c>
      <c r="B91" s="7">
        <f t="shared" si="5"/>
        <v>4.7999879999999848</v>
      </c>
      <c r="C91">
        <v>-542.20001200000002</v>
      </c>
      <c r="D91" s="9">
        <v>-0.4</v>
      </c>
      <c r="F91" s="16">
        <f t="shared" si="6"/>
        <v>-536.74278140551792</v>
      </c>
      <c r="G91" s="36">
        <f t="shared" ref="G91:G154" si="7">A91-F91</f>
        <v>-0.65724259448211342</v>
      </c>
    </row>
    <row r="92" spans="1:7">
      <c r="A92" s="40">
        <v>-436.60000600000001</v>
      </c>
      <c r="B92" s="7">
        <f t="shared" si="5"/>
        <v>4.7999879999999848</v>
      </c>
      <c r="C92">
        <v>-441.39999399999999</v>
      </c>
      <c r="D92" s="9">
        <v>-0.4</v>
      </c>
      <c r="F92" s="16">
        <f t="shared" si="6"/>
        <v>-436.39369268924099</v>
      </c>
      <c r="G92" s="36">
        <f t="shared" si="7"/>
        <v>-0.20631331075901471</v>
      </c>
    </row>
    <row r="93" spans="1:7">
      <c r="A93" s="40">
        <v>-392.20001200000002</v>
      </c>
      <c r="B93" s="7">
        <f t="shared" si="5"/>
        <v>5.1999819999999772</v>
      </c>
      <c r="C93">
        <v>-397.39999399999999</v>
      </c>
      <c r="D93" s="9">
        <v>-0.4</v>
      </c>
      <c r="F93" s="16">
        <f t="shared" si="6"/>
        <v>-392.59052686524103</v>
      </c>
      <c r="G93" s="36">
        <f t="shared" si="7"/>
        <v>0.3905148652410162</v>
      </c>
    </row>
    <row r="94" spans="1:7">
      <c r="A94" s="40">
        <v>-360.20001200000002</v>
      </c>
      <c r="B94" s="7">
        <f t="shared" si="5"/>
        <v>4.3999939999999924</v>
      </c>
      <c r="C94">
        <v>-364.60000600000001</v>
      </c>
      <c r="D94" s="9">
        <v>-0.4</v>
      </c>
      <c r="F94" s="16">
        <f t="shared" si="6"/>
        <v>-359.93726974275899</v>
      </c>
      <c r="G94" s="36">
        <f t="shared" si="7"/>
        <v>-0.26274225724102962</v>
      </c>
    </row>
    <row r="95" spans="1:7">
      <c r="A95" s="42">
        <v>-335</v>
      </c>
      <c r="B95" s="7">
        <f t="shared" si="5"/>
        <v>4.3999939999999924</v>
      </c>
      <c r="C95">
        <v>-339.39999399999999</v>
      </c>
      <c r="D95" s="9">
        <v>-0.4</v>
      </c>
      <c r="F95" s="16">
        <f t="shared" si="6"/>
        <v>-334.849990097241</v>
      </c>
      <c r="G95" s="36">
        <f t="shared" si="7"/>
        <v>-0.15000990275899539</v>
      </c>
    </row>
    <row r="96" spans="1:7">
      <c r="A96" s="43">
        <v>-314.20001200000002</v>
      </c>
      <c r="B96" s="7">
        <f t="shared" si="5"/>
        <v>4.7999879999999848</v>
      </c>
      <c r="C96">
        <v>-319</v>
      </c>
      <c r="D96" s="9">
        <v>-0.4</v>
      </c>
      <c r="F96" s="16">
        <f t="shared" si="6"/>
        <v>-314.54125555199994</v>
      </c>
      <c r="G96" s="36">
        <f t="shared" si="7"/>
        <v>0.34124355199992351</v>
      </c>
    </row>
    <row r="97" spans="1:7">
      <c r="A97" s="43">
        <v>-246.199997</v>
      </c>
      <c r="B97" s="7">
        <f t="shared" si="5"/>
        <v>4</v>
      </c>
      <c r="C97">
        <v>-250.199997</v>
      </c>
      <c r="D97" s="9">
        <v>-0.4</v>
      </c>
      <c r="F97" s="16">
        <f t="shared" si="6"/>
        <v>-246.04902964062049</v>
      </c>
      <c r="G97" s="36">
        <f t="shared" si="7"/>
        <v>-0.15096735937950712</v>
      </c>
    </row>
    <row r="98" spans="1:7">
      <c r="A98" s="43">
        <v>-73.400002000000001</v>
      </c>
      <c r="B98" s="7">
        <f t="shared" si="5"/>
        <v>4</v>
      </c>
      <c r="C98">
        <v>-77.400002000000001</v>
      </c>
      <c r="D98" s="9">
        <v>-0.4</v>
      </c>
      <c r="F98" s="16">
        <f t="shared" si="6"/>
        <v>-74.022056109453004</v>
      </c>
      <c r="G98" s="36">
        <f t="shared" si="7"/>
        <v>0.62205410945300343</v>
      </c>
    </row>
    <row r="99" spans="1:7">
      <c r="A99" s="43">
        <v>-20.6</v>
      </c>
      <c r="B99" s="7">
        <f t="shared" si="5"/>
        <v>3.6000009999999989</v>
      </c>
      <c r="C99">
        <v>-24.200001</v>
      </c>
      <c r="D99" s="9">
        <v>-0.4</v>
      </c>
      <c r="F99" s="16">
        <f t="shared" si="6"/>
        <v>-21.060045526726494</v>
      </c>
      <c r="G99" s="36">
        <f t="shared" si="7"/>
        <v>0.46004552672649268</v>
      </c>
    </row>
    <row r="100" spans="1:7">
      <c r="A100" s="43">
        <v>-9.4</v>
      </c>
      <c r="B100" s="7">
        <f t="shared" si="5"/>
        <v>3.1999999999999993</v>
      </c>
      <c r="C100">
        <v>-12.6</v>
      </c>
      <c r="D100" s="9">
        <v>-0.4</v>
      </c>
      <c r="F100" s="16">
        <f t="shared" si="6"/>
        <v>-9.5119371775999983</v>
      </c>
      <c r="G100" s="36">
        <f t="shared" si="7"/>
        <v>0.11193717759999799</v>
      </c>
    </row>
    <row r="101" spans="1:7">
      <c r="A101" s="40">
        <v>67</v>
      </c>
      <c r="B101" s="7">
        <f t="shared" si="5"/>
        <v>3.2000010000000003</v>
      </c>
      <c r="C101">
        <v>63.799999</v>
      </c>
      <c r="D101" s="9">
        <v>-0.4</v>
      </c>
      <c r="F101" s="16">
        <f t="shared" si="6"/>
        <v>66.546286121273511</v>
      </c>
      <c r="G101" s="36">
        <f t="shared" si="7"/>
        <v>0.45371387872648938</v>
      </c>
    </row>
    <row r="102" spans="1:7">
      <c r="A102" s="43">
        <v>85</v>
      </c>
      <c r="B102" s="7">
        <f t="shared" si="5"/>
        <v>3.1999969999999962</v>
      </c>
      <c r="C102">
        <v>81.800003000000004</v>
      </c>
      <c r="D102" s="9">
        <v>-0.4</v>
      </c>
      <c r="F102" s="16">
        <f t="shared" si="6"/>
        <v>84.465767031379485</v>
      </c>
      <c r="G102" s="36">
        <f t="shared" si="7"/>
        <v>0.53423296862051473</v>
      </c>
    </row>
    <row r="103" spans="1:7">
      <c r="A103" s="43">
        <v>106.599998</v>
      </c>
      <c r="B103" s="7">
        <f t="shared" si="5"/>
        <v>3.1999959999999987</v>
      </c>
      <c r="C103">
        <v>103.400002</v>
      </c>
      <c r="D103" s="9">
        <v>-0.4</v>
      </c>
      <c r="F103" s="16">
        <f t="shared" si="6"/>
        <v>105.96913834945299</v>
      </c>
      <c r="G103" s="36">
        <f t="shared" si="7"/>
        <v>0.63085965054700921</v>
      </c>
    </row>
    <row r="104" spans="1:7">
      <c r="A104" s="43">
        <v>244.60000600000001</v>
      </c>
      <c r="B104" s="7">
        <f t="shared" si="5"/>
        <v>2.4000090000000114</v>
      </c>
      <c r="C104">
        <v>242.199997</v>
      </c>
      <c r="D104" s="9">
        <v>-0.4</v>
      </c>
      <c r="F104" s="16">
        <f t="shared" si="6"/>
        <v>244.14821101662048</v>
      </c>
      <c r="G104" s="36">
        <f t="shared" si="7"/>
        <v>0.4517949833795285</v>
      </c>
    </row>
    <row r="105" spans="1:7">
      <c r="A105" s="43">
        <v>274.20001200000002</v>
      </c>
      <c r="B105" s="7">
        <f t="shared" si="5"/>
        <v>2</v>
      </c>
      <c r="C105">
        <v>272.20001200000002</v>
      </c>
      <c r="D105" s="9">
        <v>-0.4</v>
      </c>
      <c r="F105" s="16">
        <f t="shared" si="6"/>
        <v>274.01402082951796</v>
      </c>
      <c r="G105" s="36">
        <f t="shared" si="7"/>
        <v>0.18599117048205471</v>
      </c>
    </row>
    <row r="106" spans="1:7">
      <c r="A106" s="43">
        <v>360.20001200000002</v>
      </c>
      <c r="B106" s="7">
        <f t="shared" si="5"/>
        <v>0.80001800000002277</v>
      </c>
      <c r="C106">
        <v>359.39999399999999</v>
      </c>
      <c r="D106" s="9">
        <v>-0.4</v>
      </c>
      <c r="F106" s="16">
        <f t="shared" si="6"/>
        <v>360.82391336124101</v>
      </c>
      <c r="G106" s="36">
        <f t="shared" si="7"/>
        <v>-0.62390136124099627</v>
      </c>
    </row>
    <row r="107" spans="1:7">
      <c r="A107" s="43">
        <v>397</v>
      </c>
      <c r="B107" s="7">
        <f t="shared" si="5"/>
        <v>0.79998799999998482</v>
      </c>
      <c r="C107">
        <v>396.20001200000002</v>
      </c>
      <c r="D107" s="9">
        <v>-0.4</v>
      </c>
      <c r="F107" s="16">
        <f t="shared" si="6"/>
        <v>397.45930633351799</v>
      </c>
      <c r="G107" s="36">
        <f t="shared" si="7"/>
        <v>-0.45930633351798633</v>
      </c>
    </row>
    <row r="108" spans="1:7">
      <c r="A108" s="43">
        <v>414.60000600000001</v>
      </c>
      <c r="B108" s="7">
        <f t="shared" si="5"/>
        <v>0.80001800000002277</v>
      </c>
      <c r="C108">
        <v>413.79998799999998</v>
      </c>
      <c r="D108" s="9">
        <v>-0.4</v>
      </c>
      <c r="F108" s="16">
        <f t="shared" si="6"/>
        <v>414.98054877048207</v>
      </c>
      <c r="G108" s="36">
        <f t="shared" si="7"/>
        <v>-0.38054277048206586</v>
      </c>
    </row>
    <row r="109" spans="1:7">
      <c r="A109" s="39"/>
      <c r="B109" s="7"/>
      <c r="D109" s="9"/>
      <c r="F109" s="16"/>
      <c r="G109" s="36"/>
    </row>
    <row r="110" spans="1:7">
      <c r="A110" s="5"/>
      <c r="B110" s="7"/>
      <c r="D110" s="9"/>
      <c r="F110" s="16"/>
      <c r="G110" s="36"/>
    </row>
    <row r="111" spans="1:7">
      <c r="A111" s="41">
        <v>-551.79998799999998</v>
      </c>
      <c r="B111" s="7">
        <f t="shared" ref="B111:B129" si="8">A111-C111</f>
        <v>10.40002400000003</v>
      </c>
      <c r="C111">
        <v>-562.20001200000002</v>
      </c>
      <c r="D111" s="8">
        <v>-0.8</v>
      </c>
      <c r="E111" s="8" t="s">
        <v>15</v>
      </c>
      <c r="F111" s="16">
        <f t="shared" si="6"/>
        <v>-550.80388821680287</v>
      </c>
      <c r="G111" s="36">
        <f t="shared" si="7"/>
        <v>-0.9960997831971099</v>
      </c>
    </row>
    <row r="112" spans="1:7">
      <c r="A112" s="41">
        <v>-537.40002400000003</v>
      </c>
      <c r="B112" s="7">
        <f t="shared" si="8"/>
        <v>10</v>
      </c>
      <c r="C112">
        <v>-547.40002400000003</v>
      </c>
      <c r="D112" s="9">
        <v>-0.8</v>
      </c>
      <c r="F112" s="16">
        <f t="shared" si="6"/>
        <v>-536.12328331360573</v>
      </c>
      <c r="G112" s="36">
        <f t="shared" si="7"/>
        <v>-1.2767406863943052</v>
      </c>
    </row>
    <row r="113" spans="1:7">
      <c r="A113" s="41">
        <v>-436.60000600000001</v>
      </c>
      <c r="B113" s="7">
        <f t="shared" si="8"/>
        <v>10.399993999999992</v>
      </c>
      <c r="C113">
        <v>-447</v>
      </c>
      <c r="D113" s="9">
        <v>-0.8</v>
      </c>
      <c r="F113" s="16">
        <f t="shared" si="6"/>
        <v>-436.53312927999997</v>
      </c>
      <c r="G113" s="36">
        <f t="shared" si="7"/>
        <v>-6.6876720000038858E-2</v>
      </c>
    </row>
    <row r="114" spans="1:7">
      <c r="A114" s="41">
        <v>-392.20001200000002</v>
      </c>
      <c r="B114" s="7">
        <f t="shared" si="8"/>
        <v>10.399993999999992</v>
      </c>
      <c r="C114">
        <v>-402.60000600000001</v>
      </c>
      <c r="D114" s="9">
        <v>-0.8</v>
      </c>
      <c r="F114" s="16">
        <f t="shared" si="6"/>
        <v>-392.49128481240137</v>
      </c>
      <c r="G114" s="36">
        <f t="shared" si="7"/>
        <v>0.29127281240135972</v>
      </c>
    </row>
    <row r="115" spans="1:7">
      <c r="A115" s="41">
        <v>-360.20001200000002</v>
      </c>
      <c r="B115" s="7">
        <f t="shared" si="8"/>
        <v>9.5999759999999696</v>
      </c>
      <c r="C115">
        <v>-369.79998799999998</v>
      </c>
      <c r="D115" s="9">
        <v>-0.8</v>
      </c>
      <c r="F115" s="16">
        <f t="shared" si="6"/>
        <v>-359.95584592719712</v>
      </c>
      <c r="G115" s="36">
        <f t="shared" si="7"/>
        <v>-0.24416607280289782</v>
      </c>
    </row>
    <row r="116" spans="1:7">
      <c r="A116" s="44">
        <v>-335</v>
      </c>
      <c r="B116" s="7">
        <f t="shared" si="8"/>
        <v>9.6000060000000076</v>
      </c>
      <c r="C116">
        <v>-344.60000600000001</v>
      </c>
      <c r="D116" s="9">
        <v>-0.8</v>
      </c>
      <c r="F116" s="16">
        <f t="shared" si="6"/>
        <v>-334.9591378684014</v>
      </c>
      <c r="G116" s="36">
        <f t="shared" si="7"/>
        <v>-4.0862131598601081E-2</v>
      </c>
    </row>
    <row r="117" spans="1:7">
      <c r="A117" s="41">
        <v>-314.20001200000002</v>
      </c>
      <c r="B117" s="7">
        <f t="shared" si="8"/>
        <v>10</v>
      </c>
      <c r="C117">
        <v>-324.20001200000002</v>
      </c>
      <c r="D117" s="9">
        <v>-0.8</v>
      </c>
      <c r="F117" s="16">
        <f t="shared" si="6"/>
        <v>-314.72369903280281</v>
      </c>
      <c r="G117" s="36">
        <f t="shared" si="7"/>
        <v>0.5236870328027976</v>
      </c>
    </row>
    <row r="118" spans="1:7">
      <c r="A118" s="41">
        <v>-246.199997</v>
      </c>
      <c r="B118" s="7">
        <f t="shared" si="8"/>
        <v>9.1999969999999962</v>
      </c>
      <c r="C118">
        <v>-255.39999399999999</v>
      </c>
      <c r="D118" s="9">
        <v>-0.8</v>
      </c>
      <c r="F118" s="16">
        <f t="shared" si="6"/>
        <v>-246.4786516995986</v>
      </c>
      <c r="G118" s="36">
        <f t="shared" si="7"/>
        <v>0.27865469959860434</v>
      </c>
    </row>
    <row r="119" spans="1:7">
      <c r="A119" s="41">
        <v>-73.400002000000001</v>
      </c>
      <c r="B119" s="7">
        <f t="shared" si="8"/>
        <v>8.4000010000000032</v>
      </c>
      <c r="C119">
        <v>-81.800003000000004</v>
      </c>
      <c r="D119" s="9">
        <v>-0.8</v>
      </c>
      <c r="F119" s="16">
        <f t="shared" si="6"/>
        <v>-74.278993222200711</v>
      </c>
      <c r="G119" s="36">
        <f t="shared" si="7"/>
        <v>0.87899122220071035</v>
      </c>
    </row>
    <row r="120" spans="1:7">
      <c r="A120" s="41">
        <v>-20.6</v>
      </c>
      <c r="B120" s="7">
        <f t="shared" si="8"/>
        <v>7.6000009999999989</v>
      </c>
      <c r="C120">
        <v>-28.200001</v>
      </c>
      <c r="D120" s="9">
        <v>-0.8</v>
      </c>
      <c r="F120" s="16">
        <f t="shared" si="6"/>
        <v>-21.111351993533571</v>
      </c>
      <c r="G120" s="36">
        <f t="shared" si="7"/>
        <v>0.51135199353356953</v>
      </c>
    </row>
    <row r="121" spans="1:7">
      <c r="A121" s="41">
        <v>-9.4</v>
      </c>
      <c r="B121" s="7">
        <f t="shared" si="8"/>
        <v>7.6</v>
      </c>
      <c r="C121">
        <v>-17</v>
      </c>
      <c r="D121" s="9">
        <v>-0.8</v>
      </c>
      <c r="F121" s="16">
        <f t="shared" si="6"/>
        <v>-10.001695039999998</v>
      </c>
      <c r="G121" s="36">
        <f t="shared" si="7"/>
        <v>0.60169503999999741</v>
      </c>
    </row>
    <row r="122" spans="1:7">
      <c r="A122" s="41">
        <v>67</v>
      </c>
      <c r="B122" s="7">
        <f t="shared" si="8"/>
        <v>6.7999989999999997</v>
      </c>
      <c r="C122">
        <v>60.200001</v>
      </c>
      <c r="D122" s="9">
        <v>-0.8</v>
      </c>
      <c r="F122" s="16">
        <f t="shared" si="6"/>
        <v>66.575577401533565</v>
      </c>
      <c r="G122" s="36">
        <f t="shared" si="7"/>
        <v>0.42442259846643537</v>
      </c>
    </row>
    <row r="123" spans="1:7">
      <c r="A123" s="41">
        <v>85</v>
      </c>
      <c r="B123" s="7">
        <f t="shared" si="8"/>
        <v>6.8000030000000038</v>
      </c>
      <c r="C123">
        <v>78.199996999999996</v>
      </c>
      <c r="D123" s="9">
        <v>-0.8</v>
      </c>
      <c r="F123" s="16">
        <f t="shared" si="6"/>
        <v>84.430377657799283</v>
      </c>
      <c r="G123" s="36">
        <f t="shared" si="7"/>
        <v>0.5696223422007165</v>
      </c>
    </row>
    <row r="124" spans="1:7">
      <c r="A124" s="41">
        <v>106.599998</v>
      </c>
      <c r="B124" s="7">
        <f t="shared" si="8"/>
        <v>6.7999949999999956</v>
      </c>
      <c r="C124">
        <v>99.800003000000004</v>
      </c>
      <c r="D124" s="9">
        <v>-0.8</v>
      </c>
      <c r="F124" s="16">
        <f t="shared" si="6"/>
        <v>105.85614867820071</v>
      </c>
      <c r="G124" s="36">
        <f t="shared" si="7"/>
        <v>0.74384932179928853</v>
      </c>
    </row>
    <row r="125" spans="1:7">
      <c r="A125" s="41">
        <v>244.60000600000001</v>
      </c>
      <c r="B125" s="7">
        <f t="shared" si="8"/>
        <v>5.2000120000000152</v>
      </c>
      <c r="C125">
        <v>239.39999399999999</v>
      </c>
      <c r="D125" s="9">
        <v>-0.8</v>
      </c>
      <c r="F125" s="16">
        <f t="shared" si="6"/>
        <v>244.33006584359859</v>
      </c>
      <c r="G125" s="36">
        <f t="shared" si="7"/>
        <v>0.26994015640141811</v>
      </c>
    </row>
    <row r="126" spans="1:7">
      <c r="A126" s="41">
        <v>274.20001200000002</v>
      </c>
      <c r="B126" s="7">
        <f t="shared" si="8"/>
        <v>4.8000180000000228</v>
      </c>
      <c r="C126">
        <v>269.39999399999999</v>
      </c>
      <c r="D126" s="9">
        <v>-0.8</v>
      </c>
      <c r="F126" s="16">
        <f t="shared" si="6"/>
        <v>274.08807288359861</v>
      </c>
      <c r="G126" s="36">
        <f t="shared" si="7"/>
        <v>0.11193911640140186</v>
      </c>
    </row>
    <row r="127" spans="1:7">
      <c r="A127" s="41">
        <v>360.20001200000002</v>
      </c>
      <c r="B127" s="7">
        <f t="shared" si="8"/>
        <v>4</v>
      </c>
      <c r="C127">
        <v>356.20001200000002</v>
      </c>
      <c r="D127" s="9">
        <v>-0.8</v>
      </c>
      <c r="F127" s="16">
        <f t="shared" si="6"/>
        <v>360.18792444080287</v>
      </c>
      <c r="G127" s="36">
        <f t="shared" si="7"/>
        <v>1.2087559197141218E-2</v>
      </c>
    </row>
    <row r="128" spans="1:7">
      <c r="A128" s="41">
        <v>397</v>
      </c>
      <c r="B128" s="7">
        <f t="shared" si="8"/>
        <v>3.2000120000000152</v>
      </c>
      <c r="C128">
        <v>393.79998799999998</v>
      </c>
      <c r="D128" s="9">
        <v>-0.8</v>
      </c>
      <c r="F128" s="16">
        <f t="shared" si="6"/>
        <v>397.48460279119718</v>
      </c>
      <c r="G128" s="36">
        <f t="shared" si="7"/>
        <v>-0.48460279119717597</v>
      </c>
    </row>
    <row r="129" spans="1:7">
      <c r="A129" s="41">
        <v>414.60000600000001</v>
      </c>
      <c r="B129" s="7">
        <f t="shared" si="8"/>
        <v>2.8000180000000228</v>
      </c>
      <c r="C129" s="5">
        <v>411.79998799999998</v>
      </c>
      <c r="D129" s="9">
        <v>-0.8</v>
      </c>
      <c r="F129" s="16">
        <f t="shared" si="6"/>
        <v>415.3394070151972</v>
      </c>
      <c r="G129" s="36">
        <f t="shared" si="7"/>
        <v>-0.73940101519718837</v>
      </c>
    </row>
    <row r="130" spans="1:7">
      <c r="A130" s="41"/>
      <c r="B130" s="7"/>
      <c r="D130" s="9"/>
      <c r="F130" s="16"/>
      <c r="G130" s="36"/>
    </row>
    <row r="131" spans="1:7">
      <c r="B131" s="7"/>
      <c r="D131" s="9"/>
      <c r="F131" s="16"/>
      <c r="G131" s="36"/>
    </row>
    <row r="132" spans="1:7">
      <c r="A132" s="41">
        <v>-551.79998799999998</v>
      </c>
      <c r="B132" s="7">
        <f>A132-C132</f>
        <v>14</v>
      </c>
      <c r="C132">
        <v>-565.79998799999998</v>
      </c>
      <c r="D132" s="8">
        <v>-1.1000000000000001</v>
      </c>
      <c r="E132" t="s">
        <v>23</v>
      </c>
      <c r="F132" s="16">
        <f t="shared" si="6"/>
        <v>-550.14877003892434</v>
      </c>
      <c r="G132" s="36">
        <f t="shared" si="7"/>
        <v>-1.6512179610756448</v>
      </c>
    </row>
    <row r="133" spans="1:7">
      <c r="A133" s="41">
        <v>-537.40002400000003</v>
      </c>
      <c r="B133" s="7">
        <f t="shared" ref="B133:B155" si="9">A133-C133</f>
        <v>16.399963999999954</v>
      </c>
      <c r="C133">
        <v>-553.79998799999998</v>
      </c>
      <c r="D133" s="8">
        <v>-1.1000000000000001</v>
      </c>
      <c r="F133" s="16">
        <f t="shared" si="6"/>
        <v>-538.27349433092434</v>
      </c>
      <c r="G133" s="36">
        <f t="shared" si="7"/>
        <v>0.87347033092430593</v>
      </c>
    </row>
    <row r="134" spans="1:7">
      <c r="A134" s="41">
        <v>-436.60000600000001</v>
      </c>
      <c r="B134" s="7">
        <f t="shared" si="9"/>
        <v>14.799987999999985</v>
      </c>
      <c r="C134">
        <v>-451.39999399999999</v>
      </c>
      <c r="D134" s="8">
        <v>-1.1000000000000001</v>
      </c>
      <c r="F134" s="16">
        <f t="shared" ref="F134:F155" si="10">C134+$J$3*D134+$J$4*D134*D134+$J$5*D134*D134*D134+$J$6*C134*D134+$J$7*C134*D134*D134+$J$8*C134*D134*D134*D134</f>
        <v>-436.93781422696219</v>
      </c>
      <c r="G134" s="36">
        <f t="shared" si="7"/>
        <v>0.33780822696218138</v>
      </c>
    </row>
    <row r="135" spans="1:7">
      <c r="A135" s="41">
        <v>-392.20001200000002</v>
      </c>
      <c r="B135" s="7">
        <f t="shared" si="9"/>
        <v>14.399993999999992</v>
      </c>
      <c r="C135">
        <v>-406.60000600000001</v>
      </c>
      <c r="D135" s="8">
        <v>-1.1000000000000001</v>
      </c>
      <c r="F135" s="16">
        <f t="shared" si="10"/>
        <v>-392.60346345903793</v>
      </c>
      <c r="G135" s="36">
        <f t="shared" si="7"/>
        <v>0.40345145903791035</v>
      </c>
    </row>
    <row r="136" spans="1:7">
      <c r="A136" s="41">
        <v>-360.20001200000002</v>
      </c>
      <c r="B136" s="7">
        <f t="shared" si="9"/>
        <v>13.59997599999997</v>
      </c>
      <c r="C136">
        <v>-373.79998799999998</v>
      </c>
      <c r="D136" s="8">
        <v>-1.1000000000000001</v>
      </c>
      <c r="F136" s="16">
        <f t="shared" si="10"/>
        <v>-360.14435871092434</v>
      </c>
      <c r="G136" s="36">
        <f t="shared" si="7"/>
        <v>-5.5653289075678458E-2</v>
      </c>
    </row>
    <row r="137" spans="1:7">
      <c r="A137" s="44">
        <v>-335</v>
      </c>
      <c r="B137" s="7">
        <f t="shared" si="9"/>
        <v>13.600006000000008</v>
      </c>
      <c r="C137">
        <v>-348.60000600000001</v>
      </c>
      <c r="D137" s="8">
        <v>-1.1000000000000001</v>
      </c>
      <c r="F137" s="16">
        <f t="shared" si="10"/>
        <v>-335.20629753703787</v>
      </c>
      <c r="G137" s="36">
        <f t="shared" si="7"/>
        <v>0.20629753703786946</v>
      </c>
    </row>
    <row r="138" spans="1:7">
      <c r="A138" s="41">
        <v>-314.20001200000002</v>
      </c>
      <c r="B138" s="7">
        <f t="shared" si="9"/>
        <v>13.59997599999997</v>
      </c>
      <c r="C138">
        <v>-327.79998799999998</v>
      </c>
      <c r="D138" s="8">
        <v>-1.1000000000000001</v>
      </c>
      <c r="F138" s="16">
        <f t="shared" si="10"/>
        <v>-314.62246849692428</v>
      </c>
      <c r="G138" s="36">
        <f t="shared" si="7"/>
        <v>0.42245649692426923</v>
      </c>
    </row>
    <row r="139" spans="1:7">
      <c r="A139" s="41">
        <v>-246.199997</v>
      </c>
      <c r="B139" s="7">
        <f t="shared" si="9"/>
        <v>12.400009000000011</v>
      </c>
      <c r="C139">
        <v>-258.60000600000001</v>
      </c>
      <c r="D139" s="8">
        <v>-1.1000000000000001</v>
      </c>
      <c r="F139" s="16">
        <f t="shared" si="10"/>
        <v>-246.14172972703784</v>
      </c>
      <c r="G139" s="36">
        <f t="shared" si="7"/>
        <v>-5.8267272962154948E-2</v>
      </c>
    </row>
    <row r="140" spans="1:7">
      <c r="A140" s="41">
        <v>-73.400002000000001</v>
      </c>
      <c r="B140" s="7">
        <f t="shared" si="9"/>
        <v>11.599997999999999</v>
      </c>
      <c r="C140">
        <v>-85</v>
      </c>
      <c r="D140" s="8">
        <v>-1.1000000000000001</v>
      </c>
      <c r="F140" s="16">
        <f t="shared" si="10"/>
        <v>-74.346068547000002</v>
      </c>
      <c r="G140" s="36">
        <f t="shared" si="7"/>
        <v>0.94606654700000092</v>
      </c>
    </row>
    <row r="141" spans="1:7">
      <c r="A141" s="41">
        <v>-20.6</v>
      </c>
      <c r="B141" s="7">
        <f t="shared" si="9"/>
        <v>10</v>
      </c>
      <c r="C141">
        <v>-30.6</v>
      </c>
      <c r="D141" s="8">
        <v>-1.1000000000000001</v>
      </c>
      <c r="F141" s="16">
        <f t="shared" si="10"/>
        <v>-20.511485337399996</v>
      </c>
      <c r="G141" s="36">
        <f t="shared" si="7"/>
        <v>-8.8514662600005067E-2</v>
      </c>
    </row>
    <row r="142" spans="1:7">
      <c r="A142" s="41">
        <v>-9.4</v>
      </c>
      <c r="B142" s="7">
        <f t="shared" si="9"/>
        <v>10.800001</v>
      </c>
      <c r="C142">
        <v>-20.200001</v>
      </c>
      <c r="D142" s="8">
        <v>-1.1000000000000001</v>
      </c>
      <c r="F142" s="16">
        <f t="shared" si="10"/>
        <v>-10.219580713406305</v>
      </c>
      <c r="G142" s="36">
        <f t="shared" si="7"/>
        <v>0.81958071340630489</v>
      </c>
    </row>
    <row r="143" spans="1:7">
      <c r="A143" s="41">
        <v>67</v>
      </c>
      <c r="B143" s="7">
        <f t="shared" si="9"/>
        <v>10</v>
      </c>
      <c r="C143">
        <v>57</v>
      </c>
      <c r="D143" s="8">
        <v>-1.1000000000000001</v>
      </c>
      <c r="F143" s="16">
        <f t="shared" si="10"/>
        <v>66.178027330999996</v>
      </c>
      <c r="G143" s="36">
        <f t="shared" si="7"/>
        <v>0.82197266900000443</v>
      </c>
    </row>
    <row r="144" spans="1:7">
      <c r="A144" s="41">
        <v>85</v>
      </c>
      <c r="B144" s="7">
        <f t="shared" si="9"/>
        <v>9.5999979999999994</v>
      </c>
      <c r="C144">
        <v>75.400002000000001</v>
      </c>
      <c r="D144" s="8">
        <v>-1.1000000000000001</v>
      </c>
      <c r="F144" s="16">
        <f t="shared" si="10"/>
        <v>84.386785395812623</v>
      </c>
      <c r="G144" s="36">
        <f t="shared" si="7"/>
        <v>0.61321460418737672</v>
      </c>
    </row>
    <row r="145" spans="1:7">
      <c r="A145" s="41">
        <v>106.599998</v>
      </c>
      <c r="B145" s="7">
        <f t="shared" si="9"/>
        <v>10</v>
      </c>
      <c r="C145">
        <v>96.599997999999999</v>
      </c>
      <c r="D145" s="8">
        <v>-1.1000000000000001</v>
      </c>
      <c r="F145" s="16">
        <f t="shared" si="10"/>
        <v>105.36643518818738</v>
      </c>
      <c r="G145" s="36">
        <f t="shared" si="7"/>
        <v>1.2335628118126181</v>
      </c>
    </row>
    <row r="146" spans="1:7">
      <c r="A146" s="41">
        <v>244.60000600000001</v>
      </c>
      <c r="B146" s="7">
        <f t="shared" si="9"/>
        <v>7.6000060000000076</v>
      </c>
      <c r="C146">
        <v>237</v>
      </c>
      <c r="D146" s="8">
        <v>-1.1000000000000001</v>
      </c>
      <c r="F146" s="16">
        <f t="shared" si="10"/>
        <v>244.30716295100001</v>
      </c>
      <c r="G146" s="36">
        <f t="shared" si="7"/>
        <v>0.29284304899999825</v>
      </c>
    </row>
    <row r="147" spans="1:7">
      <c r="A147" s="41">
        <v>274.20001200000002</v>
      </c>
      <c r="B147" s="7">
        <f t="shared" si="9"/>
        <v>7.2000120000000152</v>
      </c>
      <c r="C147">
        <v>267</v>
      </c>
      <c r="D147" s="8">
        <v>-1.1000000000000001</v>
      </c>
      <c r="F147" s="16">
        <f t="shared" si="10"/>
        <v>273.99535222099996</v>
      </c>
      <c r="G147" s="36">
        <f t="shared" si="7"/>
        <v>0.20465977900005328</v>
      </c>
    </row>
    <row r="148" spans="1:7">
      <c r="A148" s="41">
        <v>360.20001200000002</v>
      </c>
      <c r="B148" s="7">
        <f t="shared" si="9"/>
        <v>5.2000120000000152</v>
      </c>
      <c r="C148">
        <v>355</v>
      </c>
      <c r="D148" s="8">
        <v>-1.1000000000000001</v>
      </c>
      <c r="F148" s="16">
        <f t="shared" si="10"/>
        <v>361.08070741299997</v>
      </c>
      <c r="G148" s="36">
        <f t="shared" si="7"/>
        <v>-0.88069541299995535</v>
      </c>
    </row>
    <row r="149" spans="1:7">
      <c r="A149" s="41">
        <v>397</v>
      </c>
      <c r="B149" s="7">
        <f t="shared" si="9"/>
        <v>5.2000120000000152</v>
      </c>
      <c r="C149">
        <v>391.79998799999998</v>
      </c>
      <c r="D149" s="8">
        <v>-1.1000000000000001</v>
      </c>
      <c r="F149" s="16">
        <f t="shared" si="10"/>
        <v>397.49820770892427</v>
      </c>
      <c r="G149" s="36">
        <f t="shared" si="7"/>
        <v>-0.49820770892426935</v>
      </c>
    </row>
    <row r="150" spans="1:7">
      <c r="A150" s="41">
        <v>414.60000600000001</v>
      </c>
      <c r="B150" s="7">
        <f t="shared" si="9"/>
        <v>5.2000120000000152</v>
      </c>
      <c r="C150">
        <v>409.39999399999999</v>
      </c>
      <c r="D150" s="8">
        <v>-1.1000000000000001</v>
      </c>
      <c r="F150" s="16">
        <f t="shared" si="10"/>
        <v>414.9152846849621</v>
      </c>
      <c r="G150" s="36">
        <f t="shared" si="7"/>
        <v>-0.31527868496209521</v>
      </c>
    </row>
    <row r="151" spans="1:7">
      <c r="B151" s="7"/>
      <c r="C151" s="5"/>
      <c r="D151" s="9"/>
      <c r="F151" s="16"/>
      <c r="G151" s="36"/>
    </row>
    <row r="152" spans="1:7">
      <c r="A152" s="41">
        <v>-360.20001200000002</v>
      </c>
      <c r="B152" s="7">
        <f t="shared" si="9"/>
        <v>15.199981999999977</v>
      </c>
      <c r="C152" s="45">
        <v>-375.39999399999999</v>
      </c>
      <c r="D152">
        <v>-1.3</v>
      </c>
      <c r="E152" t="s">
        <v>24</v>
      </c>
      <c r="F152" s="16">
        <f t="shared" si="10"/>
        <v>-359.41246146331332</v>
      </c>
      <c r="G152" s="36">
        <f t="shared" si="7"/>
        <v>-0.78755053668669461</v>
      </c>
    </row>
    <row r="153" spans="1:7">
      <c r="A153" s="44">
        <v>-335</v>
      </c>
      <c r="B153" s="7">
        <f t="shared" si="9"/>
        <v>14.799987999999985</v>
      </c>
      <c r="C153" s="45">
        <v>-349.79998799999998</v>
      </c>
      <c r="D153">
        <v>-1.3</v>
      </c>
      <c r="F153" s="16">
        <f t="shared" si="10"/>
        <v>-334.11587228962662</v>
      </c>
      <c r="G153" s="36">
        <f t="shared" si="7"/>
        <v>-0.88412771037337734</v>
      </c>
    </row>
    <row r="154" spans="1:7">
      <c r="A154" s="41">
        <v>274.20001200000002</v>
      </c>
      <c r="B154" s="7">
        <f t="shared" si="9"/>
        <v>8</v>
      </c>
      <c r="C154" s="45">
        <v>266.20001200000002</v>
      </c>
      <c r="D154">
        <v>-1.3</v>
      </c>
      <c r="F154" s="16">
        <f t="shared" si="10"/>
        <v>274.58316203837342</v>
      </c>
      <c r="G154" s="36">
        <f t="shared" si="7"/>
        <v>-0.383150038373401</v>
      </c>
    </row>
    <row r="155" spans="1:7">
      <c r="A155" s="41">
        <v>397</v>
      </c>
      <c r="B155" s="7">
        <f t="shared" si="9"/>
        <v>5.6000060000000076</v>
      </c>
      <c r="C155" s="45">
        <v>391.39999399999999</v>
      </c>
      <c r="D155">
        <v>-1.3</v>
      </c>
      <c r="F155" s="16">
        <f t="shared" si="10"/>
        <v>398.2992466833133</v>
      </c>
      <c r="G155" s="36">
        <f t="shared" ref="G155" si="11">A155-F155</f>
        <v>-1.2992466833132994</v>
      </c>
    </row>
    <row r="156" spans="1:7">
      <c r="A156" s="41"/>
      <c r="C156" s="45"/>
      <c r="F156" s="16"/>
      <c r="G156" s="36"/>
    </row>
    <row r="157" spans="1:7">
      <c r="A157" s="39"/>
      <c r="C157" s="45"/>
      <c r="F157" s="16"/>
      <c r="G157" s="36"/>
    </row>
    <row r="158" spans="1:7">
      <c r="A158" s="39"/>
      <c r="C158" s="45"/>
      <c r="F158" s="16"/>
      <c r="G158" s="36"/>
    </row>
    <row r="159" spans="1:7">
      <c r="A159" s="39"/>
      <c r="B159" s="7"/>
      <c r="F159" s="16"/>
      <c r="G159" s="36"/>
    </row>
    <row r="160" spans="1:7">
      <c r="A160" s="39"/>
      <c r="B160" s="7"/>
      <c r="C160" s="5"/>
      <c r="F160" s="16"/>
      <c r="G160" s="36"/>
    </row>
    <row r="161" spans="1:7">
      <c r="A161" s="39"/>
      <c r="B161" s="7"/>
      <c r="C161" s="5"/>
      <c r="F161" s="16"/>
      <c r="G161" s="36"/>
    </row>
    <row r="162" spans="1:7">
      <c r="C162" s="5"/>
    </row>
    <row r="163" spans="1:7">
      <c r="C163" s="5"/>
    </row>
  </sheetData>
  <sortState ref="C5:C13">
    <sortCondition ref="C13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/>
  </sheetViews>
  <sheetFormatPr baseColWidth="10" defaultColWidth="8.83203125" defaultRowHeight="15" x14ac:dyDescent="0"/>
  <sheetData>
    <row r="1" spans="1:13">
      <c r="A1" s="1" t="s">
        <v>40</v>
      </c>
      <c r="B1" s="1"/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-2.3411999999999999E-2</v>
      </c>
      <c r="M4" t="s">
        <v>35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-0.43894300000000003</v>
      </c>
      <c r="M5" t="s">
        <v>36</v>
      </c>
    </row>
    <row r="6" spans="1:13">
      <c r="A6" s="41">
        <v>-483</v>
      </c>
      <c r="B6" s="30">
        <f t="shared" ref="B6:B63" si="1">A6-C6</f>
        <v>-3.6000060000000076</v>
      </c>
      <c r="C6">
        <v>-479.39999399999999</v>
      </c>
      <c r="D6">
        <v>3</v>
      </c>
      <c r="E6">
        <v>3</v>
      </c>
      <c r="G6" s="22">
        <f t="shared" ref="G6:G63" si="2">C6+$L$4*D6+$L$5*D6^2+$L$6*C6*D6</f>
        <v>-483.15608820331204</v>
      </c>
      <c r="H6" s="31">
        <f t="shared" ref="H6:H63" si="3">A6-G6</f>
        <v>0.15608820331203788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-1.84E-4</v>
      </c>
      <c r="M6" t="s">
        <v>37</v>
      </c>
    </row>
    <row r="7" spans="1:13">
      <c r="A7" s="41">
        <v>-380.60000600000001</v>
      </c>
      <c r="B7" s="30">
        <f t="shared" si="1"/>
        <v>-3.6000060000000076</v>
      </c>
      <c r="C7">
        <v>-377</v>
      </c>
      <c r="D7">
        <v>3</v>
      </c>
      <c r="E7">
        <v>3</v>
      </c>
      <c r="G7" s="22">
        <f t="shared" si="2"/>
        <v>-380.81261900000004</v>
      </c>
      <c r="H7" s="31">
        <f t="shared" si="3"/>
        <v>0.21261300000003303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3">
      <c r="A8" s="41">
        <v>-359.79998799999998</v>
      </c>
      <c r="B8" s="30">
        <f t="shared" si="1"/>
        <v>-3.1999819999999772</v>
      </c>
      <c r="C8">
        <v>-356.60000600000001</v>
      </c>
      <c r="D8">
        <v>3</v>
      </c>
      <c r="E8">
        <v>3</v>
      </c>
      <c r="G8" s="22">
        <f t="shared" si="2"/>
        <v>-360.42388579668801</v>
      </c>
      <c r="H8" s="31">
        <f t="shared" si="3"/>
        <v>0.62389779668802703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3">
      <c r="A9" s="41">
        <v>-323</v>
      </c>
      <c r="B9" s="30">
        <f t="shared" si="1"/>
        <v>-3.6000060000000076</v>
      </c>
      <c r="C9">
        <v>-319.39999399999999</v>
      </c>
      <c r="D9">
        <v>3</v>
      </c>
      <c r="E9">
        <v>3</v>
      </c>
      <c r="G9" s="22">
        <f t="shared" si="2"/>
        <v>-323.24440820331205</v>
      </c>
      <c r="H9" s="31">
        <f t="shared" si="3"/>
        <v>0.24440820331204804</v>
      </c>
    </row>
    <row r="10" spans="1:13">
      <c r="A10" s="41">
        <v>-291.79998799999998</v>
      </c>
      <c r="B10" s="30">
        <f t="shared" si="1"/>
        <v>-3.5999759999999696</v>
      </c>
      <c r="C10">
        <v>-288.20001200000002</v>
      </c>
      <c r="D10">
        <v>3</v>
      </c>
      <c r="E10">
        <v>3</v>
      </c>
      <c r="G10" s="22">
        <f t="shared" si="2"/>
        <v>-292.06164859337605</v>
      </c>
      <c r="H10" s="31">
        <f t="shared" si="3"/>
        <v>0.26166059337606384</v>
      </c>
    </row>
    <row r="11" spans="1:13">
      <c r="A11" s="41">
        <v>-54.200001</v>
      </c>
      <c r="B11" s="30">
        <f t="shared" si="1"/>
        <v>-3.600003000000001</v>
      </c>
      <c r="C11">
        <v>-50.599997999999999</v>
      </c>
      <c r="D11">
        <v>3</v>
      </c>
      <c r="E11">
        <v>3</v>
      </c>
      <c r="G11" s="22">
        <f t="shared" si="2"/>
        <v>-54.592789801104004</v>
      </c>
      <c r="H11" s="31">
        <f t="shared" si="3"/>
        <v>0.39278880110400394</v>
      </c>
    </row>
    <row r="12" spans="1:13">
      <c r="A12" s="41">
        <v>22.6</v>
      </c>
      <c r="B12" s="30">
        <f t="shared" si="1"/>
        <v>-3.1999989999999983</v>
      </c>
      <c r="C12">
        <v>25.799999</v>
      </c>
      <c r="D12">
        <v>3</v>
      </c>
      <c r="G12" s="22">
        <f t="shared" si="2"/>
        <v>21.765034400552</v>
      </c>
      <c r="H12" s="31">
        <f t="shared" si="3"/>
        <v>0.83496559944800097</v>
      </c>
    </row>
    <row r="13" spans="1:13">
      <c r="A13" s="41">
        <v>40.200001</v>
      </c>
      <c r="B13" s="30">
        <f t="shared" si="1"/>
        <v>-3.5999979999999994</v>
      </c>
      <c r="C13">
        <v>43.799999</v>
      </c>
      <c r="D13">
        <v>3</v>
      </c>
      <c r="G13" s="22">
        <f t="shared" si="2"/>
        <v>39.755098400551994</v>
      </c>
      <c r="H13" s="31">
        <f t="shared" si="3"/>
        <v>0.4449025994480067</v>
      </c>
    </row>
    <row r="14" spans="1:13">
      <c r="A14" s="41">
        <v>61.799999</v>
      </c>
      <c r="B14" s="30">
        <f t="shared" si="1"/>
        <v>-3.600003000000001</v>
      </c>
      <c r="C14">
        <v>65.400002000000001</v>
      </c>
      <c r="D14">
        <v>3</v>
      </c>
      <c r="G14" s="22">
        <f t="shared" si="2"/>
        <v>61.343178198896005</v>
      </c>
      <c r="H14" s="31">
        <f t="shared" si="3"/>
        <v>0.45682080110399426</v>
      </c>
    </row>
    <row r="15" spans="1:13">
      <c r="A15" s="41">
        <v>230.60000600000001</v>
      </c>
      <c r="B15" s="30">
        <f t="shared" si="1"/>
        <v>-3.5999909999999886</v>
      </c>
      <c r="C15">
        <v>234.199997</v>
      </c>
      <c r="D15">
        <v>3</v>
      </c>
      <c r="G15" s="22">
        <f t="shared" si="2"/>
        <v>230.04999560165598</v>
      </c>
      <c r="H15" s="31">
        <f t="shared" si="3"/>
        <v>0.55001039834402832</v>
      </c>
    </row>
    <row r="16" spans="1:13">
      <c r="A16" s="41">
        <v>317</v>
      </c>
      <c r="B16" s="30">
        <f t="shared" si="1"/>
        <v>-3.6000060000000076</v>
      </c>
      <c r="C16">
        <v>320.60000600000001</v>
      </c>
      <c r="D16">
        <v>3</v>
      </c>
      <c r="G16" s="22">
        <f t="shared" si="2"/>
        <v>316.40231179668797</v>
      </c>
      <c r="H16" s="31">
        <f t="shared" si="3"/>
        <v>0.59768820331203187</v>
      </c>
    </row>
    <row r="17" spans="1:8">
      <c r="A17" s="41">
        <v>353.79998799999998</v>
      </c>
      <c r="B17" s="30">
        <f t="shared" si="1"/>
        <v>-4</v>
      </c>
      <c r="C17">
        <v>357.79998799999998</v>
      </c>
      <c r="D17">
        <v>3</v>
      </c>
      <c r="G17" s="22">
        <f t="shared" si="2"/>
        <v>353.58175940662397</v>
      </c>
      <c r="H17" s="31">
        <f t="shared" si="3"/>
        <v>0.2182285933760113</v>
      </c>
    </row>
    <row r="18" spans="1:8">
      <c r="A18" s="41"/>
      <c r="B18" s="30"/>
      <c r="G18" s="22"/>
      <c r="H18" s="31"/>
    </row>
    <row r="19" spans="1:8">
      <c r="B19" s="30"/>
      <c r="G19" s="22"/>
      <c r="H19" s="31"/>
    </row>
    <row r="20" spans="1:8">
      <c r="A20" s="41">
        <v>-483</v>
      </c>
      <c r="B20" s="30">
        <f t="shared" si="1"/>
        <v>-2.3999939999999924</v>
      </c>
      <c r="C20">
        <v>-480.60000600000001</v>
      </c>
      <c r="D20">
        <v>2</v>
      </c>
      <c r="E20">
        <v>2</v>
      </c>
      <c r="G20" s="22">
        <f t="shared" si="2"/>
        <v>-482.22574119779199</v>
      </c>
      <c r="H20" s="31">
        <f t="shared" si="3"/>
        <v>-0.77425880220800991</v>
      </c>
    </row>
    <row r="21" spans="1:8">
      <c r="A21" s="41">
        <v>-380.60000600000001</v>
      </c>
      <c r="B21" s="30">
        <f t="shared" si="1"/>
        <v>-2.3999939999999924</v>
      </c>
      <c r="C21">
        <v>-378.20001200000002</v>
      </c>
      <c r="D21">
        <v>2</v>
      </c>
      <c r="E21">
        <v>2</v>
      </c>
      <c r="G21" s="22">
        <f t="shared" si="2"/>
        <v>-379.86343039558403</v>
      </c>
      <c r="H21" s="31">
        <f t="shared" si="3"/>
        <v>-0.73657560441597525</v>
      </c>
    </row>
    <row r="22" spans="1:8">
      <c r="A22" s="41">
        <v>-359.79998799999998</v>
      </c>
      <c r="B22" s="30">
        <f t="shared" si="1"/>
        <v>-2.3999939999999924</v>
      </c>
      <c r="C22">
        <v>-357.39999399999999</v>
      </c>
      <c r="D22">
        <v>2</v>
      </c>
      <c r="E22">
        <v>2</v>
      </c>
      <c r="G22" s="22">
        <f t="shared" si="2"/>
        <v>-359.07106680220801</v>
      </c>
      <c r="H22" s="31">
        <f t="shared" si="3"/>
        <v>-0.72892119779197628</v>
      </c>
    </row>
    <row r="23" spans="1:8">
      <c r="A23" s="41">
        <v>-323</v>
      </c>
      <c r="B23" s="30">
        <f t="shared" si="1"/>
        <v>-2.3999939999999924</v>
      </c>
      <c r="C23">
        <v>-320.60000600000001</v>
      </c>
      <c r="D23">
        <v>2</v>
      </c>
      <c r="E23">
        <v>2</v>
      </c>
      <c r="G23" s="22">
        <f t="shared" si="2"/>
        <v>-322.28462119779198</v>
      </c>
      <c r="H23" s="31">
        <f t="shared" si="3"/>
        <v>-0.71537880220802208</v>
      </c>
    </row>
    <row r="24" spans="1:8">
      <c r="A24" s="41">
        <v>-291.79998799999998</v>
      </c>
      <c r="B24" s="30">
        <f t="shared" si="1"/>
        <v>-2.7999879999999848</v>
      </c>
      <c r="C24">
        <v>-289</v>
      </c>
      <c r="D24">
        <v>2</v>
      </c>
      <c r="E24">
        <v>2</v>
      </c>
      <c r="G24" s="22">
        <f t="shared" si="2"/>
        <v>-290.69624399999998</v>
      </c>
      <c r="H24" s="31">
        <f t="shared" si="3"/>
        <v>-1.1037440000000061</v>
      </c>
    </row>
    <row r="25" spans="1:8">
      <c r="A25" s="41">
        <v>-54.200001</v>
      </c>
      <c r="B25" s="30">
        <f t="shared" si="1"/>
        <v>-3.2000010000000003</v>
      </c>
      <c r="C25">
        <v>-51</v>
      </c>
      <c r="D25">
        <v>2</v>
      </c>
      <c r="E25">
        <v>2</v>
      </c>
      <c r="G25" s="22">
        <f t="shared" si="2"/>
        <v>-52.783828</v>
      </c>
      <c r="H25" s="31">
        <f t="shared" si="3"/>
        <v>-1.4161730000000006</v>
      </c>
    </row>
    <row r="26" spans="1:8">
      <c r="A26" s="41">
        <v>22.6</v>
      </c>
      <c r="B26" s="30">
        <f t="shared" si="1"/>
        <v>-2.3999999999999986</v>
      </c>
      <c r="C26">
        <v>25</v>
      </c>
      <c r="D26">
        <v>2</v>
      </c>
      <c r="E26">
        <v>2</v>
      </c>
      <c r="G26" s="22">
        <f t="shared" si="2"/>
        <v>23.188203999999999</v>
      </c>
      <c r="H26" s="31">
        <f t="shared" si="3"/>
        <v>-0.58820399999999751</v>
      </c>
    </row>
    <row r="27" spans="1:8">
      <c r="A27" s="41">
        <v>40.200001</v>
      </c>
      <c r="B27" s="30">
        <f t="shared" si="1"/>
        <v>-2.7999989999999997</v>
      </c>
      <c r="C27">
        <v>43</v>
      </c>
      <c r="D27">
        <v>2</v>
      </c>
      <c r="E27">
        <v>2</v>
      </c>
      <c r="G27" s="22">
        <f t="shared" si="2"/>
        <v>41.181579999999997</v>
      </c>
      <c r="H27" s="31">
        <f t="shared" si="3"/>
        <v>-0.98157899999999643</v>
      </c>
    </row>
    <row r="28" spans="1:8">
      <c r="A28" s="41">
        <v>61.799999</v>
      </c>
      <c r="B28" s="30">
        <f t="shared" si="1"/>
        <v>-2.7999989999999997</v>
      </c>
      <c r="C28">
        <v>64.599997999999999</v>
      </c>
      <c r="D28">
        <v>2</v>
      </c>
      <c r="E28">
        <v>2</v>
      </c>
      <c r="G28" s="22">
        <f t="shared" si="2"/>
        <v>62.773629200735996</v>
      </c>
      <c r="H28" s="31">
        <f t="shared" si="3"/>
        <v>-0.97363020073599671</v>
      </c>
    </row>
    <row r="29" spans="1:8">
      <c r="A29" s="41">
        <v>230.60000600000001</v>
      </c>
      <c r="B29" s="30">
        <f t="shared" si="1"/>
        <v>-2.7999879999999848</v>
      </c>
      <c r="C29">
        <v>233.39999399999999</v>
      </c>
      <c r="D29">
        <v>2</v>
      </c>
      <c r="G29" s="22">
        <f t="shared" si="2"/>
        <v>231.511506802208</v>
      </c>
      <c r="H29" s="31">
        <f t="shared" si="3"/>
        <v>-0.91150080220799623</v>
      </c>
    </row>
    <row r="30" spans="1:8">
      <c r="A30" s="41">
        <v>317</v>
      </c>
      <c r="B30" s="30">
        <f t="shared" si="1"/>
        <v>-2.3999939999999924</v>
      </c>
      <c r="C30">
        <v>319.39999399999999</v>
      </c>
      <c r="D30">
        <v>2</v>
      </c>
      <c r="G30" s="22">
        <f t="shared" si="2"/>
        <v>317.47985880220801</v>
      </c>
      <c r="H30" s="31">
        <f t="shared" si="3"/>
        <v>-0.47985880220801391</v>
      </c>
    </row>
    <row r="31" spans="1:8">
      <c r="A31" s="41">
        <v>353.79998799999998</v>
      </c>
      <c r="B31" s="30">
        <f t="shared" si="1"/>
        <v>-2.8000180000000228</v>
      </c>
      <c r="C31">
        <v>356.60000600000001</v>
      </c>
      <c r="D31">
        <v>2</v>
      </c>
      <c r="G31" s="22">
        <f t="shared" si="2"/>
        <v>354.66618119779201</v>
      </c>
      <c r="H31" s="31">
        <f t="shared" si="3"/>
        <v>-0.86619319779202897</v>
      </c>
    </row>
    <row r="32" spans="1:8">
      <c r="A32" s="41"/>
      <c r="B32" s="30"/>
      <c r="G32" s="22"/>
      <c r="H32" s="31"/>
    </row>
    <row r="33" spans="1:8">
      <c r="A33" s="41"/>
      <c r="B33" s="30"/>
      <c r="G33" s="22"/>
      <c r="H33" s="31"/>
    </row>
    <row r="34" spans="1:8">
      <c r="A34" s="41"/>
      <c r="B34" s="30"/>
      <c r="G34" s="22"/>
      <c r="H34" s="31"/>
    </row>
    <row r="35" spans="1:8">
      <c r="B35" s="30"/>
      <c r="G35" s="22"/>
      <c r="H35" s="31"/>
    </row>
    <row r="36" spans="1:8">
      <c r="A36" s="41">
        <v>-483</v>
      </c>
      <c r="B36" s="30">
        <f t="shared" si="1"/>
        <v>-0.79998799999998482</v>
      </c>
      <c r="C36">
        <v>-482.20001200000002</v>
      </c>
      <c r="D36">
        <v>1</v>
      </c>
      <c r="E36">
        <v>1</v>
      </c>
      <c r="G36" s="22">
        <f t="shared" si="2"/>
        <v>-482.57364219779203</v>
      </c>
      <c r="H36" s="31">
        <f t="shared" si="3"/>
        <v>-0.42635780220797415</v>
      </c>
    </row>
    <row r="37" spans="1:8">
      <c r="A37" s="41">
        <v>-380.60000600000001</v>
      </c>
      <c r="B37" s="30">
        <f t="shared" si="1"/>
        <v>-0.80001800000002277</v>
      </c>
      <c r="C37">
        <v>-379.79998799999998</v>
      </c>
      <c r="D37">
        <v>1</v>
      </c>
      <c r="E37">
        <v>1</v>
      </c>
      <c r="G37" s="22">
        <f t="shared" si="2"/>
        <v>-380.19245980220796</v>
      </c>
      <c r="H37" s="31">
        <f t="shared" si="3"/>
        <v>-0.40754619779204404</v>
      </c>
    </row>
    <row r="38" spans="1:8">
      <c r="A38" s="41">
        <v>-359.79998799999998</v>
      </c>
      <c r="B38" s="30">
        <f t="shared" si="1"/>
        <v>-0.79998799999998482</v>
      </c>
      <c r="C38">
        <v>-359</v>
      </c>
      <c r="D38">
        <v>1</v>
      </c>
      <c r="E38">
        <v>1</v>
      </c>
      <c r="G38" s="22">
        <f t="shared" si="2"/>
        <v>-359.396299</v>
      </c>
      <c r="H38" s="31">
        <f t="shared" si="3"/>
        <v>-0.40368899999998575</v>
      </c>
    </row>
    <row r="39" spans="1:8">
      <c r="A39" s="41">
        <v>-323</v>
      </c>
      <c r="B39" s="30">
        <f t="shared" si="1"/>
        <v>-0.79998799999998482</v>
      </c>
      <c r="C39">
        <v>-322.20001200000002</v>
      </c>
      <c r="D39">
        <v>1</v>
      </c>
      <c r="E39">
        <v>1</v>
      </c>
      <c r="G39" s="22">
        <f t="shared" si="2"/>
        <v>-322.60308219779199</v>
      </c>
      <c r="H39" s="31">
        <f t="shared" si="3"/>
        <v>-0.39691780220800865</v>
      </c>
    </row>
    <row r="40" spans="1:8">
      <c r="A40" s="41">
        <v>-291.79998799999998</v>
      </c>
      <c r="B40" s="30">
        <f t="shared" si="1"/>
        <v>-1.1999819999999772</v>
      </c>
      <c r="C40">
        <v>-290.60000600000001</v>
      </c>
      <c r="D40">
        <v>1</v>
      </c>
      <c r="E40">
        <v>1</v>
      </c>
      <c r="G40" s="22">
        <f t="shared" si="2"/>
        <v>-291.00889059889602</v>
      </c>
      <c r="H40" s="31">
        <f t="shared" si="3"/>
        <v>-0.79109740110396842</v>
      </c>
    </row>
    <row r="41" spans="1:8">
      <c r="A41" s="41">
        <v>-54.200001</v>
      </c>
      <c r="B41" s="30">
        <f t="shared" si="1"/>
        <v>-1.2000010000000003</v>
      </c>
      <c r="C41">
        <v>-53</v>
      </c>
      <c r="D41">
        <v>1</v>
      </c>
      <c r="E41">
        <v>1</v>
      </c>
      <c r="G41" s="22">
        <f t="shared" si="2"/>
        <v>-53.452603000000003</v>
      </c>
      <c r="H41" s="31">
        <f t="shared" si="3"/>
        <v>-0.7473979999999969</v>
      </c>
    </row>
    <row r="42" spans="1:8">
      <c r="A42" s="41">
        <v>22.6</v>
      </c>
      <c r="B42" s="30">
        <f t="shared" si="1"/>
        <v>-0.79999999999999716</v>
      </c>
      <c r="C42">
        <v>23.4</v>
      </c>
      <c r="D42">
        <v>1</v>
      </c>
      <c r="E42">
        <v>1</v>
      </c>
      <c r="G42" s="22">
        <f t="shared" si="2"/>
        <v>22.933339400000001</v>
      </c>
      <c r="H42" s="31">
        <f t="shared" si="3"/>
        <v>-0.33333939999999984</v>
      </c>
    </row>
    <row r="43" spans="1:8">
      <c r="A43" s="41">
        <v>40.200001</v>
      </c>
      <c r="B43" s="30">
        <f t="shared" si="1"/>
        <v>-1.2000010000000003</v>
      </c>
      <c r="C43">
        <v>41.400002000000001</v>
      </c>
      <c r="D43">
        <v>1</v>
      </c>
      <c r="E43">
        <v>1</v>
      </c>
      <c r="G43" s="22">
        <f t="shared" si="2"/>
        <v>40.930029399631998</v>
      </c>
      <c r="H43" s="31">
        <f t="shared" si="3"/>
        <v>-0.73002839963199762</v>
      </c>
    </row>
    <row r="44" spans="1:8">
      <c r="A44" s="41">
        <v>61.799999</v>
      </c>
      <c r="B44" s="30">
        <f t="shared" si="1"/>
        <v>-0.79999899999999968</v>
      </c>
      <c r="C44">
        <v>62.599997999999999</v>
      </c>
      <c r="D44">
        <v>1</v>
      </c>
      <c r="G44" s="22">
        <f t="shared" si="2"/>
        <v>62.126124600367994</v>
      </c>
      <c r="H44" s="31">
        <f t="shared" si="3"/>
        <v>-0.32612560036799465</v>
      </c>
    </row>
    <row r="45" spans="1:8">
      <c r="A45" s="41">
        <v>230.60000600000001</v>
      </c>
      <c r="B45" s="30">
        <f t="shared" si="1"/>
        <v>-0.39999399999999241</v>
      </c>
      <c r="C45">
        <v>231</v>
      </c>
      <c r="D45">
        <v>1</v>
      </c>
      <c r="G45" s="22">
        <f t="shared" si="2"/>
        <v>230.49514099999999</v>
      </c>
      <c r="H45" s="31">
        <f t="shared" si="3"/>
        <v>0.10486500000001797</v>
      </c>
    </row>
    <row r="46" spans="1:8">
      <c r="A46" s="41">
        <v>317</v>
      </c>
      <c r="B46" s="30">
        <f t="shared" si="1"/>
        <v>-0.79998799999998482</v>
      </c>
      <c r="C46">
        <v>317.79998799999998</v>
      </c>
      <c r="D46">
        <v>1</v>
      </c>
      <c r="G46" s="22">
        <f t="shared" si="2"/>
        <v>317.27915780220798</v>
      </c>
      <c r="H46" s="31">
        <f t="shared" si="3"/>
        <v>-0.27915780220797615</v>
      </c>
    </row>
    <row r="47" spans="1:8">
      <c r="A47" s="41">
        <v>353.79998799999998</v>
      </c>
      <c r="B47" s="30">
        <f t="shared" si="1"/>
        <v>-0.80001800000002277</v>
      </c>
      <c r="C47">
        <v>354.60000600000001</v>
      </c>
      <c r="D47">
        <v>1</v>
      </c>
      <c r="G47" s="22">
        <f t="shared" si="2"/>
        <v>354.07240459889601</v>
      </c>
      <c r="H47" s="31">
        <f t="shared" si="3"/>
        <v>-0.27241659889602943</v>
      </c>
    </row>
    <row r="48" spans="1:8">
      <c r="A48" s="41"/>
      <c r="B48" s="30"/>
      <c r="G48" s="22"/>
      <c r="H48" s="31"/>
    </row>
    <row r="49" spans="1:8">
      <c r="A49" s="41"/>
      <c r="B49" s="30"/>
      <c r="G49" s="22"/>
      <c r="H49" s="31"/>
    </row>
    <row r="50" spans="1:8">
      <c r="A50" s="41"/>
      <c r="B50" s="30"/>
      <c r="G50" s="22"/>
      <c r="H50" s="31"/>
    </row>
    <row r="51" spans="1:8">
      <c r="B51" s="30"/>
      <c r="G51" s="22"/>
      <c r="H51" s="31"/>
    </row>
    <row r="52" spans="1:8">
      <c r="A52" s="40">
        <v>-483</v>
      </c>
      <c r="B52" s="30">
        <f t="shared" si="1"/>
        <v>0</v>
      </c>
      <c r="C52" s="40">
        <v>-483</v>
      </c>
      <c r="D52">
        <v>0</v>
      </c>
      <c r="E52">
        <v>0</v>
      </c>
      <c r="G52" s="22">
        <f t="shared" si="2"/>
        <v>-483</v>
      </c>
      <c r="H52" s="31">
        <f t="shared" si="3"/>
        <v>0</v>
      </c>
    </row>
    <row r="53" spans="1:8">
      <c r="A53" s="40">
        <v>-380.60000600000001</v>
      </c>
      <c r="B53" s="30">
        <f t="shared" si="1"/>
        <v>0</v>
      </c>
      <c r="C53" s="40">
        <v>-380.60000600000001</v>
      </c>
      <c r="D53">
        <v>0</v>
      </c>
      <c r="E53">
        <v>0</v>
      </c>
      <c r="G53" s="22">
        <f t="shared" si="2"/>
        <v>-380.60000600000001</v>
      </c>
      <c r="H53" s="31">
        <f t="shared" si="3"/>
        <v>0</v>
      </c>
    </row>
    <row r="54" spans="1:8">
      <c r="A54" s="40">
        <v>-359.79998799999998</v>
      </c>
      <c r="B54" s="30">
        <f t="shared" si="1"/>
        <v>0</v>
      </c>
      <c r="C54" s="40">
        <v>-359.79998799999998</v>
      </c>
      <c r="D54">
        <v>0</v>
      </c>
      <c r="E54">
        <v>0</v>
      </c>
      <c r="G54" s="22">
        <f t="shared" si="2"/>
        <v>-359.79998799999998</v>
      </c>
      <c r="H54" s="31">
        <f t="shared" si="3"/>
        <v>0</v>
      </c>
    </row>
    <row r="55" spans="1:8">
      <c r="A55" s="40">
        <v>-323</v>
      </c>
      <c r="B55" s="30">
        <f t="shared" si="1"/>
        <v>0</v>
      </c>
      <c r="C55" s="40">
        <v>-323</v>
      </c>
      <c r="D55">
        <v>0</v>
      </c>
      <c r="E55">
        <v>0</v>
      </c>
      <c r="G55" s="22">
        <f t="shared" si="2"/>
        <v>-323</v>
      </c>
      <c r="H55" s="31">
        <f t="shared" si="3"/>
        <v>0</v>
      </c>
    </row>
    <row r="56" spans="1:8">
      <c r="A56" s="40">
        <v>-291.79998799999998</v>
      </c>
      <c r="B56" s="30">
        <f t="shared" si="1"/>
        <v>0</v>
      </c>
      <c r="C56" s="40">
        <v>-291.79998799999998</v>
      </c>
      <c r="D56">
        <v>0</v>
      </c>
      <c r="E56">
        <v>0</v>
      </c>
      <c r="G56" s="22">
        <f t="shared" si="2"/>
        <v>-291.79998799999998</v>
      </c>
      <c r="H56" s="31">
        <f t="shared" si="3"/>
        <v>0</v>
      </c>
    </row>
    <row r="57" spans="1:8">
      <c r="A57" s="40">
        <v>-54.200001</v>
      </c>
      <c r="B57" s="30">
        <f t="shared" si="1"/>
        <v>0</v>
      </c>
      <c r="C57" s="40">
        <v>-54.200001</v>
      </c>
      <c r="D57">
        <v>0</v>
      </c>
      <c r="E57">
        <v>0</v>
      </c>
      <c r="G57" s="22">
        <f t="shared" si="2"/>
        <v>-54.200001</v>
      </c>
      <c r="H57" s="31">
        <f t="shared" si="3"/>
        <v>0</v>
      </c>
    </row>
    <row r="58" spans="1:8">
      <c r="A58" s="40">
        <v>22.6</v>
      </c>
      <c r="B58" s="30">
        <f t="shared" si="1"/>
        <v>0</v>
      </c>
      <c r="C58" s="40">
        <v>22.6</v>
      </c>
      <c r="D58">
        <v>0</v>
      </c>
      <c r="E58">
        <v>0</v>
      </c>
      <c r="G58" s="22">
        <f t="shared" si="2"/>
        <v>22.6</v>
      </c>
      <c r="H58" s="31">
        <f t="shared" si="3"/>
        <v>0</v>
      </c>
    </row>
    <row r="59" spans="1:8">
      <c r="A59" s="40">
        <v>40.200001</v>
      </c>
      <c r="B59" s="30">
        <f t="shared" si="1"/>
        <v>0</v>
      </c>
      <c r="C59" s="40">
        <v>40.200001</v>
      </c>
      <c r="D59">
        <v>0</v>
      </c>
      <c r="G59" s="22">
        <f t="shared" si="2"/>
        <v>40.200001</v>
      </c>
      <c r="H59" s="31">
        <f t="shared" si="3"/>
        <v>0</v>
      </c>
    </row>
    <row r="60" spans="1:8">
      <c r="A60" s="40">
        <v>61.799999</v>
      </c>
      <c r="B60" s="30">
        <f t="shared" si="1"/>
        <v>0</v>
      </c>
      <c r="C60" s="40">
        <v>61.799999</v>
      </c>
      <c r="D60">
        <v>0</v>
      </c>
      <c r="G60" s="22">
        <f t="shared" si="2"/>
        <v>61.799999</v>
      </c>
      <c r="H60" s="31">
        <f t="shared" si="3"/>
        <v>0</v>
      </c>
    </row>
    <row r="61" spans="1:8">
      <c r="A61" s="40">
        <v>230.60000600000001</v>
      </c>
      <c r="B61" s="30">
        <f t="shared" si="1"/>
        <v>0</v>
      </c>
      <c r="C61" s="40">
        <v>230.60000600000001</v>
      </c>
      <c r="D61">
        <v>0</v>
      </c>
      <c r="G61" s="22">
        <f t="shared" si="2"/>
        <v>230.60000600000001</v>
      </c>
      <c r="H61" s="31">
        <f t="shared" si="3"/>
        <v>0</v>
      </c>
    </row>
    <row r="62" spans="1:8">
      <c r="A62" s="40">
        <v>317</v>
      </c>
      <c r="B62" s="30">
        <f t="shared" si="1"/>
        <v>0</v>
      </c>
      <c r="C62" s="40">
        <v>317</v>
      </c>
      <c r="D62">
        <v>0</v>
      </c>
      <c r="G62" s="22">
        <f t="shared" si="2"/>
        <v>317</v>
      </c>
      <c r="H62" s="31">
        <f t="shared" si="3"/>
        <v>0</v>
      </c>
    </row>
    <row r="63" spans="1:8">
      <c r="A63" s="40">
        <v>353.79998799999998</v>
      </c>
      <c r="B63" s="30">
        <f t="shared" si="1"/>
        <v>0</v>
      </c>
      <c r="C63" s="40">
        <v>353.79998799999998</v>
      </c>
      <c r="D63">
        <v>0</v>
      </c>
      <c r="G63" s="22">
        <f t="shared" si="2"/>
        <v>353.79998799999998</v>
      </c>
      <c r="H63" s="31">
        <f t="shared" si="3"/>
        <v>0</v>
      </c>
    </row>
    <row r="64" spans="1:8">
      <c r="A64" s="41"/>
      <c r="B64" s="30"/>
      <c r="C64" s="40"/>
      <c r="G64" s="22"/>
      <c r="H64" s="31"/>
    </row>
    <row r="65" spans="1:8">
      <c r="A65" s="41"/>
      <c r="B65" s="30"/>
      <c r="C65" s="40"/>
      <c r="G65" s="22"/>
      <c r="H65" s="31"/>
    </row>
    <row r="66" spans="1:8">
      <c r="A66" s="41"/>
      <c r="B66" s="30"/>
      <c r="C66" s="40"/>
      <c r="G66" s="22"/>
      <c r="H66" s="31"/>
    </row>
    <row r="67" spans="1:8">
      <c r="B67" s="30"/>
      <c r="G67" s="22"/>
      <c r="H67" s="31"/>
    </row>
    <row r="68" spans="1:8">
      <c r="A68" s="41">
        <v>-483</v>
      </c>
      <c r="B68" s="30">
        <f t="shared" ref="B68:B111" si="4">A68-C68</f>
        <v>-1.2000120000000152</v>
      </c>
      <c r="C68">
        <f>-481.799988+V92</f>
        <v>-481.79998799999998</v>
      </c>
      <c r="D68">
        <v>-1</v>
      </c>
      <c r="G68" s="22">
        <f t="shared" ref="G68:G111" si="5">C68+$L$4*D68+$L$5*D68^2+$L$6*C68*D68</f>
        <v>-482.30417019779196</v>
      </c>
      <c r="H68" s="31">
        <f t="shared" ref="H68:H111" si="6">A68-G68</f>
        <v>-0.69582980220803847</v>
      </c>
    </row>
    <row r="69" spans="1:8">
      <c r="A69" s="41">
        <v>-380.60000600000001</v>
      </c>
      <c r="B69" s="30">
        <f t="shared" si="4"/>
        <v>-0.80001800000002277</v>
      </c>
      <c r="C69">
        <v>-379.79998799999998</v>
      </c>
      <c r="D69">
        <v>-1</v>
      </c>
      <c r="G69" s="22">
        <f t="shared" si="5"/>
        <v>-380.285402197792</v>
      </c>
      <c r="H69" s="31">
        <f t="shared" si="6"/>
        <v>-0.31460380220801198</v>
      </c>
    </row>
    <row r="70" spans="1:8">
      <c r="A70" s="41">
        <v>-359.79998799999998</v>
      </c>
      <c r="B70" s="30">
        <f t="shared" si="4"/>
        <v>-0.79998799999998482</v>
      </c>
      <c r="C70">
        <v>-359</v>
      </c>
      <c r="D70">
        <v>-1</v>
      </c>
      <c r="G70" s="22">
        <f t="shared" si="5"/>
        <v>-359.48158699999999</v>
      </c>
      <c r="H70" s="31">
        <f t="shared" si="6"/>
        <v>-0.31840099999999438</v>
      </c>
    </row>
    <row r="71" spans="1:8">
      <c r="A71" s="41">
        <v>-323</v>
      </c>
      <c r="B71" s="30">
        <f t="shared" si="4"/>
        <v>-0.79998799999998482</v>
      </c>
      <c r="C71">
        <v>-322.20001200000002</v>
      </c>
      <c r="D71">
        <v>-1</v>
      </c>
      <c r="G71" s="22">
        <f t="shared" si="5"/>
        <v>-322.67482780220803</v>
      </c>
      <c r="H71" s="31">
        <f t="shared" si="6"/>
        <v>-0.32517219779197148</v>
      </c>
    </row>
    <row r="72" spans="1:8">
      <c r="A72" s="41">
        <v>-291.79998799999998</v>
      </c>
      <c r="B72" s="30">
        <f t="shared" si="4"/>
        <v>-1.1999819999999772</v>
      </c>
      <c r="C72">
        <v>-290.60000600000001</v>
      </c>
      <c r="D72">
        <v>-1</v>
      </c>
      <c r="G72" s="22">
        <f t="shared" si="5"/>
        <v>-291.06900740110399</v>
      </c>
      <c r="H72" s="31">
        <f t="shared" si="6"/>
        <v>-0.73098059889599654</v>
      </c>
    </row>
    <row r="73" spans="1:8">
      <c r="A73" s="41">
        <v>-54.200001</v>
      </c>
      <c r="B73" s="30">
        <f t="shared" si="4"/>
        <v>-0.79999899999999968</v>
      </c>
      <c r="C73">
        <v>-53.400002000000001</v>
      </c>
      <c r="D73">
        <v>-1</v>
      </c>
      <c r="G73" s="22">
        <f t="shared" si="5"/>
        <v>-53.825358600368006</v>
      </c>
      <c r="H73" s="31">
        <f t="shared" si="6"/>
        <v>-0.37464239963199475</v>
      </c>
    </row>
    <row r="74" spans="1:8">
      <c r="A74" s="41">
        <v>22.6</v>
      </c>
      <c r="B74" s="30">
        <f t="shared" si="4"/>
        <v>-0.79999999999999716</v>
      </c>
      <c r="C74">
        <v>23.4</v>
      </c>
      <c r="D74">
        <v>-1</v>
      </c>
      <c r="G74" s="22">
        <f t="shared" si="5"/>
        <v>22.988774599999999</v>
      </c>
      <c r="H74" s="31">
        <f t="shared" si="6"/>
        <v>-0.38877459999999786</v>
      </c>
    </row>
    <row r="75" spans="1:8">
      <c r="A75" s="41">
        <v>40.200001</v>
      </c>
      <c r="B75" s="30">
        <f t="shared" si="4"/>
        <v>-0.79999899999999968</v>
      </c>
      <c r="C75">
        <v>41</v>
      </c>
      <c r="D75">
        <v>-1</v>
      </c>
      <c r="G75" s="22">
        <f t="shared" si="5"/>
        <v>40.592013000000001</v>
      </c>
      <c r="H75" s="31">
        <f t="shared" si="6"/>
        <v>-0.39201200000000114</v>
      </c>
    </row>
    <row r="76" spans="1:8">
      <c r="A76" s="41">
        <v>61.799999</v>
      </c>
      <c r="B76" s="30">
        <f t="shared" si="4"/>
        <v>-0.79999899999999968</v>
      </c>
      <c r="C76">
        <v>62.599997999999999</v>
      </c>
      <c r="D76">
        <v>-1</v>
      </c>
      <c r="G76" s="22">
        <f t="shared" si="5"/>
        <v>62.195985399632001</v>
      </c>
      <c r="H76" s="31">
        <f t="shared" si="6"/>
        <v>-0.395986399632001</v>
      </c>
    </row>
    <row r="77" spans="1:8">
      <c r="A77" s="41">
        <v>230.60000600000001</v>
      </c>
      <c r="B77" s="30">
        <f t="shared" si="4"/>
        <v>-0.39999399999999241</v>
      </c>
      <c r="C77">
        <v>231</v>
      </c>
      <c r="D77">
        <v>-1</v>
      </c>
      <c r="G77" s="22">
        <f t="shared" si="5"/>
        <v>230.62697300000002</v>
      </c>
      <c r="H77" s="31">
        <f t="shared" si="6"/>
        <v>-2.6967000000013286E-2</v>
      </c>
    </row>
    <row r="78" spans="1:8">
      <c r="A78" s="41">
        <v>317</v>
      </c>
      <c r="B78" s="30">
        <f t="shared" si="4"/>
        <v>-0.79998799999998482</v>
      </c>
      <c r="C78">
        <v>317.79998799999998</v>
      </c>
      <c r="D78">
        <v>-1</v>
      </c>
      <c r="G78" s="22">
        <f t="shared" si="5"/>
        <v>317.442932197792</v>
      </c>
      <c r="H78" s="31">
        <f t="shared" si="6"/>
        <v>-0.44293219779200399</v>
      </c>
    </row>
    <row r="79" spans="1:8">
      <c r="A79" s="41">
        <v>353.79998799999998</v>
      </c>
      <c r="B79" s="30">
        <f t="shared" si="4"/>
        <v>-0.80001800000002277</v>
      </c>
      <c r="C79">
        <v>354.60000600000001</v>
      </c>
      <c r="D79">
        <v>-1</v>
      </c>
      <c r="G79" s="22">
        <f t="shared" si="5"/>
        <v>354.24972140110401</v>
      </c>
      <c r="H79" s="31">
        <f t="shared" si="6"/>
        <v>-0.4497334011040266</v>
      </c>
    </row>
    <row r="80" spans="1:8">
      <c r="A80" s="40"/>
      <c r="B80" s="30"/>
      <c r="G80" s="22"/>
      <c r="H80" s="31"/>
    </row>
    <row r="81" spans="1:8">
      <c r="A81" s="40"/>
      <c r="B81" s="30"/>
      <c r="G81" s="22"/>
      <c r="H81" s="31"/>
    </row>
    <row r="82" spans="1:8">
      <c r="A82" s="40"/>
      <c r="B82" s="30"/>
      <c r="G82" s="22"/>
      <c r="H82" s="31"/>
    </row>
    <row r="83" spans="1:8">
      <c r="B83" s="30"/>
      <c r="G83" s="22"/>
      <c r="H83" s="31"/>
    </row>
    <row r="84" spans="1:8">
      <c r="A84" s="41">
        <v>-483</v>
      </c>
      <c r="B84" s="30">
        <f t="shared" si="4"/>
        <v>-3.2000120000000152</v>
      </c>
      <c r="C84">
        <v>-479.79998799999998</v>
      </c>
      <c r="D84">
        <v>-2</v>
      </c>
      <c r="G84" s="22">
        <f t="shared" si="5"/>
        <v>-481.68550239558397</v>
      </c>
      <c r="H84" s="31">
        <f t="shared" si="6"/>
        <v>-1.314497604416033</v>
      </c>
    </row>
    <row r="85" spans="1:8">
      <c r="A85" s="41">
        <v>-380.60000600000001</v>
      </c>
      <c r="B85" s="30">
        <f t="shared" si="4"/>
        <v>-2.8000180000000228</v>
      </c>
      <c r="C85">
        <v>-377.79998799999998</v>
      </c>
      <c r="D85">
        <v>-2</v>
      </c>
      <c r="G85" s="22">
        <f t="shared" si="5"/>
        <v>-379.64796639558392</v>
      </c>
      <c r="H85" s="31">
        <f t="shared" si="6"/>
        <v>-0.95203960441608615</v>
      </c>
    </row>
    <row r="86" spans="1:8">
      <c r="A86" s="41">
        <v>-359.79998799999998</v>
      </c>
      <c r="B86" s="30">
        <f t="shared" si="4"/>
        <v>-2.7999879999999848</v>
      </c>
      <c r="C86">
        <v>-357</v>
      </c>
      <c r="D86">
        <v>-2</v>
      </c>
      <c r="G86" s="22">
        <f t="shared" si="5"/>
        <v>-358.84032399999995</v>
      </c>
      <c r="H86" s="31">
        <f t="shared" si="6"/>
        <v>-0.95966400000003205</v>
      </c>
    </row>
    <row r="87" spans="1:8">
      <c r="A87" s="41">
        <v>-323</v>
      </c>
      <c r="B87" s="30">
        <f t="shared" si="4"/>
        <v>-2.7999879999999848</v>
      </c>
      <c r="C87">
        <v>-320.20001200000002</v>
      </c>
      <c r="D87">
        <v>-2</v>
      </c>
      <c r="G87" s="22">
        <f t="shared" si="5"/>
        <v>-322.02679360441596</v>
      </c>
      <c r="H87" s="31">
        <f t="shared" si="6"/>
        <v>-0.97320639558404309</v>
      </c>
    </row>
    <row r="88" spans="1:8">
      <c r="A88" s="41">
        <v>-291.79998799999998</v>
      </c>
      <c r="B88" s="30">
        <f t="shared" si="4"/>
        <v>-2.7999879999999848</v>
      </c>
      <c r="C88">
        <v>-289</v>
      </c>
      <c r="D88">
        <v>-2</v>
      </c>
      <c r="G88" s="22">
        <f t="shared" si="5"/>
        <v>-290.81529999999998</v>
      </c>
      <c r="H88" s="31">
        <f t="shared" si="6"/>
        <v>-0.98468800000000556</v>
      </c>
    </row>
    <row r="89" spans="1:8">
      <c r="A89" s="41">
        <v>-54.200001</v>
      </c>
      <c r="B89" s="30">
        <f t="shared" si="4"/>
        <v>-2.7999989999999997</v>
      </c>
      <c r="C89">
        <v>-51.400002000000001</v>
      </c>
      <c r="D89">
        <v>-2</v>
      </c>
      <c r="G89" s="22">
        <f t="shared" si="5"/>
        <v>-53.127865200735997</v>
      </c>
      <c r="H89" s="31">
        <f t="shared" si="6"/>
        <v>-1.0721357992640037</v>
      </c>
    </row>
    <row r="90" spans="1:8">
      <c r="A90" s="41">
        <v>22.6</v>
      </c>
      <c r="B90" s="30">
        <f t="shared" si="4"/>
        <v>-2.3999999999999986</v>
      </c>
      <c r="C90">
        <v>25</v>
      </c>
      <c r="D90">
        <v>-2</v>
      </c>
      <c r="G90" s="22">
        <f t="shared" si="5"/>
        <v>23.300252</v>
      </c>
      <c r="H90" s="31">
        <f t="shared" si="6"/>
        <v>-0.70025199999999899</v>
      </c>
    </row>
    <row r="91" spans="1:8">
      <c r="A91" s="41">
        <v>40.200001</v>
      </c>
      <c r="B91" s="30">
        <f t="shared" si="4"/>
        <v>-2.7999989999999997</v>
      </c>
      <c r="C91">
        <v>43</v>
      </c>
      <c r="D91">
        <v>-2</v>
      </c>
      <c r="G91" s="22">
        <f t="shared" si="5"/>
        <v>41.306876000000003</v>
      </c>
      <c r="H91" s="31">
        <f t="shared" si="6"/>
        <v>-1.1068750000000023</v>
      </c>
    </row>
    <row r="92" spans="1:8">
      <c r="A92" s="41">
        <v>61.799999</v>
      </c>
      <c r="B92" s="30">
        <f t="shared" si="4"/>
        <v>-2.7999989999999997</v>
      </c>
      <c r="C92">
        <v>64.599997999999999</v>
      </c>
      <c r="D92">
        <v>-2</v>
      </c>
      <c r="G92" s="22">
        <f t="shared" si="5"/>
        <v>62.914822799264002</v>
      </c>
      <c r="H92" s="31">
        <f t="shared" si="6"/>
        <v>-1.114823799264002</v>
      </c>
    </row>
    <row r="93" spans="1:8">
      <c r="A93" s="41">
        <v>230.60000600000001</v>
      </c>
      <c r="B93" s="30">
        <f t="shared" si="4"/>
        <v>-2.3999939999999924</v>
      </c>
      <c r="C93">
        <v>233</v>
      </c>
      <c r="D93">
        <v>-2</v>
      </c>
      <c r="G93" s="22">
        <f t="shared" si="5"/>
        <v>231.37679599999998</v>
      </c>
      <c r="H93" s="31">
        <f t="shared" si="6"/>
        <v>-0.776789999999977</v>
      </c>
    </row>
    <row r="94" spans="1:8">
      <c r="A94" s="41">
        <v>317</v>
      </c>
      <c r="B94" s="30">
        <f t="shared" si="4"/>
        <v>-2.3999939999999924</v>
      </c>
      <c r="C94">
        <v>319.39999399999999</v>
      </c>
      <c r="D94">
        <v>-2</v>
      </c>
      <c r="E94">
        <v>-2</v>
      </c>
      <c r="G94" s="22">
        <f t="shared" si="5"/>
        <v>317.80858519779201</v>
      </c>
      <c r="H94" s="31">
        <f t="shared" si="6"/>
        <v>-0.80858519779201288</v>
      </c>
    </row>
    <row r="95" spans="1:8">
      <c r="A95" s="41">
        <v>353.79998799999998</v>
      </c>
      <c r="B95" s="30">
        <f t="shared" si="4"/>
        <v>-2.4000240000000304</v>
      </c>
      <c r="C95">
        <v>356.20001200000002</v>
      </c>
      <c r="D95">
        <v>-2</v>
      </c>
      <c r="E95">
        <v>-2</v>
      </c>
      <c r="G95" s="22">
        <f t="shared" si="5"/>
        <v>354.62214560441606</v>
      </c>
      <c r="H95" s="31">
        <f t="shared" si="6"/>
        <v>-0.82215760441607699</v>
      </c>
    </row>
    <row r="96" spans="1:8">
      <c r="A96" s="41"/>
      <c r="B96" s="30"/>
      <c r="G96" s="22"/>
      <c r="H96" s="31"/>
    </row>
    <row r="97" spans="1:8">
      <c r="A97" s="41"/>
      <c r="B97" s="30"/>
      <c r="G97" s="22"/>
      <c r="H97" s="31"/>
    </row>
    <row r="98" spans="1:8">
      <c r="A98" s="41"/>
      <c r="B98" s="30"/>
      <c r="G98" s="22"/>
      <c r="H98" s="31"/>
    </row>
    <row r="99" spans="1:8">
      <c r="B99" s="30"/>
      <c r="G99" s="22"/>
      <c r="H99" s="31"/>
    </row>
    <row r="100" spans="1:8">
      <c r="A100" s="41">
        <v>-483</v>
      </c>
      <c r="B100" s="30">
        <f t="shared" si="4"/>
        <v>-4.3999939999999924</v>
      </c>
      <c r="C100">
        <v>-478.60000600000001</v>
      </c>
      <c r="D100">
        <v>-3</v>
      </c>
      <c r="G100" s="22">
        <f t="shared" si="5"/>
        <v>-482.74444420331201</v>
      </c>
      <c r="H100" s="31">
        <f t="shared" si="6"/>
        <v>-0.255555796687986</v>
      </c>
    </row>
    <row r="101" spans="1:8">
      <c r="A101" s="41">
        <v>-380.60000600000001</v>
      </c>
      <c r="B101" s="30">
        <f t="shared" si="4"/>
        <v>-3.6000060000000076</v>
      </c>
      <c r="C101">
        <v>-377</v>
      </c>
      <c r="D101">
        <v>-3</v>
      </c>
      <c r="G101" s="22">
        <f t="shared" si="5"/>
        <v>-381.08835499999998</v>
      </c>
      <c r="H101" s="31">
        <f t="shared" si="6"/>
        <v>0.48834899999997106</v>
      </c>
    </row>
    <row r="102" spans="1:8">
      <c r="A102" s="41">
        <v>-359.79998799999998</v>
      </c>
      <c r="B102" s="30">
        <f t="shared" si="4"/>
        <v>-3.1999819999999772</v>
      </c>
      <c r="C102">
        <v>-356.60000600000001</v>
      </c>
      <c r="D102">
        <v>-3</v>
      </c>
      <c r="G102" s="22">
        <f t="shared" si="5"/>
        <v>-360.67710020331202</v>
      </c>
      <c r="H102" s="31">
        <f t="shared" si="6"/>
        <v>0.87711220331203776</v>
      </c>
    </row>
    <row r="103" spans="1:8">
      <c r="A103" s="41">
        <v>-323</v>
      </c>
      <c r="B103" s="30">
        <f t="shared" si="4"/>
        <v>-3.6000060000000076</v>
      </c>
      <c r="C103">
        <v>-319.39999399999999</v>
      </c>
      <c r="D103">
        <v>-3</v>
      </c>
      <c r="G103" s="22">
        <f t="shared" si="5"/>
        <v>-323.45655379668796</v>
      </c>
      <c r="H103" s="31">
        <f t="shared" si="6"/>
        <v>0.45655379668795604</v>
      </c>
    </row>
    <row r="104" spans="1:8">
      <c r="A104" s="41">
        <v>-291.79998799999998</v>
      </c>
      <c r="B104" s="30">
        <f t="shared" si="4"/>
        <v>-3.5999759999999696</v>
      </c>
      <c r="C104">
        <v>-288.20001200000002</v>
      </c>
      <c r="D104">
        <v>-3</v>
      </c>
      <c r="G104" s="22">
        <f t="shared" si="5"/>
        <v>-292.239349406624</v>
      </c>
      <c r="H104" s="31">
        <f t="shared" si="6"/>
        <v>0.43936140662401613</v>
      </c>
    </row>
    <row r="105" spans="1:8">
      <c r="A105" s="41">
        <v>-54.200001</v>
      </c>
      <c r="B105" s="30">
        <f t="shared" si="4"/>
        <v>-3.2000010000000003</v>
      </c>
      <c r="C105">
        <v>-51</v>
      </c>
      <c r="D105">
        <v>-3</v>
      </c>
      <c r="G105" s="22">
        <f t="shared" si="5"/>
        <v>-54.908403</v>
      </c>
      <c r="H105" s="31">
        <f t="shared" si="6"/>
        <v>0.70840199999999953</v>
      </c>
    </row>
    <row r="106" spans="1:8">
      <c r="A106" s="41">
        <v>22.6</v>
      </c>
      <c r="B106" s="30">
        <f t="shared" si="4"/>
        <v>-2.7999999999999972</v>
      </c>
      <c r="C106">
        <v>25.4</v>
      </c>
      <c r="D106">
        <v>-3</v>
      </c>
      <c r="G106" s="22">
        <f t="shared" si="5"/>
        <v>21.533769800000002</v>
      </c>
      <c r="H106" s="31">
        <f t="shared" si="6"/>
        <v>1.0662301999999997</v>
      </c>
    </row>
    <row r="107" spans="1:8">
      <c r="A107" s="41">
        <v>40.200001</v>
      </c>
      <c r="B107" s="30">
        <f t="shared" si="4"/>
        <v>-3.2000010000000003</v>
      </c>
      <c r="C107">
        <v>43.400002000000001</v>
      </c>
      <c r="D107">
        <v>-3</v>
      </c>
      <c r="G107" s="22">
        <f t="shared" si="5"/>
        <v>39.543707801103999</v>
      </c>
      <c r="H107" s="31">
        <f t="shared" si="6"/>
        <v>0.65629319889600168</v>
      </c>
    </row>
    <row r="108" spans="1:8">
      <c r="A108" s="41">
        <v>61.799999</v>
      </c>
      <c r="B108" s="30">
        <f t="shared" si="4"/>
        <v>-3.600003000000001</v>
      </c>
      <c r="C108">
        <v>65.400002000000001</v>
      </c>
      <c r="D108">
        <v>-3</v>
      </c>
      <c r="G108" s="22">
        <f t="shared" si="5"/>
        <v>61.555851801103991</v>
      </c>
      <c r="H108" s="31">
        <f t="shared" si="6"/>
        <v>0.24414719889600889</v>
      </c>
    </row>
    <row r="109" spans="1:8">
      <c r="A109" s="41">
        <v>230.60000600000001</v>
      </c>
      <c r="B109" s="30">
        <f t="shared" si="4"/>
        <v>-3.1999969999999962</v>
      </c>
      <c r="C109">
        <v>233.800003</v>
      </c>
      <c r="D109">
        <v>-3</v>
      </c>
      <c r="G109" s="22">
        <f t="shared" si="5"/>
        <v>230.04880960165599</v>
      </c>
      <c r="H109" s="31">
        <f t="shared" si="6"/>
        <v>0.55119639834401823</v>
      </c>
    </row>
    <row r="110" spans="1:8">
      <c r="A110" s="41">
        <v>317</v>
      </c>
      <c r="B110" s="30">
        <f t="shared" si="4"/>
        <v>-3.2000120000000152</v>
      </c>
      <c r="C110">
        <v>320.20001200000002</v>
      </c>
      <c r="D110">
        <v>-3</v>
      </c>
      <c r="G110" s="22">
        <f t="shared" si="5"/>
        <v>316.49651140662405</v>
      </c>
      <c r="H110" s="31">
        <f t="shared" si="6"/>
        <v>0.50348859337594831</v>
      </c>
    </row>
    <row r="111" spans="1:8">
      <c r="A111" s="41">
        <v>353.79998799999998</v>
      </c>
      <c r="B111" s="30">
        <f t="shared" si="4"/>
        <v>-3.6000060000000076</v>
      </c>
      <c r="C111">
        <v>357.39999399999999</v>
      </c>
      <c r="D111">
        <v>-3</v>
      </c>
      <c r="G111" s="22">
        <f t="shared" si="5"/>
        <v>353.717027796688</v>
      </c>
      <c r="H111" s="31">
        <f t="shared" si="6"/>
        <v>8.296020331198406E-2</v>
      </c>
    </row>
    <row r="112" spans="1:8">
      <c r="A112" s="40"/>
      <c r="B112" s="30"/>
      <c r="G112" s="22"/>
      <c r="H112" s="31"/>
    </row>
    <row r="113" spans="1:8">
      <c r="A113" s="40"/>
      <c r="B113" s="30"/>
      <c r="G113" s="22"/>
      <c r="H113" s="31"/>
    </row>
    <row r="114" spans="1:8">
      <c r="A114" s="40"/>
      <c r="B114" s="30"/>
      <c r="G114" s="22"/>
      <c r="H114" s="31"/>
    </row>
    <row r="115" spans="1:8">
      <c r="A115" s="40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6:C17">
    <sortCondition ref="C6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2015-11-08T07:22:43Z</dcterms:modified>
  <dc:language>en-US</dc:language>
</cp:coreProperties>
</file>