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00" windowHeight="20060" tabRatio="398" activeTab="1"/>
  </bookViews>
  <sheets>
    <sheet name="X1" sheetId="1" r:id="rId1"/>
    <sheet name="X11" sheetId="2" r:id="rId2"/>
  </sheets>
  <definedNames>
    <definedName name="_xlnm._FilterDatabase" localSheetId="0" hidden="1">'X1'!$C$111:$C$124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9" i="2" l="1"/>
  <c r="H130" i="2"/>
  <c r="H131" i="2"/>
  <c r="H132" i="2"/>
  <c r="G129" i="2"/>
  <c r="G130" i="2"/>
  <c r="G131" i="2"/>
  <c r="G132" i="2"/>
  <c r="H110" i="2"/>
  <c r="H111" i="2"/>
  <c r="H112" i="2"/>
  <c r="H113" i="2"/>
  <c r="G110" i="2"/>
  <c r="G111" i="2"/>
  <c r="G112" i="2"/>
  <c r="G113" i="2"/>
  <c r="H92" i="2"/>
  <c r="H93" i="2"/>
  <c r="H94" i="2"/>
  <c r="H95" i="2"/>
  <c r="G92" i="2"/>
  <c r="G93" i="2"/>
  <c r="G94" i="2"/>
  <c r="G95" i="2"/>
  <c r="H75" i="2"/>
  <c r="H76" i="2"/>
  <c r="H77" i="2"/>
  <c r="H78" i="2"/>
  <c r="G75" i="2"/>
  <c r="G76" i="2"/>
  <c r="G77" i="2"/>
  <c r="G78" i="2"/>
  <c r="H58" i="2"/>
  <c r="H59" i="2"/>
  <c r="H60" i="2"/>
  <c r="H61" i="2"/>
  <c r="G58" i="2"/>
  <c r="G59" i="2"/>
  <c r="G60" i="2"/>
  <c r="G61" i="2"/>
  <c r="H39" i="2"/>
  <c r="H40" i="2"/>
  <c r="H41" i="2"/>
  <c r="H42" i="2"/>
  <c r="G39" i="2"/>
  <c r="G40" i="2"/>
  <c r="G41" i="2"/>
  <c r="G42" i="2"/>
  <c r="H18" i="2"/>
  <c r="H19" i="2"/>
  <c r="H20" i="2"/>
  <c r="H21" i="2"/>
  <c r="G18" i="2"/>
  <c r="G19" i="2"/>
  <c r="G20" i="2"/>
  <c r="G21" i="2"/>
  <c r="B17" i="2"/>
  <c r="B18" i="2"/>
  <c r="B19" i="2"/>
  <c r="B20" i="2"/>
  <c r="B21" i="2"/>
  <c r="B39" i="2"/>
  <c r="B40" i="2"/>
  <c r="B41" i="2"/>
  <c r="B42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75" i="2"/>
  <c r="B76" i="2"/>
  <c r="B77" i="2"/>
  <c r="B78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10" i="2"/>
  <c r="B111" i="2"/>
  <c r="B112" i="2"/>
  <c r="B113" i="2"/>
  <c r="B92" i="2"/>
  <c r="B93" i="2"/>
  <c r="B94" i="2"/>
  <c r="B95" i="2"/>
  <c r="B111" i="1"/>
  <c r="B112" i="1"/>
  <c r="B70" i="1"/>
  <c r="B71" i="1"/>
  <c r="B72" i="1"/>
  <c r="B73" i="1"/>
  <c r="B74" i="1"/>
  <c r="B75" i="1"/>
  <c r="B76" i="1"/>
  <c r="B77" i="1"/>
  <c r="B78" i="1"/>
  <c r="B79" i="1"/>
  <c r="F6" i="1"/>
  <c r="G6" i="1"/>
  <c r="F7" i="1"/>
  <c r="G7" i="1"/>
  <c r="F8" i="1"/>
  <c r="G8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1" i="1"/>
  <c r="G111" i="1"/>
  <c r="F112" i="1"/>
  <c r="G112" i="1"/>
  <c r="F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35" i="1"/>
  <c r="B54" i="1"/>
  <c r="B55" i="1"/>
  <c r="B56" i="1"/>
  <c r="B57" i="1"/>
  <c r="B58" i="1"/>
  <c r="B59" i="1"/>
  <c r="B60" i="1"/>
  <c r="B61" i="1"/>
  <c r="B62" i="1"/>
  <c r="B63" i="1"/>
  <c r="B64" i="1"/>
  <c r="B65" i="1"/>
  <c r="B24" i="1"/>
  <c r="B25" i="1"/>
  <c r="B26" i="1"/>
  <c r="B27" i="1"/>
  <c r="B28" i="1"/>
  <c r="B29" i="1"/>
  <c r="B30" i="1"/>
  <c r="B31" i="1"/>
  <c r="B32" i="1"/>
  <c r="B33" i="1"/>
  <c r="B3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3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89" i="1"/>
  <c r="B90" i="1"/>
  <c r="B91" i="1"/>
  <c r="B92" i="1"/>
  <c r="B93" i="1"/>
  <c r="B94" i="1"/>
  <c r="B67" i="1"/>
  <c r="B68" i="1"/>
  <c r="B69" i="1"/>
  <c r="B53" i="1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B6" i="2"/>
  <c r="B7" i="2"/>
  <c r="B8" i="2"/>
  <c r="B9" i="2"/>
  <c r="B10" i="2"/>
  <c r="B11" i="2"/>
  <c r="B12" i="2"/>
  <c r="B13" i="2"/>
  <c r="B14" i="2"/>
  <c r="B15" i="2"/>
  <c r="B16" i="2"/>
  <c r="B27" i="2"/>
  <c r="B28" i="2"/>
  <c r="B29" i="2"/>
  <c r="B30" i="2"/>
  <c r="B31" i="2"/>
  <c r="B32" i="2"/>
  <c r="B33" i="2"/>
  <c r="B34" i="2"/>
  <c r="B35" i="2"/>
  <c r="B36" i="2"/>
  <c r="B37" i="2"/>
  <c r="B38" i="2"/>
  <c r="B46" i="2"/>
  <c r="B63" i="2"/>
  <c r="B64" i="2"/>
  <c r="B65" i="2"/>
  <c r="B66" i="2"/>
  <c r="B67" i="2"/>
  <c r="B68" i="2"/>
  <c r="B69" i="2"/>
  <c r="B70" i="2"/>
  <c r="B71" i="2"/>
  <c r="B72" i="2"/>
  <c r="B73" i="2"/>
  <c r="B74" i="2"/>
  <c r="B80" i="2"/>
  <c r="B81" i="2"/>
  <c r="B82" i="2"/>
  <c r="B83" i="2"/>
  <c r="B84" i="2"/>
  <c r="B85" i="2"/>
  <c r="B86" i="2"/>
  <c r="B87" i="2"/>
  <c r="B88" i="2"/>
  <c r="B89" i="2"/>
  <c r="B90" i="2"/>
  <c r="B91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7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7" i="2"/>
  <c r="H117" i="2"/>
  <c r="G118" i="2"/>
  <c r="H118" i="2"/>
  <c r="G119" i="2"/>
  <c r="H119" i="2"/>
  <c r="B97" i="1"/>
  <c r="B83" i="1"/>
  <c r="B84" i="1"/>
  <c r="B85" i="1"/>
  <c r="B86" i="1"/>
  <c r="B87" i="1"/>
  <c r="B88" i="1"/>
  <c r="G5" i="1"/>
  <c r="B5" i="1"/>
  <c r="B82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<sst xmlns="http://schemas.openxmlformats.org/spreadsheetml/2006/main" count="46" uniqueCount="41">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</sst>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0" xfId="0" applyNumberFormat="1" applyFill="1" applyBorder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  <xf numFmtId="176" fontId="0" fillId="0" borderId="0" xfId="0" applyNumberFormat="1" applyFill="1" applyBorder="1"/>
  </cellXfs>
  <cellStyles count="50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8968159926611"/>
          <c:y val="0.0430430148196541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'X1'!$C$3:$C$127</c:f>
              <c:numCache>
                <c:formatCode>General</c:formatCode>
                <c:ptCount val="125"/>
                <c:pt idx="2">
                  <c:v>-476.600006</c:v>
                </c:pt>
                <c:pt idx="3">
                  <c:v>-377.0</c:v>
                </c:pt>
                <c:pt idx="4">
                  <c:v>-277.799988</c:v>
                </c:pt>
                <c:pt idx="5">
                  <c:v>-190.199997</c:v>
                </c:pt>
                <c:pt idx="7">
                  <c:v>-491.0</c:v>
                </c:pt>
                <c:pt idx="8">
                  <c:v>-476.200012</c:v>
                </c:pt>
                <c:pt idx="9">
                  <c:v>-377.399994</c:v>
                </c:pt>
                <c:pt idx="10">
                  <c:v>-276.600006</c:v>
                </c:pt>
                <c:pt idx="11">
                  <c:v>-243.0</c:v>
                </c:pt>
                <c:pt idx="12">
                  <c:v>-189.0</c:v>
                </c:pt>
                <c:pt idx="13">
                  <c:v>-20.200001</c:v>
                </c:pt>
                <c:pt idx="14">
                  <c:v>117.400002</c:v>
                </c:pt>
                <c:pt idx="15">
                  <c:v>155.399994</c:v>
                </c:pt>
                <c:pt idx="16">
                  <c:v>265.0</c:v>
                </c:pt>
                <c:pt idx="17">
                  <c:v>314.200012</c:v>
                </c:pt>
                <c:pt idx="18">
                  <c:v>436.200012</c:v>
                </c:pt>
                <c:pt idx="20">
                  <c:v>-539.799988</c:v>
                </c:pt>
                <c:pt idx="21">
                  <c:v>-490.600006</c:v>
                </c:pt>
                <c:pt idx="22">
                  <c:v>-476.200012</c:v>
                </c:pt>
                <c:pt idx="23">
                  <c:v>-376.600006</c:v>
                </c:pt>
                <c:pt idx="24">
                  <c:v>-275.799988</c:v>
                </c:pt>
                <c:pt idx="25">
                  <c:v>-241.399994</c:v>
                </c:pt>
                <c:pt idx="26">
                  <c:v>-187.800003</c:v>
                </c:pt>
                <c:pt idx="27">
                  <c:v>-18.6</c:v>
                </c:pt>
                <c:pt idx="28">
                  <c:v>120.199997</c:v>
                </c:pt>
                <c:pt idx="29">
                  <c:v>159.0</c:v>
                </c:pt>
                <c:pt idx="30">
                  <c:v>272.200012</c:v>
                </c:pt>
                <c:pt idx="31">
                  <c:v>322.600006</c:v>
                </c:pt>
                <c:pt idx="32">
                  <c:v>441.0</c:v>
                </c:pt>
                <c:pt idx="35" formatCode="0.000">
                  <c:v>-543.799988</c:v>
                </c:pt>
                <c:pt idx="36" formatCode="0.000">
                  <c:v>-493.0</c:v>
                </c:pt>
                <c:pt idx="37" formatCode="0.000">
                  <c:v>-478.200012</c:v>
                </c:pt>
                <c:pt idx="38" formatCode="0.000">
                  <c:v>-378.600006</c:v>
                </c:pt>
                <c:pt idx="39" formatCode="0.000">
                  <c:v>-277.399994</c:v>
                </c:pt>
                <c:pt idx="40" formatCode="0.000">
                  <c:v>-243.0</c:v>
                </c:pt>
                <c:pt idx="41" formatCode="0.000">
                  <c:v>-189.0</c:v>
                </c:pt>
                <c:pt idx="42" formatCode="0.000">
                  <c:v>-18.6</c:v>
                </c:pt>
                <c:pt idx="43" formatCode="0.000">
                  <c:v>121.400002</c:v>
                </c:pt>
                <c:pt idx="44" formatCode="0.000">
                  <c:v>160.600006</c:v>
                </c:pt>
                <c:pt idx="45" formatCode="0.000">
                  <c:v>274.600006</c:v>
                </c:pt>
                <c:pt idx="46" formatCode="0.000">
                  <c:v>325.799988</c:v>
                </c:pt>
                <c:pt idx="47" formatCode="0.000">
                  <c:v>446.600006</c:v>
                </c:pt>
                <c:pt idx="50">
                  <c:v>-548.200012</c:v>
                </c:pt>
                <c:pt idx="51">
                  <c:v>-497.399994</c:v>
                </c:pt>
                <c:pt idx="52">
                  <c:v>-483.399994</c:v>
                </c:pt>
                <c:pt idx="53">
                  <c:v>-383.0</c:v>
                </c:pt>
                <c:pt idx="54">
                  <c:v>-281.399994</c:v>
                </c:pt>
                <c:pt idx="55">
                  <c:v>-246.600006</c:v>
                </c:pt>
                <c:pt idx="56">
                  <c:v>-193.0</c:v>
                </c:pt>
                <c:pt idx="57">
                  <c:v>-20.6</c:v>
                </c:pt>
                <c:pt idx="58">
                  <c:v>119.400002</c:v>
                </c:pt>
                <c:pt idx="59">
                  <c:v>159.399994</c:v>
                </c:pt>
                <c:pt idx="60">
                  <c:v>273.399994</c:v>
                </c:pt>
                <c:pt idx="61">
                  <c:v>325.799988</c:v>
                </c:pt>
                <c:pt idx="62">
                  <c:v>447.799988</c:v>
                </c:pt>
                <c:pt idx="64">
                  <c:v>-554.200012</c:v>
                </c:pt>
                <c:pt idx="65">
                  <c:v>-503.0</c:v>
                </c:pt>
                <c:pt idx="66">
                  <c:v>-488.200012</c:v>
                </c:pt>
                <c:pt idx="67">
                  <c:v>-388.200012</c:v>
                </c:pt>
                <c:pt idx="68">
                  <c:v>-286.600006</c:v>
                </c:pt>
                <c:pt idx="69">
                  <c:v>-251.800003</c:v>
                </c:pt>
                <c:pt idx="70">
                  <c:v>-197.800003</c:v>
                </c:pt>
                <c:pt idx="71">
                  <c:v>-25.799999</c:v>
                </c:pt>
                <c:pt idx="72">
                  <c:v>115.800003</c:v>
                </c:pt>
                <c:pt idx="73">
                  <c:v>155.800003</c:v>
                </c:pt>
                <c:pt idx="74">
                  <c:v>271.0</c:v>
                </c:pt>
                <c:pt idx="75">
                  <c:v>323.399994</c:v>
                </c:pt>
                <c:pt idx="76">
                  <c:v>446.600006</c:v>
                </c:pt>
                <c:pt idx="79">
                  <c:v>-560.200012</c:v>
                </c:pt>
                <c:pt idx="80">
                  <c:v>-509.0</c:v>
                </c:pt>
                <c:pt idx="81">
                  <c:v>-495.0</c:v>
                </c:pt>
                <c:pt idx="82">
                  <c:v>-394.200012</c:v>
                </c:pt>
                <c:pt idx="83">
                  <c:v>-292.200012</c:v>
                </c:pt>
                <c:pt idx="84">
                  <c:v>-257.399994</c:v>
                </c:pt>
                <c:pt idx="85">
                  <c:v>-203.0</c:v>
                </c:pt>
                <c:pt idx="86">
                  <c:v>-31.0</c:v>
                </c:pt>
                <c:pt idx="87">
                  <c:v>111.400002</c:v>
                </c:pt>
                <c:pt idx="88">
                  <c:v>150.600006</c:v>
                </c:pt>
                <c:pt idx="89">
                  <c:v>267.399994</c:v>
                </c:pt>
                <c:pt idx="90">
                  <c:v>320.200012</c:v>
                </c:pt>
                <c:pt idx="91">
                  <c:v>444.200012</c:v>
                </c:pt>
                <c:pt idx="94">
                  <c:v>-566.599976</c:v>
                </c:pt>
                <c:pt idx="95">
                  <c:v>-514.200012</c:v>
                </c:pt>
                <c:pt idx="96">
                  <c:v>-500.200012</c:v>
                </c:pt>
                <c:pt idx="97">
                  <c:v>-399.399994</c:v>
                </c:pt>
                <c:pt idx="98">
                  <c:v>-296.600006</c:v>
                </c:pt>
                <c:pt idx="99">
                  <c:v>-261.399994</c:v>
                </c:pt>
                <c:pt idx="100">
                  <c:v>-207.0</c:v>
                </c:pt>
                <c:pt idx="101">
                  <c:v>-33.400002</c:v>
                </c:pt>
                <c:pt idx="102">
                  <c:v>108.199997</c:v>
                </c:pt>
                <c:pt idx="103">
                  <c:v>147.800003</c:v>
                </c:pt>
                <c:pt idx="104">
                  <c:v>265.799988</c:v>
                </c:pt>
                <c:pt idx="105">
                  <c:v>317.399994</c:v>
                </c:pt>
                <c:pt idx="106">
                  <c:v>441.799988</c:v>
                </c:pt>
                <c:pt idx="108" formatCode="0.000">
                  <c:v>-297.799988</c:v>
                </c:pt>
                <c:pt idx="109" formatCode="0.000">
                  <c:v>318.200012</c:v>
                </c:pt>
              </c:numCache>
            </c:numRef>
          </c:xVal>
          <c:yVal>
            <c:numRef>
              <c:f>'X1'!$D$3:$D$127</c:f>
              <c:numCache>
                <c:formatCode>General</c:formatCode>
                <c:ptCount val="125"/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8">
                  <c:v>-1.3</c:v>
                </c:pt>
                <c:pt idx="109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90824"/>
        <c:axId val="-2073487864"/>
      </c:scatterChart>
      <c:valAx>
        <c:axId val="-20734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487864"/>
        <c:crosses val="autoZero"/>
        <c:crossBetween val="midCat"/>
      </c:valAx>
      <c:valAx>
        <c:axId val="-207348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'X11'!$C$4:$C$153</c:f>
              <c:numCache>
                <c:formatCode>General</c:formatCode>
                <c:ptCount val="150"/>
                <c:pt idx="2">
                  <c:v>-546.599976</c:v>
                </c:pt>
                <c:pt idx="3">
                  <c:v>-495.799988</c:v>
                </c:pt>
                <c:pt idx="4">
                  <c:v>-481.399994</c:v>
                </c:pt>
                <c:pt idx="5">
                  <c:v>-381.399994</c:v>
                </c:pt>
                <c:pt idx="6">
                  <c:v>-303.799988</c:v>
                </c:pt>
                <c:pt idx="7">
                  <c:v>-279.0</c:v>
                </c:pt>
                <c:pt idx="8">
                  <c:v>-245.0</c:v>
                </c:pt>
                <c:pt idx="9">
                  <c:v>-191.0</c:v>
                </c:pt>
                <c:pt idx="10">
                  <c:v>-48.599998</c:v>
                </c:pt>
                <c:pt idx="11">
                  <c:v>45.799999</c:v>
                </c:pt>
                <c:pt idx="12">
                  <c:v>121.400002</c:v>
                </c:pt>
                <c:pt idx="13">
                  <c:v>140.600006</c:v>
                </c:pt>
                <c:pt idx="14">
                  <c:v>161.0</c:v>
                </c:pt>
                <c:pt idx="15">
                  <c:v>327.799988</c:v>
                </c:pt>
                <c:pt idx="16">
                  <c:v>414.200012</c:v>
                </c:pt>
                <c:pt idx="17">
                  <c:v>450.200012</c:v>
                </c:pt>
                <c:pt idx="23">
                  <c:v>-547.799988</c:v>
                </c:pt>
                <c:pt idx="24">
                  <c:v>-497.0</c:v>
                </c:pt>
                <c:pt idx="25">
                  <c:v>-482.200012</c:v>
                </c:pt>
                <c:pt idx="26">
                  <c:v>-381.799988</c:v>
                </c:pt>
                <c:pt idx="27">
                  <c:v>-305.0</c:v>
                </c:pt>
                <c:pt idx="28">
                  <c:v>-280.200012</c:v>
                </c:pt>
                <c:pt idx="29">
                  <c:v>-245.399994</c:v>
                </c:pt>
                <c:pt idx="30">
                  <c:v>-191.399994</c:v>
                </c:pt>
                <c:pt idx="31">
                  <c:v>-49.0</c:v>
                </c:pt>
                <c:pt idx="32">
                  <c:v>44.599998</c:v>
                </c:pt>
                <c:pt idx="33">
                  <c:v>121.0</c:v>
                </c:pt>
                <c:pt idx="34">
                  <c:v>139.0</c:v>
                </c:pt>
                <c:pt idx="35">
                  <c:v>160.199997</c:v>
                </c:pt>
                <c:pt idx="36">
                  <c:v>327.0</c:v>
                </c:pt>
                <c:pt idx="37">
                  <c:v>412.600006</c:v>
                </c:pt>
                <c:pt idx="38">
                  <c:v>449.0</c:v>
                </c:pt>
                <c:pt idx="42">
                  <c:v>-549.0</c:v>
                </c:pt>
                <c:pt idx="43">
                  <c:v>-498.600006</c:v>
                </c:pt>
                <c:pt idx="44">
                  <c:v>-483.799988</c:v>
                </c:pt>
                <c:pt idx="45">
                  <c:v>-383.399994</c:v>
                </c:pt>
                <c:pt idx="46">
                  <c:v>-306.600006</c:v>
                </c:pt>
                <c:pt idx="47">
                  <c:v>-281.799988</c:v>
                </c:pt>
                <c:pt idx="48">
                  <c:v>-247.0</c:v>
                </c:pt>
                <c:pt idx="49">
                  <c:v>-193.0</c:v>
                </c:pt>
                <c:pt idx="50">
                  <c:v>-50.599998</c:v>
                </c:pt>
                <c:pt idx="51">
                  <c:v>43.400002</c:v>
                </c:pt>
                <c:pt idx="52">
                  <c:v>119.0</c:v>
                </c:pt>
                <c:pt idx="53">
                  <c:v>137.399994</c:v>
                </c:pt>
                <c:pt idx="54">
                  <c:v>158.199997</c:v>
                </c:pt>
                <c:pt idx="55">
                  <c:v>325.0</c:v>
                </c:pt>
                <c:pt idx="56">
                  <c:v>410.200012</c:v>
                </c:pt>
                <c:pt idx="57">
                  <c:v>447.399994</c:v>
                </c:pt>
                <c:pt idx="59">
                  <c:v>-549.799988</c:v>
                </c:pt>
                <c:pt idx="60">
                  <c:v>-499.0</c:v>
                </c:pt>
                <c:pt idx="61">
                  <c:v>-484.600006</c:v>
                </c:pt>
                <c:pt idx="62">
                  <c:v>-383.399994</c:v>
                </c:pt>
                <c:pt idx="63">
                  <c:v>-307.399994</c:v>
                </c:pt>
                <c:pt idx="64">
                  <c:v>-282.200012</c:v>
                </c:pt>
                <c:pt idx="65">
                  <c:v>-247.800003</c:v>
                </c:pt>
                <c:pt idx="66">
                  <c:v>-193.800003</c:v>
                </c:pt>
                <c:pt idx="67">
                  <c:v>-51.400002</c:v>
                </c:pt>
                <c:pt idx="68">
                  <c:v>42.200001</c:v>
                </c:pt>
                <c:pt idx="69">
                  <c:v>118.599998</c:v>
                </c:pt>
                <c:pt idx="70">
                  <c:v>135.800003</c:v>
                </c:pt>
                <c:pt idx="71">
                  <c:v>157.399994</c:v>
                </c:pt>
                <c:pt idx="72">
                  <c:v>324.600006</c:v>
                </c:pt>
                <c:pt idx="73">
                  <c:v>409.799988</c:v>
                </c:pt>
                <c:pt idx="74">
                  <c:v>447.0</c:v>
                </c:pt>
                <c:pt idx="76">
                  <c:v>-548.599976</c:v>
                </c:pt>
                <c:pt idx="77">
                  <c:v>-498.200012</c:v>
                </c:pt>
                <c:pt idx="78">
                  <c:v>-483.399994</c:v>
                </c:pt>
                <c:pt idx="79">
                  <c:v>-383.0</c:v>
                </c:pt>
                <c:pt idx="80">
                  <c:v>-306.600006</c:v>
                </c:pt>
                <c:pt idx="81">
                  <c:v>-281.399994</c:v>
                </c:pt>
                <c:pt idx="82">
                  <c:v>-247.0</c:v>
                </c:pt>
                <c:pt idx="83">
                  <c:v>-193.0</c:v>
                </c:pt>
                <c:pt idx="84">
                  <c:v>-50.599998</c:v>
                </c:pt>
                <c:pt idx="85">
                  <c:v>43.400002</c:v>
                </c:pt>
                <c:pt idx="86">
                  <c:v>119.0</c:v>
                </c:pt>
                <c:pt idx="87">
                  <c:v>137.399994</c:v>
                </c:pt>
                <c:pt idx="88">
                  <c:v>158.600006</c:v>
                </c:pt>
                <c:pt idx="89">
                  <c:v>325.399994</c:v>
                </c:pt>
                <c:pt idx="90">
                  <c:v>411.0</c:v>
                </c:pt>
                <c:pt idx="91">
                  <c:v>447.399994</c:v>
                </c:pt>
                <c:pt idx="94">
                  <c:v>-547.0</c:v>
                </c:pt>
                <c:pt idx="95">
                  <c:v>-495.799988</c:v>
                </c:pt>
                <c:pt idx="96">
                  <c:v>-481.399994</c:v>
                </c:pt>
                <c:pt idx="97">
                  <c:v>-381.399994</c:v>
                </c:pt>
                <c:pt idx="98">
                  <c:v>-304.200012</c:v>
                </c:pt>
                <c:pt idx="99">
                  <c:v>-279.799988</c:v>
                </c:pt>
                <c:pt idx="100">
                  <c:v>-245.399994</c:v>
                </c:pt>
                <c:pt idx="101">
                  <c:v>-191.0</c:v>
                </c:pt>
                <c:pt idx="102">
                  <c:v>-48.599998</c:v>
                </c:pt>
                <c:pt idx="103">
                  <c:v>45.0</c:v>
                </c:pt>
                <c:pt idx="104">
                  <c:v>121.0</c:v>
                </c:pt>
                <c:pt idx="105">
                  <c:v>139.399994</c:v>
                </c:pt>
                <c:pt idx="106">
                  <c:v>160.600006</c:v>
                </c:pt>
                <c:pt idx="107">
                  <c:v>327.0</c:v>
                </c:pt>
                <c:pt idx="108">
                  <c:v>413.0</c:v>
                </c:pt>
                <c:pt idx="109">
                  <c:v>449.399994</c:v>
                </c:pt>
                <c:pt idx="113">
                  <c:v>-545.799988</c:v>
                </c:pt>
                <c:pt idx="114">
                  <c:v>-495.399994</c:v>
                </c:pt>
                <c:pt idx="115">
                  <c:v>-481.0</c:v>
                </c:pt>
                <c:pt idx="116">
                  <c:v>-380.600006</c:v>
                </c:pt>
                <c:pt idx="117">
                  <c:v>-303.399994</c:v>
                </c:pt>
                <c:pt idx="118">
                  <c:v>-279.399994</c:v>
                </c:pt>
                <c:pt idx="119">
                  <c:v>-245.0</c:v>
                </c:pt>
                <c:pt idx="120">
                  <c:v>-191.0</c:v>
                </c:pt>
                <c:pt idx="121">
                  <c:v>-49.0</c:v>
                </c:pt>
                <c:pt idx="122">
                  <c:v>45.400002</c:v>
                </c:pt>
                <c:pt idx="123">
                  <c:v>120.599998</c:v>
                </c:pt>
                <c:pt idx="124">
                  <c:v>139.800003</c:v>
                </c:pt>
                <c:pt idx="125">
                  <c:v>160.199997</c:v>
                </c:pt>
                <c:pt idx="126">
                  <c:v>327.0</c:v>
                </c:pt>
                <c:pt idx="127">
                  <c:v>413.399994</c:v>
                </c:pt>
                <c:pt idx="128">
                  <c:v>450.200012</c:v>
                </c:pt>
              </c:numCache>
            </c:numRef>
          </c:xVal>
          <c:yVal>
            <c:numRef>
              <c:f>'X11'!$D$4:$D$153</c:f>
              <c:numCache>
                <c:formatCode>General</c:formatCode>
                <c:ptCount val="150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6">
                  <c:v>-2.0</c:v>
                </c:pt>
                <c:pt idx="107">
                  <c:v>-2.0</c:v>
                </c:pt>
                <c:pt idx="108">
                  <c:v>-2.0</c:v>
                </c:pt>
                <c:pt idx="109">
                  <c:v>-2.0</c:v>
                </c:pt>
                <c:pt idx="113">
                  <c:v>-3.0</c:v>
                </c:pt>
                <c:pt idx="114">
                  <c:v>-3.0</c:v>
                </c:pt>
                <c:pt idx="115">
                  <c:v>-3.0</c:v>
                </c:pt>
                <c:pt idx="116">
                  <c:v>-3.0</c:v>
                </c:pt>
                <c:pt idx="117">
                  <c:v>-3.0</c:v>
                </c:pt>
                <c:pt idx="118">
                  <c:v>-3.0</c:v>
                </c:pt>
                <c:pt idx="119">
                  <c:v>-3.0</c:v>
                </c:pt>
                <c:pt idx="120">
                  <c:v>-3.0</c:v>
                </c:pt>
                <c:pt idx="121">
                  <c:v>-3.0</c:v>
                </c:pt>
                <c:pt idx="122">
                  <c:v>-3.0</c:v>
                </c:pt>
                <c:pt idx="123">
                  <c:v>-3.0</c:v>
                </c:pt>
                <c:pt idx="124">
                  <c:v>-3.0</c:v>
                </c:pt>
                <c:pt idx="125">
                  <c:v>-3.0</c:v>
                </c:pt>
                <c:pt idx="126">
                  <c:v>-3.0</c:v>
                </c:pt>
                <c:pt idx="127">
                  <c:v>-3.0</c:v>
                </c:pt>
                <c:pt idx="128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08184"/>
        <c:axId val="2138181176"/>
      </c:scatterChart>
      <c:valAx>
        <c:axId val="21374081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38181176"/>
        <c:crosses val="autoZero"/>
        <c:crossBetween val="midCat"/>
      </c:valAx>
      <c:valAx>
        <c:axId val="21381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0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47</xdr:row>
      <xdr:rowOff>165100</xdr:rowOff>
    </xdr:from>
    <xdr:to>
      <xdr:col>23</xdr:col>
      <xdr:colOff>127000</xdr:colOff>
      <xdr:row>61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95</xdr:row>
      <xdr:rowOff>139700</xdr:rowOff>
    </xdr:from>
    <xdr:to>
      <xdr:col>21</xdr:col>
      <xdr:colOff>76200</xdr:colOff>
      <xdr:row>114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44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7"/>
      <c r="B3" s="7"/>
      <c r="E3" t="s">
        <v>7</v>
      </c>
      <c r="F3" s="16"/>
      <c r="G3" s="36"/>
      <c r="I3" t="s">
        <v>6</v>
      </c>
      <c r="J3">
        <v>-7.9803199999999999</v>
      </c>
    </row>
    <row r="4" spans="1:10">
      <c r="A4" s="40"/>
      <c r="B4" s="7"/>
      <c r="F4" s="16"/>
      <c r="G4" s="36"/>
      <c r="I4" t="s">
        <v>8</v>
      </c>
      <c r="J4">
        <v>5.4247249999999996</v>
      </c>
    </row>
    <row r="5" spans="1:10">
      <c r="A5" s="40">
        <v>-483.39999399999999</v>
      </c>
      <c r="B5" s="7">
        <f t="shared" ref="B5:B8" si="0">A5-C5</f>
        <v>-6.7999879999999848</v>
      </c>
      <c r="C5">
        <v>-476.60000600000001</v>
      </c>
      <c r="D5">
        <v>1.3</v>
      </c>
      <c r="F5" s="16">
        <f>C5+$J$3*D5+$J$4*D5*D5+$J$5*D5*D5*D5+$J$6*C5*D5+$J$7*C5*D5*D5+$J$8*C5*D5*D5*D5</f>
        <v>-484.97386991956756</v>
      </c>
      <c r="G5" s="36">
        <f t="shared" ref="G5:G67" si="1">A5-F5</f>
        <v>1.5738759195675698</v>
      </c>
      <c r="I5" t="s">
        <v>9</v>
      </c>
      <c r="J5">
        <v>2.8612639999999998</v>
      </c>
    </row>
    <row r="6" spans="1:10">
      <c r="A6" s="40">
        <v>-383</v>
      </c>
      <c r="B6" s="7">
        <f t="shared" si="0"/>
        <v>-6</v>
      </c>
      <c r="C6">
        <v>-377</v>
      </c>
      <c r="D6">
        <v>1.3</v>
      </c>
      <c r="F6" s="16">
        <f t="shared" ref="F6:F53" si="2">C6+$J$3*D6+$J$4*D6*D6+$J$5*D6*D6*D6+$J$6*C6*D6+$J$7*C6*D6*D6+$J$8*C6*D6*D6*D6</f>
        <v>-382.562362221</v>
      </c>
      <c r="G6" s="36">
        <f t="shared" si="1"/>
        <v>-0.43763777899999923</v>
      </c>
      <c r="I6" t="s">
        <v>20</v>
      </c>
      <c r="J6">
        <v>1.116E-2</v>
      </c>
    </row>
    <row r="7" spans="1:10">
      <c r="A7" s="40">
        <v>-281.39999399999999</v>
      </c>
      <c r="B7" s="7">
        <f t="shared" si="0"/>
        <v>-3.6000060000000076</v>
      </c>
      <c r="C7">
        <v>-277.79998799999998</v>
      </c>
      <c r="D7">
        <v>1.3</v>
      </c>
      <c r="F7" s="16">
        <f t="shared" si="2"/>
        <v>-280.56213952386486</v>
      </c>
      <c r="G7" s="36">
        <f t="shared" si="1"/>
        <v>-0.83785447613513497</v>
      </c>
      <c r="I7" t="s">
        <v>21</v>
      </c>
      <c r="J7" s="8">
        <v>4.1780000000000003E-3</v>
      </c>
    </row>
    <row r="8" spans="1:10">
      <c r="A8" s="40">
        <v>-193</v>
      </c>
      <c r="B8" s="7">
        <f t="shared" si="0"/>
        <v>-2.8000030000000038</v>
      </c>
      <c r="C8">
        <v>-190.199997</v>
      </c>
      <c r="D8">
        <v>1.3</v>
      </c>
      <c r="F8" s="16">
        <f t="shared" si="2"/>
        <v>-190.48938237271625</v>
      </c>
      <c r="G8" s="36">
        <f t="shared" si="1"/>
        <v>-2.5106176272837502</v>
      </c>
      <c r="I8" t="s">
        <v>22</v>
      </c>
      <c r="J8">
        <v>3.0309999999999998E-3</v>
      </c>
    </row>
    <row r="9" spans="1:10">
      <c r="A9" s="40"/>
      <c r="B9" s="7"/>
      <c r="F9" s="16"/>
      <c r="G9" s="36"/>
    </row>
    <row r="10" spans="1:10">
      <c r="A10" s="40">
        <v>-497.39999399999999</v>
      </c>
      <c r="B10" s="7">
        <f t="shared" ref="B10:B21" si="3">A10-C10</f>
        <v>-6.3999939999999924</v>
      </c>
      <c r="C10">
        <v>-491</v>
      </c>
      <c r="D10">
        <v>1.1000000000000001</v>
      </c>
      <c r="F10" s="16">
        <f t="shared" si="2"/>
        <v>-499.89662209699998</v>
      </c>
      <c r="G10" s="36">
        <f t="shared" si="1"/>
        <v>2.4966280969999843</v>
      </c>
    </row>
    <row r="11" spans="1:10">
      <c r="A11" s="40">
        <v>-483.39999399999999</v>
      </c>
      <c r="B11" s="7">
        <f t="shared" si="3"/>
        <v>-7.1999819999999772</v>
      </c>
      <c r="C11">
        <v>-476.20001200000002</v>
      </c>
      <c r="D11">
        <v>1.1000000000000001</v>
      </c>
      <c r="F11" s="16">
        <f t="shared" si="2"/>
        <v>-484.78042286658774</v>
      </c>
      <c r="G11" s="36">
        <f t="shared" si="1"/>
        <v>1.3804288665877493</v>
      </c>
    </row>
    <row r="12" spans="1:10">
      <c r="A12" s="40">
        <v>-383</v>
      </c>
      <c r="B12" s="7">
        <f t="shared" si="3"/>
        <v>-5.6000060000000076</v>
      </c>
      <c r="C12">
        <v>-377.39999399999999</v>
      </c>
      <c r="D12">
        <v>1.1000000000000001</v>
      </c>
      <c r="F12" s="16">
        <f t="shared" si="2"/>
        <v>-383.86947915120618</v>
      </c>
      <c r="G12" s="36">
        <f t="shared" si="1"/>
        <v>0.86947915120617836</v>
      </c>
    </row>
    <row r="13" spans="1:10">
      <c r="A13" s="40">
        <v>-281.39999399999999</v>
      </c>
      <c r="B13" s="7">
        <f t="shared" si="3"/>
        <v>-4.7999879999999848</v>
      </c>
      <c r="C13">
        <v>-276.60000600000001</v>
      </c>
      <c r="D13">
        <v>1.1000000000000001</v>
      </c>
      <c r="E13" s="8" t="s">
        <v>10</v>
      </c>
      <c r="F13" s="16">
        <f t="shared" si="2"/>
        <v>-280.91583479479385</v>
      </c>
      <c r="G13" s="36">
        <f t="shared" si="1"/>
        <v>-0.48415920520614009</v>
      </c>
    </row>
    <row r="14" spans="1:10">
      <c r="A14" s="43">
        <v>-246.60000600000001</v>
      </c>
      <c r="B14" s="7">
        <f t="shared" si="3"/>
        <v>-3.6000060000000076</v>
      </c>
      <c r="C14" s="9">
        <v>-243</v>
      </c>
      <c r="D14">
        <v>1.1000000000000001</v>
      </c>
      <c r="F14" s="16">
        <f t="shared" si="2"/>
        <v>-246.59794312900002</v>
      </c>
      <c r="G14" s="36">
        <f t="shared" si="1"/>
        <v>-2.0628709999925832E-3</v>
      </c>
    </row>
    <row r="15" spans="1:10">
      <c r="A15" s="40">
        <v>-193</v>
      </c>
      <c r="B15" s="7">
        <f t="shared" si="3"/>
        <v>-4</v>
      </c>
      <c r="C15">
        <v>-189</v>
      </c>
      <c r="D15">
        <v>1.1000000000000001</v>
      </c>
      <c r="F15" s="16">
        <f t="shared" si="2"/>
        <v>-191.44419851500001</v>
      </c>
      <c r="G15" s="36">
        <f t="shared" si="1"/>
        <v>-1.5558014849999893</v>
      </c>
    </row>
    <row r="16" spans="1:10">
      <c r="A16" s="40">
        <v>-20.6</v>
      </c>
      <c r="B16" s="7">
        <f t="shared" si="3"/>
        <v>-0.3999990000000011</v>
      </c>
      <c r="C16">
        <v>-20.200001</v>
      </c>
      <c r="D16">
        <v>1.1000000000000001</v>
      </c>
      <c r="F16" s="16">
        <f t="shared" si="2"/>
        <v>-19.037679335565642</v>
      </c>
      <c r="G16" s="36">
        <f t="shared" si="1"/>
        <v>-1.5623206644343597</v>
      </c>
    </row>
    <row r="17" spans="1:12">
      <c r="A17" s="40">
        <v>119.400002</v>
      </c>
      <c r="B17" s="7">
        <f t="shared" si="3"/>
        <v>2</v>
      </c>
      <c r="C17">
        <v>117.400002</v>
      </c>
      <c r="D17">
        <v>1.1000000000000001</v>
      </c>
      <c r="F17" s="16">
        <f t="shared" si="2"/>
        <v>121.50223593013129</v>
      </c>
      <c r="G17" s="36">
        <f t="shared" si="1"/>
        <v>-2.1022339301312911</v>
      </c>
    </row>
    <row r="18" spans="1:12">
      <c r="A18" s="40">
        <v>159.39999399999999</v>
      </c>
      <c r="B18" s="7">
        <f t="shared" si="3"/>
        <v>4</v>
      </c>
      <c r="C18">
        <v>155.39999399999999</v>
      </c>
      <c r="D18">
        <v>1.1000000000000001</v>
      </c>
      <c r="F18" s="16">
        <f t="shared" si="2"/>
        <v>160.31412211720615</v>
      </c>
      <c r="G18" s="36">
        <f t="shared" si="1"/>
        <v>-0.91412811720616105</v>
      </c>
    </row>
    <row r="19" spans="1:12">
      <c r="A19" s="40">
        <v>273.39999399999999</v>
      </c>
      <c r="B19" s="7">
        <f t="shared" si="3"/>
        <v>8.3999939999999924</v>
      </c>
      <c r="C19">
        <v>265</v>
      </c>
      <c r="D19">
        <v>1.1000000000000001</v>
      </c>
      <c r="F19" s="16">
        <f t="shared" si="2"/>
        <v>272.25580249899997</v>
      </c>
      <c r="G19" s="36">
        <f t="shared" si="1"/>
        <v>1.144191501000023</v>
      </c>
    </row>
    <row r="20" spans="1:12" s="8" customFormat="1">
      <c r="A20" s="40">
        <v>325.79998799999998</v>
      </c>
      <c r="B20" s="7">
        <f t="shared" si="3"/>
        <v>11.59997599999997</v>
      </c>
      <c r="C20">
        <v>314.20001200000002</v>
      </c>
      <c r="D20">
        <v>1.1000000000000001</v>
      </c>
      <c r="F20" s="16">
        <f t="shared" si="2"/>
        <v>322.50700429258768</v>
      </c>
      <c r="G20" s="36">
        <f t="shared" si="1"/>
        <v>3.2929837074123043</v>
      </c>
    </row>
    <row r="21" spans="1:12">
      <c r="A21" s="40">
        <v>447.79998799999998</v>
      </c>
      <c r="B21" s="7">
        <f t="shared" si="3"/>
        <v>11.59997599999997</v>
      </c>
      <c r="C21">
        <v>436.20001200000002</v>
      </c>
      <c r="D21">
        <v>1.1000000000000001</v>
      </c>
      <c r="F21" s="16">
        <f t="shared" si="2"/>
        <v>447.1136124945877</v>
      </c>
      <c r="G21" s="36">
        <f t="shared" si="1"/>
        <v>0.6863755054122862</v>
      </c>
    </row>
    <row r="22" spans="1:12">
      <c r="A22" s="40"/>
      <c r="B22" s="7"/>
      <c r="F22" s="16"/>
      <c r="G22" s="36"/>
    </row>
    <row r="23" spans="1:12">
      <c r="A23" s="40">
        <v>-548.20001200000002</v>
      </c>
      <c r="B23" s="7">
        <f>A23-C23</f>
        <v>-8.4000240000000304</v>
      </c>
      <c r="C23" s="9">
        <v>-539.79998799999998</v>
      </c>
      <c r="D23" s="8">
        <v>0.8</v>
      </c>
      <c r="E23" s="8" t="s">
        <v>11</v>
      </c>
      <c r="F23" s="16">
        <f t="shared" si="2"/>
        <v>-548.34786959575456</v>
      </c>
      <c r="G23" s="36">
        <f t="shared" si="1"/>
        <v>0.14785759575454449</v>
      </c>
    </row>
    <row r="24" spans="1:12">
      <c r="A24" s="40">
        <v>-497.39999399999999</v>
      </c>
      <c r="B24" s="7">
        <f t="shared" ref="B24:B50" si="4">A24-C24</f>
        <v>-6.7999879999999848</v>
      </c>
      <c r="C24" s="8">
        <v>-490.60000600000001</v>
      </c>
      <c r="D24" s="8">
        <v>0.8</v>
      </c>
      <c r="F24" s="16">
        <f t="shared" si="2"/>
        <v>-498.50072126612275</v>
      </c>
      <c r="G24" s="36">
        <f t="shared" si="1"/>
        <v>1.1007272661227603</v>
      </c>
      <c r="L24">
        <v>59</v>
      </c>
    </row>
    <row r="25" spans="1:12">
      <c r="A25" s="40">
        <v>-483.39999399999999</v>
      </c>
      <c r="B25" s="7">
        <f t="shared" si="4"/>
        <v>-7.1999819999999772</v>
      </c>
      <c r="C25">
        <v>-476.20001200000002</v>
      </c>
      <c r="D25" s="9">
        <v>0.8</v>
      </c>
      <c r="F25" s="16">
        <f t="shared" si="2"/>
        <v>-483.91131274024548</v>
      </c>
      <c r="G25" s="36">
        <f t="shared" si="1"/>
        <v>0.51131874024548551</v>
      </c>
      <c r="L25">
        <v>131</v>
      </c>
    </row>
    <row r="26" spans="1:12">
      <c r="A26" s="40">
        <v>-383</v>
      </c>
      <c r="B26" s="7">
        <f t="shared" si="4"/>
        <v>-6.3999939999999924</v>
      </c>
      <c r="C26" s="14">
        <v>-376.60000600000001</v>
      </c>
      <c r="D26" s="9">
        <v>0.8</v>
      </c>
      <c r="F26" s="16">
        <f t="shared" si="2"/>
        <v>-383.00118897812274</v>
      </c>
      <c r="G26" s="36">
        <f t="shared" si="1"/>
        <v>1.1889781227409912E-3</v>
      </c>
      <c r="L26">
        <v>171.800003</v>
      </c>
    </row>
    <row r="27" spans="1:12" s="12" customFormat="1">
      <c r="A27" s="40">
        <v>-281.39999399999999</v>
      </c>
      <c r="B27" s="7">
        <f t="shared" si="4"/>
        <v>-5.6000060000000076</v>
      </c>
      <c r="C27">
        <v>-275.79998799999998</v>
      </c>
      <c r="D27" s="9">
        <v>0.8</v>
      </c>
      <c r="E27" s="17"/>
      <c r="F27" s="16">
        <f t="shared" si="2"/>
        <v>-280.87526850775441</v>
      </c>
      <c r="G27" s="36">
        <f t="shared" si="1"/>
        <v>-0.52472549224557952</v>
      </c>
      <c r="L27" s="12">
        <v>194.60000600000001</v>
      </c>
    </row>
    <row r="28" spans="1:12" s="14" customFormat="1">
      <c r="A28" s="43">
        <v>-246.60000600000001</v>
      </c>
      <c r="B28" s="7">
        <f t="shared" si="4"/>
        <v>-5.2000120000000152</v>
      </c>
      <c r="C28" s="9">
        <v>-241.39999399999999</v>
      </c>
      <c r="D28" s="9">
        <v>0.8</v>
      </c>
      <c r="E28" s="19"/>
      <c r="F28" s="16">
        <f t="shared" si="2"/>
        <v>-246.02278414187725</v>
      </c>
      <c r="G28" s="36">
        <f t="shared" si="1"/>
        <v>-0.57722185812275484</v>
      </c>
    </row>
    <row r="29" spans="1:12">
      <c r="A29" s="40">
        <v>-193</v>
      </c>
      <c r="B29" s="7">
        <f t="shared" si="4"/>
        <v>-5.1999969999999962</v>
      </c>
      <c r="C29">
        <v>-187.800003</v>
      </c>
      <c r="D29" s="9">
        <v>0.8</v>
      </c>
      <c r="F29" s="16">
        <f t="shared" si="2"/>
        <v>-191.7177500090614</v>
      </c>
      <c r="G29" s="36">
        <f t="shared" si="1"/>
        <v>-1.2822499909385954</v>
      </c>
    </row>
    <row r="30" spans="1:12">
      <c r="A30" s="40">
        <v>-20.6</v>
      </c>
      <c r="B30" s="7">
        <f t="shared" si="4"/>
        <v>-2</v>
      </c>
      <c r="C30" s="9">
        <v>-18.600000000000001</v>
      </c>
      <c r="D30" s="9">
        <v>0.8</v>
      </c>
      <c r="F30" s="16">
        <f t="shared" si="2"/>
        <v>-20.2921253632</v>
      </c>
      <c r="G30" s="36">
        <f t="shared" si="1"/>
        <v>-0.30787463680000116</v>
      </c>
    </row>
    <row r="31" spans="1:12">
      <c r="A31" s="40">
        <v>119.400002</v>
      </c>
      <c r="B31" s="7">
        <f t="shared" si="4"/>
        <v>-0.79999499999999557</v>
      </c>
      <c r="C31">
        <v>120.199997</v>
      </c>
      <c r="D31" s="9">
        <v>0.8</v>
      </c>
      <c r="F31" s="16">
        <f t="shared" si="2"/>
        <v>120.33361792693863</v>
      </c>
      <c r="G31" s="36">
        <f t="shared" si="1"/>
        <v>-0.9336159269386286</v>
      </c>
    </row>
    <row r="32" spans="1:12">
      <c r="A32" s="40">
        <v>159.39999399999999</v>
      </c>
      <c r="B32" s="7">
        <f t="shared" si="4"/>
        <v>0.39999399999999241</v>
      </c>
      <c r="C32" s="8">
        <v>159</v>
      </c>
      <c r="D32" s="9">
        <v>0.8</v>
      </c>
      <c r="F32" s="16">
        <f t="shared" si="2"/>
        <v>159.64398809599999</v>
      </c>
      <c r="G32" s="36">
        <f t="shared" si="1"/>
        <v>-0.24399409599999444</v>
      </c>
    </row>
    <row r="33" spans="1:7">
      <c r="A33" s="40">
        <v>273.39999399999999</v>
      </c>
      <c r="B33" s="7">
        <f t="shared" si="4"/>
        <v>1.1999819999999772</v>
      </c>
      <c r="C33" s="9">
        <v>272.20001200000002</v>
      </c>
      <c r="D33" s="9">
        <v>0.8</v>
      </c>
      <c r="F33" s="16">
        <f t="shared" si="2"/>
        <v>274.33300950824554</v>
      </c>
      <c r="G33" s="36">
        <f t="shared" si="1"/>
        <v>-0.93301550824554624</v>
      </c>
    </row>
    <row r="34" spans="1:7">
      <c r="A34" s="40">
        <v>325.79998799999998</v>
      </c>
      <c r="B34" s="7">
        <f t="shared" si="4"/>
        <v>3.1999819999999772</v>
      </c>
      <c r="C34">
        <v>322.60000600000001</v>
      </c>
      <c r="D34" s="9">
        <v>0.8</v>
      </c>
      <c r="F34" s="16">
        <f t="shared" si="2"/>
        <v>325.39595454612277</v>
      </c>
      <c r="G34" s="36">
        <f t="shared" si="1"/>
        <v>0.40403345387721856</v>
      </c>
    </row>
    <row r="35" spans="1:7">
      <c r="A35" s="40">
        <v>447.79998799999998</v>
      </c>
      <c r="B35" s="7">
        <f t="shared" si="4"/>
        <v>6.7999879999999848</v>
      </c>
      <c r="C35">
        <v>441</v>
      </c>
      <c r="D35" s="9">
        <v>0.8</v>
      </c>
      <c r="F35" s="16">
        <f t="shared" si="2"/>
        <v>445.35335744000002</v>
      </c>
      <c r="G35" s="36">
        <f t="shared" si="1"/>
        <v>2.44663055999996</v>
      </c>
    </row>
    <row r="36" spans="1:7">
      <c r="A36" s="42"/>
      <c r="B36" s="7"/>
      <c r="D36" s="9"/>
      <c r="F36" s="16"/>
      <c r="G36" s="36"/>
    </row>
    <row r="37" spans="1:7">
      <c r="A37" s="6"/>
      <c r="B37" s="7"/>
      <c r="C37" s="6"/>
      <c r="D37" s="9"/>
      <c r="F37" s="16"/>
      <c r="G37" s="36"/>
    </row>
    <row r="38" spans="1:7">
      <c r="A38" s="39">
        <v>-548.20001200000002</v>
      </c>
      <c r="B38" s="7">
        <f t="shared" si="4"/>
        <v>-4.4000240000000304</v>
      </c>
      <c r="C38" s="5">
        <v>-543.79998799999998</v>
      </c>
      <c r="D38" s="17">
        <v>0.4</v>
      </c>
      <c r="E38" s="12" t="s">
        <v>12</v>
      </c>
      <c r="F38" s="16">
        <f t="shared" si="2"/>
        <v>-548.83757016328241</v>
      </c>
      <c r="G38" s="36">
        <f t="shared" si="1"/>
        <v>0.63755816328239234</v>
      </c>
    </row>
    <row r="39" spans="1:7">
      <c r="A39" s="39">
        <v>-497.39999399999999</v>
      </c>
      <c r="B39" s="7">
        <f t="shared" si="4"/>
        <v>-4.3999939999999924</v>
      </c>
      <c r="C39" s="5">
        <v>-493</v>
      </c>
      <c r="D39" s="18">
        <v>0.4</v>
      </c>
      <c r="F39" s="16">
        <f t="shared" si="2"/>
        <v>-497.7669978560001</v>
      </c>
      <c r="G39" s="36">
        <f t="shared" si="1"/>
        <v>0.36700385600011032</v>
      </c>
    </row>
    <row r="40" spans="1:7" s="8" customFormat="1">
      <c r="A40" s="39">
        <v>-483.39999399999999</v>
      </c>
      <c r="B40" s="7">
        <f t="shared" si="4"/>
        <v>-5.1999819999999772</v>
      </c>
      <c r="C40" s="11">
        <v>-478.20001200000002</v>
      </c>
      <c r="D40" s="18">
        <v>0.4</v>
      </c>
      <c r="F40" s="16">
        <f t="shared" si="2"/>
        <v>-482.88817825271764</v>
      </c>
      <c r="G40" s="36">
        <f t="shared" si="1"/>
        <v>-0.51181574728235546</v>
      </c>
    </row>
    <row r="41" spans="1:7">
      <c r="A41" s="39">
        <v>-383</v>
      </c>
      <c r="B41" s="7">
        <f t="shared" si="4"/>
        <v>-4.3999939999999924</v>
      </c>
      <c r="C41" s="10">
        <v>-378.60000600000001</v>
      </c>
      <c r="D41" s="18">
        <v>0.4</v>
      </c>
      <c r="E41" s="9"/>
      <c r="F41" s="16">
        <f t="shared" si="2"/>
        <v>-382.75765640635882</v>
      </c>
      <c r="G41" s="36">
        <f t="shared" si="1"/>
        <v>-0.24234359364118063</v>
      </c>
    </row>
    <row r="42" spans="1:7">
      <c r="A42" s="39">
        <v>-281.39999399999999</v>
      </c>
      <c r="B42" s="7">
        <f t="shared" si="4"/>
        <v>-4</v>
      </c>
      <c r="C42" s="5">
        <v>-277.39999399999999</v>
      </c>
      <c r="D42" s="18">
        <v>0.4</v>
      </c>
      <c r="F42" s="16">
        <f t="shared" si="2"/>
        <v>-281.01860618564126</v>
      </c>
      <c r="G42" s="36">
        <f t="shared" si="1"/>
        <v>-0.3813878143587317</v>
      </c>
    </row>
    <row r="43" spans="1:7">
      <c r="A43" s="41">
        <v>-246.60000600000001</v>
      </c>
      <c r="B43" s="7">
        <f t="shared" si="4"/>
        <v>-3.6000060000000076</v>
      </c>
      <c r="C43" s="5">
        <v>-243</v>
      </c>
      <c r="D43" s="18">
        <v>0.4</v>
      </c>
      <c r="F43" s="16">
        <f t="shared" si="2"/>
        <v>-246.43538185600002</v>
      </c>
      <c r="G43" s="36">
        <f t="shared" si="1"/>
        <v>-0.16462414399998693</v>
      </c>
    </row>
    <row r="44" spans="1:7">
      <c r="A44" s="42">
        <v>-193</v>
      </c>
      <c r="B44" s="7">
        <f t="shared" si="4"/>
        <v>-4</v>
      </c>
      <c r="C44" s="5">
        <v>-189</v>
      </c>
      <c r="D44" s="18">
        <v>0.4</v>
      </c>
      <c r="F44" s="16">
        <f t="shared" si="2"/>
        <v>-192.14775280000001</v>
      </c>
      <c r="G44" s="36">
        <f t="shared" si="1"/>
        <v>-0.85224719999999365</v>
      </c>
    </row>
    <row r="45" spans="1:7">
      <c r="A45" s="42">
        <v>-20.6</v>
      </c>
      <c r="B45" s="7">
        <f t="shared" si="4"/>
        <v>-2</v>
      </c>
      <c r="C45" s="6">
        <v>-18.600000000000001</v>
      </c>
      <c r="D45" s="18">
        <v>0.4</v>
      </c>
      <c r="F45" s="16">
        <f t="shared" si="2"/>
        <v>-20.840123334400005</v>
      </c>
      <c r="G45" s="36">
        <f t="shared" si="1"/>
        <v>0.24012333440000333</v>
      </c>
    </row>
    <row r="46" spans="1:7">
      <c r="A46" s="42">
        <v>119.400002</v>
      </c>
      <c r="B46" s="7">
        <f t="shared" si="4"/>
        <v>-2</v>
      </c>
      <c r="C46" s="5">
        <v>121.400002</v>
      </c>
      <c r="D46" s="18">
        <v>0.4</v>
      </c>
      <c r="F46" s="16">
        <f t="shared" si="2"/>
        <v>119.90558363625294</v>
      </c>
      <c r="G46" s="36">
        <f t="shared" si="1"/>
        <v>-0.50558163625294128</v>
      </c>
    </row>
    <row r="47" spans="1:7">
      <c r="A47" s="42">
        <v>159.39999399999999</v>
      </c>
      <c r="B47" s="7">
        <f t="shared" si="4"/>
        <v>-1.2000120000000152</v>
      </c>
      <c r="C47" s="5">
        <v>160.60000600000001</v>
      </c>
      <c r="D47" s="18">
        <v>0.4</v>
      </c>
      <c r="F47" s="16">
        <f t="shared" si="2"/>
        <v>159.31438504635875</v>
      </c>
      <c r="G47" s="36">
        <f t="shared" si="1"/>
        <v>8.5608953641241214E-2</v>
      </c>
    </row>
    <row r="48" spans="1:7">
      <c r="A48" s="39">
        <v>273.39999399999999</v>
      </c>
      <c r="B48" s="7">
        <f t="shared" si="4"/>
        <v>-1.2000120000000152</v>
      </c>
      <c r="C48" s="5">
        <v>274.60000600000001</v>
      </c>
      <c r="D48" s="18">
        <v>0.4</v>
      </c>
      <c r="F48" s="16">
        <f t="shared" si="2"/>
        <v>273.92160194235873</v>
      </c>
      <c r="G48" s="36">
        <f t="shared" si="1"/>
        <v>-0.52160794235874164</v>
      </c>
    </row>
    <row r="49" spans="1:7">
      <c r="A49" s="42">
        <v>325.79998799999998</v>
      </c>
      <c r="B49" s="7">
        <f t="shared" si="4"/>
        <v>0</v>
      </c>
      <c r="C49" s="10">
        <v>325.79998799999998</v>
      </c>
      <c r="D49" s="18">
        <v>0.4</v>
      </c>
      <c r="F49" s="16">
        <f t="shared" si="2"/>
        <v>325.39429880328237</v>
      </c>
      <c r="G49" s="36">
        <f t="shared" si="1"/>
        <v>0.40568919671761705</v>
      </c>
    </row>
    <row r="50" spans="1:7">
      <c r="A50" s="42">
        <v>447.79998799999998</v>
      </c>
      <c r="B50" s="7">
        <f t="shared" si="4"/>
        <v>1.1999819999999772</v>
      </c>
      <c r="C50" s="5">
        <v>446.60000600000001</v>
      </c>
      <c r="D50" s="18">
        <v>0.4</v>
      </c>
      <c r="F50" s="16">
        <f t="shared" si="2"/>
        <v>446.83775375035873</v>
      </c>
      <c r="G50" s="36">
        <f t="shared" si="1"/>
        <v>0.9622342496412557</v>
      </c>
    </row>
    <row r="51" spans="1:7">
      <c r="A51" s="42"/>
      <c r="B51" s="7"/>
      <c r="C51" s="7"/>
      <c r="D51" s="18"/>
      <c r="F51" s="16"/>
      <c r="G51" s="36"/>
    </row>
    <row r="52" spans="1:7">
      <c r="A52" s="5"/>
      <c r="B52" s="7"/>
      <c r="C52" s="5"/>
      <c r="D52" s="18"/>
      <c r="F52" s="16"/>
      <c r="G52" s="36"/>
    </row>
    <row r="53" spans="1:7" s="8" customFormat="1">
      <c r="A53" s="39">
        <v>-548.20001200000002</v>
      </c>
      <c r="B53" s="7">
        <f t="shared" ref="B53:B79" si="5">A53-C53</f>
        <v>0</v>
      </c>
      <c r="C53" s="39">
        <v>-548.20001200000002</v>
      </c>
      <c r="D53" s="12">
        <v>0</v>
      </c>
      <c r="E53" s="8" t="s">
        <v>13</v>
      </c>
      <c r="F53" s="16">
        <f t="shared" si="2"/>
        <v>-548.20001200000002</v>
      </c>
      <c r="G53" s="36">
        <f t="shared" si="1"/>
        <v>0</v>
      </c>
    </row>
    <row r="54" spans="1:7" s="9" customFormat="1">
      <c r="A54" s="39">
        <v>-497.39999399999999</v>
      </c>
      <c r="B54" s="7">
        <f t="shared" si="5"/>
        <v>0</v>
      </c>
      <c r="C54" s="39">
        <v>-497.39999399999999</v>
      </c>
      <c r="D54" s="13">
        <v>0</v>
      </c>
      <c r="F54" s="16">
        <f t="shared" ref="F54:F98" si="6">C54+$J$3*D54+$J$4*D54*D54+$J$5*D54*D54*D54+$J$6*C54*D54+$J$7*C54*D54*D54+$J$8*C54*D54*D54*D54</f>
        <v>-497.39999399999999</v>
      </c>
      <c r="G54" s="36">
        <f t="shared" si="1"/>
        <v>0</v>
      </c>
    </row>
    <row r="55" spans="1:7" s="9" customFormat="1">
      <c r="A55" s="39">
        <v>-483.39999399999999</v>
      </c>
      <c r="B55" s="7">
        <f t="shared" si="5"/>
        <v>0</v>
      </c>
      <c r="C55" s="39">
        <v>-483.39999399999999</v>
      </c>
      <c r="D55" s="13">
        <v>0</v>
      </c>
      <c r="F55" s="16">
        <f t="shared" si="6"/>
        <v>-483.39999399999999</v>
      </c>
      <c r="G55" s="36">
        <f t="shared" si="1"/>
        <v>0</v>
      </c>
    </row>
    <row r="56" spans="1:7" s="9" customFormat="1">
      <c r="A56" s="39">
        <v>-383</v>
      </c>
      <c r="B56" s="7">
        <f t="shared" si="5"/>
        <v>0</v>
      </c>
      <c r="C56" s="39">
        <v>-383</v>
      </c>
      <c r="D56" s="13">
        <v>0</v>
      </c>
      <c r="F56" s="16">
        <f t="shared" si="6"/>
        <v>-383</v>
      </c>
      <c r="G56" s="36">
        <f t="shared" si="1"/>
        <v>0</v>
      </c>
    </row>
    <row r="57" spans="1:7" s="9" customFormat="1">
      <c r="A57" s="39">
        <v>-281.39999399999999</v>
      </c>
      <c r="B57" s="7">
        <f t="shared" si="5"/>
        <v>0</v>
      </c>
      <c r="C57" s="39">
        <v>-281.39999399999999</v>
      </c>
      <c r="D57" s="13">
        <v>0</v>
      </c>
      <c r="F57" s="16">
        <f t="shared" si="6"/>
        <v>-281.39999399999999</v>
      </c>
      <c r="G57" s="36">
        <f t="shared" si="1"/>
        <v>0</v>
      </c>
    </row>
    <row r="58" spans="1:7" s="9" customFormat="1">
      <c r="A58" s="41">
        <v>-246.60000600000001</v>
      </c>
      <c r="B58" s="7">
        <f t="shared" si="5"/>
        <v>0</v>
      </c>
      <c r="C58" s="41">
        <v>-246.60000600000001</v>
      </c>
      <c r="D58" s="13">
        <v>0</v>
      </c>
      <c r="F58" s="16">
        <f t="shared" si="6"/>
        <v>-246.60000600000001</v>
      </c>
      <c r="G58" s="36">
        <f t="shared" si="1"/>
        <v>0</v>
      </c>
    </row>
    <row r="59" spans="1:7" s="9" customFormat="1">
      <c r="A59" s="42">
        <v>-193</v>
      </c>
      <c r="B59" s="7">
        <f t="shared" si="5"/>
        <v>0</v>
      </c>
      <c r="C59" s="42">
        <v>-193</v>
      </c>
      <c r="D59" s="13">
        <v>0</v>
      </c>
      <c r="F59" s="16">
        <f t="shared" si="6"/>
        <v>-193</v>
      </c>
      <c r="G59" s="36">
        <f t="shared" si="1"/>
        <v>0</v>
      </c>
    </row>
    <row r="60" spans="1:7" s="9" customFormat="1">
      <c r="A60" s="42">
        <v>-20.6</v>
      </c>
      <c r="B60" s="7">
        <f t="shared" si="5"/>
        <v>0</v>
      </c>
      <c r="C60" s="42">
        <v>-20.6</v>
      </c>
      <c r="D60" s="13">
        <v>0</v>
      </c>
      <c r="F60" s="16">
        <f t="shared" si="6"/>
        <v>-20.6</v>
      </c>
      <c r="G60" s="36">
        <f t="shared" si="1"/>
        <v>0</v>
      </c>
    </row>
    <row r="61" spans="1:7">
      <c r="A61" s="42">
        <v>119.400002</v>
      </c>
      <c r="B61" s="7">
        <f t="shared" si="5"/>
        <v>0</v>
      </c>
      <c r="C61" s="42">
        <v>119.400002</v>
      </c>
      <c r="D61" s="13">
        <v>0</v>
      </c>
      <c r="F61" s="16">
        <f t="shared" si="6"/>
        <v>119.400002</v>
      </c>
      <c r="G61" s="36">
        <f t="shared" si="1"/>
        <v>0</v>
      </c>
    </row>
    <row r="62" spans="1:7">
      <c r="A62" s="42">
        <v>159.39999399999999</v>
      </c>
      <c r="B62" s="7">
        <f t="shared" si="5"/>
        <v>0</v>
      </c>
      <c r="C62" s="42">
        <v>159.39999399999999</v>
      </c>
      <c r="D62" s="13">
        <v>0</v>
      </c>
      <c r="F62" s="16">
        <f t="shared" si="6"/>
        <v>159.39999399999999</v>
      </c>
      <c r="G62" s="36">
        <f t="shared" si="1"/>
        <v>0</v>
      </c>
    </row>
    <row r="63" spans="1:7" s="8" customFormat="1">
      <c r="A63" s="39">
        <v>273.39999399999999</v>
      </c>
      <c r="B63" s="7">
        <f t="shared" si="5"/>
        <v>0</v>
      </c>
      <c r="C63" s="39">
        <v>273.39999399999999</v>
      </c>
      <c r="D63" s="13">
        <v>0</v>
      </c>
      <c r="F63" s="16">
        <f t="shared" si="6"/>
        <v>273.39999399999999</v>
      </c>
      <c r="G63" s="36">
        <f t="shared" si="1"/>
        <v>0</v>
      </c>
    </row>
    <row r="64" spans="1:7" s="9" customFormat="1">
      <c r="A64" s="42">
        <v>325.79998799999998</v>
      </c>
      <c r="B64" s="7">
        <f t="shared" si="5"/>
        <v>0</v>
      </c>
      <c r="C64" s="42">
        <v>325.79998799999998</v>
      </c>
      <c r="D64" s="13">
        <v>0</v>
      </c>
      <c r="F64" s="16">
        <f t="shared" si="6"/>
        <v>325.79998799999998</v>
      </c>
      <c r="G64" s="36">
        <f t="shared" si="1"/>
        <v>0</v>
      </c>
    </row>
    <row r="65" spans="1:7" s="9" customFormat="1">
      <c r="A65" s="42">
        <v>447.79998799999998</v>
      </c>
      <c r="B65" s="7">
        <f t="shared" si="5"/>
        <v>0</v>
      </c>
      <c r="C65" s="42">
        <v>447.79998799999998</v>
      </c>
      <c r="D65" s="13">
        <v>0</v>
      </c>
      <c r="F65" s="16">
        <f t="shared" si="6"/>
        <v>447.79998799999998</v>
      </c>
      <c r="G65" s="36">
        <f t="shared" si="1"/>
        <v>0</v>
      </c>
    </row>
    <row r="66" spans="1:7">
      <c r="A66" s="6"/>
      <c r="B66" s="7"/>
      <c r="C66" s="5"/>
      <c r="D66" s="13"/>
      <c r="F66" s="16"/>
      <c r="G66" s="36"/>
    </row>
    <row r="67" spans="1:7">
      <c r="A67" s="39">
        <v>-548.20001200000002</v>
      </c>
      <c r="B67" s="7">
        <f t="shared" si="5"/>
        <v>6</v>
      </c>
      <c r="C67">
        <v>-554.20001200000002</v>
      </c>
      <c r="D67" s="8">
        <v>-0.4</v>
      </c>
      <c r="E67" s="8" t="s">
        <v>14</v>
      </c>
      <c r="F67" s="16">
        <f t="shared" si="6"/>
        <v>-548.11206573132586</v>
      </c>
      <c r="G67" s="36">
        <f t="shared" si="1"/>
        <v>-8.7946268674159001E-2</v>
      </c>
    </row>
    <row r="68" spans="1:7">
      <c r="A68" s="39">
        <v>-497.39999399999999</v>
      </c>
      <c r="B68" s="7">
        <f t="shared" si="5"/>
        <v>5.6000060000000076</v>
      </c>
      <c r="C68">
        <v>-503</v>
      </c>
      <c r="D68" s="9">
        <v>-0.4</v>
      </c>
      <c r="F68" s="16">
        <f t="shared" si="6"/>
        <v>-497.11631638400002</v>
      </c>
      <c r="G68" s="36">
        <f t="shared" ref="G68:G112" si="7">A68-F68</f>
        <v>-0.28367761599997721</v>
      </c>
    </row>
    <row r="69" spans="1:7">
      <c r="A69" s="39">
        <v>-483.39999399999999</v>
      </c>
      <c r="B69" s="7">
        <f t="shared" si="5"/>
        <v>4.8000180000000228</v>
      </c>
      <c r="C69">
        <v>-488.20001200000002</v>
      </c>
      <c r="D69" s="9">
        <v>-0.4</v>
      </c>
      <c r="F69" s="16">
        <f t="shared" si="6"/>
        <v>-482.37537299532596</v>
      </c>
      <c r="G69" s="36">
        <f t="shared" si="7"/>
        <v>-1.0246210046740316</v>
      </c>
    </row>
    <row r="70" spans="1:7">
      <c r="A70" s="39">
        <v>-383</v>
      </c>
      <c r="B70" s="7">
        <f t="shared" si="5"/>
        <v>5.2000120000000152</v>
      </c>
      <c r="C70">
        <v>-388.20001200000002</v>
      </c>
      <c r="D70" s="9">
        <v>-0.4</v>
      </c>
      <c r="F70" s="16">
        <f t="shared" si="6"/>
        <v>-382.77432339532595</v>
      </c>
      <c r="G70" s="36">
        <f t="shared" si="7"/>
        <v>-0.22567660467404949</v>
      </c>
    </row>
    <row r="71" spans="1:7">
      <c r="A71" s="39">
        <v>-281.39999399999999</v>
      </c>
      <c r="B71" s="7">
        <f t="shared" si="5"/>
        <v>5.2000120000000152</v>
      </c>
      <c r="C71">
        <v>-286.60000600000001</v>
      </c>
      <c r="D71" s="9">
        <v>-0.4</v>
      </c>
      <c r="F71" s="16">
        <f t="shared" si="6"/>
        <v>-281.57965102566294</v>
      </c>
      <c r="G71" s="36">
        <f t="shared" si="7"/>
        <v>0.17965702566294794</v>
      </c>
    </row>
    <row r="72" spans="1:7">
      <c r="A72" s="41">
        <v>-246.60000600000001</v>
      </c>
      <c r="B72" s="7">
        <f t="shared" si="5"/>
        <v>5.1999969999999962</v>
      </c>
      <c r="C72">
        <v>-251.800003</v>
      </c>
      <c r="D72" s="9">
        <v>-0.4</v>
      </c>
      <c r="F72" s="16">
        <f t="shared" si="6"/>
        <v>-246.9184827768315</v>
      </c>
      <c r="G72" s="36">
        <f t="shared" si="7"/>
        <v>0.31847677683148845</v>
      </c>
    </row>
    <row r="73" spans="1:7">
      <c r="A73" s="42">
        <v>-193</v>
      </c>
      <c r="B73" s="7">
        <f t="shared" si="5"/>
        <v>4.8000030000000038</v>
      </c>
      <c r="C73">
        <v>-197.800003</v>
      </c>
      <c r="D73" s="9">
        <v>-0.4</v>
      </c>
      <c r="F73" s="16">
        <f t="shared" si="6"/>
        <v>-193.1339159928315</v>
      </c>
      <c r="G73" s="36">
        <f t="shared" si="7"/>
        <v>0.13391599283150413</v>
      </c>
    </row>
    <row r="74" spans="1:7">
      <c r="A74" s="42">
        <v>-20.6</v>
      </c>
      <c r="B74" s="7">
        <f t="shared" si="5"/>
        <v>5.1999989999999983</v>
      </c>
      <c r="C74">
        <v>-25.799999</v>
      </c>
      <c r="D74" s="9">
        <v>-0.4</v>
      </c>
      <c r="F74" s="16">
        <f t="shared" si="6"/>
        <v>-21.820106696789502</v>
      </c>
      <c r="G74" s="36">
        <f t="shared" si="7"/>
        <v>1.2201066967895002</v>
      </c>
    </row>
    <row r="75" spans="1:7">
      <c r="A75" s="42">
        <v>119.400002</v>
      </c>
      <c r="B75" s="7">
        <f t="shared" si="5"/>
        <v>3.5999989999999968</v>
      </c>
      <c r="C75">
        <v>115.800003</v>
      </c>
      <c r="D75" s="9">
        <v>-0.4</v>
      </c>
      <c r="F75" s="16">
        <f t="shared" si="6"/>
        <v>119.21498152883149</v>
      </c>
      <c r="G75" s="36">
        <f t="shared" si="7"/>
        <v>0.18502047116851372</v>
      </c>
    </row>
    <row r="76" spans="1:7">
      <c r="A76" s="42">
        <v>159.39999399999999</v>
      </c>
      <c r="B76" s="7">
        <f t="shared" si="5"/>
        <v>3.5999909999999886</v>
      </c>
      <c r="C76">
        <v>155.800003</v>
      </c>
      <c r="D76" s="9">
        <v>-0.4</v>
      </c>
      <c r="F76" s="16">
        <f t="shared" si="6"/>
        <v>159.0554013688315</v>
      </c>
      <c r="G76" s="36">
        <f t="shared" si="7"/>
        <v>0.3445926311684957</v>
      </c>
    </row>
    <row r="77" spans="1:7">
      <c r="A77" s="39">
        <v>273.39999399999999</v>
      </c>
      <c r="B77" s="7">
        <f t="shared" si="5"/>
        <v>2.3999939999999924</v>
      </c>
      <c r="C77">
        <v>271</v>
      </c>
      <c r="D77" s="9">
        <v>-0.4</v>
      </c>
      <c r="F77" s="16">
        <f t="shared" si="6"/>
        <v>273.79580752000004</v>
      </c>
      <c r="G77" s="36">
        <f t="shared" si="7"/>
        <v>-0.39581352000004699</v>
      </c>
    </row>
    <row r="78" spans="1:7">
      <c r="A78" s="42">
        <v>325.79998799999998</v>
      </c>
      <c r="B78" s="7">
        <f t="shared" si="5"/>
        <v>2.3999939999999924</v>
      </c>
      <c r="C78">
        <v>323.39999399999999</v>
      </c>
      <c r="D78" s="9">
        <v>-0.4</v>
      </c>
      <c r="F78" s="16">
        <f t="shared" si="6"/>
        <v>325.98675153433703</v>
      </c>
      <c r="G78" s="36">
        <f t="shared" si="7"/>
        <v>-0.18676353433704662</v>
      </c>
    </row>
    <row r="79" spans="1:7">
      <c r="A79" s="42">
        <v>447.79998799999998</v>
      </c>
      <c r="B79" s="7">
        <f t="shared" si="5"/>
        <v>1.1999819999999772</v>
      </c>
      <c r="C79">
        <v>446.60000600000001</v>
      </c>
      <c r="D79" s="9">
        <v>-0.4</v>
      </c>
      <c r="F79" s="16">
        <f t="shared" si="6"/>
        <v>448.69525659366298</v>
      </c>
      <c r="G79" s="36">
        <f t="shared" si="7"/>
        <v>-0.8952685936629905</v>
      </c>
    </row>
    <row r="80" spans="1:7">
      <c r="A80" s="38"/>
      <c r="B80" s="7"/>
      <c r="D80" s="9"/>
      <c r="F80" s="16"/>
      <c r="G80" s="36"/>
    </row>
    <row r="81" spans="1:7">
      <c r="A81" s="5"/>
      <c r="B81" s="7"/>
      <c r="D81" s="9"/>
      <c r="F81" s="16"/>
      <c r="G81" s="36"/>
    </row>
    <row r="82" spans="1:7">
      <c r="A82" s="39">
        <v>-548.20001200000002</v>
      </c>
      <c r="B82" s="7">
        <f t="shared" ref="B82:B94" si="8">A82-C82</f>
        <v>12</v>
      </c>
      <c r="C82">
        <v>-560.20001200000002</v>
      </c>
      <c r="D82" s="8">
        <v>-0.8</v>
      </c>
      <c r="E82" s="8" t="s">
        <v>15</v>
      </c>
      <c r="F82" s="16">
        <f t="shared" si="6"/>
        <v>-547.43600476392851</v>
      </c>
      <c r="G82" s="36">
        <f t="shared" si="7"/>
        <v>-0.76400723607150667</v>
      </c>
    </row>
    <row r="83" spans="1:7">
      <c r="A83" s="39">
        <v>-497.39999399999999</v>
      </c>
      <c r="B83" s="7">
        <f t="shared" si="8"/>
        <v>11.600006000000008</v>
      </c>
      <c r="C83">
        <v>-509</v>
      </c>
      <c r="D83" s="9">
        <v>-0.8</v>
      </c>
      <c r="F83" s="16">
        <f t="shared" si="6"/>
        <v>-496.63565759999994</v>
      </c>
      <c r="G83" s="36">
        <f t="shared" si="7"/>
        <v>-0.76433640000004743</v>
      </c>
    </row>
    <row r="84" spans="1:7">
      <c r="A84" s="39">
        <v>-483.39999399999999</v>
      </c>
      <c r="B84" s="7">
        <f t="shared" si="8"/>
        <v>11.600006000000008</v>
      </c>
      <c r="C84">
        <v>-495</v>
      </c>
      <c r="D84" s="9">
        <v>-0.8</v>
      </c>
      <c r="F84" s="16">
        <f t="shared" si="6"/>
        <v>-482.74494092800001</v>
      </c>
      <c r="G84" s="36">
        <f t="shared" si="7"/>
        <v>-0.65505307199998697</v>
      </c>
    </row>
    <row r="85" spans="1:7">
      <c r="A85" s="39">
        <v>-383</v>
      </c>
      <c r="B85" s="7">
        <f t="shared" si="8"/>
        <v>11.200012000000015</v>
      </c>
      <c r="C85">
        <v>-394.20001200000002</v>
      </c>
      <c r="D85" s="9">
        <v>-0.8</v>
      </c>
      <c r="F85" s="16">
        <f t="shared" si="6"/>
        <v>-382.73179279592853</v>
      </c>
      <c r="G85" s="36">
        <f t="shared" si="7"/>
        <v>-0.26820720407147292</v>
      </c>
    </row>
    <row r="86" spans="1:7">
      <c r="A86" s="39">
        <v>-281.39999399999999</v>
      </c>
      <c r="B86" s="7">
        <f t="shared" si="8"/>
        <v>10.800018000000023</v>
      </c>
      <c r="C86">
        <v>-292.20001200000002</v>
      </c>
      <c r="D86" s="9">
        <v>-0.8</v>
      </c>
      <c r="F86" s="16">
        <f t="shared" si="6"/>
        <v>-281.52799989992855</v>
      </c>
      <c r="G86" s="36">
        <f t="shared" si="7"/>
        <v>0.12800589992855294</v>
      </c>
    </row>
    <row r="87" spans="1:7">
      <c r="A87" s="41">
        <v>-246.60000600000001</v>
      </c>
      <c r="B87" s="7">
        <f t="shared" si="8"/>
        <v>10.799987999999985</v>
      </c>
      <c r="C87">
        <v>-257.39999399999999</v>
      </c>
      <c r="D87" s="9">
        <v>-0.8</v>
      </c>
      <c r="F87" s="16">
        <f t="shared" si="6"/>
        <v>-246.99962917003569</v>
      </c>
      <c r="G87" s="36">
        <f t="shared" si="7"/>
        <v>0.3996231700356816</v>
      </c>
    </row>
    <row r="88" spans="1:7">
      <c r="A88" s="42">
        <v>-193</v>
      </c>
      <c r="B88" s="7">
        <f t="shared" si="8"/>
        <v>10</v>
      </c>
      <c r="C88">
        <v>-203</v>
      </c>
      <c r="D88" s="9">
        <v>-0.8</v>
      </c>
      <c r="F88" s="16">
        <f t="shared" si="6"/>
        <v>-193.02427891199997</v>
      </c>
      <c r="G88" s="36">
        <f t="shared" si="7"/>
        <v>2.4278911999971342E-2</v>
      </c>
    </row>
    <row r="89" spans="1:7">
      <c r="A89" s="42">
        <v>-20.6</v>
      </c>
      <c r="B89" s="7">
        <f t="shared" si="8"/>
        <v>10.399999999999999</v>
      </c>
      <c r="C89">
        <v>-31</v>
      </c>
      <c r="D89" s="9">
        <v>-0.8</v>
      </c>
      <c r="F89" s="16">
        <f t="shared" si="6"/>
        <v>-22.366902656000001</v>
      </c>
      <c r="G89" s="36">
        <f t="shared" si="7"/>
        <v>1.7669026559999992</v>
      </c>
    </row>
    <row r="90" spans="1:7">
      <c r="A90" s="42">
        <v>119.400002</v>
      </c>
      <c r="B90" s="7">
        <f t="shared" si="8"/>
        <v>8</v>
      </c>
      <c r="C90">
        <v>111.400002</v>
      </c>
      <c r="D90" s="9">
        <v>-0.8</v>
      </c>
      <c r="F90" s="16">
        <f t="shared" si="6"/>
        <v>118.92153176358808</v>
      </c>
      <c r="G90" s="36">
        <f t="shared" si="7"/>
        <v>0.47847023641192266</v>
      </c>
    </row>
    <row r="91" spans="1:7">
      <c r="A91" s="42">
        <v>159.39999399999999</v>
      </c>
      <c r="B91" s="7">
        <f t="shared" si="8"/>
        <v>8.7999879999999848</v>
      </c>
      <c r="C91">
        <v>150.60000600000001</v>
      </c>
      <c r="D91" s="9">
        <v>-0.8</v>
      </c>
      <c r="F91" s="16">
        <f t="shared" si="6"/>
        <v>157.81554241396429</v>
      </c>
      <c r="G91" s="36">
        <f t="shared" si="7"/>
        <v>1.5844515860356978</v>
      </c>
    </row>
    <row r="92" spans="1:7">
      <c r="A92" s="39">
        <v>273.39999399999999</v>
      </c>
      <c r="B92" s="7">
        <f t="shared" si="8"/>
        <v>6</v>
      </c>
      <c r="C92">
        <v>267.39999399999999</v>
      </c>
      <c r="D92" s="9">
        <v>-0.8</v>
      </c>
      <c r="F92" s="16">
        <f t="shared" si="6"/>
        <v>273.70379531403574</v>
      </c>
      <c r="G92" s="36">
        <f t="shared" si="7"/>
        <v>-0.30380131403575206</v>
      </c>
    </row>
    <row r="93" spans="1:7">
      <c r="A93" s="42">
        <v>325.79998799999998</v>
      </c>
      <c r="B93" s="7">
        <f t="shared" si="8"/>
        <v>5.5999759999999696</v>
      </c>
      <c r="C93">
        <v>320.20001200000002</v>
      </c>
      <c r="D93" s="9">
        <v>-0.8</v>
      </c>
      <c r="F93" s="16">
        <f t="shared" si="6"/>
        <v>326.09165890792866</v>
      </c>
      <c r="G93" s="36">
        <f t="shared" si="7"/>
        <v>-0.29167090792867612</v>
      </c>
    </row>
    <row r="94" spans="1:7">
      <c r="A94" s="42">
        <v>447.79998799999998</v>
      </c>
      <c r="B94" s="7">
        <f t="shared" si="8"/>
        <v>3.5999759999999696</v>
      </c>
      <c r="C94">
        <v>444.20001200000002</v>
      </c>
      <c r="D94" s="9">
        <v>-0.8</v>
      </c>
      <c r="F94" s="16">
        <f t="shared" si="6"/>
        <v>449.12372085992865</v>
      </c>
      <c r="G94" s="36">
        <f t="shared" si="7"/>
        <v>-1.3237328599286684</v>
      </c>
    </row>
    <row r="95" spans="1:7">
      <c r="A95" s="40"/>
      <c r="B95" s="7"/>
      <c r="D95" s="9"/>
      <c r="F95" s="16"/>
      <c r="G95" s="36"/>
    </row>
    <row r="96" spans="1:7">
      <c r="B96" s="7"/>
      <c r="D96" s="9"/>
      <c r="F96" s="16"/>
      <c r="G96" s="36"/>
    </row>
    <row r="97" spans="1:7">
      <c r="A97" s="39">
        <v>-548.20001200000002</v>
      </c>
      <c r="B97" s="7">
        <f>A97-C97</f>
        <v>18.399963999999954</v>
      </c>
      <c r="C97">
        <v>-566.59997599999997</v>
      </c>
      <c r="D97" s="8">
        <v>-1.1000000000000001</v>
      </c>
      <c r="E97" t="s">
        <v>23</v>
      </c>
      <c r="F97" s="16">
        <f t="shared" si="6"/>
        <v>-548.68903382951703</v>
      </c>
      <c r="G97" s="36">
        <f t="shared" si="7"/>
        <v>0.48902182951701434</v>
      </c>
    </row>
    <row r="98" spans="1:7">
      <c r="A98" s="39">
        <v>-497.39999399999999</v>
      </c>
      <c r="B98" s="7">
        <f t="shared" ref="B98:B112" si="9">A98-C98</f>
        <v>16.800018000000023</v>
      </c>
      <c r="C98">
        <v>-514.20001200000002</v>
      </c>
      <c r="D98" s="8">
        <v>-1.1000000000000001</v>
      </c>
      <c r="F98" s="16">
        <f t="shared" si="6"/>
        <v>-496.87882518874147</v>
      </c>
      <c r="G98" s="36">
        <f t="shared" si="7"/>
        <v>-0.52116881125851933</v>
      </c>
    </row>
    <row r="99" spans="1:7">
      <c r="A99" s="39">
        <v>-483.39999399999999</v>
      </c>
      <c r="B99" s="7">
        <f t="shared" si="9"/>
        <v>16.800018000000023</v>
      </c>
      <c r="C99">
        <v>-500.20001200000002</v>
      </c>
      <c r="D99" s="8">
        <v>-1.1000000000000001</v>
      </c>
      <c r="F99" s="16">
        <f t="shared" ref="F99:F112" si="10">C99+$J$3*D99+$J$4*D99*D99+$J$5*D99*D99*D99+$J$6*C99*D99+$J$7*C99*D99*D99+$J$8*C99*D99*D99*D99</f>
        <v>-483.03639352274149</v>
      </c>
      <c r="G99" s="36">
        <f t="shared" si="7"/>
        <v>-0.36360047725850109</v>
      </c>
    </row>
    <row r="100" spans="1:7">
      <c r="A100" s="39">
        <v>-383</v>
      </c>
      <c r="B100" s="7">
        <f t="shared" si="9"/>
        <v>16.399993999999992</v>
      </c>
      <c r="C100">
        <v>-399.39999399999999</v>
      </c>
      <c r="D100" s="8">
        <v>-1.1000000000000001</v>
      </c>
      <c r="F100" s="16">
        <f t="shared" si="10"/>
        <v>-383.37086773012931</v>
      </c>
      <c r="G100" s="36">
        <f t="shared" si="7"/>
        <v>0.37086773012930507</v>
      </c>
    </row>
    <row r="101" spans="1:7">
      <c r="A101" s="39">
        <v>-281.39999399999999</v>
      </c>
      <c r="B101" s="7">
        <f t="shared" si="9"/>
        <v>15.200012000000015</v>
      </c>
      <c r="C101">
        <v>-296.60000600000001</v>
      </c>
      <c r="D101" s="8">
        <v>-1.1000000000000001</v>
      </c>
      <c r="F101" s="16">
        <f t="shared" si="10"/>
        <v>-281.72788136187074</v>
      </c>
      <c r="G101" s="36">
        <f t="shared" si="7"/>
        <v>0.32788736187075074</v>
      </c>
    </row>
    <row r="102" spans="1:7">
      <c r="A102" s="41">
        <v>-246.60000600000001</v>
      </c>
      <c r="B102" s="7">
        <f t="shared" si="9"/>
        <v>14.799987999999985</v>
      </c>
      <c r="C102">
        <v>-261.39999399999999</v>
      </c>
      <c r="D102" s="8">
        <v>-1.1000000000000001</v>
      </c>
      <c r="F102" s="16">
        <f t="shared" si="10"/>
        <v>-246.92404130812929</v>
      </c>
      <c r="G102" s="36">
        <f t="shared" si="7"/>
        <v>0.32403530812928238</v>
      </c>
    </row>
    <row r="103" spans="1:7">
      <c r="A103" s="42">
        <v>-193</v>
      </c>
      <c r="B103" s="7">
        <f t="shared" si="9"/>
        <v>14</v>
      </c>
      <c r="C103">
        <v>-207</v>
      </c>
      <c r="D103" s="8">
        <v>-1.1000000000000001</v>
      </c>
      <c r="F103" s="16">
        <f t="shared" si="10"/>
        <v>-193.13631276699999</v>
      </c>
      <c r="G103" s="36">
        <f t="shared" si="7"/>
        <v>0.13631276699999262</v>
      </c>
    </row>
    <row r="104" spans="1:7">
      <c r="A104" s="42">
        <v>-20.6</v>
      </c>
      <c r="B104" s="7">
        <f t="shared" si="9"/>
        <v>12.800001999999999</v>
      </c>
      <c r="C104">
        <v>-33.400002000000001</v>
      </c>
      <c r="D104" s="8">
        <v>-1.1000000000000001</v>
      </c>
      <c r="F104" s="16">
        <f t="shared" si="10"/>
        <v>-21.49016208609024</v>
      </c>
      <c r="G104" s="36">
        <f t="shared" si="7"/>
        <v>0.89016208609023906</v>
      </c>
    </row>
    <row r="105" spans="1:7">
      <c r="A105" s="42">
        <v>119.400002</v>
      </c>
      <c r="B105" s="7">
        <f t="shared" si="9"/>
        <v>11.200005000000004</v>
      </c>
      <c r="C105">
        <v>108.199997</v>
      </c>
      <c r="D105" s="8">
        <v>-1.1000000000000001</v>
      </c>
      <c r="F105" s="16">
        <f t="shared" si="10"/>
        <v>118.51614577556465</v>
      </c>
      <c r="G105" s="36">
        <f t="shared" si="7"/>
        <v>0.88385622443534828</v>
      </c>
    </row>
    <row r="106" spans="1:7">
      <c r="A106" s="42">
        <v>159.39999399999999</v>
      </c>
      <c r="B106" s="7">
        <f t="shared" si="9"/>
        <v>11.599990999999989</v>
      </c>
      <c r="C106">
        <v>147.800003</v>
      </c>
      <c r="D106" s="8">
        <v>-1.1000000000000001</v>
      </c>
      <c r="F106" s="16">
        <f t="shared" si="10"/>
        <v>157.67045842043535</v>
      </c>
      <c r="G106" s="36">
        <f t="shared" si="7"/>
        <v>1.7295355795646401</v>
      </c>
    </row>
    <row r="107" spans="1:7">
      <c r="A107" s="39">
        <v>273.39999399999999</v>
      </c>
      <c r="B107" s="7">
        <f t="shared" si="9"/>
        <v>7.6000060000000076</v>
      </c>
      <c r="C107">
        <v>265.79998799999998</v>
      </c>
      <c r="D107" s="8">
        <v>-1.1000000000000001</v>
      </c>
      <c r="F107" s="16">
        <f t="shared" si="10"/>
        <v>274.34236763125853</v>
      </c>
      <c r="G107" s="36">
        <f t="shared" si="7"/>
        <v>-0.94237363125853335</v>
      </c>
    </row>
    <row r="108" spans="1:7">
      <c r="A108" s="42">
        <v>325.79998799999998</v>
      </c>
      <c r="B108" s="7">
        <f t="shared" si="9"/>
        <v>8.3999939999999924</v>
      </c>
      <c r="C108">
        <v>317.39999399999999</v>
      </c>
      <c r="D108" s="8">
        <v>-1.1000000000000001</v>
      </c>
      <c r="F108" s="16">
        <f t="shared" si="10"/>
        <v>325.36162170412922</v>
      </c>
      <c r="G108" s="36">
        <f t="shared" si="7"/>
        <v>0.43836629587076459</v>
      </c>
    </row>
    <row r="109" spans="1:7">
      <c r="A109" s="42">
        <v>447.79998799999998</v>
      </c>
      <c r="B109" s="7">
        <f t="shared" si="9"/>
        <v>6</v>
      </c>
      <c r="C109">
        <v>441.79998799999998</v>
      </c>
      <c r="D109" s="8">
        <v>-1.1000000000000001</v>
      </c>
      <c r="F109" s="16">
        <f t="shared" si="10"/>
        <v>448.36150857525848</v>
      </c>
      <c r="G109" s="36">
        <f t="shared" si="7"/>
        <v>-0.56152057525849841</v>
      </c>
    </row>
    <row r="110" spans="1:7">
      <c r="B110" s="7"/>
      <c r="C110" s="5"/>
      <c r="D110" s="9"/>
      <c r="F110" s="16"/>
      <c r="G110" s="36"/>
    </row>
    <row r="111" spans="1:7">
      <c r="A111" s="39">
        <v>-281.39999399999999</v>
      </c>
      <c r="B111" s="7">
        <f t="shared" si="9"/>
        <v>16.399993999999992</v>
      </c>
      <c r="C111" s="44">
        <v>-297.79998799999998</v>
      </c>
      <c r="D111">
        <v>-1.3</v>
      </c>
      <c r="E111" t="s">
        <v>24</v>
      </c>
      <c r="F111" s="16">
        <f t="shared" si="10"/>
        <v>-280.34313165867536</v>
      </c>
      <c r="G111" s="36">
        <f t="shared" si="7"/>
        <v>-1.0568623413246314</v>
      </c>
    </row>
    <row r="112" spans="1:7">
      <c r="A112" s="42">
        <v>325.79998799999998</v>
      </c>
      <c r="B112" s="7">
        <f t="shared" si="9"/>
        <v>7.5999759999999696</v>
      </c>
      <c r="C112" s="44">
        <v>318.20001200000002</v>
      </c>
      <c r="D112">
        <v>-1.3</v>
      </c>
      <c r="F112" s="16">
        <f t="shared" si="10"/>
        <v>326.96739554932458</v>
      </c>
      <c r="G112" s="36">
        <f t="shared" si="7"/>
        <v>-1.1674075493245937</v>
      </c>
    </row>
    <row r="113" spans="1:7">
      <c r="A113" s="40"/>
      <c r="B113" s="7"/>
      <c r="C113" s="44"/>
      <c r="F113" s="16"/>
      <c r="G113" s="36"/>
    </row>
    <row r="114" spans="1:7">
      <c r="A114" s="40"/>
      <c r="B114" s="7"/>
      <c r="C114" s="44"/>
      <c r="F114" s="16"/>
      <c r="G114" s="36"/>
    </row>
    <row r="115" spans="1:7">
      <c r="A115" s="40"/>
      <c r="C115" s="44"/>
      <c r="F115" s="16"/>
      <c r="G115" s="36"/>
    </row>
    <row r="116" spans="1:7">
      <c r="A116" s="38"/>
      <c r="C116" s="44"/>
      <c r="F116" s="16"/>
      <c r="G116" s="36"/>
    </row>
    <row r="117" spans="1:7">
      <c r="A117" s="38"/>
      <c r="C117" s="44"/>
      <c r="F117" s="16"/>
      <c r="G117" s="36"/>
    </row>
    <row r="118" spans="1:7">
      <c r="A118" s="38"/>
      <c r="B118" s="7"/>
      <c r="F118" s="16"/>
      <c r="G118" s="36"/>
    </row>
    <row r="119" spans="1:7">
      <c r="A119" s="38"/>
      <c r="B119" s="7"/>
      <c r="C119" s="5"/>
      <c r="F119" s="16"/>
      <c r="G119" s="36"/>
    </row>
    <row r="120" spans="1:7">
      <c r="A120" s="38"/>
      <c r="B120" s="7"/>
      <c r="C120" s="5"/>
      <c r="F120" s="16"/>
      <c r="G120" s="36"/>
    </row>
    <row r="121" spans="1:7">
      <c r="C121" s="5"/>
    </row>
    <row r="122" spans="1:7">
      <c r="C122" s="5"/>
    </row>
  </sheetData>
  <sortState ref="C38:C51">
    <sortCondition ref="C38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91" workbookViewId="0">
      <selection activeCell="H128" sqref="H128:H132"/>
    </sheetView>
  </sheetViews>
  <sheetFormatPr baseColWidth="10" defaultColWidth="8.83203125" defaultRowHeight="15" x14ac:dyDescent="0"/>
  <sheetData>
    <row r="1" spans="1:13">
      <c r="A1" s="1" t="s">
        <v>40</v>
      </c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8.2740000000000001E-3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-0.40701500000000002</v>
      </c>
      <c r="M5" t="s">
        <v>36</v>
      </c>
    </row>
    <row r="6" spans="1:13">
      <c r="A6" s="40">
        <v>-549.79998799999998</v>
      </c>
      <c r="B6" s="30">
        <f t="shared" ref="B6:B75" si="1">A6-C6</f>
        <v>-3.2000120000000152</v>
      </c>
      <c r="C6">
        <v>-546.59997599999997</v>
      </c>
      <c r="D6">
        <v>3</v>
      </c>
      <c r="E6">
        <v>3</v>
      </c>
      <c r="G6" s="22">
        <f t="shared" ref="G6:G75" si="2">C6+$L$4*D6+$L$5*D6^2+$L$6*C6*D6</f>
        <v>-549.92344741382396</v>
      </c>
      <c r="H6" s="31">
        <f t="shared" ref="H6:H75" si="3">A6-G6</f>
        <v>0.12345941382397996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-1.92E-4</v>
      </c>
      <c r="M6" t="s">
        <v>37</v>
      </c>
    </row>
    <row r="7" spans="1:13">
      <c r="A7" s="40">
        <v>-499</v>
      </c>
      <c r="B7" s="30">
        <f t="shared" si="1"/>
        <v>-3.2000120000000152</v>
      </c>
      <c r="C7">
        <v>-495.79998799999998</v>
      </c>
      <c r="D7">
        <v>3</v>
      </c>
      <c r="E7">
        <v>3</v>
      </c>
      <c r="G7" s="22">
        <f t="shared" si="2"/>
        <v>-499.15272020691202</v>
      </c>
      <c r="H7" s="31">
        <f t="shared" si="3"/>
        <v>0.15272020691202215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0">
        <v>-484.60000600000001</v>
      </c>
      <c r="B8" s="30">
        <f t="shared" si="1"/>
        <v>-3.2000120000000152</v>
      </c>
      <c r="C8">
        <v>-481.39999399999999</v>
      </c>
      <c r="D8">
        <v>3</v>
      </c>
      <c r="E8">
        <v>3</v>
      </c>
      <c r="G8" s="22">
        <f t="shared" si="2"/>
        <v>-484.76102060345602</v>
      </c>
      <c r="H8" s="31">
        <f t="shared" si="3"/>
        <v>0.16101460345601026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0">
        <v>-383.39999399999999</v>
      </c>
      <c r="B9" s="30">
        <f t="shared" si="1"/>
        <v>-2</v>
      </c>
      <c r="C9">
        <v>-381.39999399999999</v>
      </c>
      <c r="D9">
        <v>3</v>
      </c>
      <c r="E9">
        <v>3</v>
      </c>
      <c r="G9" s="22">
        <f t="shared" si="2"/>
        <v>-384.81862060345605</v>
      </c>
      <c r="H9" s="31">
        <f t="shared" si="3"/>
        <v>1.4186266034560617</v>
      </c>
    </row>
    <row r="10" spans="1:13">
      <c r="A10" s="40">
        <v>-307.39999399999999</v>
      </c>
      <c r="B10" s="30">
        <f t="shared" si="1"/>
        <v>-3.6000060000000076</v>
      </c>
      <c r="C10">
        <v>-303.79998799999998</v>
      </c>
      <c r="D10">
        <v>3</v>
      </c>
      <c r="E10">
        <v>3</v>
      </c>
      <c r="G10" s="22">
        <f t="shared" si="2"/>
        <v>-307.26331220691202</v>
      </c>
      <c r="H10" s="31">
        <f t="shared" si="3"/>
        <v>-0.13668179308797335</v>
      </c>
    </row>
    <row r="11" spans="1:13">
      <c r="A11" s="40">
        <v>-282.20001200000002</v>
      </c>
      <c r="B11" s="30">
        <f t="shared" si="1"/>
        <v>-3.2000120000000152</v>
      </c>
      <c r="C11">
        <v>-279</v>
      </c>
      <c r="D11">
        <v>3</v>
      </c>
      <c r="E11">
        <v>3</v>
      </c>
      <c r="G11" s="22">
        <f t="shared" si="2"/>
        <v>-282.47760900000003</v>
      </c>
      <c r="H11" s="31">
        <f t="shared" si="3"/>
        <v>0.2775970000000143</v>
      </c>
    </row>
    <row r="12" spans="1:13">
      <c r="A12" s="40">
        <v>-247.800003</v>
      </c>
      <c r="B12" s="30">
        <f t="shared" si="1"/>
        <v>-2.8000030000000038</v>
      </c>
      <c r="C12">
        <v>-245</v>
      </c>
      <c r="D12">
        <v>3</v>
      </c>
      <c r="G12" s="22">
        <f t="shared" si="2"/>
        <v>-248.49719300000001</v>
      </c>
      <c r="H12" s="31">
        <f t="shared" si="3"/>
        <v>0.69719000000000619</v>
      </c>
    </row>
    <row r="13" spans="1:13">
      <c r="A13" s="40">
        <v>-193.800003</v>
      </c>
      <c r="B13" s="30">
        <f t="shared" si="1"/>
        <v>-2.8000030000000038</v>
      </c>
      <c r="C13">
        <v>-191</v>
      </c>
      <c r="D13">
        <v>3</v>
      </c>
      <c r="G13" s="22">
        <f t="shared" si="2"/>
        <v>-194.52829700000001</v>
      </c>
      <c r="H13" s="31">
        <f t="shared" si="3"/>
        <v>0.72829400000000533</v>
      </c>
    </row>
    <row r="14" spans="1:13">
      <c r="A14" s="40">
        <v>-51.400002000000001</v>
      </c>
      <c r="B14" s="30">
        <f t="shared" si="1"/>
        <v>-2.8000040000000013</v>
      </c>
      <c r="C14">
        <v>-48.599997999999999</v>
      </c>
      <c r="D14">
        <v>3</v>
      </c>
      <c r="G14" s="22">
        <f t="shared" si="2"/>
        <v>-52.210317401151997</v>
      </c>
      <c r="H14" s="31">
        <f t="shared" si="3"/>
        <v>0.81031540115199618</v>
      </c>
    </row>
    <row r="15" spans="1:13">
      <c r="A15" s="40">
        <v>42.200001</v>
      </c>
      <c r="B15" s="30">
        <f t="shared" si="1"/>
        <v>-3.5999979999999994</v>
      </c>
      <c r="C15">
        <v>45.799999</v>
      </c>
      <c r="D15">
        <v>3</v>
      </c>
      <c r="G15" s="22">
        <f t="shared" si="2"/>
        <v>42.135305200576006</v>
      </c>
      <c r="H15" s="31">
        <f t="shared" si="3"/>
        <v>6.469579942399406E-2</v>
      </c>
    </row>
    <row r="16" spans="1:13">
      <c r="A16" s="40">
        <v>118.599998</v>
      </c>
      <c r="B16" s="30">
        <f t="shared" si="1"/>
        <v>-2.8000040000000013</v>
      </c>
      <c r="C16">
        <v>121.400002</v>
      </c>
      <c r="D16">
        <v>3</v>
      </c>
      <c r="G16" s="22">
        <f t="shared" si="2"/>
        <v>117.691762598848</v>
      </c>
      <c r="H16" s="31">
        <f t="shared" si="3"/>
        <v>0.90823540115199819</v>
      </c>
    </row>
    <row r="17" spans="1:8">
      <c r="A17" s="40">
        <v>135.800003</v>
      </c>
      <c r="B17" s="30">
        <f t="shared" si="1"/>
        <v>-4.8000030000000038</v>
      </c>
      <c r="C17">
        <v>140.60000600000001</v>
      </c>
      <c r="D17">
        <v>3</v>
      </c>
      <c r="G17" s="22">
        <f t="shared" si="2"/>
        <v>136.88070739654398</v>
      </c>
      <c r="H17" s="31">
        <f t="shared" si="3"/>
        <v>-1.0807043965439789</v>
      </c>
    </row>
    <row r="18" spans="1:8">
      <c r="A18" s="40">
        <v>157.39999399999999</v>
      </c>
      <c r="B18" s="30">
        <f t="shared" si="1"/>
        <v>-3.6000060000000076</v>
      </c>
      <c r="C18">
        <v>161</v>
      </c>
      <c r="D18">
        <v>3</v>
      </c>
      <c r="G18" s="22">
        <f t="shared" si="2"/>
        <v>157.26895099999999</v>
      </c>
      <c r="H18" s="31">
        <f t="shared" si="3"/>
        <v>0.13104300000000535</v>
      </c>
    </row>
    <row r="19" spans="1:8">
      <c r="A19" s="40">
        <v>324.60000600000001</v>
      </c>
      <c r="B19" s="30">
        <f t="shared" si="1"/>
        <v>-3.1999819999999772</v>
      </c>
      <c r="C19">
        <v>327.79998799999998</v>
      </c>
      <c r="D19">
        <v>3</v>
      </c>
      <c r="G19" s="22">
        <f t="shared" si="2"/>
        <v>323.97286220691194</v>
      </c>
      <c r="H19" s="31">
        <f t="shared" si="3"/>
        <v>0.62714379308806656</v>
      </c>
    </row>
    <row r="20" spans="1:8">
      <c r="A20" s="40">
        <v>409.79998799999998</v>
      </c>
      <c r="B20" s="30">
        <f t="shared" si="1"/>
        <v>-4.4000240000000304</v>
      </c>
      <c r="C20">
        <v>414.20001200000002</v>
      </c>
      <c r="D20">
        <v>3</v>
      </c>
      <c r="G20" s="22">
        <f t="shared" si="2"/>
        <v>410.32311979308798</v>
      </c>
      <c r="H20" s="31">
        <f t="shared" si="3"/>
        <v>-0.52313179308799818</v>
      </c>
    </row>
    <row r="21" spans="1:8">
      <c r="A21" s="40">
        <v>447</v>
      </c>
      <c r="B21" s="30">
        <f t="shared" si="1"/>
        <v>-3.2000120000000152</v>
      </c>
      <c r="C21">
        <v>450.20001200000002</v>
      </c>
      <c r="D21">
        <v>3</v>
      </c>
      <c r="G21" s="22">
        <f t="shared" si="2"/>
        <v>446.30238379308798</v>
      </c>
      <c r="H21" s="31">
        <f t="shared" si="3"/>
        <v>0.69761620691201642</v>
      </c>
    </row>
    <row r="22" spans="1:8">
      <c r="A22" s="40"/>
      <c r="B22" s="30"/>
      <c r="G22" s="22"/>
      <c r="H22" s="31"/>
    </row>
    <row r="23" spans="1:8">
      <c r="A23" s="40"/>
      <c r="B23" s="30"/>
      <c r="G23" s="22"/>
      <c r="H23" s="31"/>
    </row>
    <row r="24" spans="1:8">
      <c r="A24" s="40"/>
      <c r="B24" s="30"/>
      <c r="G24" s="22"/>
      <c r="H24" s="31"/>
    </row>
    <row r="25" spans="1:8">
      <c r="A25" s="40"/>
      <c r="B25" s="30"/>
      <c r="G25" s="22"/>
      <c r="H25" s="31"/>
    </row>
    <row r="26" spans="1:8">
      <c r="B26" s="30"/>
      <c r="G26" s="22"/>
      <c r="H26" s="31"/>
    </row>
    <row r="27" spans="1:8">
      <c r="A27" s="40">
        <v>-549.79998799999998</v>
      </c>
      <c r="B27" s="30">
        <f t="shared" si="1"/>
        <v>-2</v>
      </c>
      <c r="C27">
        <v>-547.79998799999998</v>
      </c>
      <c r="D27">
        <v>2</v>
      </c>
      <c r="E27">
        <v>2</v>
      </c>
      <c r="G27" s="22">
        <f t="shared" si="2"/>
        <v>-549.20114480460802</v>
      </c>
      <c r="H27" s="31">
        <f t="shared" si="3"/>
        <v>-0.5988431953919644</v>
      </c>
    </row>
    <row r="28" spans="1:8">
      <c r="A28" s="40">
        <v>-499</v>
      </c>
      <c r="B28" s="30">
        <f t="shared" si="1"/>
        <v>-2</v>
      </c>
      <c r="C28">
        <v>-497</v>
      </c>
      <c r="D28">
        <v>2</v>
      </c>
      <c r="E28">
        <v>2</v>
      </c>
      <c r="G28" s="22">
        <f t="shared" si="2"/>
        <v>-498.42066399999999</v>
      </c>
      <c r="H28" s="31">
        <f t="shared" si="3"/>
        <v>-0.57933600000001206</v>
      </c>
    </row>
    <row r="29" spans="1:8">
      <c r="A29" s="40">
        <v>-484.60000600000001</v>
      </c>
      <c r="B29" s="30">
        <f t="shared" si="1"/>
        <v>-2.3999939999999924</v>
      </c>
      <c r="C29">
        <v>-482.20001200000002</v>
      </c>
      <c r="D29">
        <v>2</v>
      </c>
      <c r="E29">
        <v>2</v>
      </c>
      <c r="G29" s="22">
        <f t="shared" si="2"/>
        <v>-483.62635919539201</v>
      </c>
      <c r="H29" s="31">
        <f t="shared" si="3"/>
        <v>-0.97364680460799491</v>
      </c>
    </row>
    <row r="30" spans="1:8">
      <c r="A30" s="40">
        <v>-383.39999399999999</v>
      </c>
      <c r="B30" s="30">
        <f t="shared" si="1"/>
        <v>-1.6000060000000076</v>
      </c>
      <c r="C30">
        <v>-381.79998799999998</v>
      </c>
      <c r="D30">
        <v>2</v>
      </c>
      <c r="E30">
        <v>2</v>
      </c>
      <c r="G30" s="22">
        <f t="shared" si="2"/>
        <v>-383.26488880460801</v>
      </c>
      <c r="H30" s="31">
        <f t="shared" si="3"/>
        <v>-0.1351051953919864</v>
      </c>
    </row>
    <row r="31" spans="1:8">
      <c r="A31" s="40">
        <v>-307.39999399999999</v>
      </c>
      <c r="B31" s="30">
        <f t="shared" si="1"/>
        <v>-2.3999939999999924</v>
      </c>
      <c r="C31">
        <v>-305</v>
      </c>
      <c r="D31">
        <v>2</v>
      </c>
      <c r="E31">
        <v>2</v>
      </c>
      <c r="G31" s="22">
        <f t="shared" si="2"/>
        <v>-306.494392</v>
      </c>
      <c r="H31" s="31">
        <f t="shared" si="3"/>
        <v>-0.90560199999998758</v>
      </c>
    </row>
    <row r="32" spans="1:8">
      <c r="A32" s="40">
        <v>-282.20001200000002</v>
      </c>
      <c r="B32" s="30">
        <f t="shared" si="1"/>
        <v>-2</v>
      </c>
      <c r="C32">
        <v>-280.20001200000002</v>
      </c>
      <c r="D32">
        <v>2</v>
      </c>
      <c r="E32">
        <v>2</v>
      </c>
      <c r="G32" s="22">
        <f t="shared" si="2"/>
        <v>-281.703927195392</v>
      </c>
      <c r="H32" s="31">
        <f t="shared" si="3"/>
        <v>-0.49608480460801729</v>
      </c>
    </row>
    <row r="33" spans="1:8">
      <c r="A33" s="40">
        <v>-247.800003</v>
      </c>
      <c r="B33" s="30">
        <f t="shared" si="1"/>
        <v>-2.4000090000000114</v>
      </c>
      <c r="C33">
        <v>-245.39999399999999</v>
      </c>
      <c r="D33">
        <v>2</v>
      </c>
      <c r="E33">
        <v>2</v>
      </c>
      <c r="G33" s="22">
        <f t="shared" si="2"/>
        <v>-246.91727240230401</v>
      </c>
      <c r="H33" s="31">
        <f t="shared" si="3"/>
        <v>-0.88273059769599627</v>
      </c>
    </row>
    <row r="34" spans="1:8">
      <c r="A34" s="40">
        <v>-193.800003</v>
      </c>
      <c r="B34" s="30">
        <f t="shared" si="1"/>
        <v>-2.4000090000000114</v>
      </c>
      <c r="C34">
        <v>-191.39999399999999</v>
      </c>
      <c r="D34">
        <v>2</v>
      </c>
      <c r="E34">
        <v>2</v>
      </c>
      <c r="G34" s="22">
        <f t="shared" si="2"/>
        <v>-192.93800840230401</v>
      </c>
      <c r="H34" s="31">
        <f t="shared" si="3"/>
        <v>-0.86199459769599684</v>
      </c>
    </row>
    <row r="35" spans="1:8">
      <c r="A35" s="40">
        <v>-51.400002000000001</v>
      </c>
      <c r="B35" s="30">
        <f t="shared" si="1"/>
        <v>-2.4000020000000006</v>
      </c>
      <c r="C35">
        <v>-49</v>
      </c>
      <c r="D35">
        <v>2</v>
      </c>
      <c r="E35">
        <v>2</v>
      </c>
      <c r="G35" s="22">
        <f t="shared" si="2"/>
        <v>-50.592695999999997</v>
      </c>
      <c r="H35" s="31">
        <f t="shared" si="3"/>
        <v>-0.80730600000000408</v>
      </c>
    </row>
    <row r="36" spans="1:8">
      <c r="A36" s="40">
        <v>42.200001</v>
      </c>
      <c r="B36" s="30">
        <f t="shared" si="1"/>
        <v>-2.399996999999999</v>
      </c>
      <c r="C36">
        <v>44.599997999999999</v>
      </c>
      <c r="D36">
        <v>2</v>
      </c>
      <c r="G36" s="22">
        <f t="shared" si="2"/>
        <v>42.971359600768004</v>
      </c>
      <c r="H36" s="31">
        <f t="shared" si="3"/>
        <v>-0.77135860076800356</v>
      </c>
    </row>
    <row r="37" spans="1:8">
      <c r="A37" s="40">
        <v>118.599998</v>
      </c>
      <c r="B37" s="30">
        <f t="shared" si="1"/>
        <v>-2.4000020000000006</v>
      </c>
      <c r="C37">
        <v>121</v>
      </c>
      <c r="D37">
        <v>2</v>
      </c>
      <c r="G37" s="22">
        <f t="shared" si="2"/>
        <v>119.34202399999999</v>
      </c>
      <c r="H37" s="31">
        <f t="shared" si="3"/>
        <v>-0.74202599999999563</v>
      </c>
    </row>
    <row r="38" spans="1:8">
      <c r="A38" s="40">
        <v>135.800003</v>
      </c>
      <c r="B38" s="30">
        <f t="shared" si="1"/>
        <v>-3.1999969999999962</v>
      </c>
      <c r="C38">
        <v>139</v>
      </c>
      <c r="D38">
        <v>2</v>
      </c>
      <c r="G38" s="22">
        <f t="shared" si="2"/>
        <v>137.33511200000001</v>
      </c>
      <c r="H38" s="31">
        <f t="shared" si="3"/>
        <v>-1.5351090000000056</v>
      </c>
    </row>
    <row r="39" spans="1:8">
      <c r="A39" s="40">
        <v>157.39999399999999</v>
      </c>
      <c r="B39" s="30">
        <f t="shared" si="1"/>
        <v>-2.8000030000000038</v>
      </c>
      <c r="C39">
        <v>160.199997</v>
      </c>
      <c r="D39">
        <v>2</v>
      </c>
      <c r="G39" s="22">
        <f t="shared" si="2"/>
        <v>158.52696820115199</v>
      </c>
      <c r="H39" s="31">
        <f t="shared" si="3"/>
        <v>-1.1269742011519952</v>
      </c>
    </row>
    <row r="40" spans="1:8">
      <c r="A40" s="40">
        <v>324.60000600000001</v>
      </c>
      <c r="B40" s="30">
        <f t="shared" si="1"/>
        <v>-2.3999939999999924</v>
      </c>
      <c r="C40">
        <v>327</v>
      </c>
      <c r="D40">
        <v>2</v>
      </c>
      <c r="G40" s="22">
        <f t="shared" si="2"/>
        <v>325.26292000000001</v>
      </c>
      <c r="H40" s="31">
        <f t="shared" si="3"/>
        <v>-0.66291400000000067</v>
      </c>
    </row>
    <row r="41" spans="1:8">
      <c r="A41" s="40">
        <v>409.79998799999998</v>
      </c>
      <c r="B41" s="30">
        <f t="shared" si="1"/>
        <v>-2.8000180000000228</v>
      </c>
      <c r="C41">
        <v>412.60000600000001</v>
      </c>
      <c r="D41">
        <v>2</v>
      </c>
      <c r="G41" s="22">
        <f t="shared" si="2"/>
        <v>410.830055597696</v>
      </c>
      <c r="H41" s="31">
        <f t="shared" si="3"/>
        <v>-1.0300675976960179</v>
      </c>
    </row>
    <row r="42" spans="1:8">
      <c r="A42" s="40">
        <v>447</v>
      </c>
      <c r="B42" s="30">
        <f t="shared" si="1"/>
        <v>-2</v>
      </c>
      <c r="C42">
        <v>449</v>
      </c>
      <c r="D42">
        <v>2</v>
      </c>
      <c r="G42" s="22">
        <f t="shared" si="2"/>
        <v>447.216072</v>
      </c>
      <c r="H42" s="31">
        <f t="shared" si="3"/>
        <v>-0.21607199999999693</v>
      </c>
    </row>
    <row r="43" spans="1:8">
      <c r="A43" s="40"/>
      <c r="B43" s="30"/>
      <c r="G43" s="22"/>
      <c r="H43" s="31"/>
    </row>
    <row r="44" spans="1:8">
      <c r="A44" s="40"/>
      <c r="B44" s="30"/>
      <c r="G44" s="22"/>
      <c r="H44" s="31"/>
    </row>
    <row r="45" spans="1:8">
      <c r="B45" s="30"/>
      <c r="G45" s="22"/>
      <c r="H45" s="31"/>
    </row>
    <row r="46" spans="1:8">
      <c r="A46" s="40">
        <v>-549.79998799999998</v>
      </c>
      <c r="B46" s="30">
        <f t="shared" si="1"/>
        <v>-0.79998799999998482</v>
      </c>
      <c r="C46">
        <v>-549</v>
      </c>
      <c r="D46">
        <v>1</v>
      </c>
      <c r="E46">
        <v>1</v>
      </c>
      <c r="G46" s="22">
        <f t="shared" si="2"/>
        <v>-549.29333299999996</v>
      </c>
      <c r="H46" s="31">
        <f t="shared" si="3"/>
        <v>-0.50665500000002339</v>
      </c>
    </row>
    <row r="47" spans="1:8">
      <c r="A47" s="40">
        <v>-499</v>
      </c>
      <c r="B47" s="30">
        <f t="shared" si="1"/>
        <v>-0.39999399999999241</v>
      </c>
      <c r="C47">
        <v>-498.60000600000001</v>
      </c>
      <c r="D47">
        <v>1</v>
      </c>
      <c r="E47">
        <v>1</v>
      </c>
      <c r="G47" s="22">
        <f t="shared" si="2"/>
        <v>-498.90301579884806</v>
      </c>
      <c r="H47" s="31">
        <f t="shared" si="3"/>
        <v>-9.6984201151940397E-2</v>
      </c>
    </row>
    <row r="48" spans="1:8">
      <c r="A48" s="40">
        <v>-484.60000600000001</v>
      </c>
      <c r="B48" s="30">
        <f t="shared" si="1"/>
        <v>-0.80001800000002277</v>
      </c>
      <c r="C48">
        <v>-483.79998799999998</v>
      </c>
      <c r="D48">
        <v>1</v>
      </c>
      <c r="E48">
        <v>1</v>
      </c>
      <c r="G48" s="22">
        <f t="shared" si="2"/>
        <v>-484.10583940230401</v>
      </c>
      <c r="H48" s="31">
        <f t="shared" si="3"/>
        <v>-0.49416659769599391</v>
      </c>
    </row>
    <row r="49" spans="1:8">
      <c r="A49" s="40">
        <v>-383.39999399999999</v>
      </c>
      <c r="B49" s="30">
        <f t="shared" si="1"/>
        <v>0</v>
      </c>
      <c r="C49">
        <v>-383.39999399999999</v>
      </c>
      <c r="D49">
        <v>1</v>
      </c>
      <c r="E49">
        <v>1</v>
      </c>
      <c r="G49" s="22">
        <f t="shared" si="2"/>
        <v>-383.72512220115203</v>
      </c>
      <c r="H49" s="31">
        <f t="shared" si="3"/>
        <v>0.32512820115204022</v>
      </c>
    </row>
    <row r="50" spans="1:8">
      <c r="A50" s="40">
        <v>-307.39999399999999</v>
      </c>
      <c r="B50" s="30">
        <f t="shared" si="1"/>
        <v>-0.79998799999998482</v>
      </c>
      <c r="C50">
        <v>-306.60000600000001</v>
      </c>
      <c r="D50">
        <v>1</v>
      </c>
      <c r="E50">
        <v>1</v>
      </c>
      <c r="G50" s="22">
        <f t="shared" si="2"/>
        <v>-306.93987979884804</v>
      </c>
      <c r="H50" s="31">
        <f t="shared" si="3"/>
        <v>-0.46011420115195278</v>
      </c>
    </row>
    <row r="51" spans="1:8">
      <c r="A51" s="40">
        <v>-282.20001200000002</v>
      </c>
      <c r="B51" s="30">
        <f t="shared" si="1"/>
        <v>-0.40002400000003036</v>
      </c>
      <c r="C51">
        <v>-281.79998799999998</v>
      </c>
      <c r="D51">
        <v>1</v>
      </c>
      <c r="E51">
        <v>1</v>
      </c>
      <c r="G51" s="22">
        <f t="shared" si="2"/>
        <v>-282.14462340230403</v>
      </c>
      <c r="H51" s="31">
        <f t="shared" si="3"/>
        <v>-5.5388597695980479E-2</v>
      </c>
    </row>
    <row r="52" spans="1:8">
      <c r="A52" s="40">
        <v>-247.800003</v>
      </c>
      <c r="B52" s="30">
        <f t="shared" si="1"/>
        <v>-0.80000300000000379</v>
      </c>
      <c r="C52">
        <v>-247</v>
      </c>
      <c r="D52">
        <v>1</v>
      </c>
      <c r="E52">
        <v>1</v>
      </c>
      <c r="G52" s="22">
        <f t="shared" si="2"/>
        <v>-247.35131699999999</v>
      </c>
      <c r="H52" s="31">
        <f t="shared" si="3"/>
        <v>-0.44868600000000924</v>
      </c>
    </row>
    <row r="53" spans="1:8">
      <c r="A53" s="40">
        <v>-193.800003</v>
      </c>
      <c r="B53" s="30">
        <f t="shared" si="1"/>
        <v>-0.80000300000000379</v>
      </c>
      <c r="C53">
        <v>-193</v>
      </c>
      <c r="D53">
        <v>1</v>
      </c>
      <c r="E53">
        <v>1</v>
      </c>
      <c r="G53" s="22">
        <f t="shared" si="2"/>
        <v>-193.36168499999999</v>
      </c>
      <c r="H53" s="31">
        <f t="shared" si="3"/>
        <v>-0.43831800000000953</v>
      </c>
    </row>
    <row r="54" spans="1:8">
      <c r="A54" s="40">
        <v>-51.400002000000001</v>
      </c>
      <c r="B54" s="30">
        <f t="shared" si="1"/>
        <v>-0.80000400000000127</v>
      </c>
      <c r="C54">
        <v>-50.599997999999999</v>
      </c>
      <c r="D54">
        <v>1</v>
      </c>
      <c r="G54" s="22">
        <f t="shared" si="2"/>
        <v>-50.989023800384004</v>
      </c>
      <c r="H54" s="31">
        <f t="shared" si="3"/>
        <v>-0.41097819961599669</v>
      </c>
    </row>
    <row r="55" spans="1:8">
      <c r="A55" s="40">
        <v>42.200001</v>
      </c>
      <c r="B55" s="30">
        <f t="shared" si="1"/>
        <v>-1.2000010000000003</v>
      </c>
      <c r="C55">
        <v>43.400002000000001</v>
      </c>
      <c r="D55">
        <v>1</v>
      </c>
      <c r="G55" s="22">
        <f t="shared" si="2"/>
        <v>42.992928199616003</v>
      </c>
      <c r="H55" s="31">
        <f t="shared" si="3"/>
        <v>-0.79292719961600255</v>
      </c>
    </row>
    <row r="56" spans="1:8">
      <c r="A56" s="40">
        <v>118.599998</v>
      </c>
      <c r="B56" s="30">
        <f t="shared" si="1"/>
        <v>-0.40000200000000063</v>
      </c>
      <c r="C56">
        <v>119</v>
      </c>
      <c r="D56">
        <v>1</v>
      </c>
      <c r="G56" s="22">
        <f t="shared" si="2"/>
        <v>118.578411</v>
      </c>
      <c r="H56" s="31">
        <f t="shared" si="3"/>
        <v>2.1586999999996692E-2</v>
      </c>
    </row>
    <row r="57" spans="1:8">
      <c r="A57" s="40">
        <v>135.800003</v>
      </c>
      <c r="B57" s="30">
        <f t="shared" si="1"/>
        <v>-1.5999909999999886</v>
      </c>
      <c r="C57">
        <v>137.39999399999999</v>
      </c>
      <c r="D57">
        <v>1</v>
      </c>
      <c r="G57" s="22">
        <f t="shared" si="2"/>
        <v>136.97487220115198</v>
      </c>
      <c r="H57" s="31">
        <f t="shared" si="3"/>
        <v>-1.1748692011519779</v>
      </c>
    </row>
    <row r="58" spans="1:8">
      <c r="A58" s="40">
        <v>157.39999399999999</v>
      </c>
      <c r="B58" s="30">
        <f t="shared" si="1"/>
        <v>-0.80000300000000379</v>
      </c>
      <c r="C58">
        <v>158.199997</v>
      </c>
      <c r="D58">
        <v>1</v>
      </c>
      <c r="G58" s="22">
        <f t="shared" si="2"/>
        <v>157.77088160057599</v>
      </c>
      <c r="H58" s="31">
        <f t="shared" si="3"/>
        <v>-0.37088760057599757</v>
      </c>
    </row>
    <row r="59" spans="1:8">
      <c r="A59" s="40">
        <v>324.60000600000001</v>
      </c>
      <c r="B59" s="30">
        <f t="shared" si="1"/>
        <v>-0.39999399999999241</v>
      </c>
      <c r="C59">
        <v>325</v>
      </c>
      <c r="D59">
        <v>1</v>
      </c>
      <c r="G59" s="22">
        <f t="shared" si="2"/>
        <v>324.53885899999995</v>
      </c>
      <c r="H59" s="31">
        <f t="shared" si="3"/>
        <v>6.1147000000062235E-2</v>
      </c>
    </row>
    <row r="60" spans="1:8">
      <c r="A60" s="40">
        <v>409.79998799999998</v>
      </c>
      <c r="B60" s="30">
        <f t="shared" si="1"/>
        <v>-0.40002400000003036</v>
      </c>
      <c r="C60">
        <v>410.20001200000002</v>
      </c>
      <c r="D60">
        <v>1</v>
      </c>
      <c r="G60" s="22">
        <f t="shared" si="2"/>
        <v>409.72251259769598</v>
      </c>
      <c r="H60" s="31">
        <f t="shared" si="3"/>
        <v>7.7475402304003183E-2</v>
      </c>
    </row>
    <row r="61" spans="1:8">
      <c r="A61" s="40">
        <v>447</v>
      </c>
      <c r="B61" s="30">
        <f t="shared" si="1"/>
        <v>-0.39999399999999241</v>
      </c>
      <c r="C61">
        <v>447.39999399999999</v>
      </c>
      <c r="D61">
        <v>1</v>
      </c>
      <c r="G61" s="22">
        <f t="shared" si="2"/>
        <v>446.91535220115196</v>
      </c>
      <c r="H61" s="31">
        <f t="shared" si="3"/>
        <v>8.4647798848038747E-2</v>
      </c>
    </row>
    <row r="62" spans="1:8">
      <c r="B62" s="30"/>
      <c r="G62" s="22"/>
      <c r="H62" s="31"/>
    </row>
    <row r="63" spans="1:8">
      <c r="A63" s="40">
        <v>-549.79998799999998</v>
      </c>
      <c r="B63" s="30">
        <f t="shared" si="1"/>
        <v>0</v>
      </c>
      <c r="C63" s="39">
        <v>-549.79998799999998</v>
      </c>
      <c r="D63">
        <v>0</v>
      </c>
      <c r="E63">
        <v>0</v>
      </c>
      <c r="G63" s="22">
        <f t="shared" si="2"/>
        <v>-549.79998799999998</v>
      </c>
      <c r="H63" s="31">
        <f t="shared" si="3"/>
        <v>0</v>
      </c>
    </row>
    <row r="64" spans="1:8">
      <c r="A64" s="40">
        <v>-499</v>
      </c>
      <c r="B64" s="30">
        <f t="shared" si="1"/>
        <v>0</v>
      </c>
      <c r="C64" s="39">
        <v>-499</v>
      </c>
      <c r="D64">
        <v>0</v>
      </c>
      <c r="E64">
        <v>0</v>
      </c>
      <c r="G64" s="22">
        <f t="shared" si="2"/>
        <v>-499</v>
      </c>
      <c r="H64" s="31">
        <f t="shared" si="3"/>
        <v>0</v>
      </c>
    </row>
    <row r="65" spans="1:8">
      <c r="A65" s="40">
        <v>-484.60000600000001</v>
      </c>
      <c r="B65" s="30">
        <f t="shared" si="1"/>
        <v>0</v>
      </c>
      <c r="C65" s="39">
        <v>-484.60000600000001</v>
      </c>
      <c r="D65">
        <v>0</v>
      </c>
      <c r="E65">
        <v>0</v>
      </c>
      <c r="G65" s="22">
        <f t="shared" si="2"/>
        <v>-484.60000600000001</v>
      </c>
      <c r="H65" s="31">
        <f t="shared" si="3"/>
        <v>0</v>
      </c>
    </row>
    <row r="66" spans="1:8">
      <c r="A66" s="40">
        <v>-383.39999399999999</v>
      </c>
      <c r="B66" s="30">
        <f t="shared" si="1"/>
        <v>0</v>
      </c>
      <c r="C66" s="39">
        <v>-383.39999399999999</v>
      </c>
      <c r="D66">
        <v>0</v>
      </c>
      <c r="E66">
        <v>0</v>
      </c>
      <c r="G66" s="22">
        <f t="shared" si="2"/>
        <v>-383.39999399999999</v>
      </c>
      <c r="H66" s="31">
        <f t="shared" si="3"/>
        <v>0</v>
      </c>
    </row>
    <row r="67" spans="1:8">
      <c r="A67" s="40">
        <v>-307.39999399999999</v>
      </c>
      <c r="B67" s="30">
        <f t="shared" si="1"/>
        <v>0</v>
      </c>
      <c r="C67" s="39">
        <v>-307.39999399999999</v>
      </c>
      <c r="D67">
        <v>0</v>
      </c>
      <c r="E67">
        <v>0</v>
      </c>
      <c r="G67" s="22">
        <f t="shared" si="2"/>
        <v>-307.39999399999999</v>
      </c>
      <c r="H67" s="31">
        <f t="shared" si="3"/>
        <v>0</v>
      </c>
    </row>
    <row r="68" spans="1:8">
      <c r="A68" s="40">
        <v>-282.20001200000002</v>
      </c>
      <c r="B68" s="30">
        <f t="shared" si="1"/>
        <v>0</v>
      </c>
      <c r="C68" s="39">
        <v>-282.20001200000002</v>
      </c>
      <c r="D68">
        <v>0</v>
      </c>
      <c r="E68">
        <v>0</v>
      </c>
      <c r="G68" s="22">
        <f t="shared" si="2"/>
        <v>-282.20001200000002</v>
      </c>
      <c r="H68" s="31">
        <f t="shared" si="3"/>
        <v>0</v>
      </c>
    </row>
    <row r="69" spans="1:8">
      <c r="A69" s="40">
        <v>-247.800003</v>
      </c>
      <c r="B69" s="30">
        <f t="shared" si="1"/>
        <v>0</v>
      </c>
      <c r="C69" s="39">
        <v>-247.800003</v>
      </c>
      <c r="D69">
        <v>0</v>
      </c>
      <c r="E69">
        <v>0</v>
      </c>
      <c r="G69" s="22">
        <f t="shared" si="2"/>
        <v>-247.800003</v>
      </c>
      <c r="H69" s="31">
        <f t="shared" si="3"/>
        <v>0</v>
      </c>
    </row>
    <row r="70" spans="1:8">
      <c r="A70" s="40">
        <v>-193.800003</v>
      </c>
      <c r="B70" s="30">
        <f t="shared" si="1"/>
        <v>0</v>
      </c>
      <c r="C70" s="39">
        <v>-193.800003</v>
      </c>
      <c r="D70">
        <v>0</v>
      </c>
      <c r="G70" s="22">
        <f t="shared" si="2"/>
        <v>-193.800003</v>
      </c>
      <c r="H70" s="31">
        <f t="shared" si="3"/>
        <v>0</v>
      </c>
    </row>
    <row r="71" spans="1:8">
      <c r="A71" s="40">
        <v>-51.400002000000001</v>
      </c>
      <c r="B71" s="30">
        <f t="shared" si="1"/>
        <v>0</v>
      </c>
      <c r="C71" s="39">
        <v>-51.400002000000001</v>
      </c>
      <c r="D71">
        <v>0</v>
      </c>
      <c r="G71" s="22">
        <f t="shared" si="2"/>
        <v>-51.400002000000001</v>
      </c>
      <c r="H71" s="31">
        <f t="shared" si="3"/>
        <v>0</v>
      </c>
    </row>
    <row r="72" spans="1:8">
      <c r="A72" s="40">
        <v>42.200001</v>
      </c>
      <c r="B72" s="30">
        <f t="shared" si="1"/>
        <v>0</v>
      </c>
      <c r="C72" s="39">
        <v>42.200001</v>
      </c>
      <c r="D72">
        <v>0</v>
      </c>
      <c r="G72" s="22">
        <f t="shared" si="2"/>
        <v>42.200001</v>
      </c>
      <c r="H72" s="31">
        <f t="shared" si="3"/>
        <v>0</v>
      </c>
    </row>
    <row r="73" spans="1:8">
      <c r="A73" s="40">
        <v>118.599998</v>
      </c>
      <c r="B73" s="30">
        <f t="shared" si="1"/>
        <v>0</v>
      </c>
      <c r="C73" s="39">
        <v>118.599998</v>
      </c>
      <c r="D73">
        <v>0</v>
      </c>
      <c r="G73" s="22">
        <f t="shared" si="2"/>
        <v>118.599998</v>
      </c>
      <c r="H73" s="31">
        <f t="shared" si="3"/>
        <v>0</v>
      </c>
    </row>
    <row r="74" spans="1:8">
      <c r="A74" s="40">
        <v>135.800003</v>
      </c>
      <c r="B74" s="30">
        <f t="shared" si="1"/>
        <v>0</v>
      </c>
      <c r="C74" s="39">
        <v>135.800003</v>
      </c>
      <c r="D74">
        <v>0</v>
      </c>
      <c r="G74" s="22">
        <f t="shared" si="2"/>
        <v>135.800003</v>
      </c>
      <c r="H74" s="31">
        <f t="shared" si="3"/>
        <v>0</v>
      </c>
    </row>
    <row r="75" spans="1:8">
      <c r="A75" s="40">
        <v>157.39999399999999</v>
      </c>
      <c r="B75" s="30">
        <f t="shared" si="1"/>
        <v>0</v>
      </c>
      <c r="C75" s="39">
        <v>157.39999399999999</v>
      </c>
      <c r="D75">
        <v>0</v>
      </c>
      <c r="G75" s="22">
        <f t="shared" si="2"/>
        <v>157.39999399999999</v>
      </c>
      <c r="H75" s="31">
        <f t="shared" si="3"/>
        <v>0</v>
      </c>
    </row>
    <row r="76" spans="1:8">
      <c r="A76" s="40">
        <v>324.60000600000001</v>
      </c>
      <c r="B76" s="30">
        <f t="shared" ref="B76:B78" si="4">A76-C76</f>
        <v>0</v>
      </c>
      <c r="C76" s="39">
        <v>324.60000600000001</v>
      </c>
      <c r="D76">
        <v>0</v>
      </c>
      <c r="G76" s="22">
        <f t="shared" ref="G76:G78" si="5">C76+$L$4*D76+$L$5*D76^2+$L$6*C76*D76</f>
        <v>324.60000600000001</v>
      </c>
      <c r="H76" s="31">
        <f t="shared" ref="H76:H78" si="6">A76-G76</f>
        <v>0</v>
      </c>
    </row>
    <row r="77" spans="1:8">
      <c r="A77" s="40">
        <v>409.79998799999998</v>
      </c>
      <c r="B77" s="30">
        <f t="shared" si="4"/>
        <v>0</v>
      </c>
      <c r="C77" s="39">
        <v>409.79998799999998</v>
      </c>
      <c r="D77">
        <v>0</v>
      </c>
      <c r="G77" s="22">
        <f t="shared" si="5"/>
        <v>409.79998799999998</v>
      </c>
      <c r="H77" s="31">
        <f t="shared" si="6"/>
        <v>0</v>
      </c>
    </row>
    <row r="78" spans="1:8">
      <c r="A78" s="40">
        <v>447</v>
      </c>
      <c r="B78" s="30">
        <f t="shared" si="4"/>
        <v>0</v>
      </c>
      <c r="C78" s="39">
        <v>447</v>
      </c>
      <c r="D78">
        <v>0</v>
      </c>
      <c r="G78" s="22">
        <f t="shared" si="5"/>
        <v>447</v>
      </c>
      <c r="H78" s="31">
        <f t="shared" si="6"/>
        <v>0</v>
      </c>
    </row>
    <row r="79" spans="1:8">
      <c r="B79" s="30"/>
      <c r="G79" s="22"/>
      <c r="H79" s="31"/>
    </row>
    <row r="80" spans="1:8">
      <c r="A80" s="39">
        <v>-549.79998799999998</v>
      </c>
      <c r="B80" s="30">
        <f t="shared" ref="B80:B132" si="7">A80-C80</f>
        <v>-1.2000120000000152</v>
      </c>
      <c r="C80">
        <v>-548.59997599999997</v>
      </c>
      <c r="D80">
        <v>-1</v>
      </c>
      <c r="G80" s="22">
        <f t="shared" ref="G80:G132" si="8">C80+$L$4*D80+$L$5*D80^2+$L$6*C80*D80</f>
        <v>-549.12059619539195</v>
      </c>
      <c r="H80" s="31">
        <f t="shared" ref="H80:H132" si="9">A80-G80</f>
        <v>-0.67939180460803072</v>
      </c>
    </row>
    <row r="81" spans="1:8">
      <c r="A81" s="39">
        <v>-499</v>
      </c>
      <c r="B81" s="30">
        <f t="shared" si="7"/>
        <v>-0.79998799999998482</v>
      </c>
      <c r="C81">
        <v>-498.20001200000002</v>
      </c>
      <c r="D81">
        <v>-1</v>
      </c>
      <c r="G81" s="22">
        <f t="shared" si="8"/>
        <v>-498.71095540230397</v>
      </c>
      <c r="H81" s="31">
        <f t="shared" si="9"/>
        <v>-0.28904459769603363</v>
      </c>
    </row>
    <row r="82" spans="1:8">
      <c r="A82" s="39">
        <v>-484.60000600000001</v>
      </c>
      <c r="B82" s="30">
        <f t="shared" si="7"/>
        <v>-1.2000120000000152</v>
      </c>
      <c r="C82">
        <v>-483.39999399999999</v>
      </c>
      <c r="D82">
        <v>-1</v>
      </c>
      <c r="G82" s="22">
        <f t="shared" si="8"/>
        <v>-483.90809579884797</v>
      </c>
      <c r="H82" s="31">
        <f t="shared" si="9"/>
        <v>-0.69191020115204083</v>
      </c>
    </row>
    <row r="83" spans="1:8">
      <c r="A83" s="39">
        <v>-383.39999399999999</v>
      </c>
      <c r="B83" s="30">
        <f t="shared" si="7"/>
        <v>-0.39999399999999241</v>
      </c>
      <c r="C83">
        <v>-383</v>
      </c>
      <c r="D83">
        <v>-1</v>
      </c>
      <c r="G83" s="22">
        <f t="shared" si="8"/>
        <v>-383.48882499999996</v>
      </c>
      <c r="H83" s="31">
        <f t="shared" si="9"/>
        <v>8.8830999999970572E-2</v>
      </c>
    </row>
    <row r="84" spans="1:8">
      <c r="A84" s="39">
        <v>-307.39999399999999</v>
      </c>
      <c r="B84" s="30">
        <f t="shared" si="7"/>
        <v>-0.79998799999998482</v>
      </c>
      <c r="C84">
        <v>-306.60000600000001</v>
      </c>
      <c r="D84">
        <v>-1</v>
      </c>
      <c r="G84" s="22">
        <f t="shared" si="8"/>
        <v>-307.07416220115198</v>
      </c>
      <c r="H84" s="31">
        <f t="shared" si="9"/>
        <v>-0.32583179884801439</v>
      </c>
    </row>
    <row r="85" spans="1:8">
      <c r="A85" s="39">
        <v>-282.20001200000002</v>
      </c>
      <c r="B85" s="30">
        <f t="shared" si="7"/>
        <v>-0.80001800000002277</v>
      </c>
      <c r="C85">
        <v>-281.39999399999999</v>
      </c>
      <c r="D85">
        <v>-1</v>
      </c>
      <c r="G85" s="22">
        <f t="shared" si="8"/>
        <v>-281.86931179884795</v>
      </c>
      <c r="H85" s="31">
        <f t="shared" si="9"/>
        <v>-0.33070020115206944</v>
      </c>
    </row>
    <row r="86" spans="1:8">
      <c r="A86" s="39">
        <v>-247.800003</v>
      </c>
      <c r="B86" s="30">
        <f t="shared" si="7"/>
        <v>-0.80000300000000379</v>
      </c>
      <c r="C86">
        <v>-247</v>
      </c>
      <c r="D86">
        <v>-1</v>
      </c>
      <c r="G86" s="22">
        <f t="shared" si="8"/>
        <v>-247.46271300000001</v>
      </c>
      <c r="H86" s="31">
        <f t="shared" si="9"/>
        <v>-0.33728999999999587</v>
      </c>
    </row>
    <row r="87" spans="1:8">
      <c r="A87" s="39">
        <v>-193.800003</v>
      </c>
      <c r="B87" s="30">
        <f t="shared" si="7"/>
        <v>-0.80000300000000379</v>
      </c>
      <c r="C87">
        <v>-193</v>
      </c>
      <c r="D87">
        <v>-1</v>
      </c>
      <c r="G87" s="22">
        <f t="shared" si="8"/>
        <v>-193.45234500000001</v>
      </c>
      <c r="H87" s="31">
        <f t="shared" si="9"/>
        <v>-0.34765799999999558</v>
      </c>
    </row>
    <row r="88" spans="1:8">
      <c r="A88" s="39">
        <v>-51.400002000000001</v>
      </c>
      <c r="B88" s="30">
        <f t="shared" si="7"/>
        <v>-0.80000400000000127</v>
      </c>
      <c r="C88">
        <v>-50.599997999999999</v>
      </c>
      <c r="D88">
        <v>-1</v>
      </c>
      <c r="G88" s="22">
        <f t="shared" si="8"/>
        <v>-51.025002199615997</v>
      </c>
      <c r="H88" s="31">
        <f t="shared" si="9"/>
        <v>-0.37499980038400338</v>
      </c>
    </row>
    <row r="89" spans="1:8">
      <c r="A89" s="39">
        <v>42.200001</v>
      </c>
      <c r="B89" s="30">
        <f t="shared" si="7"/>
        <v>-1.2000010000000003</v>
      </c>
      <c r="C89">
        <v>43.400002000000001</v>
      </c>
      <c r="D89">
        <v>-1</v>
      </c>
      <c r="G89" s="22">
        <f t="shared" si="8"/>
        <v>42.993045800383996</v>
      </c>
      <c r="H89" s="31">
        <f t="shared" si="9"/>
        <v>-0.79304480038399561</v>
      </c>
    </row>
    <row r="90" spans="1:8">
      <c r="A90" s="39">
        <v>118.599998</v>
      </c>
      <c r="B90" s="30">
        <f t="shared" si="7"/>
        <v>-0.40000200000000063</v>
      </c>
      <c r="C90">
        <v>119</v>
      </c>
      <c r="D90">
        <v>-1</v>
      </c>
      <c r="G90" s="22">
        <f t="shared" si="8"/>
        <v>118.60755899999999</v>
      </c>
      <c r="H90" s="31">
        <f t="shared" si="9"/>
        <v>-7.560999999995488E-3</v>
      </c>
    </row>
    <row r="91" spans="1:8">
      <c r="A91" s="39">
        <v>135.800003</v>
      </c>
      <c r="B91" s="30">
        <f t="shared" si="7"/>
        <v>-1.5999909999999886</v>
      </c>
      <c r="C91">
        <v>137.39999399999999</v>
      </c>
      <c r="D91">
        <v>-1</v>
      </c>
      <c r="G91" s="22">
        <f t="shared" si="8"/>
        <v>137.011085798848</v>
      </c>
      <c r="H91" s="31">
        <f t="shared" si="9"/>
        <v>-1.2110827988479969</v>
      </c>
    </row>
    <row r="92" spans="1:8">
      <c r="A92" s="39">
        <v>157.39999399999999</v>
      </c>
      <c r="B92" s="30">
        <f t="shared" si="7"/>
        <v>-1.2000120000000152</v>
      </c>
      <c r="C92">
        <v>158.60000600000001</v>
      </c>
      <c r="D92">
        <v>-1</v>
      </c>
      <c r="G92" s="22">
        <f t="shared" si="8"/>
        <v>158.21516820115201</v>
      </c>
      <c r="H92" s="31">
        <f t="shared" si="9"/>
        <v>-0.81517420115201844</v>
      </c>
    </row>
    <row r="93" spans="1:8">
      <c r="A93" s="39">
        <v>324.60000600000001</v>
      </c>
      <c r="B93" s="30">
        <f t="shared" si="7"/>
        <v>-0.79998799999998482</v>
      </c>
      <c r="C93">
        <v>325.39999399999999</v>
      </c>
      <c r="D93">
        <v>-1</v>
      </c>
      <c r="G93" s="22">
        <f t="shared" si="8"/>
        <v>325.04718179884804</v>
      </c>
      <c r="H93" s="31">
        <f t="shared" si="9"/>
        <v>-0.44717579884803627</v>
      </c>
    </row>
    <row r="94" spans="1:8">
      <c r="A94" s="39">
        <v>409.79998799999998</v>
      </c>
      <c r="B94" s="30">
        <f t="shared" si="7"/>
        <v>-1.2000120000000152</v>
      </c>
      <c r="C94">
        <v>411</v>
      </c>
      <c r="D94">
        <v>-1</v>
      </c>
      <c r="G94" s="22">
        <f t="shared" si="8"/>
        <v>410.66362300000003</v>
      </c>
      <c r="H94" s="31">
        <f t="shared" si="9"/>
        <v>-0.86363500000004478</v>
      </c>
    </row>
    <row r="95" spans="1:8">
      <c r="A95" s="39">
        <v>447</v>
      </c>
      <c r="B95" s="30">
        <f t="shared" si="7"/>
        <v>-0.39999399999999241</v>
      </c>
      <c r="C95">
        <v>447.39999399999999</v>
      </c>
      <c r="D95">
        <v>-1</v>
      </c>
      <c r="G95" s="22">
        <f t="shared" si="8"/>
        <v>447.07060579884802</v>
      </c>
      <c r="H95" s="31">
        <f t="shared" si="9"/>
        <v>-7.0605798848021095E-2</v>
      </c>
    </row>
    <row r="96" spans="1:8">
      <c r="A96" s="39"/>
      <c r="B96" s="30"/>
      <c r="G96" s="22"/>
      <c r="H96" s="31"/>
    </row>
    <row r="97" spans="1:8">
      <c r="B97" s="30"/>
      <c r="G97" s="22"/>
      <c r="H97" s="31"/>
    </row>
    <row r="98" spans="1:8">
      <c r="A98" s="40">
        <v>-549.79998799999998</v>
      </c>
      <c r="B98" s="30">
        <f t="shared" si="7"/>
        <v>-2.7999879999999848</v>
      </c>
      <c r="C98">
        <v>-547</v>
      </c>
      <c r="D98">
        <v>-2</v>
      </c>
      <c r="G98" s="22">
        <f t="shared" si="8"/>
        <v>-548.85465599999998</v>
      </c>
      <c r="H98" s="31">
        <f t="shared" si="9"/>
        <v>-0.94533200000000761</v>
      </c>
    </row>
    <row r="99" spans="1:8">
      <c r="A99" s="40">
        <v>-499</v>
      </c>
      <c r="B99" s="30">
        <f t="shared" si="7"/>
        <v>-3.2000120000000152</v>
      </c>
      <c r="C99">
        <v>-495.79998799999998</v>
      </c>
      <c r="D99">
        <v>-2</v>
      </c>
      <c r="G99" s="22">
        <f t="shared" si="8"/>
        <v>-497.63498319539201</v>
      </c>
      <c r="H99" s="31">
        <f t="shared" si="9"/>
        <v>-1.3650168046079898</v>
      </c>
    </row>
    <row r="100" spans="1:8">
      <c r="A100" s="40">
        <v>-484.60000600000001</v>
      </c>
      <c r="B100" s="30">
        <f t="shared" si="7"/>
        <v>-3.2000120000000152</v>
      </c>
      <c r="C100">
        <v>-481.39999399999999</v>
      </c>
      <c r="D100">
        <v>-2</v>
      </c>
      <c r="G100" s="22">
        <f t="shared" si="8"/>
        <v>-483.22945959769601</v>
      </c>
      <c r="H100" s="31">
        <f t="shared" si="9"/>
        <v>-1.3705464023040008</v>
      </c>
    </row>
    <row r="101" spans="1:8">
      <c r="A101" s="40">
        <v>-383.39999399999999</v>
      </c>
      <c r="B101" s="30">
        <f t="shared" si="7"/>
        <v>-2</v>
      </c>
      <c r="C101">
        <v>-381.39999399999999</v>
      </c>
      <c r="D101">
        <v>-2</v>
      </c>
      <c r="G101" s="22">
        <f t="shared" si="8"/>
        <v>-383.19105959769598</v>
      </c>
      <c r="H101" s="31">
        <f t="shared" si="9"/>
        <v>-0.20893440230400984</v>
      </c>
    </row>
    <row r="102" spans="1:8">
      <c r="A102" s="40">
        <v>-307.39999399999999</v>
      </c>
      <c r="B102" s="30">
        <f t="shared" si="7"/>
        <v>-3.1999819999999772</v>
      </c>
      <c r="C102">
        <v>-304.20001200000002</v>
      </c>
      <c r="D102">
        <v>-2</v>
      </c>
      <c r="G102" s="22">
        <f t="shared" si="8"/>
        <v>-305.96143280460802</v>
      </c>
      <c r="H102" s="31">
        <f t="shared" si="9"/>
        <v>-1.4385611953919692</v>
      </c>
    </row>
    <row r="103" spans="1:8">
      <c r="A103" s="40">
        <v>-282.20001200000002</v>
      </c>
      <c r="B103" s="30">
        <f t="shared" si="7"/>
        <v>-2.4000240000000304</v>
      </c>
      <c r="C103">
        <v>-279.79998799999998</v>
      </c>
      <c r="D103">
        <v>-2</v>
      </c>
      <c r="G103" s="22">
        <f t="shared" si="8"/>
        <v>-281.55203919539201</v>
      </c>
      <c r="H103" s="31">
        <f t="shared" si="9"/>
        <v>-0.64797280460800266</v>
      </c>
    </row>
    <row r="104" spans="1:8">
      <c r="A104" s="40">
        <v>-247.800003</v>
      </c>
      <c r="B104" s="30">
        <f t="shared" si="7"/>
        <v>-2.4000090000000114</v>
      </c>
      <c r="C104">
        <v>-245.39999399999999</v>
      </c>
      <c r="D104">
        <v>-2</v>
      </c>
      <c r="G104" s="22">
        <f t="shared" si="8"/>
        <v>-247.13883559769599</v>
      </c>
      <c r="H104" s="31">
        <f t="shared" si="9"/>
        <v>-0.6611674023040166</v>
      </c>
    </row>
    <row r="105" spans="1:8">
      <c r="A105" s="40">
        <v>-193.800003</v>
      </c>
      <c r="B105" s="30">
        <f t="shared" si="7"/>
        <v>-2.8000030000000038</v>
      </c>
      <c r="C105">
        <v>-191</v>
      </c>
      <c r="D105">
        <v>-2</v>
      </c>
      <c r="G105" s="22">
        <f t="shared" si="8"/>
        <v>-192.717952</v>
      </c>
      <c r="H105" s="31">
        <f t="shared" si="9"/>
        <v>-1.082051000000007</v>
      </c>
    </row>
    <row r="106" spans="1:8">
      <c r="A106" s="40">
        <v>-51.400002000000001</v>
      </c>
      <c r="B106" s="30">
        <f t="shared" si="7"/>
        <v>-2.8000040000000013</v>
      </c>
      <c r="C106">
        <v>-48.599997999999999</v>
      </c>
      <c r="D106">
        <v>-2</v>
      </c>
      <c r="G106" s="22">
        <f t="shared" si="8"/>
        <v>-50.263268399231997</v>
      </c>
      <c r="H106" s="31">
        <f t="shared" si="9"/>
        <v>-1.1367336007680038</v>
      </c>
    </row>
    <row r="107" spans="1:8">
      <c r="A107" s="40">
        <v>42.200001</v>
      </c>
      <c r="B107" s="30">
        <f t="shared" si="7"/>
        <v>-2.7999989999999997</v>
      </c>
      <c r="C107">
        <v>45</v>
      </c>
      <c r="D107">
        <v>-2</v>
      </c>
      <c r="G107" s="22">
        <f t="shared" si="8"/>
        <v>43.372672000000001</v>
      </c>
      <c r="H107" s="31">
        <f t="shared" si="9"/>
        <v>-1.1726710000000011</v>
      </c>
    </row>
    <row r="108" spans="1:8">
      <c r="A108" s="40">
        <v>118.599998</v>
      </c>
      <c r="B108" s="30">
        <f t="shared" si="7"/>
        <v>-2.4000020000000006</v>
      </c>
      <c r="C108">
        <v>121</v>
      </c>
      <c r="D108">
        <v>-2</v>
      </c>
      <c r="E108">
        <v>-2</v>
      </c>
      <c r="G108" s="22">
        <f t="shared" si="8"/>
        <v>119.401856</v>
      </c>
      <c r="H108" s="31">
        <f t="shared" si="9"/>
        <v>-0.80185799999999574</v>
      </c>
    </row>
    <row r="109" spans="1:8">
      <c r="A109" s="40">
        <v>135.800003</v>
      </c>
      <c r="B109" s="30">
        <f t="shared" si="7"/>
        <v>-3.5999909999999886</v>
      </c>
      <c r="C109">
        <v>139.39999399999999</v>
      </c>
      <c r="D109">
        <v>-2</v>
      </c>
      <c r="E109">
        <v>-2</v>
      </c>
      <c r="G109" s="22">
        <f t="shared" si="8"/>
        <v>137.808915597696</v>
      </c>
      <c r="H109" s="31">
        <f t="shared" si="9"/>
        <v>-2.0089125976959963</v>
      </c>
    </row>
    <row r="110" spans="1:8">
      <c r="A110" s="40">
        <v>157.39999399999999</v>
      </c>
      <c r="B110" s="30">
        <f t="shared" si="7"/>
        <v>-3.2000120000000152</v>
      </c>
      <c r="C110">
        <v>160.60000600000001</v>
      </c>
      <c r="D110">
        <v>-2</v>
      </c>
      <c r="G110" s="22">
        <f t="shared" si="8"/>
        <v>159.01706840230401</v>
      </c>
      <c r="H110" s="31">
        <f t="shared" si="9"/>
        <v>-1.6170744023040129</v>
      </c>
    </row>
    <row r="111" spans="1:8">
      <c r="A111" s="40">
        <v>324.60000600000001</v>
      </c>
      <c r="B111" s="30">
        <f t="shared" si="7"/>
        <v>-2.3999939999999924</v>
      </c>
      <c r="C111">
        <v>327</v>
      </c>
      <c r="D111">
        <v>-2</v>
      </c>
      <c r="G111" s="22">
        <f t="shared" si="8"/>
        <v>325.48095999999998</v>
      </c>
      <c r="H111" s="31">
        <f t="shared" si="9"/>
        <v>-0.88095399999997426</v>
      </c>
    </row>
    <row r="112" spans="1:8">
      <c r="A112" s="40">
        <v>409.79998799999998</v>
      </c>
      <c r="B112" s="30">
        <f t="shared" si="7"/>
        <v>-3.2000120000000152</v>
      </c>
      <c r="C112">
        <v>413</v>
      </c>
      <c r="D112">
        <v>-2</v>
      </c>
      <c r="G112" s="22">
        <f t="shared" si="8"/>
        <v>411.51398399999999</v>
      </c>
      <c r="H112" s="31">
        <f t="shared" si="9"/>
        <v>-1.7139960000000087</v>
      </c>
    </row>
    <row r="113" spans="1:8">
      <c r="A113" s="40">
        <v>447</v>
      </c>
      <c r="B113" s="30">
        <f t="shared" si="7"/>
        <v>-2.3999939999999924</v>
      </c>
      <c r="C113">
        <v>449.39999399999999</v>
      </c>
      <c r="D113">
        <v>-2</v>
      </c>
      <c r="G113" s="22">
        <f t="shared" si="8"/>
        <v>447.92795559769598</v>
      </c>
      <c r="H113" s="31">
        <f t="shared" si="9"/>
        <v>-0.92795559769598412</v>
      </c>
    </row>
    <row r="114" spans="1:8">
      <c r="A114" s="40"/>
      <c r="B114" s="30"/>
      <c r="G114" s="22"/>
      <c r="H114" s="31"/>
    </row>
    <row r="115" spans="1:8">
      <c r="A115" s="40"/>
      <c r="B115" s="30"/>
      <c r="G115" s="22"/>
      <c r="H115" s="31"/>
    </row>
    <row r="116" spans="1:8">
      <c r="B116" s="30"/>
      <c r="G116" s="22"/>
      <c r="H116" s="31"/>
    </row>
    <row r="117" spans="1:8">
      <c r="A117" s="40">
        <v>-549.79998799999998</v>
      </c>
      <c r="B117" s="30">
        <f t="shared" si="7"/>
        <v>-4</v>
      </c>
      <c r="C117">
        <v>-545.79998799999998</v>
      </c>
      <c r="D117">
        <v>-3</v>
      </c>
      <c r="G117" s="22">
        <f t="shared" si="8"/>
        <v>-549.80232579308802</v>
      </c>
      <c r="H117" s="31">
        <f t="shared" si="9"/>
        <v>2.3377930880315034E-3</v>
      </c>
    </row>
    <row r="118" spans="1:8">
      <c r="A118" s="40">
        <v>-499</v>
      </c>
      <c r="B118" s="30">
        <f t="shared" si="7"/>
        <v>-3.6000060000000076</v>
      </c>
      <c r="C118">
        <v>-495.39999399999999</v>
      </c>
      <c r="D118">
        <v>-3</v>
      </c>
      <c r="G118" s="22">
        <f t="shared" si="8"/>
        <v>-499.37330139654398</v>
      </c>
      <c r="H118" s="31">
        <f t="shared" si="9"/>
        <v>0.37330139654397954</v>
      </c>
    </row>
    <row r="119" spans="1:8">
      <c r="A119" s="40">
        <v>-484.60000600000001</v>
      </c>
      <c r="B119" s="30">
        <f t="shared" si="7"/>
        <v>-3.6000060000000076</v>
      </c>
      <c r="C119">
        <v>-481</v>
      </c>
      <c r="D119">
        <v>-3</v>
      </c>
      <c r="G119" s="22">
        <f t="shared" si="8"/>
        <v>-484.965013</v>
      </c>
      <c r="H119" s="31">
        <f t="shared" si="9"/>
        <v>0.36500699999999142</v>
      </c>
    </row>
    <row r="120" spans="1:8">
      <c r="A120" s="40">
        <v>-383.39999399999999</v>
      </c>
      <c r="B120" s="30">
        <f t="shared" si="7"/>
        <v>-2.7999879999999848</v>
      </c>
      <c r="C120">
        <v>-380.60000600000001</v>
      </c>
      <c r="D120">
        <v>-3</v>
      </c>
      <c r="G120" s="22">
        <f t="shared" si="8"/>
        <v>-384.50718860345597</v>
      </c>
      <c r="H120" s="31">
        <f t="shared" si="9"/>
        <v>1.1071946034559801</v>
      </c>
    </row>
    <row r="121" spans="1:8">
      <c r="A121" s="40">
        <v>-307.39999399999999</v>
      </c>
      <c r="B121" s="30">
        <f t="shared" si="7"/>
        <v>-4</v>
      </c>
      <c r="C121">
        <v>-303.39999399999999</v>
      </c>
      <c r="D121">
        <v>-3</v>
      </c>
      <c r="G121" s="22">
        <f t="shared" si="8"/>
        <v>-307.26270939654398</v>
      </c>
      <c r="H121" s="31">
        <f t="shared" si="9"/>
        <v>-0.13728460345600979</v>
      </c>
    </row>
    <row r="122" spans="1:8">
      <c r="A122" s="40">
        <v>-282.20001200000002</v>
      </c>
      <c r="B122" s="30">
        <f t="shared" si="7"/>
        <v>-2.8000180000000228</v>
      </c>
      <c r="C122">
        <v>-279.39999399999999</v>
      </c>
      <c r="D122">
        <v>-3</v>
      </c>
      <c r="G122" s="22">
        <f t="shared" si="8"/>
        <v>-283.24888539654398</v>
      </c>
      <c r="H122" s="31">
        <f t="shared" si="9"/>
        <v>1.0488733965439678</v>
      </c>
    </row>
    <row r="123" spans="1:8">
      <c r="A123" s="40">
        <v>-247.800003</v>
      </c>
      <c r="B123" s="30">
        <f t="shared" si="7"/>
        <v>-2.8000030000000038</v>
      </c>
      <c r="C123">
        <v>-245</v>
      </c>
      <c r="D123">
        <v>-3</v>
      </c>
      <c r="G123" s="22">
        <f t="shared" si="8"/>
        <v>-248.82907700000001</v>
      </c>
      <c r="H123" s="31">
        <f t="shared" si="9"/>
        <v>1.0290740000000085</v>
      </c>
    </row>
    <row r="124" spans="1:8">
      <c r="A124" s="40">
        <v>-193.800003</v>
      </c>
      <c r="B124" s="30">
        <f t="shared" si="7"/>
        <v>-2.8000030000000038</v>
      </c>
      <c r="C124">
        <v>-191</v>
      </c>
      <c r="D124">
        <v>-3</v>
      </c>
      <c r="G124" s="22">
        <f t="shared" si="8"/>
        <v>-194.79797300000001</v>
      </c>
      <c r="H124" s="31">
        <f t="shared" si="9"/>
        <v>0.99797000000000935</v>
      </c>
    </row>
    <row r="125" spans="1:8">
      <c r="A125" s="40">
        <v>-51.400002000000001</v>
      </c>
      <c r="B125" s="30">
        <f t="shared" si="7"/>
        <v>-2.4000020000000006</v>
      </c>
      <c r="C125">
        <v>-49</v>
      </c>
      <c r="D125">
        <v>-3</v>
      </c>
      <c r="G125" s="22">
        <f t="shared" si="8"/>
        <v>-52.716180999999999</v>
      </c>
      <c r="H125" s="31">
        <f t="shared" si="9"/>
        <v>1.3161789999999982</v>
      </c>
    </row>
    <row r="126" spans="1:8">
      <c r="A126" s="40">
        <v>42.200001</v>
      </c>
      <c r="B126" s="30">
        <f t="shared" si="7"/>
        <v>-3.2000010000000003</v>
      </c>
      <c r="C126">
        <v>45.400002000000001</v>
      </c>
      <c r="D126">
        <v>-3</v>
      </c>
      <c r="G126" s="22">
        <f t="shared" si="8"/>
        <v>41.738195401152005</v>
      </c>
      <c r="H126" s="31">
        <f t="shared" si="9"/>
        <v>0.46180559884799521</v>
      </c>
    </row>
    <row r="127" spans="1:8">
      <c r="A127" s="40">
        <v>118.599998</v>
      </c>
      <c r="B127" s="30">
        <f t="shared" si="7"/>
        <v>-2</v>
      </c>
      <c r="C127">
        <v>120.599998</v>
      </c>
      <c r="D127">
        <v>-3</v>
      </c>
      <c r="G127" s="22">
        <f t="shared" si="8"/>
        <v>116.981506598848</v>
      </c>
      <c r="H127" s="31">
        <f t="shared" si="9"/>
        <v>1.6184914011519993</v>
      </c>
    </row>
    <row r="128" spans="1:8">
      <c r="A128" s="40">
        <v>135.800003</v>
      </c>
      <c r="B128" s="30">
        <f t="shared" si="7"/>
        <v>-4</v>
      </c>
      <c r="C128">
        <v>139.800003</v>
      </c>
      <c r="D128">
        <v>-3</v>
      </c>
      <c r="G128" s="22">
        <f t="shared" si="8"/>
        <v>136.19257080172798</v>
      </c>
      <c r="H128" s="31">
        <f t="shared" si="9"/>
        <v>-0.39256780172797789</v>
      </c>
    </row>
    <row r="129" spans="1:8">
      <c r="A129" s="40">
        <v>157.39999399999999</v>
      </c>
      <c r="B129" s="30">
        <f t="shared" si="7"/>
        <v>-2.8000030000000038</v>
      </c>
      <c r="C129">
        <v>160.199997</v>
      </c>
      <c r="D129">
        <v>-3</v>
      </c>
      <c r="G129" s="22">
        <f t="shared" si="8"/>
        <v>156.60431519827199</v>
      </c>
      <c r="H129" s="31">
        <f t="shared" si="9"/>
        <v>0.79567880172800187</v>
      </c>
    </row>
    <row r="130" spans="1:8">
      <c r="A130" s="40">
        <v>324.60000600000001</v>
      </c>
      <c r="B130" s="30">
        <f t="shared" si="7"/>
        <v>-2.3999939999999924</v>
      </c>
      <c r="C130">
        <v>327</v>
      </c>
      <c r="D130">
        <v>-3</v>
      </c>
      <c r="G130" s="22">
        <f t="shared" si="8"/>
        <v>323.50039500000003</v>
      </c>
      <c r="H130" s="31">
        <f t="shared" si="9"/>
        <v>1.0996109999999817</v>
      </c>
    </row>
    <row r="131" spans="1:8">
      <c r="A131" s="40">
        <v>409.79998799999998</v>
      </c>
      <c r="B131" s="30">
        <f t="shared" si="7"/>
        <v>-3.6000060000000076</v>
      </c>
      <c r="C131">
        <v>413.39999399999999</v>
      </c>
      <c r="D131">
        <v>-3</v>
      </c>
      <c r="G131" s="22">
        <f t="shared" si="8"/>
        <v>409.95015539654401</v>
      </c>
      <c r="H131" s="31">
        <f t="shared" si="9"/>
        <v>-0.15016739654402045</v>
      </c>
    </row>
    <row r="132" spans="1:8">
      <c r="A132" s="40">
        <v>447</v>
      </c>
      <c r="B132" s="30">
        <f t="shared" si="7"/>
        <v>-3.2000120000000152</v>
      </c>
      <c r="C132">
        <v>450.20001200000002</v>
      </c>
      <c r="D132">
        <v>-3</v>
      </c>
      <c r="G132" s="22">
        <f t="shared" si="8"/>
        <v>446.77137020691202</v>
      </c>
      <c r="H132" s="31">
        <f t="shared" si="9"/>
        <v>0.22862979308797549</v>
      </c>
    </row>
    <row r="133" spans="1:8">
      <c r="B133" s="30"/>
      <c r="G133" s="22"/>
      <c r="H133" s="31"/>
    </row>
    <row r="134" spans="1:8">
      <c r="B134" s="30"/>
      <c r="G134" s="22"/>
      <c r="H134" s="31"/>
    </row>
    <row r="135" spans="1:8">
      <c r="B135" s="30"/>
      <c r="G135" s="22"/>
      <c r="H135" s="31"/>
    </row>
    <row r="136" spans="1:8">
      <c r="B136" s="30"/>
      <c r="G136" s="22"/>
      <c r="H136" s="31"/>
    </row>
    <row r="137" spans="1:8">
      <c r="B137" s="30"/>
      <c r="G137" s="22"/>
      <c r="H137" s="31"/>
    </row>
    <row r="138" spans="1:8">
      <c r="B138" s="30"/>
      <c r="G138" s="22"/>
      <c r="H138" s="31"/>
    </row>
    <row r="139" spans="1:8">
      <c r="B139" s="30"/>
      <c r="G139" s="22"/>
      <c r="H139" s="31"/>
    </row>
  </sheetData>
  <sortState ref="C46:C61">
    <sortCondition ref="C4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2015-11-08T13:05:27Z</dcterms:modified>
  <dc:language>en-US</dc:language>
</cp:coreProperties>
</file>