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220" yWindow="240" windowWidth="28200" windowHeight="19740" tabRatio="273"/>
  </bookViews>
  <sheets>
    <sheet name="X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G34" i="1"/>
  <c r="B34" i="1"/>
  <c r="F33" i="1"/>
  <c r="G33" i="1"/>
  <c r="B33" i="1"/>
  <c r="F32" i="1"/>
  <c r="G32" i="1"/>
  <c r="B32" i="1"/>
  <c r="F30" i="1"/>
  <c r="G30" i="1"/>
  <c r="B30" i="1"/>
  <c r="F29" i="1"/>
  <c r="G29" i="1"/>
  <c r="B29" i="1"/>
  <c r="F28" i="1"/>
  <c r="G28" i="1"/>
  <c r="B28" i="1"/>
  <c r="F27" i="1"/>
  <c r="G27" i="1"/>
  <c r="B27" i="1"/>
  <c r="F25" i="1"/>
  <c r="G25" i="1"/>
  <c r="B25" i="1"/>
  <c r="F24" i="1"/>
  <c r="G24" i="1"/>
  <c r="B24" i="1"/>
  <c r="F23" i="1"/>
  <c r="G23" i="1"/>
  <c r="B23" i="1"/>
  <c r="F22" i="1"/>
  <c r="G22" i="1"/>
  <c r="B22" i="1"/>
  <c r="F20" i="1"/>
  <c r="G20" i="1"/>
  <c r="B20" i="1"/>
  <c r="F19" i="1"/>
  <c r="G19" i="1"/>
  <c r="B19" i="1"/>
  <c r="F18" i="1"/>
  <c r="G18" i="1"/>
  <c r="B18" i="1"/>
  <c r="F17" i="1"/>
  <c r="G17" i="1"/>
  <c r="B17" i="1"/>
  <c r="F15" i="1"/>
  <c r="G15" i="1"/>
  <c r="B15" i="1"/>
  <c r="F14" i="1"/>
  <c r="G14" i="1"/>
  <c r="B14" i="1"/>
  <c r="F13" i="1"/>
  <c r="G13" i="1"/>
  <c r="B13" i="1"/>
  <c r="F12" i="1"/>
  <c r="G12" i="1"/>
  <c r="B12" i="1"/>
  <c r="F10" i="1"/>
  <c r="G10" i="1"/>
  <c r="B10" i="1"/>
  <c r="F9" i="1"/>
  <c r="G9" i="1"/>
  <c r="B9" i="1"/>
  <c r="F8" i="1"/>
  <c r="G8" i="1"/>
  <c r="B8" i="1"/>
  <c r="F7" i="1"/>
  <c r="G7" i="1"/>
  <c r="B7" i="1"/>
  <c r="F5" i="1"/>
  <c r="G5" i="1"/>
  <c r="B5" i="1"/>
  <c r="F4" i="1"/>
  <c r="G4" i="1"/>
  <c r="B4" i="1"/>
  <c r="F3" i="1"/>
  <c r="G3" i="1"/>
  <c r="B3" i="1"/>
</calcChain>
</file>

<file path=xl/sharedStrings.xml><?xml version="1.0" encoding="utf-8"?>
<sst xmlns="http://schemas.openxmlformats.org/spreadsheetml/2006/main" count="23" uniqueCount="23">
  <si>
    <t>RUN#6086</t>
  </si>
  <si>
    <t>TH Center</t>
  </si>
  <si>
    <t>0 deg</t>
  </si>
  <si>
    <t>XC</t>
  </si>
  <si>
    <t>XC=X</t>
  </si>
  <si>
    <t>X</t>
  </si>
  <si>
    <t>Th1tar</t>
  </si>
  <si>
    <t>X1</t>
  </si>
  <si>
    <t>delta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</si>
  <si>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</si>
  <si>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G1</t>
  </si>
  <si>
    <t>A1</t>
  </si>
  <si>
    <t>A2</t>
  </si>
  <si>
    <t>A3</t>
  </si>
  <si>
    <t>G2</t>
  </si>
  <si>
    <t>B1</t>
  </si>
  <si>
    <t>B2</t>
  </si>
  <si>
    <t>B3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</si>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</sst>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_ "/>
  </numFmts>
  <fonts count="7" x14ac:knownFonts="1">
    <font>
      <sz val="10"/>
      <name val="Arial"/>
      <family val="2"/>
      <charset val="1"/>
    </font>
    <font>
      <sz val="12"/>
      <color rgb="FF000000"/>
      <name val="宋体"/>
      <family val="2"/>
      <charset val="134"/>
    </font>
    <font>
      <b/>
      <sz val="12"/>
      <color rgb="FF000000"/>
      <name val="仿宋"/>
      <family val="3"/>
      <charset val="134"/>
    </font>
    <font>
      <b/>
      <sz val="12"/>
      <color rgb="FF000000"/>
      <name val="宋体"/>
      <family val="2"/>
      <charset val="134"/>
    </font>
    <font>
      <sz val="9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B3B3B3"/>
      </patternFill>
    </fill>
    <fill>
      <patternFill patternType="solid">
        <fgColor rgb="FFBFBFBF"/>
        <bgColor rgb="FFB3B3B3"/>
      </patternFill>
    </fill>
    <fill>
      <patternFill patternType="solid">
        <fgColor rgb="FFFAC090"/>
        <bgColor rgb="FFBFBFB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3" borderId="0" xfId="0" applyFont="1" applyFill="1"/>
    <xf numFmtId="0" fontId="2" fillId="4" borderId="0" xfId="0" applyFont="1" applyFill="1"/>
    <xf numFmtId="176" fontId="0" fillId="5" borderId="0" xfId="0" applyNumberFormat="1" applyFill="1"/>
    <xf numFmtId="176" fontId="0" fillId="0" borderId="0" xfId="0" applyNumberFormat="1" applyBorder="1"/>
    <xf numFmtId="0" fontId="2" fillId="0" borderId="0" xfId="0" applyFont="1"/>
    <xf numFmtId="177" fontId="2" fillId="0" borderId="0" xfId="0" applyNumberFormat="1" applyFont="1"/>
    <xf numFmtId="176" fontId="0" fillId="0" borderId="0" xfId="0" applyNumberFormat="1"/>
    <xf numFmtId="176" fontId="0" fillId="5" borderId="3" xfId="0" applyNumberFormat="1" applyFill="1" applyBorder="1"/>
    <xf numFmtId="176" fontId="0" fillId="0" borderId="3" xfId="0" applyNumberFormat="1" applyBorder="1"/>
    <xf numFmtId="0" fontId="0" fillId="0" borderId="3" xfId="0" applyBorder="1"/>
    <xf numFmtId="0" fontId="2" fillId="0" borderId="3" xfId="0" applyFont="1" applyBorder="1"/>
    <xf numFmtId="177" fontId="2" fillId="0" borderId="3" xfId="0" applyNumberFormat="1" applyFont="1" applyBorder="1"/>
    <xf numFmtId="176" fontId="0" fillId="5" borderId="0" xfId="0" applyNumberFormat="1" applyFill="1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177" fontId="2" fillId="0" borderId="0" xfId="0" applyNumberFormat="1" applyFont="1" applyBorder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5"/>
          </c:marker>
          <c:xVal>
            <c:numRef>
              <c:f>'X1'!$C$3:$C$34</c:f>
              <c:numCache>
                <c:formatCode>0.000</c:formatCode>
                <c:ptCount val="32"/>
                <c:pt idx="0">
                  <c:v>128.947</c:v>
                </c:pt>
                <c:pt idx="1">
                  <c:v>254.003</c:v>
                </c:pt>
                <c:pt idx="2">
                  <c:v>289.72</c:v>
                </c:pt>
                <c:pt idx="4">
                  <c:v>-522.6079999999999</c:v>
                </c:pt>
                <c:pt idx="5">
                  <c:v>129.651</c:v>
                </c:pt>
                <c:pt idx="6">
                  <c:v>256.588</c:v>
                </c:pt>
                <c:pt idx="7">
                  <c:v>292.704</c:v>
                </c:pt>
                <c:pt idx="9">
                  <c:v>-528.747</c:v>
                </c:pt>
                <c:pt idx="10">
                  <c:v>125.586</c:v>
                </c:pt>
                <c:pt idx="11">
                  <c:v>254.696</c:v>
                </c:pt>
                <c:pt idx="12">
                  <c:v>291.243</c:v>
                </c:pt>
                <c:pt idx="14">
                  <c:v>-536.7619999999999</c:v>
                </c:pt>
                <c:pt idx="15">
                  <c:v>118.173</c:v>
                </c:pt>
                <c:pt idx="16">
                  <c:v>247.86</c:v>
                </c:pt>
                <c:pt idx="17">
                  <c:v>285.231</c:v>
                </c:pt>
                <c:pt idx="19">
                  <c:v>-545.194</c:v>
                </c:pt>
                <c:pt idx="20">
                  <c:v>109.046</c:v>
                </c:pt>
                <c:pt idx="21">
                  <c:v>239.934</c:v>
                </c:pt>
                <c:pt idx="22">
                  <c:v>277.303</c:v>
                </c:pt>
                <c:pt idx="24">
                  <c:v>-553.8</c:v>
                </c:pt>
                <c:pt idx="25">
                  <c:v>99.9032</c:v>
                </c:pt>
                <c:pt idx="26">
                  <c:v>231.548</c:v>
                </c:pt>
                <c:pt idx="27">
                  <c:v>269.015</c:v>
                </c:pt>
                <c:pt idx="29">
                  <c:v>93.9629</c:v>
                </c:pt>
                <c:pt idx="30">
                  <c:v>225.326</c:v>
                </c:pt>
                <c:pt idx="31">
                  <c:v>263.839</c:v>
                </c:pt>
              </c:numCache>
            </c:numRef>
          </c:xVal>
          <c:yVal>
            <c:numRef>
              <c:f>'X1'!$D$3:$D$34</c:f>
              <c:numCache>
                <c:formatCode>General</c:formatCode>
                <c:ptCount val="32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9">
                  <c:v>-0.4</c:v>
                </c:pt>
                <c:pt idx="20">
                  <c:v>-0.4</c:v>
                </c:pt>
                <c:pt idx="21">
                  <c:v>-0.4</c:v>
                </c:pt>
                <c:pt idx="22">
                  <c:v>-0.4</c:v>
                </c:pt>
                <c:pt idx="24">
                  <c:v>-0.8</c:v>
                </c:pt>
                <c:pt idx="25">
                  <c:v>-0.8</c:v>
                </c:pt>
                <c:pt idx="26">
                  <c:v>-0.8</c:v>
                </c:pt>
                <c:pt idx="27">
                  <c:v>-0.8</c:v>
                </c:pt>
                <c:pt idx="29">
                  <c:v>-1.2</c:v>
                </c:pt>
                <c:pt idx="30">
                  <c:v>-1.2</c:v>
                </c:pt>
                <c:pt idx="31">
                  <c:v>-1.2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571896"/>
        <c:axId val="2146496712"/>
      </c:scatterChart>
      <c:valAx>
        <c:axId val="2146571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46496712"/>
        <c:crossesAt val="0.0"/>
        <c:crossBetween val="midCat"/>
      </c:valAx>
      <c:valAx>
        <c:axId val="21464967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46571896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221460</xdr:colOff>
      <xdr:row>13</xdr:row>
      <xdr:rowOff>126160</xdr:rowOff>
    </xdr:from>
    <xdr:to>
      <xdr:col>17</xdr:col>
      <xdr:colOff>290940</xdr:colOff>
      <xdr:row>29</xdr:row>
      <xdr:rowOff>113920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5" sqref="K5"/>
    </sheetView>
  </sheetViews>
  <sheetFormatPr baseColWidth="10" defaultColWidth="8.83203125" defaultRowHeight="12" x14ac:dyDescent="0"/>
  <sheetData>
    <row r="1" spans="1:10" ht="15">
      <c r="A1" s="1" t="s">
        <v>0</v>
      </c>
      <c r="B1" s="2" t="s">
        <v>1</v>
      </c>
      <c r="C1" s="3" t="s">
        <v>2</v>
      </c>
    </row>
    <row r="2" spans="1:10" ht="15">
      <c r="A2" s="4" t="s">
        <v>3</v>
      </c>
      <c r="B2" s="4" t="s">
        <v>4</v>
      </c>
      <c r="C2" s="4" t="s">
        <v>5</v>
      </c>
      <c r="D2" s="4" t="s">
        <v>6</v>
      </c>
      <c r="F2" s="5" t="s">
        <v>7</v>
      </c>
      <c r="G2" s="5" t="s">
        <v>8</v>
      </c>
      <c r="J2" t="s">
        <v>9</v>
      </c>
    </row>
    <row r="3" spans="1:10" ht="15">
      <c r="A3" s="6">
        <v>118.173</v>
      </c>
      <c r="B3" s="6">
        <f t="shared" ref="B3:B34" si="0">A3-C3</f>
        <v>-10.774000000000001</v>
      </c>
      <c r="C3" s="7">
        <v>128.947</v>
      </c>
      <c r="D3">
        <v>1.2</v>
      </c>
      <c r="E3" t="s">
        <v>10</v>
      </c>
      <c r="F3" s="8">
        <f t="shared" ref="F3:F34" si="1">C3+$J$3*D3+$J$4*D3*D3+$J$5*D3*D3*D3+$J$7*C3*D3+$J$8*C3*D3*D3+$J$9*C3*D3*D3*D3</f>
        <v>119.66353560184</v>
      </c>
      <c r="G3" s="9">
        <f t="shared" ref="G3:G34" si="2">A3-F3</f>
        <v>-1.4905356018399942</v>
      </c>
      <c r="I3" t="s">
        <v>11</v>
      </c>
      <c r="J3">
        <v>-19.108467000000001</v>
      </c>
    </row>
    <row r="4" spans="1:10" ht="15">
      <c r="A4" s="6">
        <v>247.86</v>
      </c>
      <c r="B4" s="6">
        <f t="shared" si="0"/>
        <v>-6.1429999999999723</v>
      </c>
      <c r="C4" s="10">
        <v>254.00299999999999</v>
      </c>
      <c r="D4">
        <v>1.2</v>
      </c>
      <c r="F4" s="8">
        <f t="shared" si="1"/>
        <v>247.86203281015997</v>
      </c>
      <c r="G4" s="9">
        <f t="shared" si="2"/>
        <v>-2.0328101599602633E-3</v>
      </c>
      <c r="I4" t="s">
        <v>12</v>
      </c>
      <c r="J4">
        <v>4.3410390000000003</v>
      </c>
    </row>
    <row r="5" spans="1:10" s="13" customFormat="1" ht="15">
      <c r="A5" s="11">
        <v>285.23099999999999</v>
      </c>
      <c r="B5" s="11">
        <f t="shared" si="0"/>
        <v>-4.4890000000000327</v>
      </c>
      <c r="C5" s="12">
        <v>289.72000000000003</v>
      </c>
      <c r="D5" s="13">
        <v>1.2</v>
      </c>
      <c r="F5" s="14">
        <f t="shared" si="1"/>
        <v>284.47655530240002</v>
      </c>
      <c r="G5" s="15">
        <f t="shared" si="2"/>
        <v>0.75444469759997901</v>
      </c>
      <c r="I5" s="13" t="s">
        <v>13</v>
      </c>
      <c r="J5" s="13">
        <v>2.404703</v>
      </c>
    </row>
    <row r="6" spans="1:10" s="18" customFormat="1" ht="15">
      <c r="A6" s="16"/>
      <c r="B6" s="16"/>
      <c r="C6" s="7"/>
      <c r="F6" s="19"/>
      <c r="G6" s="20"/>
    </row>
    <row r="7" spans="1:10" ht="15">
      <c r="A7" s="16">
        <v>-536.76199999999994</v>
      </c>
      <c r="B7" s="6">
        <f t="shared" si="0"/>
        <v>-14.153999999999996</v>
      </c>
      <c r="C7" s="7">
        <v>-522.60799999999995</v>
      </c>
      <c r="D7">
        <v>0.8</v>
      </c>
      <c r="E7" t="s">
        <v>14</v>
      </c>
      <c r="F7" s="8">
        <f t="shared" si="1"/>
        <v>-537.95938543743989</v>
      </c>
      <c r="G7" s="9">
        <f t="shared" si="2"/>
        <v>1.197385437439948</v>
      </c>
      <c r="I7" t="s">
        <v>15</v>
      </c>
      <c r="J7">
        <v>-1.521E-3</v>
      </c>
    </row>
    <row r="8" spans="1:10" ht="15">
      <c r="A8" s="6">
        <v>118.173</v>
      </c>
      <c r="B8" s="6">
        <f t="shared" si="0"/>
        <v>-11.478000000000009</v>
      </c>
      <c r="C8" s="7">
        <v>129.65100000000001</v>
      </c>
      <c r="D8">
        <v>0.8</v>
      </c>
      <c r="F8" s="8">
        <f t="shared" si="1"/>
        <v>119.38441700368001</v>
      </c>
      <c r="G8" s="9">
        <f t="shared" si="2"/>
        <v>-1.2114170036800118</v>
      </c>
      <c r="I8" t="s">
        <v>16</v>
      </c>
      <c r="J8" s="17">
        <v>4.81E-3</v>
      </c>
    </row>
    <row r="9" spans="1:10" ht="15">
      <c r="A9" s="6">
        <v>247.86</v>
      </c>
      <c r="B9" s="6">
        <f t="shared" si="0"/>
        <v>-8.7280000000000086</v>
      </c>
      <c r="C9" s="10">
        <v>256.58800000000002</v>
      </c>
      <c r="D9">
        <v>0.8</v>
      </c>
      <c r="F9" s="8">
        <f t="shared" si="1"/>
        <v>247.31097723584003</v>
      </c>
      <c r="G9" s="9">
        <f t="shared" si="2"/>
        <v>0.54902276415998585</v>
      </c>
      <c r="I9" t="s">
        <v>17</v>
      </c>
      <c r="J9">
        <v>1.159E-2</v>
      </c>
    </row>
    <row r="10" spans="1:10" s="13" customFormat="1" ht="15">
      <c r="A10" s="11">
        <v>285.23099999999999</v>
      </c>
      <c r="B10" s="11">
        <f t="shared" si="0"/>
        <v>-7.4730000000000132</v>
      </c>
      <c r="C10" s="12">
        <v>292.70400000000001</v>
      </c>
      <c r="D10" s="13">
        <v>0.8</v>
      </c>
      <c r="F10" s="14">
        <f t="shared" si="1"/>
        <v>283.70852601471995</v>
      </c>
      <c r="G10" s="15">
        <f t="shared" si="2"/>
        <v>1.522473985280044</v>
      </c>
    </row>
    <row r="11" spans="1:10" s="18" customFormat="1" ht="15">
      <c r="A11" s="16"/>
      <c r="B11" s="16"/>
      <c r="C11" s="7"/>
      <c r="F11" s="19"/>
      <c r="G11" s="20"/>
    </row>
    <row r="12" spans="1:10" ht="15">
      <c r="A12" s="16">
        <v>-536.76199999999994</v>
      </c>
      <c r="B12" s="6">
        <f t="shared" si="0"/>
        <v>-8.0149999999999864</v>
      </c>
      <c r="C12" s="10">
        <v>-528.74699999999996</v>
      </c>
      <c r="D12">
        <v>0.4</v>
      </c>
      <c r="E12" t="s">
        <v>18</v>
      </c>
      <c r="F12" s="8">
        <f t="shared" si="1"/>
        <v>-536.01935695911993</v>
      </c>
      <c r="G12" s="9">
        <f t="shared" si="2"/>
        <v>-0.74264304088001154</v>
      </c>
    </row>
    <row r="13" spans="1:10" ht="15">
      <c r="A13" s="6">
        <v>118.173</v>
      </c>
      <c r="B13" s="6">
        <f t="shared" si="0"/>
        <v>-7.4129999999999967</v>
      </c>
      <c r="C13" s="10">
        <v>125.586</v>
      </c>
      <c r="D13">
        <v>0.4</v>
      </c>
      <c r="F13" s="8">
        <f t="shared" si="1"/>
        <v>118.90447956655998</v>
      </c>
      <c r="G13" s="9">
        <f t="shared" si="2"/>
        <v>-0.73147956655998314</v>
      </c>
    </row>
    <row r="14" spans="1:10" ht="15">
      <c r="A14" s="6">
        <v>247.86</v>
      </c>
      <c r="B14" s="6">
        <f t="shared" si="0"/>
        <v>-6.8359999999999843</v>
      </c>
      <c r="C14" s="7">
        <v>254.696</v>
      </c>
      <c r="D14">
        <v>0.4</v>
      </c>
      <c r="F14" s="8">
        <f t="shared" si="1"/>
        <v>248.13106073215999</v>
      </c>
      <c r="G14" s="9">
        <f t="shared" si="2"/>
        <v>-0.27106073215998094</v>
      </c>
    </row>
    <row r="15" spans="1:10" s="13" customFormat="1" ht="15">
      <c r="A15" s="11">
        <v>285.23099999999999</v>
      </c>
      <c r="B15" s="11">
        <f t="shared" si="0"/>
        <v>-6.0120000000000005</v>
      </c>
      <c r="C15" s="12">
        <v>291.24299999999999</v>
      </c>
      <c r="D15" s="13">
        <v>0.4</v>
      </c>
      <c r="F15" s="14">
        <f t="shared" si="1"/>
        <v>284.71106121128003</v>
      </c>
      <c r="G15" s="15">
        <f t="shared" si="2"/>
        <v>0.51993878871996912</v>
      </c>
    </row>
    <row r="16" spans="1:10" s="18" customFormat="1" ht="15">
      <c r="A16" s="16"/>
      <c r="B16" s="16"/>
      <c r="C16" s="7"/>
      <c r="F16" s="19"/>
      <c r="G16" s="20"/>
    </row>
    <row r="17" spans="1:7" ht="15">
      <c r="A17" s="16">
        <v>-536.76199999999994</v>
      </c>
      <c r="B17" s="6">
        <f t="shared" si="0"/>
        <v>0</v>
      </c>
      <c r="C17" s="16">
        <v>-536.76199999999994</v>
      </c>
      <c r="D17">
        <v>0</v>
      </c>
      <c r="E17" t="s">
        <v>19</v>
      </c>
      <c r="F17" s="8">
        <f t="shared" si="1"/>
        <v>-536.76199999999994</v>
      </c>
      <c r="G17" s="9">
        <f t="shared" si="2"/>
        <v>0</v>
      </c>
    </row>
    <row r="18" spans="1:7" ht="15">
      <c r="A18" s="6">
        <v>118.173</v>
      </c>
      <c r="B18" s="6">
        <f t="shared" si="0"/>
        <v>0</v>
      </c>
      <c r="C18" s="6">
        <v>118.173</v>
      </c>
      <c r="D18">
        <v>0</v>
      </c>
      <c r="F18" s="8">
        <f t="shared" si="1"/>
        <v>118.173</v>
      </c>
      <c r="G18" s="9">
        <f t="shared" si="2"/>
        <v>0</v>
      </c>
    </row>
    <row r="19" spans="1:7" ht="15">
      <c r="A19" s="6">
        <v>247.86</v>
      </c>
      <c r="B19" s="6">
        <f t="shared" si="0"/>
        <v>0</v>
      </c>
      <c r="C19" s="6">
        <v>247.86</v>
      </c>
      <c r="D19">
        <v>0</v>
      </c>
      <c r="F19" s="8">
        <f t="shared" si="1"/>
        <v>247.86</v>
      </c>
      <c r="G19" s="9">
        <f t="shared" si="2"/>
        <v>0</v>
      </c>
    </row>
    <row r="20" spans="1:7" s="13" customFormat="1" ht="15">
      <c r="A20" s="11">
        <v>285.23099999999999</v>
      </c>
      <c r="B20" s="11">
        <f t="shared" si="0"/>
        <v>0</v>
      </c>
      <c r="C20" s="11">
        <v>285.23099999999999</v>
      </c>
      <c r="D20" s="13">
        <v>0</v>
      </c>
      <c r="F20" s="14">
        <f t="shared" si="1"/>
        <v>285.23099999999999</v>
      </c>
      <c r="G20" s="15">
        <f t="shared" si="2"/>
        <v>0</v>
      </c>
    </row>
    <row r="21" spans="1:7" s="18" customFormat="1" ht="15">
      <c r="A21" s="16"/>
      <c r="B21" s="16"/>
      <c r="C21" s="16"/>
      <c r="F21" s="19"/>
      <c r="G21" s="20"/>
    </row>
    <row r="22" spans="1:7" ht="15">
      <c r="A22" s="16">
        <v>-536.76199999999994</v>
      </c>
      <c r="B22" s="6">
        <f t="shared" si="0"/>
        <v>8.4320000000000164</v>
      </c>
      <c r="C22" s="7">
        <v>-545.19399999999996</v>
      </c>
      <c r="D22">
        <v>-0.4</v>
      </c>
      <c r="E22" t="s">
        <v>20</v>
      </c>
      <c r="F22" s="8">
        <f t="shared" si="1"/>
        <v>-537.35682218255999</v>
      </c>
      <c r="G22" s="9">
        <f t="shared" si="2"/>
        <v>0.59482218256005126</v>
      </c>
    </row>
    <row r="23" spans="1:7" ht="15">
      <c r="A23" s="6">
        <v>118.173</v>
      </c>
      <c r="B23" s="6">
        <f t="shared" si="0"/>
        <v>9.1269999999999953</v>
      </c>
      <c r="C23" s="10">
        <v>109.04600000000001</v>
      </c>
      <c r="D23">
        <v>-0.4</v>
      </c>
      <c r="F23" s="8">
        <f t="shared" si="1"/>
        <v>117.29943147504</v>
      </c>
      <c r="G23" s="9">
        <f t="shared" si="2"/>
        <v>0.8735685249600067</v>
      </c>
    </row>
    <row r="24" spans="1:7" ht="15">
      <c r="A24" s="6">
        <v>247.86</v>
      </c>
      <c r="B24" s="6">
        <f t="shared" si="0"/>
        <v>7.9260000000000161</v>
      </c>
      <c r="C24" s="10">
        <v>239.934</v>
      </c>
      <c r="D24">
        <v>-0.4</v>
      </c>
      <c r="F24" s="8">
        <f t="shared" si="1"/>
        <v>248.27070765616</v>
      </c>
      <c r="G24" s="9">
        <f t="shared" si="2"/>
        <v>-0.41070765615998539</v>
      </c>
    </row>
    <row r="25" spans="1:7" s="13" customFormat="1" ht="15">
      <c r="A25" s="11">
        <v>285.23099999999999</v>
      </c>
      <c r="B25" s="11">
        <f t="shared" si="0"/>
        <v>7.9279999999999973</v>
      </c>
      <c r="C25" s="12">
        <v>277.303</v>
      </c>
      <c r="D25" s="13">
        <v>-0.4</v>
      </c>
      <c r="F25" s="14">
        <f t="shared" si="1"/>
        <v>285.66348330871995</v>
      </c>
      <c r="G25" s="15">
        <f t="shared" si="2"/>
        <v>-0.43248330871995222</v>
      </c>
    </row>
    <row r="26" spans="1:7" s="18" customFormat="1" ht="15">
      <c r="A26" s="16"/>
      <c r="B26" s="16"/>
      <c r="C26" s="7"/>
      <c r="F26" s="19"/>
      <c r="G26" s="20"/>
    </row>
    <row r="27" spans="1:7" ht="15">
      <c r="A27" s="16">
        <v>-536.76199999999994</v>
      </c>
      <c r="B27" s="6">
        <f t="shared" si="0"/>
        <v>17.038000000000011</v>
      </c>
      <c r="C27" s="7">
        <v>-553.79999999999995</v>
      </c>
      <c r="D27">
        <v>-0.8</v>
      </c>
      <c r="E27" t="s">
        <v>21</v>
      </c>
      <c r="F27" s="8">
        <f t="shared" si="1"/>
        <v>-536.05855763199997</v>
      </c>
      <c r="G27" s="9">
        <f t="shared" si="2"/>
        <v>-0.70344236799996906</v>
      </c>
    </row>
    <row r="28" spans="1:7" ht="15">
      <c r="A28" s="6">
        <v>118.173</v>
      </c>
      <c r="B28" s="6">
        <f t="shared" si="0"/>
        <v>18.269800000000004</v>
      </c>
      <c r="C28" s="10">
        <v>99.903199999999998</v>
      </c>
      <c r="D28">
        <v>-0.8</v>
      </c>
      <c r="F28" s="8">
        <f t="shared" si="1"/>
        <v>116.573301267584</v>
      </c>
      <c r="G28" s="9">
        <f t="shared" si="2"/>
        <v>1.5996987324160017</v>
      </c>
    </row>
    <row r="29" spans="1:7" ht="15">
      <c r="A29" s="6">
        <v>247.86</v>
      </c>
      <c r="B29" s="6">
        <f t="shared" si="0"/>
        <v>16.312000000000012</v>
      </c>
      <c r="C29" s="10">
        <v>231.548</v>
      </c>
      <c r="D29">
        <v>-0.8</v>
      </c>
      <c r="F29" s="8">
        <f t="shared" si="1"/>
        <v>248.00235123776</v>
      </c>
      <c r="G29" s="9">
        <f t="shared" si="2"/>
        <v>-0.14235123775998204</v>
      </c>
    </row>
    <row r="30" spans="1:7" s="13" customFormat="1" ht="15">
      <c r="A30" s="11">
        <v>285.23099999999999</v>
      </c>
      <c r="B30" s="11">
        <f t="shared" si="0"/>
        <v>16.216000000000008</v>
      </c>
      <c r="C30" s="12">
        <v>269.01499999999999</v>
      </c>
      <c r="D30" s="13">
        <v>-0.8</v>
      </c>
      <c r="F30" s="14">
        <f t="shared" si="1"/>
        <v>285.40794732080002</v>
      </c>
      <c r="G30" s="15">
        <f t="shared" si="2"/>
        <v>-0.17694732080002495</v>
      </c>
    </row>
    <row r="31" spans="1:7" s="18" customFormat="1" ht="15">
      <c r="A31" s="16"/>
      <c r="B31" s="16"/>
      <c r="C31" s="7"/>
      <c r="F31" s="19"/>
      <c r="G31" s="20"/>
    </row>
    <row r="32" spans="1:7" ht="15">
      <c r="A32" s="6">
        <v>118.173</v>
      </c>
      <c r="B32" s="6">
        <f t="shared" si="0"/>
        <v>24.210099999999997</v>
      </c>
      <c r="C32" s="10">
        <v>93.962900000000005</v>
      </c>
      <c r="D32">
        <v>-1.2</v>
      </c>
      <c r="E32" t="s">
        <v>22</v>
      </c>
      <c r="F32" s="8">
        <f t="shared" si="1"/>
        <v>117.92931163263201</v>
      </c>
      <c r="G32" s="9">
        <f t="shared" si="2"/>
        <v>0.24368836736799437</v>
      </c>
    </row>
    <row r="33" spans="1:7" ht="15">
      <c r="A33" s="6">
        <v>247.86</v>
      </c>
      <c r="B33" s="6">
        <f t="shared" si="0"/>
        <v>22.53400000000002</v>
      </c>
      <c r="C33" s="10">
        <v>225.32599999999999</v>
      </c>
      <c r="D33">
        <v>-1.2</v>
      </c>
      <c r="F33" s="8">
        <f t="shared" si="1"/>
        <v>247.81117182608</v>
      </c>
      <c r="G33" s="9">
        <f t="shared" si="2"/>
        <v>4.8828173920014706E-2</v>
      </c>
    </row>
    <row r="34" spans="1:7" ht="15">
      <c r="A34" s="11">
        <v>285.23099999999999</v>
      </c>
      <c r="B34" s="6">
        <f t="shared" si="0"/>
        <v>21.391999999999996</v>
      </c>
      <c r="C34" s="10">
        <v>263.839</v>
      </c>
      <c r="D34">
        <v>-1.2</v>
      </c>
      <c r="F34" s="8">
        <f t="shared" si="1"/>
        <v>285.88990231911993</v>
      </c>
      <c r="G34" s="9">
        <f t="shared" si="2"/>
        <v>-0.65890231911993169</v>
      </c>
    </row>
  </sheetData>
  <phoneticPr fontId="4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cyy</cp:lastModifiedBy>
  <cp:revision>2</cp:revision>
  <dcterms:created xsi:type="dcterms:W3CDTF">2015-10-28T00:51:25Z</dcterms:created>
  <dcterms:modified xsi:type="dcterms:W3CDTF">2015-10-30T15:37:49Z</dcterms:modified>
  <dc:language>en-US</dc:language>
</cp:coreProperties>
</file>