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920" yWindow="1160" windowWidth="21780" windowHeight="18900" tabRatio="398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F74" i="1"/>
  <c r="F75" i="1"/>
  <c r="F76" i="1"/>
  <c r="F88" i="1"/>
  <c r="F89" i="1"/>
  <c r="F90" i="1"/>
  <c r="F91" i="1"/>
  <c r="F106" i="1"/>
  <c r="F107" i="1"/>
  <c r="F108" i="1"/>
  <c r="F109" i="1"/>
  <c r="B98" i="1"/>
  <c r="B99" i="1"/>
  <c r="B100" i="1"/>
  <c r="B101" i="1"/>
  <c r="B102" i="1"/>
  <c r="B105" i="1"/>
  <c r="B106" i="1"/>
  <c r="B107" i="1"/>
  <c r="B108" i="1"/>
  <c r="B109" i="1"/>
  <c r="B88" i="1"/>
  <c r="B89" i="1"/>
  <c r="B90" i="1"/>
  <c r="B91" i="1"/>
  <c r="F102" i="1"/>
  <c r="F99" i="1"/>
  <c r="F100" i="1"/>
  <c r="F101" i="1"/>
  <c r="B75" i="1"/>
  <c r="B76" i="1"/>
  <c r="F11" i="1"/>
  <c r="G11" i="1"/>
  <c r="G74" i="1"/>
  <c r="G75" i="1"/>
  <c r="G76" i="1"/>
  <c r="G88" i="1"/>
  <c r="G89" i="1"/>
  <c r="G90" i="1"/>
  <c r="G91" i="1"/>
  <c r="F98" i="1"/>
  <c r="G98" i="1"/>
  <c r="G99" i="1"/>
  <c r="G100" i="1"/>
  <c r="G101" i="1"/>
  <c r="G102" i="1"/>
  <c r="F105" i="1"/>
  <c r="G105" i="1"/>
  <c r="G106" i="1"/>
  <c r="G107" i="1"/>
  <c r="G108" i="1"/>
  <c r="G109" i="1"/>
  <c r="B12" i="1"/>
  <c r="B13" i="1"/>
  <c r="B14" i="1"/>
  <c r="B15" i="1"/>
  <c r="F15" i="1"/>
  <c r="F12" i="1"/>
  <c r="F13" i="1"/>
  <c r="F14" i="1"/>
  <c r="F26" i="1"/>
  <c r="F27" i="1"/>
  <c r="F28" i="1"/>
  <c r="F29" i="1"/>
  <c r="F30" i="1"/>
  <c r="F42" i="1"/>
  <c r="F43" i="1"/>
  <c r="F44" i="1"/>
  <c r="F45" i="1"/>
  <c r="F46" i="1"/>
  <c r="F57" i="1"/>
  <c r="F58" i="1"/>
  <c r="F59" i="1"/>
  <c r="F60" i="1"/>
  <c r="F61" i="1"/>
  <c r="F72" i="1"/>
  <c r="F87" i="1"/>
  <c r="B11" i="1"/>
  <c r="B27" i="1"/>
  <c r="B28" i="1"/>
  <c r="B29" i="1"/>
  <c r="B30" i="1"/>
  <c r="B42" i="1"/>
  <c r="B43" i="1"/>
  <c r="B44" i="1"/>
  <c r="B45" i="1"/>
  <c r="B46" i="1"/>
  <c r="B26" i="1"/>
  <c r="B72" i="1"/>
  <c r="B73" i="1"/>
  <c r="B74" i="1"/>
  <c r="B57" i="1"/>
  <c r="B58" i="1"/>
  <c r="B59" i="1"/>
  <c r="B60" i="1"/>
  <c r="B61" i="1"/>
  <c r="H103" i="2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G12" i="1"/>
  <c r="G13" i="1"/>
  <c r="G14" i="1"/>
  <c r="G15" i="1"/>
  <c r="G26" i="1"/>
  <c r="G27" i="1"/>
  <c r="G28" i="1"/>
  <c r="G29" i="1"/>
  <c r="G30" i="1"/>
  <c r="G42" i="1"/>
  <c r="G43" i="1"/>
  <c r="G44" i="1"/>
  <c r="G45" i="1"/>
  <c r="G46" i="1"/>
  <c r="G57" i="1"/>
  <c r="G58" i="1"/>
  <c r="G59" i="1"/>
  <c r="G60" i="1"/>
  <c r="G61" i="1"/>
  <c r="G72" i="1"/>
  <c r="G73" i="1"/>
  <c r="G87" i="1"/>
  <c r="B8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<sst xmlns="http://schemas.openxmlformats.org/spreadsheetml/2006/main" count="45" uniqueCount="41">
  <si>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</si>
  <si>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</si>
  <si>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</si>
  <si>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</si>
  <si>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</si>
  <si>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</si>
  <si>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</si>
  <si>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</si>
  <si>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</si>
  <si>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</si>
  <si>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</si>
  <si>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</si>
  <si>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</si>
  <si>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</si>
  <si>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</si>
  <si>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</si>
  <si>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</si>
  <si>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</si>
  <si>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</si>
  <si>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</si>
  <si>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</si>
  <si>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</si>
  <si>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</si>
  <si>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</si>
  <si>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</si>
  <si>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</si>
  <si>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</si>
  <si>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</si>
  <si>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</si>
  <si>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</si>
  <si>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</si>
  <si>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</si>
  <si>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</si>
  <si>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</si>
  <si>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</si>
  <si>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</si>
  <si>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</si>
  <si>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</si>
  <si>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RUN#6028</t>
    <phoneticPr fontId="2" type="noConversion"/>
  </si>
  <si>
    <t>G8</t>
    <phoneticPr fontId="2" type="noConversion"/>
  </si>
  <si>
    <t>G9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</si>
</sst>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5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8">
                  <c:v>-27.799999</c:v>
                </c:pt>
                <c:pt idx="9">
                  <c:v>82.599998</c:v>
                </c:pt>
                <c:pt idx="10">
                  <c:v>155.399994</c:v>
                </c:pt>
                <c:pt idx="11">
                  <c:v>440.600006</c:v>
                </c:pt>
                <c:pt idx="12">
                  <c:v>483.0</c:v>
                </c:pt>
                <c:pt idx="23">
                  <c:v>-23.4</c:v>
                </c:pt>
                <c:pt idx="24">
                  <c:v>88.599998</c:v>
                </c:pt>
                <c:pt idx="25">
                  <c:v>162.199997</c:v>
                </c:pt>
                <c:pt idx="26">
                  <c:v>458.200012</c:v>
                </c:pt>
                <c:pt idx="27">
                  <c:v>502.200012</c:v>
                </c:pt>
                <c:pt idx="39" formatCode="0.000">
                  <c:v>-19.799999</c:v>
                </c:pt>
                <c:pt idx="40" formatCode="0.000">
                  <c:v>92.199997</c:v>
                </c:pt>
                <c:pt idx="41" formatCode="0.000">
                  <c:v>167.0</c:v>
                </c:pt>
                <c:pt idx="42" formatCode="0.000">
                  <c:v>467.799988</c:v>
                </c:pt>
                <c:pt idx="43" formatCode="0.000">
                  <c:v>511.799988</c:v>
                </c:pt>
                <c:pt idx="54">
                  <c:v>-19.0</c:v>
                </c:pt>
                <c:pt idx="55">
                  <c:v>93.400002</c:v>
                </c:pt>
                <c:pt idx="56">
                  <c:v>168.600006</c:v>
                </c:pt>
                <c:pt idx="57">
                  <c:v>472.200012</c:v>
                </c:pt>
                <c:pt idx="58">
                  <c:v>517.0</c:v>
                </c:pt>
                <c:pt idx="69">
                  <c:v>-19.4</c:v>
                </c:pt>
                <c:pt idx="70">
                  <c:v>93.400002</c:v>
                </c:pt>
                <c:pt idx="71">
                  <c:v>168.600006</c:v>
                </c:pt>
                <c:pt idx="72">
                  <c:v>474.600006</c:v>
                </c:pt>
                <c:pt idx="73">
                  <c:v>520.200012</c:v>
                </c:pt>
                <c:pt idx="84">
                  <c:v>-21.4</c:v>
                </c:pt>
                <c:pt idx="85">
                  <c:v>92.199997</c:v>
                </c:pt>
                <c:pt idx="86">
                  <c:v>167.800003</c:v>
                </c:pt>
                <c:pt idx="87">
                  <c:v>475.399994</c:v>
                </c:pt>
                <c:pt idx="88">
                  <c:v>521.0</c:v>
                </c:pt>
                <c:pt idx="95">
                  <c:v>-23.0</c:v>
                </c:pt>
                <c:pt idx="96">
                  <c:v>90.599998</c:v>
                </c:pt>
                <c:pt idx="97" formatCode="0.000">
                  <c:v>167.0</c:v>
                </c:pt>
                <c:pt idx="98">
                  <c:v>475.0</c:v>
                </c:pt>
                <c:pt idx="99">
                  <c:v>521.0</c:v>
                </c:pt>
                <c:pt idx="102">
                  <c:v>-23.0</c:v>
                </c:pt>
                <c:pt idx="103">
                  <c:v>91.0</c:v>
                </c:pt>
                <c:pt idx="104">
                  <c:v>166.199997</c:v>
                </c:pt>
                <c:pt idx="105">
                  <c:v>475.0</c:v>
                </c:pt>
                <c:pt idx="106">
                  <c:v>521.400024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95">
                  <c:v>-1.1</c:v>
                </c:pt>
                <c:pt idx="96">
                  <c:v>-1.1</c:v>
                </c:pt>
                <c:pt idx="97">
                  <c:v>-1.1</c:v>
                </c:pt>
                <c:pt idx="98">
                  <c:v>-1.1</c:v>
                </c:pt>
                <c:pt idx="99">
                  <c:v>-1.1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  <c:pt idx="106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9144"/>
        <c:axId val="-2139582184"/>
      </c:scatterChart>
      <c:valAx>
        <c:axId val="214728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582184"/>
        <c:crosses val="autoZero"/>
        <c:crossBetween val="midCat"/>
      </c:valAx>
      <c:valAx>
        <c:axId val="-213958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8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04232"/>
        <c:axId val="-2142001144"/>
      </c:scatterChart>
      <c:valAx>
        <c:axId val="-21420042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2001144"/>
        <c:crosses val="autoZero"/>
        <c:crossBetween val="midCat"/>
      </c:valAx>
      <c:valAx>
        <c:axId val="-214200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0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58</xdr:row>
      <xdr:rowOff>127000</xdr:rowOff>
    </xdr:from>
    <xdr:to>
      <xdr:col>22</xdr:col>
      <xdr:colOff>508000</xdr:colOff>
      <xdr:row>73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38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-0.59450199999999997</v>
      </c>
    </row>
    <row r="4" spans="1:10">
      <c r="A4" s="41"/>
      <c r="B4" s="7"/>
      <c r="F4" s="16"/>
      <c r="G4" s="36"/>
      <c r="I4" t="s">
        <v>8</v>
      </c>
      <c r="J4">
        <v>4.7039850000000003</v>
      </c>
    </row>
    <row r="5" spans="1:10">
      <c r="A5" s="41"/>
      <c r="B5" s="7"/>
      <c r="F5" s="16"/>
      <c r="G5" s="36"/>
      <c r="I5" t="s">
        <v>9</v>
      </c>
      <c r="J5">
        <v>2.054754</v>
      </c>
    </row>
    <row r="6" spans="1:10">
      <c r="A6" s="41"/>
      <c r="B6" s="7"/>
      <c r="F6" s="16"/>
      <c r="G6" s="36"/>
      <c r="I6" t="s">
        <v>20</v>
      </c>
      <c r="J6">
        <v>1.7624000000000001E-2</v>
      </c>
    </row>
    <row r="7" spans="1:10">
      <c r="A7" s="41"/>
      <c r="B7" s="7"/>
      <c r="F7" s="16"/>
      <c r="G7" s="36"/>
      <c r="I7" t="s">
        <v>21</v>
      </c>
      <c r="J7" s="8">
        <v>1.4795000000000001E-2</v>
      </c>
    </row>
    <row r="8" spans="1:10">
      <c r="A8" s="41"/>
      <c r="B8" s="7"/>
      <c r="F8" s="16"/>
      <c r="G8" s="36"/>
      <c r="I8" t="s">
        <v>22</v>
      </c>
      <c r="J8">
        <v>8.8090000000000009E-3</v>
      </c>
    </row>
    <row r="9" spans="1:10">
      <c r="A9" s="39"/>
      <c r="B9" s="7"/>
      <c r="F9" s="16"/>
      <c r="G9" s="36"/>
    </row>
    <row r="10" spans="1:10">
      <c r="A10" s="37"/>
      <c r="B10" s="7"/>
      <c r="C10" s="5"/>
      <c r="F10" s="16"/>
      <c r="G10" s="36"/>
    </row>
    <row r="11" spans="1:10">
      <c r="A11" s="41">
        <v>-19</v>
      </c>
      <c r="B11" s="7">
        <f t="shared" ref="B11:B15" si="0">A11-C11</f>
        <v>8.7999989999999997</v>
      </c>
      <c r="C11">
        <v>-27.799999</v>
      </c>
      <c r="D11">
        <v>1.1000000000000001</v>
      </c>
      <c r="F11" s="16">
        <f t="shared" ref="F11:F61" si="1">C11+$J$3*D11+$J$4*D11*D11+$J$5*D11*D11*D11+$J$6*C11*D11+$J$7*C11*D11*D11+$J$8*C11*D11*D11*D11</f>
        <v>-21.389816713186864</v>
      </c>
      <c r="G11" s="36">
        <f t="shared" ref="G4:G72" si="2">A11-F11</f>
        <v>2.389816713186864</v>
      </c>
    </row>
    <row r="12" spans="1:10">
      <c r="A12" s="41">
        <v>93.400002000000001</v>
      </c>
      <c r="B12" s="7">
        <f t="shared" si="0"/>
        <v>10.800004000000001</v>
      </c>
      <c r="C12">
        <v>82.599997999999999</v>
      </c>
      <c r="D12">
        <v>1.1000000000000001</v>
      </c>
      <c r="E12" s="8" t="s">
        <v>10</v>
      </c>
      <c r="F12" s="16">
        <f t="shared" si="1"/>
        <v>94.421229581373737</v>
      </c>
      <c r="G12" s="36">
        <f t="shared" si="2"/>
        <v>-1.0212275813737364</v>
      </c>
    </row>
    <row r="13" spans="1:10">
      <c r="A13" s="41">
        <v>168.60000600000001</v>
      </c>
      <c r="B13" s="7">
        <f t="shared" si="0"/>
        <v>13.200012000000015</v>
      </c>
      <c r="C13">
        <v>155.39999399999999</v>
      </c>
      <c r="D13">
        <v>1.1000000000000001</v>
      </c>
      <c r="F13" s="16">
        <f t="shared" si="1"/>
        <v>170.7893811765212</v>
      </c>
      <c r="G13" s="36">
        <f t="shared" si="2"/>
        <v>-2.189375176521196</v>
      </c>
    </row>
    <row r="14" spans="1:10">
      <c r="A14" s="41">
        <v>472.20001200000002</v>
      </c>
      <c r="B14" s="7">
        <f t="shared" si="0"/>
        <v>31.600006000000008</v>
      </c>
      <c r="C14">
        <v>440.60000600000001</v>
      </c>
      <c r="D14">
        <v>1.1000000000000001</v>
      </c>
      <c r="F14" s="16">
        <f t="shared" si="1"/>
        <v>469.96793815547881</v>
      </c>
      <c r="G14" s="36">
        <f t="shared" si="2"/>
        <v>2.23207384452121</v>
      </c>
    </row>
    <row r="15" spans="1:10">
      <c r="A15" s="41">
        <v>517</v>
      </c>
      <c r="B15" s="7">
        <f t="shared" si="0"/>
        <v>34</v>
      </c>
      <c r="C15">
        <v>483</v>
      </c>
      <c r="D15">
        <v>1.1000000000000001</v>
      </c>
      <c r="F15" s="16">
        <f t="shared" si="1"/>
        <v>514.44608853099999</v>
      </c>
      <c r="G15" s="36">
        <f t="shared" si="2"/>
        <v>2.5539114690000133</v>
      </c>
    </row>
    <row r="16" spans="1:10">
      <c r="A16" s="45"/>
      <c r="B16" s="7"/>
      <c r="F16" s="16"/>
      <c r="G16" s="36"/>
    </row>
    <row r="17" spans="1:12">
      <c r="A17" s="42"/>
      <c r="B17" s="7"/>
      <c r="C17" s="8"/>
      <c r="F17" s="16"/>
      <c r="G17" s="36"/>
    </row>
    <row r="18" spans="1:12">
      <c r="A18" s="42"/>
      <c r="B18" s="7"/>
      <c r="F18" s="16"/>
      <c r="G18" s="36"/>
    </row>
    <row r="19" spans="1:12" s="8" customFormat="1">
      <c r="A19" s="42"/>
      <c r="B19" s="7"/>
      <c r="C19"/>
      <c r="D19"/>
      <c r="F19" s="16"/>
      <c r="G19" s="36"/>
    </row>
    <row r="20" spans="1:12">
      <c r="A20" s="42"/>
      <c r="B20" s="7"/>
      <c r="F20" s="16"/>
      <c r="G20" s="36"/>
    </row>
    <row r="21" spans="1:12">
      <c r="A21" s="42"/>
      <c r="B21" s="7"/>
      <c r="F21" s="16"/>
      <c r="G21" s="36"/>
    </row>
    <row r="22" spans="1:12">
      <c r="A22" s="42"/>
      <c r="B22" s="7"/>
      <c r="C22" s="14"/>
      <c r="F22" s="16"/>
      <c r="G22" s="36"/>
    </row>
    <row r="23" spans="1:12">
      <c r="A23" s="42"/>
      <c r="B23" s="7"/>
      <c r="F23" s="16"/>
      <c r="G23" s="36"/>
    </row>
    <row r="24" spans="1:12">
      <c r="B24" s="7"/>
      <c r="F24" s="16"/>
      <c r="G24" s="36"/>
    </row>
    <row r="25" spans="1:12">
      <c r="A25" s="11"/>
      <c r="B25" s="7"/>
      <c r="F25" s="16"/>
      <c r="G25" s="36"/>
    </row>
    <row r="26" spans="1:12">
      <c r="A26" s="41">
        <v>-19</v>
      </c>
      <c r="B26" s="7">
        <f>A26-C26</f>
        <v>4.3999999999999986</v>
      </c>
      <c r="C26" s="9">
        <v>-23.4</v>
      </c>
      <c r="D26" s="8">
        <v>0.8</v>
      </c>
      <c r="E26" s="8" t="s">
        <v>11</v>
      </c>
      <c r="F26" s="16">
        <f t="shared" si="1"/>
        <v>-20.470047219200001</v>
      </c>
      <c r="G26" s="36">
        <f t="shared" si="2"/>
        <v>1.4700472192000014</v>
      </c>
    </row>
    <row r="27" spans="1:12">
      <c r="A27" s="41">
        <v>93.400002000000001</v>
      </c>
      <c r="B27" s="7">
        <f t="shared" ref="B27:B46" si="3">A27-C27</f>
        <v>4.8000040000000013</v>
      </c>
      <c r="C27" s="8">
        <v>88.599997999999999</v>
      </c>
      <c r="D27" s="8">
        <v>0.8</v>
      </c>
      <c r="F27" s="16">
        <f t="shared" si="1"/>
        <v>94.674710020643559</v>
      </c>
      <c r="G27" s="36">
        <f t="shared" si="2"/>
        <v>-1.2747080206435584</v>
      </c>
      <c r="L27">
        <v>59</v>
      </c>
    </row>
    <row r="28" spans="1:12">
      <c r="A28" s="41">
        <v>168.60000600000001</v>
      </c>
      <c r="B28" s="7">
        <f t="shared" si="3"/>
        <v>6.4000090000000114</v>
      </c>
      <c r="C28">
        <v>162.199997</v>
      </c>
      <c r="D28" s="9">
        <v>0.8</v>
      </c>
      <c r="F28" s="16">
        <f t="shared" si="1"/>
        <v>170.34126510136537</v>
      </c>
      <c r="G28" s="36">
        <f t="shared" si="2"/>
        <v>-1.7412591013653582</v>
      </c>
      <c r="L28">
        <v>131</v>
      </c>
    </row>
    <row r="29" spans="1:12">
      <c r="A29" s="41">
        <v>472.20001200000002</v>
      </c>
      <c r="B29" s="7">
        <f t="shared" si="3"/>
        <v>14</v>
      </c>
      <c r="C29">
        <v>458.20001200000002</v>
      </c>
      <c r="D29" s="9">
        <v>0.8</v>
      </c>
      <c r="F29" s="16">
        <f t="shared" si="1"/>
        <v>474.65243009053847</v>
      </c>
      <c r="G29" s="36">
        <f t="shared" si="2"/>
        <v>-2.4524180905384583</v>
      </c>
      <c r="L29">
        <v>171.800003</v>
      </c>
    </row>
    <row r="30" spans="1:12" s="12" customFormat="1">
      <c r="A30" s="41">
        <v>517</v>
      </c>
      <c r="B30" s="7">
        <f t="shared" si="3"/>
        <v>14.799987999999985</v>
      </c>
      <c r="C30">
        <v>502.20001200000002</v>
      </c>
      <c r="D30" s="9">
        <v>0.8</v>
      </c>
      <c r="E30" s="17"/>
      <c r="F30" s="16">
        <f t="shared" si="1"/>
        <v>519.88787124253849</v>
      </c>
      <c r="G30" s="36">
        <f t="shared" si="2"/>
        <v>-2.8878712425384947</v>
      </c>
      <c r="L30" s="12">
        <v>194.60000600000001</v>
      </c>
    </row>
    <row r="31" spans="1:12" s="14" customFormat="1">
      <c r="A31" s="45"/>
      <c r="B31" s="7"/>
      <c r="C31"/>
      <c r="D31" s="9"/>
      <c r="E31" s="19"/>
      <c r="F31" s="16"/>
      <c r="G31" s="36"/>
    </row>
    <row r="32" spans="1:12">
      <c r="A32" s="42"/>
      <c r="B32" s="7"/>
      <c r="C32" s="14"/>
      <c r="D32" s="9"/>
      <c r="F32" s="16"/>
      <c r="G32" s="36"/>
    </row>
    <row r="33" spans="1:7">
      <c r="A33" s="42"/>
      <c r="B33" s="7"/>
      <c r="D33" s="9"/>
      <c r="F33" s="16"/>
      <c r="G33" s="36"/>
    </row>
    <row r="34" spans="1:7">
      <c r="A34" s="42"/>
      <c r="B34" s="7"/>
      <c r="D34" s="9"/>
      <c r="F34" s="16"/>
      <c r="G34" s="36"/>
    </row>
    <row r="35" spans="1:7">
      <c r="A35" s="42"/>
      <c r="B35" s="7"/>
      <c r="C35" s="8"/>
      <c r="D35" s="9"/>
      <c r="F35" s="16"/>
      <c r="G35" s="36"/>
    </row>
    <row r="36" spans="1:7">
      <c r="A36" s="42"/>
      <c r="B36" s="7"/>
      <c r="D36" s="9"/>
      <c r="F36" s="16"/>
      <c r="G36" s="36"/>
    </row>
    <row r="37" spans="1:7">
      <c r="A37" s="42"/>
      <c r="B37" s="7"/>
      <c r="D37" s="9"/>
      <c r="F37" s="16"/>
      <c r="G37" s="36"/>
    </row>
    <row r="38" spans="1:7">
      <c r="A38" s="42"/>
      <c r="B38" s="7"/>
      <c r="D38" s="9"/>
      <c r="F38" s="16"/>
      <c r="G38" s="36"/>
    </row>
    <row r="39" spans="1:7">
      <c r="A39" s="40"/>
      <c r="B39" s="7"/>
      <c r="D39" s="9"/>
      <c r="F39" s="16"/>
      <c r="G39" s="36"/>
    </row>
    <row r="40" spans="1:7">
      <c r="B40" s="7"/>
      <c r="C40" s="7"/>
      <c r="D40" s="9"/>
      <c r="F40" s="16"/>
      <c r="G40" s="36"/>
    </row>
    <row r="41" spans="1:7">
      <c r="A41" s="6"/>
      <c r="B41" s="7"/>
      <c r="C41" s="6"/>
      <c r="D41" s="9"/>
      <c r="F41" s="16"/>
      <c r="G41" s="36"/>
    </row>
    <row r="42" spans="1:7">
      <c r="A42" s="41">
        <v>-19</v>
      </c>
      <c r="B42" s="7">
        <f t="shared" si="3"/>
        <v>0.79999899999999968</v>
      </c>
      <c r="C42" s="5">
        <v>-19.799999</v>
      </c>
      <c r="D42" s="17">
        <v>0.4</v>
      </c>
      <c r="E42" s="12" t="s">
        <v>12</v>
      </c>
      <c r="F42" s="16">
        <f t="shared" si="1"/>
        <v>-19.351273338819425</v>
      </c>
      <c r="G42" s="36">
        <f t="shared" si="2"/>
        <v>0.35127333881942491</v>
      </c>
    </row>
    <row r="43" spans="1:7">
      <c r="A43" s="41">
        <v>93.400002000000001</v>
      </c>
      <c r="B43" s="7">
        <f t="shared" si="3"/>
        <v>1.2000050000000044</v>
      </c>
      <c r="C43" s="5">
        <v>92.199996999999996</v>
      </c>
      <c r="D43" s="18">
        <v>0.4</v>
      </c>
      <c r="F43" s="16">
        <f t="shared" si="1"/>
        <v>93.766547133258257</v>
      </c>
      <c r="G43" s="36">
        <f t="shared" si="2"/>
        <v>-0.36654513325825633</v>
      </c>
    </row>
    <row r="44" spans="1:7" s="8" customFormat="1">
      <c r="A44" s="41">
        <v>168.60000600000001</v>
      </c>
      <c r="B44" s="7">
        <f t="shared" si="3"/>
        <v>1.6000060000000076</v>
      </c>
      <c r="C44" s="11">
        <v>167</v>
      </c>
      <c r="D44" s="18">
        <v>0.4</v>
      </c>
      <c r="F44" s="16">
        <f t="shared" si="1"/>
        <v>169.31309724800002</v>
      </c>
      <c r="G44" s="36">
        <f t="shared" si="2"/>
        <v>-0.713091248000012</v>
      </c>
    </row>
    <row r="45" spans="1:7">
      <c r="A45" s="41">
        <v>472.20001200000002</v>
      </c>
      <c r="B45" s="7">
        <f t="shared" si="3"/>
        <v>4.4000240000000304</v>
      </c>
      <c r="C45" s="7">
        <v>467.79998799999998</v>
      </c>
      <c r="D45" s="18">
        <v>0.4</v>
      </c>
      <c r="E45" s="9"/>
      <c r="F45" s="16">
        <f t="shared" si="1"/>
        <v>473.11524238903309</v>
      </c>
      <c r="G45" s="36">
        <f t="shared" si="2"/>
        <v>-0.91523038903306997</v>
      </c>
    </row>
    <row r="46" spans="1:7">
      <c r="A46" s="41">
        <v>517</v>
      </c>
      <c r="B46" s="7">
        <f t="shared" si="3"/>
        <v>5.2000120000000152</v>
      </c>
      <c r="C46" s="5">
        <v>511.79998799999998</v>
      </c>
      <c r="D46" s="18">
        <v>0.4</v>
      </c>
      <c r="F46" s="16">
        <f t="shared" si="1"/>
        <v>517.55438773303308</v>
      </c>
      <c r="G46" s="36">
        <f t="shared" si="2"/>
        <v>-0.55438773303308153</v>
      </c>
    </row>
    <row r="47" spans="1:7">
      <c r="A47" s="45"/>
      <c r="B47" s="7"/>
      <c r="C47" s="6"/>
      <c r="D47" s="18"/>
      <c r="F47" s="16"/>
      <c r="G47" s="36"/>
    </row>
    <row r="48" spans="1:7">
      <c r="A48" s="42"/>
      <c r="B48" s="7"/>
      <c r="C48" s="5"/>
      <c r="D48" s="18"/>
      <c r="F48" s="16"/>
      <c r="G48" s="36"/>
    </row>
    <row r="49" spans="1:7">
      <c r="A49" s="42"/>
      <c r="B49" s="7"/>
      <c r="C49" s="5"/>
      <c r="D49" s="18"/>
      <c r="F49" s="16"/>
      <c r="G49" s="36"/>
    </row>
    <row r="50" spans="1:7">
      <c r="A50" s="42"/>
      <c r="B50" s="7"/>
      <c r="C50" s="5"/>
      <c r="D50" s="18"/>
      <c r="F50" s="16"/>
      <c r="G50" s="36"/>
    </row>
    <row r="51" spans="1:7">
      <c r="A51" s="42"/>
      <c r="B51" s="7"/>
      <c r="C51" s="5"/>
      <c r="D51" s="18"/>
      <c r="F51" s="16"/>
      <c r="G51" s="36"/>
    </row>
    <row r="52" spans="1:7">
      <c r="A52" s="42"/>
      <c r="B52" s="7"/>
      <c r="C52" s="10"/>
      <c r="D52" s="18"/>
      <c r="F52" s="16"/>
      <c r="G52" s="36"/>
    </row>
    <row r="53" spans="1:7">
      <c r="A53" s="42"/>
      <c r="B53" s="7"/>
      <c r="C53" s="5"/>
      <c r="D53" s="18"/>
      <c r="F53" s="16"/>
      <c r="G53" s="36"/>
    </row>
    <row r="54" spans="1:7">
      <c r="A54" s="42"/>
      <c r="B54" s="7"/>
      <c r="C54" s="5"/>
      <c r="D54" s="18"/>
      <c r="F54" s="16"/>
      <c r="G54" s="36"/>
    </row>
    <row r="55" spans="1:7">
      <c r="A55" s="39"/>
      <c r="B55" s="7"/>
      <c r="C55" s="5"/>
      <c r="D55" s="18"/>
      <c r="F55" s="16"/>
      <c r="G55" s="36"/>
    </row>
    <row r="56" spans="1:7">
      <c r="A56" s="5"/>
      <c r="B56" s="7"/>
      <c r="C56" s="5"/>
      <c r="D56" s="18"/>
      <c r="F56" s="16"/>
      <c r="G56" s="36"/>
    </row>
    <row r="57" spans="1:7" s="8" customFormat="1">
      <c r="A57" s="41">
        <v>-19</v>
      </c>
      <c r="B57" s="7">
        <f t="shared" ref="B57:B77" si="4">A57-C57</f>
        <v>0</v>
      </c>
      <c r="C57" s="41">
        <v>-19</v>
      </c>
      <c r="D57" s="12">
        <v>0</v>
      </c>
      <c r="E57" s="8" t="s">
        <v>13</v>
      </c>
      <c r="F57" s="16">
        <f t="shared" si="1"/>
        <v>-19</v>
      </c>
      <c r="G57" s="36">
        <f t="shared" si="2"/>
        <v>0</v>
      </c>
    </row>
    <row r="58" spans="1:7" s="9" customFormat="1">
      <c r="A58" s="41">
        <v>93.400002000000001</v>
      </c>
      <c r="B58" s="7">
        <f t="shared" si="4"/>
        <v>0</v>
      </c>
      <c r="C58" s="41">
        <v>93.400002000000001</v>
      </c>
      <c r="D58" s="13">
        <v>0</v>
      </c>
      <c r="F58" s="16">
        <f t="shared" si="1"/>
        <v>93.400002000000001</v>
      </c>
      <c r="G58" s="36">
        <f t="shared" si="2"/>
        <v>0</v>
      </c>
    </row>
    <row r="59" spans="1:7" s="9" customFormat="1">
      <c r="A59" s="41">
        <v>168.60000600000001</v>
      </c>
      <c r="B59" s="7">
        <f t="shared" si="4"/>
        <v>0</v>
      </c>
      <c r="C59" s="41">
        <v>168.60000600000001</v>
      </c>
      <c r="D59" s="13">
        <v>0</v>
      </c>
      <c r="F59" s="16">
        <f t="shared" si="1"/>
        <v>168.60000600000001</v>
      </c>
      <c r="G59" s="36">
        <f t="shared" si="2"/>
        <v>0</v>
      </c>
    </row>
    <row r="60" spans="1:7" s="9" customFormat="1">
      <c r="A60" s="41">
        <v>472.20001200000002</v>
      </c>
      <c r="B60" s="7">
        <f t="shared" si="4"/>
        <v>0</v>
      </c>
      <c r="C60" s="41">
        <v>472.20001200000002</v>
      </c>
      <c r="D60" s="13">
        <v>0</v>
      </c>
      <c r="F60" s="16">
        <f t="shared" si="1"/>
        <v>472.20001200000002</v>
      </c>
      <c r="G60" s="36">
        <f t="shared" si="2"/>
        <v>0</v>
      </c>
    </row>
    <row r="61" spans="1:7" s="9" customFormat="1">
      <c r="A61" s="41">
        <v>517</v>
      </c>
      <c r="B61" s="7">
        <f t="shared" si="4"/>
        <v>0</v>
      </c>
      <c r="C61" s="41">
        <v>517</v>
      </c>
      <c r="D61" s="13">
        <v>0</v>
      </c>
      <c r="F61" s="16">
        <f t="shared" si="1"/>
        <v>517</v>
      </c>
      <c r="G61" s="36">
        <f t="shared" si="2"/>
        <v>0</v>
      </c>
    </row>
    <row r="62" spans="1:7" s="9" customFormat="1">
      <c r="A62" s="43"/>
      <c r="B62" s="7"/>
      <c r="C62" s="43"/>
      <c r="D62" s="13"/>
      <c r="F62" s="16"/>
      <c r="G62" s="36"/>
    </row>
    <row r="63" spans="1:7" s="9" customFormat="1">
      <c r="A63" s="44"/>
      <c r="B63" s="7"/>
      <c r="C63" s="44"/>
      <c r="D63" s="13"/>
      <c r="F63" s="16"/>
      <c r="G63" s="36"/>
    </row>
    <row r="64" spans="1:7" s="9" customFormat="1">
      <c r="A64" s="44"/>
      <c r="B64" s="7"/>
      <c r="C64" s="44"/>
      <c r="D64" s="13"/>
      <c r="F64" s="16"/>
      <c r="G64" s="36"/>
    </row>
    <row r="65" spans="1:7">
      <c r="A65" s="44"/>
      <c r="B65" s="7"/>
      <c r="C65" s="44"/>
      <c r="D65" s="13"/>
      <c r="F65" s="16"/>
      <c r="G65" s="36"/>
    </row>
    <row r="66" spans="1:7">
      <c r="A66" s="44"/>
      <c r="B66" s="7"/>
      <c r="C66" s="44"/>
      <c r="D66" s="13"/>
      <c r="F66" s="16"/>
      <c r="G66" s="36"/>
    </row>
    <row r="67" spans="1:7" s="8" customFormat="1">
      <c r="A67" s="44"/>
      <c r="B67" s="7"/>
      <c r="C67" s="44"/>
      <c r="D67" s="13"/>
      <c r="F67" s="16"/>
      <c r="G67" s="36"/>
    </row>
    <row r="68" spans="1:7" s="9" customFormat="1">
      <c r="A68" s="41"/>
      <c r="B68" s="7"/>
      <c r="C68" s="41"/>
      <c r="D68" s="13"/>
      <c r="F68" s="16"/>
      <c r="G68" s="36"/>
    </row>
    <row r="69" spans="1:7" s="9" customFormat="1">
      <c r="A69" s="44"/>
      <c r="B69" s="7"/>
      <c r="C69" s="44"/>
      <c r="D69" s="13"/>
      <c r="F69" s="16"/>
      <c r="G69" s="36"/>
    </row>
    <row r="70" spans="1:7" s="9" customFormat="1">
      <c r="A70" s="39"/>
      <c r="B70" s="7"/>
      <c r="C70" s="43"/>
      <c r="D70" s="13"/>
      <c r="F70" s="16"/>
      <c r="G70" s="36"/>
    </row>
    <row r="71" spans="1:7">
      <c r="A71" s="6"/>
      <c r="B71" s="7"/>
      <c r="C71" s="5"/>
      <c r="D71" s="13"/>
      <c r="F71" s="16"/>
      <c r="G71" s="36"/>
    </row>
    <row r="72" spans="1:7">
      <c r="A72" s="41">
        <v>-19</v>
      </c>
      <c r="B72" s="7">
        <f t="shared" si="4"/>
        <v>0.39999999999999858</v>
      </c>
      <c r="C72">
        <v>-19.399999999999999</v>
      </c>
      <c r="D72" s="8">
        <v>-0.4</v>
      </c>
      <c r="E72" s="8" t="s">
        <v>14</v>
      </c>
      <c r="F72" s="16">
        <f t="shared" ref="F72:F110" si="5">C72+$J$3*D72+$J$4*D72*D72+$J$5*D72*D72*D72+$J$6*C72*D72+$J$7*C72*D72*D72+$J$8*C72*D72*D72*D72</f>
        <v>-18.4392900416</v>
      </c>
      <c r="G72" s="36">
        <f t="shared" si="2"/>
        <v>-0.56070995840000037</v>
      </c>
    </row>
    <row r="73" spans="1:7">
      <c r="A73" s="41">
        <v>93.400002000000001</v>
      </c>
      <c r="B73" s="7">
        <f t="shared" si="4"/>
        <v>0</v>
      </c>
      <c r="C73">
        <v>93.400002000000001</v>
      </c>
      <c r="D73" s="9">
        <v>-0.4</v>
      </c>
      <c r="F73" s="16">
        <f t="shared" si="5"/>
        <v>93.768943295107647</v>
      </c>
      <c r="G73" s="36">
        <f t="shared" ref="G73:G110" si="6">A73-F73</f>
        <v>-0.36894129510764628</v>
      </c>
    </row>
    <row r="74" spans="1:7">
      <c r="A74" s="41">
        <v>168.60000600000001</v>
      </c>
      <c r="B74" s="7">
        <f t="shared" si="4"/>
        <v>0</v>
      </c>
      <c r="C74">
        <v>168.60000600000001</v>
      </c>
      <c r="D74" s="9">
        <v>-0.4</v>
      </c>
      <c r="F74" s="16">
        <f t="shared" si="5"/>
        <v>168.574434838923</v>
      </c>
      <c r="G74" s="36">
        <f t="shared" si="6"/>
        <v>2.5571161077010629E-2</v>
      </c>
    </row>
    <row r="75" spans="1:7">
      <c r="A75" s="41">
        <v>472.20001200000002</v>
      </c>
      <c r="B75" s="7">
        <f t="shared" si="4"/>
        <v>-2.3999939999999924</v>
      </c>
      <c r="C75">
        <v>474.60000600000001</v>
      </c>
      <c r="D75" s="9">
        <v>-0.4</v>
      </c>
      <c r="F75" s="16">
        <f t="shared" si="5"/>
        <v>472.969104982923</v>
      </c>
      <c r="G75" s="36">
        <f t="shared" si="6"/>
        <v>-0.76909298292298445</v>
      </c>
    </row>
    <row r="76" spans="1:7">
      <c r="A76" s="41">
        <v>517</v>
      </c>
      <c r="B76" s="7">
        <f t="shared" si="4"/>
        <v>-3.2000120000000152</v>
      </c>
      <c r="C76">
        <v>520.20001200000002</v>
      </c>
      <c r="D76" s="9">
        <v>-0.4</v>
      </c>
      <c r="F76" s="16">
        <f t="shared" si="5"/>
        <v>518.32988532584591</v>
      </c>
      <c r="G76" s="36">
        <f t="shared" si="6"/>
        <v>-1.3298853258459076</v>
      </c>
    </row>
    <row r="77" spans="1:7">
      <c r="A77" s="41"/>
      <c r="B77" s="7"/>
      <c r="D77" s="9"/>
      <c r="F77" s="16"/>
      <c r="G77" s="36"/>
    </row>
    <row r="78" spans="1:7">
      <c r="A78" s="42"/>
      <c r="B78" s="7"/>
      <c r="D78" s="9"/>
      <c r="F78" s="16"/>
      <c r="G78" s="36"/>
    </row>
    <row r="79" spans="1:7">
      <c r="A79" s="42"/>
      <c r="B79" s="7"/>
      <c r="D79" s="9"/>
      <c r="F79" s="16"/>
      <c r="G79" s="36"/>
    </row>
    <row r="80" spans="1:7">
      <c r="A80" s="42"/>
      <c r="B80" s="7"/>
      <c r="D80" s="9"/>
      <c r="F80" s="16"/>
      <c r="G80" s="36"/>
    </row>
    <row r="81" spans="1:7">
      <c r="A81" s="42"/>
      <c r="B81" s="7"/>
      <c r="D81" s="9"/>
      <c r="F81" s="16"/>
      <c r="G81" s="36"/>
    </row>
    <row r="82" spans="1:7">
      <c r="A82" s="42"/>
      <c r="B82" s="7"/>
      <c r="D82" s="9"/>
      <c r="F82" s="16"/>
      <c r="G82" s="36"/>
    </row>
    <row r="83" spans="1:7">
      <c r="A83" s="42"/>
      <c r="B83" s="7"/>
      <c r="D83" s="9"/>
      <c r="F83" s="16"/>
      <c r="G83" s="36"/>
    </row>
    <row r="84" spans="1:7">
      <c r="A84" s="42"/>
      <c r="B84" s="7"/>
      <c r="D84" s="9"/>
      <c r="F84" s="16"/>
      <c r="G84" s="36"/>
    </row>
    <row r="85" spans="1:7">
      <c r="A85" s="40"/>
      <c r="B85" s="7"/>
      <c r="D85" s="9"/>
      <c r="F85" s="16"/>
      <c r="G85" s="36"/>
    </row>
    <row r="86" spans="1:7">
      <c r="A86" s="5"/>
      <c r="B86" s="7"/>
      <c r="D86" s="9"/>
      <c r="F86" s="16"/>
      <c r="G86" s="36"/>
    </row>
    <row r="87" spans="1:7">
      <c r="A87" s="41">
        <v>-19</v>
      </c>
      <c r="B87" s="7">
        <f t="shared" ref="B87:B109" si="7">A87-C87</f>
        <v>2.3999999999999986</v>
      </c>
      <c r="C87">
        <v>-21.4</v>
      </c>
      <c r="D87" s="8">
        <v>-0.8</v>
      </c>
      <c r="E87" s="8" t="s">
        <v>15</v>
      </c>
      <c r="F87" s="16">
        <f t="shared" si="5"/>
        <v>-18.770273036799995</v>
      </c>
      <c r="G87" s="36">
        <f t="shared" si="6"/>
        <v>-0.22972696320000452</v>
      </c>
    </row>
    <row r="88" spans="1:7">
      <c r="A88" s="41">
        <v>93.400002000000001</v>
      </c>
      <c r="B88" s="7">
        <f t="shared" si="7"/>
        <v>1.2000050000000044</v>
      </c>
      <c r="C88">
        <v>92.199996999999996</v>
      </c>
      <c r="D88" s="9">
        <v>-0.8</v>
      </c>
      <c r="F88" s="16">
        <f t="shared" si="5"/>
        <v>93.791350921821831</v>
      </c>
      <c r="G88" s="36">
        <f t="shared" si="6"/>
        <v>-0.39134892182183023</v>
      </c>
    </row>
    <row r="89" spans="1:7">
      <c r="A89" s="41">
        <v>168.60000600000001</v>
      </c>
      <c r="B89" s="7">
        <f t="shared" si="7"/>
        <v>0.80000300000000379</v>
      </c>
      <c r="C89">
        <v>167.800003</v>
      </c>
      <c r="D89" s="9">
        <v>-0.8</v>
      </c>
      <c r="F89" s="16">
        <f t="shared" si="5"/>
        <v>168.70032690217818</v>
      </c>
      <c r="G89" s="36">
        <f t="shared" si="6"/>
        <v>-0.10032090217816858</v>
      </c>
    </row>
    <row r="90" spans="1:7">
      <c r="A90" s="41">
        <v>472.20001200000002</v>
      </c>
      <c r="B90" s="7">
        <f t="shared" si="7"/>
        <v>-3.1999819999999772</v>
      </c>
      <c r="C90">
        <v>475.39999399999999</v>
      </c>
      <c r="D90" s="9">
        <v>-0.8</v>
      </c>
      <c r="F90" s="16">
        <f t="shared" si="5"/>
        <v>473.48866696364365</v>
      </c>
      <c r="G90" s="36">
        <f t="shared" si="6"/>
        <v>-1.2886549636436371</v>
      </c>
    </row>
    <row r="91" spans="1:7">
      <c r="A91" s="41">
        <v>517</v>
      </c>
      <c r="B91" s="7">
        <f t="shared" si="7"/>
        <v>-4</v>
      </c>
      <c r="C91">
        <v>521</v>
      </c>
      <c r="D91" s="9">
        <v>-0.8</v>
      </c>
      <c r="F91" s="16">
        <f t="shared" si="5"/>
        <v>518.67186118400002</v>
      </c>
      <c r="G91" s="36">
        <f t="shared" si="6"/>
        <v>-1.6718611840000221</v>
      </c>
    </row>
    <row r="92" spans="1:7">
      <c r="A92" s="41"/>
      <c r="B92" s="7"/>
      <c r="D92" s="9"/>
      <c r="F92" s="16"/>
      <c r="G92" s="36"/>
    </row>
    <row r="93" spans="1:7">
      <c r="A93" s="42"/>
      <c r="B93" s="7"/>
      <c r="D93" s="9"/>
      <c r="F93" s="16"/>
      <c r="G93" s="36"/>
    </row>
    <row r="94" spans="1:7">
      <c r="A94" s="42"/>
      <c r="B94" s="7"/>
      <c r="D94" s="9"/>
      <c r="F94" s="16"/>
      <c r="G94" s="36"/>
    </row>
    <row r="95" spans="1:7">
      <c r="A95" s="42"/>
      <c r="B95" s="7"/>
      <c r="D95" s="9"/>
      <c r="F95" s="16"/>
      <c r="G95" s="36"/>
    </row>
    <row r="96" spans="1:7">
      <c r="A96" s="42"/>
      <c r="B96" s="7"/>
      <c r="D96" s="9"/>
      <c r="F96" s="16"/>
      <c r="G96" s="36"/>
    </row>
    <row r="97" spans="1:7">
      <c r="A97" s="42"/>
      <c r="B97" s="7"/>
      <c r="D97" s="9"/>
      <c r="F97" s="16"/>
      <c r="G97" s="36"/>
    </row>
    <row r="98" spans="1:7">
      <c r="A98" s="42">
        <v>-19</v>
      </c>
      <c r="B98" s="7">
        <f t="shared" si="7"/>
        <v>4</v>
      </c>
      <c r="C98">
        <v>-23</v>
      </c>
      <c r="D98" s="9">
        <v>-1.1000000000000001</v>
      </c>
      <c r="E98" t="s">
        <v>39</v>
      </c>
      <c r="F98" s="16">
        <f t="shared" si="5"/>
        <v>-19.085291256999998</v>
      </c>
      <c r="G98" s="36">
        <f t="shared" si="6"/>
        <v>8.5291256999997955E-2</v>
      </c>
    </row>
    <row r="99" spans="1:7">
      <c r="A99" s="42">
        <v>93.400002000000001</v>
      </c>
      <c r="B99" s="7">
        <f t="shared" si="7"/>
        <v>2.8000040000000013</v>
      </c>
      <c r="C99">
        <v>90.599997999999999</v>
      </c>
      <c r="D99" s="9">
        <v>-1.1000000000000001</v>
      </c>
      <c r="F99" s="16">
        <f t="shared" si="5"/>
        <v>93.01413835501846</v>
      </c>
      <c r="G99" s="36">
        <f t="shared" si="6"/>
        <v>0.38586364498154069</v>
      </c>
    </row>
    <row r="100" spans="1:7">
      <c r="A100" s="42">
        <v>168.60000600000001</v>
      </c>
      <c r="B100" s="7">
        <f t="shared" si="7"/>
        <v>1.6000060000000076</v>
      </c>
      <c r="C100" s="5">
        <v>167</v>
      </c>
      <c r="D100" s="9">
        <v>-1.1000000000000001</v>
      </c>
      <c r="F100" s="16">
        <f t="shared" si="5"/>
        <v>168.40495523299998</v>
      </c>
      <c r="G100" s="36">
        <f t="shared" si="6"/>
        <v>0.19505076700002633</v>
      </c>
    </row>
    <row r="101" spans="1:7">
      <c r="A101" s="42">
        <v>472.20001200000002</v>
      </c>
      <c r="B101" s="7">
        <f t="shared" si="7"/>
        <v>-2.7999879999999848</v>
      </c>
      <c r="C101">
        <v>475</v>
      </c>
      <c r="D101" s="9">
        <v>-1.1000000000000001</v>
      </c>
      <c r="F101" s="16">
        <f t="shared" si="5"/>
        <v>472.336512701</v>
      </c>
      <c r="G101" s="36">
        <f t="shared" si="6"/>
        <v>-0.13650070099998857</v>
      </c>
    </row>
    <row r="102" spans="1:7">
      <c r="A102" s="42">
        <v>517</v>
      </c>
      <c r="B102" s="7">
        <f t="shared" si="7"/>
        <v>-4</v>
      </c>
      <c r="C102">
        <v>521</v>
      </c>
      <c r="D102" s="9">
        <v>-1.1000000000000001</v>
      </c>
      <c r="F102" s="16">
        <f t="shared" si="5"/>
        <v>517.72888816700004</v>
      </c>
      <c r="G102" s="36">
        <f t="shared" si="6"/>
        <v>-0.72888816700003645</v>
      </c>
    </row>
    <row r="103" spans="1:7">
      <c r="A103" s="42"/>
      <c r="B103" s="7"/>
      <c r="D103" s="9"/>
      <c r="F103" s="16"/>
      <c r="G103" s="36"/>
    </row>
    <row r="104" spans="1:7">
      <c r="A104" s="42"/>
      <c r="B104" s="7"/>
      <c r="D104" s="8"/>
      <c r="F104" s="16"/>
      <c r="G104" s="36"/>
    </row>
    <row r="105" spans="1:7">
      <c r="A105" s="42">
        <v>-19</v>
      </c>
      <c r="B105" s="7">
        <f t="shared" si="7"/>
        <v>4</v>
      </c>
      <c r="C105">
        <v>-23</v>
      </c>
      <c r="D105" s="8">
        <v>-1.3</v>
      </c>
      <c r="E105" t="s">
        <v>40</v>
      </c>
      <c r="F105" s="16">
        <f t="shared" si="5"/>
        <v>-18.394703758999999</v>
      </c>
      <c r="G105" s="36">
        <f t="shared" si="6"/>
        <v>-0.60529624100000134</v>
      </c>
    </row>
    <row r="106" spans="1:7">
      <c r="A106" s="42">
        <v>93.400002000000001</v>
      </c>
      <c r="B106" s="7">
        <f t="shared" si="7"/>
        <v>2.4000020000000006</v>
      </c>
      <c r="C106">
        <v>91</v>
      </c>
      <c r="D106" s="8">
        <v>-1.3</v>
      </c>
      <c r="F106" s="16">
        <f t="shared" si="5"/>
        <v>93.63753961899998</v>
      </c>
      <c r="G106" s="36">
        <f t="shared" si="6"/>
        <v>-0.23753761899997983</v>
      </c>
    </row>
    <row r="107" spans="1:7">
      <c r="A107" s="42">
        <v>168.60000600000001</v>
      </c>
      <c r="B107" s="7">
        <f t="shared" si="7"/>
        <v>2.4000090000000114</v>
      </c>
      <c r="C107">
        <v>166.199997</v>
      </c>
      <c r="D107" s="8">
        <v>-1.3</v>
      </c>
      <c r="F107" s="16">
        <f t="shared" si="5"/>
        <v>167.53950774118309</v>
      </c>
      <c r="G107" s="36">
        <f t="shared" si="6"/>
        <v>1.0604982588169207</v>
      </c>
    </row>
    <row r="108" spans="1:7">
      <c r="A108" s="42">
        <v>472.20001200000002</v>
      </c>
      <c r="B108" s="7">
        <f t="shared" si="7"/>
        <v>-2.7999879999999848</v>
      </c>
      <c r="C108">
        <v>475</v>
      </c>
      <c r="D108" s="8">
        <v>-1.3</v>
      </c>
      <c r="F108" s="16">
        <f t="shared" si="5"/>
        <v>471.00930678700001</v>
      </c>
      <c r="G108" s="36">
        <f t="shared" si="6"/>
        <v>1.1907052130000011</v>
      </c>
    </row>
    <row r="109" spans="1:7">
      <c r="A109" s="42">
        <v>517</v>
      </c>
      <c r="B109" s="7">
        <f t="shared" si="7"/>
        <v>-4.4000240000000304</v>
      </c>
      <c r="C109">
        <v>521.40002400000003</v>
      </c>
      <c r="D109" s="8">
        <v>-1.3</v>
      </c>
      <c r="F109" s="16">
        <f t="shared" si="5"/>
        <v>516.60841890553547</v>
      </c>
      <c r="G109" s="36">
        <f t="shared" si="6"/>
        <v>0.39158109446452727</v>
      </c>
    </row>
    <row r="110" spans="1:7">
      <c r="A110" s="42"/>
      <c r="B110" s="7"/>
      <c r="D110" s="8"/>
      <c r="F110" s="16"/>
      <c r="G110" s="36"/>
    </row>
    <row r="111" spans="1:7">
      <c r="A111" s="42"/>
      <c r="B111" s="7"/>
      <c r="D111" s="8"/>
      <c r="F111" s="16"/>
      <c r="G111" s="36"/>
    </row>
    <row r="112" spans="1:7">
      <c r="A112" s="42"/>
      <c r="B112" s="7"/>
      <c r="D112" s="8"/>
      <c r="F112" s="16"/>
      <c r="G112" s="36"/>
    </row>
    <row r="113" spans="1:7">
      <c r="A113" s="42"/>
      <c r="B113" s="7"/>
      <c r="D113" s="8"/>
      <c r="F113" s="16"/>
      <c r="G113" s="36"/>
    </row>
    <row r="114" spans="1:7">
      <c r="A114" s="40"/>
      <c r="B114" s="7"/>
      <c r="D114" s="8"/>
      <c r="F114" s="16"/>
      <c r="G114" s="36"/>
    </row>
    <row r="115" spans="1:7">
      <c r="A115" s="40"/>
      <c r="B115" s="7"/>
      <c r="D115" s="8"/>
      <c r="F115" s="16"/>
      <c r="G115" s="36"/>
    </row>
    <row r="116" spans="1:7">
      <c r="B116" s="7"/>
      <c r="C116" s="5"/>
      <c r="D116" s="9"/>
      <c r="F116" s="16"/>
      <c r="G116" s="36"/>
    </row>
    <row r="117" spans="1:7">
      <c r="A117" s="42"/>
      <c r="B117" s="7"/>
      <c r="C117" s="5"/>
      <c r="F117" s="16"/>
      <c r="G117" s="36"/>
    </row>
    <row r="118" spans="1:7">
      <c r="A118" s="42"/>
      <c r="B118" s="7"/>
      <c r="C118" s="5"/>
      <c r="F118" s="16"/>
      <c r="G118" s="36"/>
    </row>
    <row r="119" spans="1:7">
      <c r="A119" s="45"/>
      <c r="B119" s="7"/>
      <c r="C119" s="5"/>
      <c r="F119" s="16"/>
      <c r="G119" s="36"/>
    </row>
    <row r="120" spans="1:7">
      <c r="A120" s="42"/>
      <c r="B120" s="7"/>
      <c r="C120" s="5"/>
      <c r="F120" s="16"/>
      <c r="G120" s="36"/>
    </row>
    <row r="121" spans="1:7">
      <c r="A121" s="42"/>
      <c r="B121" s="7"/>
      <c r="C121" s="5"/>
      <c r="F121" s="16"/>
      <c r="G121" s="36"/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baseColWidth="10" defaultColWidth="8.83203125" defaultRowHeight="15" x14ac:dyDescent="0"/>
  <sheetData>
    <row r="1" spans="1:13">
      <c r="B1" s="1"/>
      <c r="C1" s="20" t="s">
        <v>23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24</v>
      </c>
      <c r="C2" s="24">
        <v>1.7094E-3</v>
      </c>
      <c r="D2" s="25" t="s">
        <v>25</v>
      </c>
      <c r="E2" s="24"/>
      <c r="F2" s="26">
        <v>9.7941443000000003E-2</v>
      </c>
      <c r="G2" s="27" t="s">
        <v>26</v>
      </c>
      <c r="L2" s="22" t="s">
        <v>32</v>
      </c>
    </row>
    <row r="3" spans="1:13">
      <c r="A3" s="28" t="s">
        <v>3</v>
      </c>
      <c r="B3" s="28" t="s">
        <v>27</v>
      </c>
      <c r="C3" s="28" t="s">
        <v>28</v>
      </c>
      <c r="D3" s="28" t="s">
        <v>29</v>
      </c>
      <c r="E3" s="28" t="s">
        <v>29</v>
      </c>
      <c r="G3" s="28" t="s">
        <v>30</v>
      </c>
      <c r="H3" s="28" t="s">
        <v>31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-0.110418</v>
      </c>
      <c r="M4" t="s">
        <v>33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-0.43464900000000001</v>
      </c>
      <c r="M5" t="s">
        <v>34</v>
      </c>
    </row>
    <row r="6" spans="1:13">
      <c r="A6" s="42">
        <v>-517.79998799999998</v>
      </c>
      <c r="B6" s="30">
        <f t="shared" ref="B6:B66" si="1">A6-C6</f>
        <v>-3.5999759999999696</v>
      </c>
      <c r="C6">
        <v>-514.20001200000002</v>
      </c>
      <c r="D6">
        <v>3</v>
      </c>
      <c r="E6">
        <v>3</v>
      </c>
      <c r="G6" s="22">
        <f t="shared" ref="G6:G66" si="2">C6+$L$4*D6+$L$5*D6^2+$L$6*C6*D6</f>
        <v>-518.26570799585988</v>
      </c>
      <c r="H6" s="31">
        <f t="shared" ref="H6:H66" si="3">A6-G6</f>
        <v>0.46571999585989943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-1.15E-4</v>
      </c>
      <c r="M6" t="s">
        <v>35</v>
      </c>
    </row>
    <row r="7" spans="1:13">
      <c r="A7" s="42">
        <v>-415.79998799999998</v>
      </c>
      <c r="B7" s="30">
        <f t="shared" si="1"/>
        <v>-4</v>
      </c>
      <c r="C7">
        <v>-411.79998799999998</v>
      </c>
      <c r="D7">
        <v>3</v>
      </c>
      <c r="E7">
        <v>3</v>
      </c>
      <c r="G7" s="22">
        <f t="shared" si="2"/>
        <v>-415.90101200413994</v>
      </c>
      <c r="H7" s="31">
        <f t="shared" si="3"/>
        <v>0.10102400413995838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36</v>
      </c>
    </row>
    <row r="8" spans="1:13">
      <c r="A8" s="42">
        <v>-394.60000600000001</v>
      </c>
      <c r="B8" s="30">
        <f t="shared" si="1"/>
        <v>-4</v>
      </c>
      <c r="C8">
        <v>-390.60000600000001</v>
      </c>
      <c r="D8">
        <v>3</v>
      </c>
      <c r="E8">
        <v>3</v>
      </c>
      <c r="G8" s="22">
        <f t="shared" si="2"/>
        <v>-394.70834399793</v>
      </c>
      <c r="H8" s="31">
        <f t="shared" si="3"/>
        <v>0.10833799792999343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37</v>
      </c>
    </row>
    <row r="9" spans="1:13">
      <c r="A9" s="42">
        <v>-200.60000600000001</v>
      </c>
      <c r="B9" s="30">
        <f t="shared" si="1"/>
        <v>-3.2000120000000152</v>
      </c>
      <c r="C9">
        <v>-197.39999399999999</v>
      </c>
      <c r="D9">
        <v>3</v>
      </c>
      <c r="E9">
        <v>3</v>
      </c>
      <c r="G9" s="22">
        <f t="shared" si="2"/>
        <v>-201.57498600207001</v>
      </c>
      <c r="H9" s="31">
        <f t="shared" si="3"/>
        <v>0.97498000206999791</v>
      </c>
    </row>
    <row r="10" spans="1:13">
      <c r="A10" s="42">
        <v>-88.599997999999999</v>
      </c>
      <c r="B10" s="30">
        <f t="shared" si="1"/>
        <v>-3.5999979999999994</v>
      </c>
      <c r="C10">
        <v>-85</v>
      </c>
      <c r="D10">
        <v>3</v>
      </c>
      <c r="E10">
        <v>3</v>
      </c>
      <c r="G10" s="22">
        <f t="shared" si="2"/>
        <v>-89.213769999999997</v>
      </c>
      <c r="H10" s="31">
        <f t="shared" si="3"/>
        <v>0.61377199999999732</v>
      </c>
    </row>
    <row r="11" spans="1:13">
      <c r="A11" s="42">
        <v>-11.4</v>
      </c>
      <c r="B11" s="30">
        <f t="shared" si="1"/>
        <v>-3.6000000000000005</v>
      </c>
      <c r="C11">
        <v>-7.8</v>
      </c>
      <c r="D11">
        <v>3</v>
      </c>
      <c r="E11">
        <v>3</v>
      </c>
      <c r="G11" s="22">
        <f t="shared" si="2"/>
        <v>-12.040404000000001</v>
      </c>
      <c r="H11" s="31">
        <f t="shared" si="3"/>
        <v>0.6404040000000002</v>
      </c>
    </row>
    <row r="12" spans="1:13">
      <c r="A12" s="42">
        <v>6.2</v>
      </c>
      <c r="B12" s="30">
        <f t="shared" si="1"/>
        <v>-3.6000000000000005</v>
      </c>
      <c r="C12">
        <v>9.8000000000000007</v>
      </c>
      <c r="D12">
        <v>3</v>
      </c>
      <c r="G12" s="22">
        <f t="shared" si="2"/>
        <v>5.5535240000000012</v>
      </c>
      <c r="H12" s="31">
        <f t="shared" si="3"/>
        <v>0.64647599999999894</v>
      </c>
    </row>
    <row r="13" spans="1:13">
      <c r="A13" s="42">
        <v>27.4</v>
      </c>
      <c r="B13" s="30">
        <f t="shared" si="1"/>
        <v>-4</v>
      </c>
      <c r="C13">
        <v>31.4</v>
      </c>
      <c r="D13">
        <v>3</v>
      </c>
      <c r="G13" s="22">
        <f t="shared" si="2"/>
        <v>27.146071999999997</v>
      </c>
      <c r="H13" s="31">
        <f t="shared" si="3"/>
        <v>0.25392800000000193</v>
      </c>
    </row>
    <row r="14" spans="1:13">
      <c r="A14" s="42">
        <v>167</v>
      </c>
      <c r="B14" s="30">
        <f t="shared" si="1"/>
        <v>-4</v>
      </c>
      <c r="C14">
        <v>171</v>
      </c>
      <c r="D14">
        <v>3</v>
      </c>
      <c r="G14" s="22">
        <f t="shared" si="2"/>
        <v>166.69790999999998</v>
      </c>
      <c r="H14" s="31">
        <f t="shared" si="3"/>
        <v>0.30209000000002106</v>
      </c>
    </row>
    <row r="15" spans="1:13">
      <c r="A15" s="42">
        <v>197</v>
      </c>
      <c r="B15" s="30">
        <f t="shared" si="1"/>
        <v>-3.1999969999999962</v>
      </c>
      <c r="C15">
        <v>200.199997</v>
      </c>
      <c r="D15">
        <v>3</v>
      </c>
      <c r="G15" s="22">
        <f t="shared" si="2"/>
        <v>195.88783300103498</v>
      </c>
      <c r="H15" s="31">
        <f t="shared" si="3"/>
        <v>1.1121669989650229</v>
      </c>
    </row>
    <row r="16" spans="1:13">
      <c r="A16" s="42">
        <v>283.39999399999999</v>
      </c>
      <c r="B16" s="30">
        <f t="shared" si="1"/>
        <v>-4</v>
      </c>
      <c r="C16">
        <v>287.39999399999999</v>
      </c>
      <c r="D16">
        <v>3</v>
      </c>
      <c r="G16" s="22">
        <f t="shared" si="2"/>
        <v>283.05774600207002</v>
      </c>
      <c r="H16" s="31">
        <f t="shared" si="3"/>
        <v>0.34224799792997374</v>
      </c>
    </row>
    <row r="17" spans="1:8">
      <c r="A17" s="42">
        <v>320.20001200000002</v>
      </c>
      <c r="B17" s="30">
        <f t="shared" si="1"/>
        <v>-4</v>
      </c>
      <c r="C17">
        <v>324.20001200000002</v>
      </c>
      <c r="D17">
        <v>3</v>
      </c>
      <c r="G17" s="22">
        <f t="shared" si="2"/>
        <v>319.84506799586001</v>
      </c>
      <c r="H17" s="31">
        <f t="shared" si="3"/>
        <v>0.35494400414000893</v>
      </c>
    </row>
    <row r="18" spans="1:8">
      <c r="A18" s="42">
        <v>397.39999399999999</v>
      </c>
      <c r="B18" s="30">
        <f t="shared" si="1"/>
        <v>-4</v>
      </c>
      <c r="C18">
        <v>401.39999399999999</v>
      </c>
      <c r="D18">
        <v>3</v>
      </c>
      <c r="G18" s="22">
        <f t="shared" si="2"/>
        <v>397.01841600207001</v>
      </c>
      <c r="H18" s="31">
        <f t="shared" si="3"/>
        <v>0.38157799792998048</v>
      </c>
    </row>
    <row r="19" spans="1:8">
      <c r="B19" s="30"/>
      <c r="G19" s="22"/>
      <c r="H19" s="31"/>
    </row>
    <row r="20" spans="1:8">
      <c r="A20" s="42">
        <v>-517.79998799999998</v>
      </c>
      <c r="B20" s="30">
        <f t="shared" si="1"/>
        <v>-2.3999639999999545</v>
      </c>
      <c r="C20">
        <v>-515.40002400000003</v>
      </c>
      <c r="D20">
        <v>2</v>
      </c>
      <c r="E20">
        <v>2</v>
      </c>
      <c r="G20" s="22">
        <f t="shared" si="2"/>
        <v>-517.24091399448002</v>
      </c>
      <c r="H20" s="31">
        <f t="shared" si="3"/>
        <v>-0.55907400551996034</v>
      </c>
    </row>
    <row r="21" spans="1:8">
      <c r="A21" s="42">
        <v>-415.79998799999998</v>
      </c>
      <c r="B21" s="30">
        <f t="shared" si="1"/>
        <v>-2.7999879999999848</v>
      </c>
      <c r="C21">
        <v>-413</v>
      </c>
      <c r="D21">
        <v>2</v>
      </c>
      <c r="E21">
        <v>2</v>
      </c>
      <c r="G21" s="22">
        <f t="shared" si="2"/>
        <v>-414.864442</v>
      </c>
      <c r="H21" s="31">
        <f t="shared" si="3"/>
        <v>-0.935545999999988</v>
      </c>
    </row>
    <row r="22" spans="1:8">
      <c r="A22" s="42">
        <v>-394.60000600000001</v>
      </c>
      <c r="B22" s="30">
        <f t="shared" si="1"/>
        <v>-2.8000180000000228</v>
      </c>
      <c r="C22">
        <v>-391.79998799999998</v>
      </c>
      <c r="D22">
        <v>2</v>
      </c>
      <c r="E22">
        <v>2</v>
      </c>
      <c r="G22" s="22">
        <f t="shared" si="2"/>
        <v>-393.66930600275998</v>
      </c>
      <c r="H22" s="31">
        <f t="shared" si="3"/>
        <v>-0.93069999724002628</v>
      </c>
    </row>
    <row r="23" spans="1:8">
      <c r="A23" s="42">
        <v>-326.60000600000001</v>
      </c>
      <c r="B23" s="30">
        <f t="shared" si="1"/>
        <v>-2.3999939999999924</v>
      </c>
      <c r="C23">
        <v>-324.20001200000002</v>
      </c>
      <c r="D23">
        <v>2</v>
      </c>
      <c r="E23">
        <v>2</v>
      </c>
      <c r="G23" s="22">
        <f t="shared" si="2"/>
        <v>-326.08487799724003</v>
      </c>
      <c r="H23" s="31">
        <f t="shared" si="3"/>
        <v>-0.51512800275997961</v>
      </c>
    </row>
    <row r="24" spans="1:8">
      <c r="A24" s="42">
        <v>-200.60000600000001</v>
      </c>
      <c r="B24" s="30">
        <f t="shared" si="1"/>
        <v>-2.8000030000000038</v>
      </c>
      <c r="C24">
        <v>-197.800003</v>
      </c>
      <c r="D24">
        <v>2</v>
      </c>
      <c r="E24">
        <v>2</v>
      </c>
      <c r="G24" s="22">
        <f t="shared" si="2"/>
        <v>-199.71394099930998</v>
      </c>
      <c r="H24" s="31">
        <f t="shared" si="3"/>
        <v>-0.88606500069002436</v>
      </c>
    </row>
    <row r="25" spans="1:8">
      <c r="A25" s="42">
        <v>-153</v>
      </c>
      <c r="B25" s="30">
        <f t="shared" si="1"/>
        <v>-2.8000030000000038</v>
      </c>
      <c r="C25">
        <v>-150.199997</v>
      </c>
      <c r="D25">
        <v>2</v>
      </c>
      <c r="E25">
        <v>2</v>
      </c>
      <c r="G25" s="22">
        <f t="shared" si="2"/>
        <v>-152.12488300068998</v>
      </c>
      <c r="H25" s="31">
        <f t="shared" si="3"/>
        <v>-0.8751169993100234</v>
      </c>
    </row>
    <row r="26" spans="1:8">
      <c r="A26" s="42">
        <v>-88.599997999999999</v>
      </c>
      <c r="B26" s="30">
        <f t="shared" si="1"/>
        <v>-3.1999959999999987</v>
      </c>
      <c r="C26">
        <v>-85.400002000000001</v>
      </c>
      <c r="D26">
        <v>2</v>
      </c>
      <c r="E26">
        <v>2</v>
      </c>
      <c r="G26" s="22">
        <f t="shared" si="2"/>
        <v>-87.339791999540012</v>
      </c>
      <c r="H26" s="31">
        <f t="shared" si="3"/>
        <v>-1.2602060004599878</v>
      </c>
    </row>
    <row r="27" spans="1:8">
      <c r="A27" s="42">
        <v>-11.4</v>
      </c>
      <c r="B27" s="30">
        <f t="shared" si="1"/>
        <v>-2.4000000000000004</v>
      </c>
      <c r="C27">
        <v>-9</v>
      </c>
      <c r="D27">
        <v>2</v>
      </c>
      <c r="E27">
        <v>2</v>
      </c>
      <c r="G27" s="22">
        <f t="shared" si="2"/>
        <v>-10.957362</v>
      </c>
      <c r="H27" s="31">
        <f t="shared" si="3"/>
        <v>-0.44263800000000053</v>
      </c>
    </row>
    <row r="28" spans="1:8">
      <c r="A28" s="42">
        <v>6.2</v>
      </c>
      <c r="B28" s="30">
        <f t="shared" si="1"/>
        <v>-2.8</v>
      </c>
      <c r="C28">
        <v>9</v>
      </c>
      <c r="D28">
        <v>2</v>
      </c>
      <c r="E28">
        <v>2</v>
      </c>
      <c r="G28" s="22">
        <f t="shared" si="2"/>
        <v>7.0384979999999997</v>
      </c>
      <c r="H28" s="31">
        <f t="shared" si="3"/>
        <v>-0.83849799999999952</v>
      </c>
    </row>
    <row r="29" spans="1:8">
      <c r="A29" s="42">
        <v>27.4</v>
      </c>
      <c r="B29" s="30">
        <f t="shared" si="1"/>
        <v>-3.2000000000000028</v>
      </c>
      <c r="C29">
        <v>30.6</v>
      </c>
      <c r="D29">
        <v>2</v>
      </c>
      <c r="G29" s="22">
        <f t="shared" si="2"/>
        <v>28.63353</v>
      </c>
      <c r="H29" s="31">
        <f t="shared" si="3"/>
        <v>-1.2335300000000018</v>
      </c>
    </row>
    <row r="30" spans="1:8">
      <c r="A30" s="42">
        <v>167</v>
      </c>
      <c r="B30" s="30">
        <f t="shared" si="1"/>
        <v>-2.8000030000000038</v>
      </c>
      <c r="C30">
        <v>169.800003</v>
      </c>
      <c r="D30">
        <v>2</v>
      </c>
      <c r="G30" s="22">
        <f t="shared" si="2"/>
        <v>167.80151699931002</v>
      </c>
      <c r="H30" s="31">
        <f t="shared" si="3"/>
        <v>-0.8015169993100244</v>
      </c>
    </row>
    <row r="31" spans="1:8">
      <c r="A31" s="42">
        <v>197</v>
      </c>
      <c r="B31" s="30">
        <f t="shared" si="1"/>
        <v>-2.8000030000000038</v>
      </c>
      <c r="C31">
        <v>199.800003</v>
      </c>
      <c r="D31">
        <v>2</v>
      </c>
      <c r="G31" s="22">
        <f t="shared" si="2"/>
        <v>197.79461699931002</v>
      </c>
      <c r="H31" s="31">
        <f t="shared" si="3"/>
        <v>-0.79461699931002272</v>
      </c>
    </row>
    <row r="32" spans="1:8">
      <c r="A32" s="42">
        <v>283.39999399999999</v>
      </c>
      <c r="B32" s="30">
        <f t="shared" si="1"/>
        <v>-3.2000120000000152</v>
      </c>
      <c r="C32">
        <v>286.60000600000001</v>
      </c>
      <c r="D32">
        <v>2</v>
      </c>
      <c r="G32" s="22">
        <f t="shared" si="2"/>
        <v>284.57465599862002</v>
      </c>
      <c r="H32" s="31">
        <f t="shared" si="3"/>
        <v>-1.1746619986200244</v>
      </c>
    </row>
    <row r="33" spans="1:8">
      <c r="A33" s="42">
        <v>320.20001200000002</v>
      </c>
      <c r="B33" s="30">
        <f t="shared" si="1"/>
        <v>-3.1999819999999772</v>
      </c>
      <c r="C33">
        <v>323.39999399999999</v>
      </c>
      <c r="D33">
        <v>2</v>
      </c>
      <c r="G33" s="22">
        <f t="shared" si="2"/>
        <v>321.36618000137997</v>
      </c>
      <c r="H33" s="31">
        <f t="shared" si="3"/>
        <v>-1.1661680013799582</v>
      </c>
    </row>
    <row r="34" spans="1:8">
      <c r="A34" s="42">
        <v>397.39999399999999</v>
      </c>
      <c r="B34" s="30">
        <f t="shared" si="1"/>
        <v>-2.3999939999999924</v>
      </c>
      <c r="C34">
        <v>399.79998799999998</v>
      </c>
      <c r="D34">
        <v>2</v>
      </c>
      <c r="G34" s="22">
        <f t="shared" si="2"/>
        <v>397.74860200275998</v>
      </c>
      <c r="H34" s="31">
        <f t="shared" si="3"/>
        <v>-0.34860800275998827</v>
      </c>
    </row>
    <row r="35" spans="1:8">
      <c r="B35" s="30"/>
      <c r="G35" s="22"/>
      <c r="H35" s="31"/>
    </row>
    <row r="36" spans="1:8">
      <c r="A36" s="42">
        <v>-517.79998799999998</v>
      </c>
      <c r="B36" s="30">
        <f t="shared" si="1"/>
        <v>-0.79998799999998482</v>
      </c>
      <c r="C36">
        <v>-517</v>
      </c>
      <c r="D36">
        <v>1</v>
      </c>
      <c r="E36">
        <v>1</v>
      </c>
      <c r="G36" s="22">
        <f t="shared" si="2"/>
        <v>-517.48561200000006</v>
      </c>
      <c r="H36" s="31">
        <f t="shared" si="3"/>
        <v>-0.31437599999992472</v>
      </c>
    </row>
    <row r="37" spans="1:8">
      <c r="A37" s="42">
        <v>-415.79998799999998</v>
      </c>
      <c r="B37" s="30">
        <f t="shared" si="1"/>
        <v>-0.79998799999998482</v>
      </c>
      <c r="C37">
        <v>-415</v>
      </c>
      <c r="D37">
        <v>1</v>
      </c>
      <c r="E37">
        <v>1</v>
      </c>
      <c r="G37" s="22">
        <f t="shared" si="2"/>
        <v>-415.49734199999995</v>
      </c>
      <c r="H37" s="31">
        <f t="shared" si="3"/>
        <v>-0.30264600000003838</v>
      </c>
    </row>
    <row r="38" spans="1:8">
      <c r="A38" s="42">
        <v>-394.60000600000001</v>
      </c>
      <c r="B38" s="30">
        <f t="shared" si="1"/>
        <v>-0.80001800000002277</v>
      </c>
      <c r="C38">
        <v>-393.79998799999998</v>
      </c>
      <c r="D38">
        <v>1</v>
      </c>
      <c r="E38">
        <v>1</v>
      </c>
      <c r="G38" s="22">
        <f t="shared" si="2"/>
        <v>-394.29976800137996</v>
      </c>
      <c r="H38" s="31">
        <f t="shared" si="3"/>
        <v>-0.30023799862004807</v>
      </c>
    </row>
    <row r="39" spans="1:8">
      <c r="A39" s="42">
        <v>-326.60000600000001</v>
      </c>
      <c r="B39" s="30">
        <f t="shared" si="1"/>
        <v>-0.80001800000002277</v>
      </c>
      <c r="C39">
        <v>-325.79998799999998</v>
      </c>
      <c r="D39">
        <v>1</v>
      </c>
      <c r="E39">
        <v>1</v>
      </c>
      <c r="G39" s="22">
        <f t="shared" si="2"/>
        <v>-326.30758800137994</v>
      </c>
      <c r="H39" s="31">
        <f t="shared" si="3"/>
        <v>-0.29241799862006701</v>
      </c>
    </row>
    <row r="40" spans="1:8">
      <c r="A40" s="42">
        <v>-200.60000600000001</v>
      </c>
      <c r="B40" s="30">
        <f t="shared" si="1"/>
        <v>-0.80000300000000379</v>
      </c>
      <c r="C40">
        <v>-199.800003</v>
      </c>
      <c r="D40">
        <v>1</v>
      </c>
      <c r="E40">
        <v>1</v>
      </c>
      <c r="G40" s="22">
        <f t="shared" si="2"/>
        <v>-200.32209299965501</v>
      </c>
      <c r="H40" s="31">
        <f t="shared" si="3"/>
        <v>-0.277913000344995</v>
      </c>
    </row>
    <row r="41" spans="1:8">
      <c r="A41" s="42">
        <v>-153</v>
      </c>
      <c r="B41" s="30">
        <f t="shared" si="1"/>
        <v>-0.80000300000000379</v>
      </c>
      <c r="C41">
        <v>-152.199997</v>
      </c>
      <c r="D41">
        <v>1</v>
      </c>
      <c r="E41">
        <v>1</v>
      </c>
      <c r="G41" s="22">
        <f t="shared" si="2"/>
        <v>-152.72756100034502</v>
      </c>
      <c r="H41" s="31">
        <f t="shared" si="3"/>
        <v>-0.27243899965498031</v>
      </c>
    </row>
    <row r="42" spans="1:8">
      <c r="A42" s="42">
        <v>-88.599997999999999</v>
      </c>
      <c r="B42" s="30">
        <f t="shared" si="1"/>
        <v>-1.1999959999999987</v>
      </c>
      <c r="C42">
        <v>-87.400002000000001</v>
      </c>
      <c r="D42">
        <v>1</v>
      </c>
      <c r="E42">
        <v>1</v>
      </c>
      <c r="G42" s="22">
        <f t="shared" si="2"/>
        <v>-87.935017999769983</v>
      </c>
      <c r="H42" s="31">
        <f t="shared" si="3"/>
        <v>-0.6649800002300168</v>
      </c>
    </row>
    <row r="43" spans="1:8">
      <c r="A43" s="42">
        <v>-11.4</v>
      </c>
      <c r="B43" s="30">
        <f t="shared" si="1"/>
        <v>-0.80000000000000071</v>
      </c>
      <c r="C43">
        <v>-10.6</v>
      </c>
      <c r="D43">
        <v>1</v>
      </c>
      <c r="E43">
        <v>1</v>
      </c>
      <c r="G43" s="22">
        <f t="shared" si="2"/>
        <v>-11.143847999999998</v>
      </c>
      <c r="H43" s="31">
        <f t="shared" si="3"/>
        <v>-0.25615200000000193</v>
      </c>
    </row>
    <row r="44" spans="1:8">
      <c r="A44" s="42">
        <v>6.2</v>
      </c>
      <c r="B44" s="30">
        <f t="shared" si="1"/>
        <v>-0.79999999999999982</v>
      </c>
      <c r="C44">
        <v>7</v>
      </c>
      <c r="D44">
        <v>1</v>
      </c>
      <c r="G44" s="22">
        <f t="shared" si="2"/>
        <v>6.4541279999999999</v>
      </c>
      <c r="H44" s="31">
        <f t="shared" si="3"/>
        <v>-0.25412799999999969</v>
      </c>
    </row>
    <row r="45" spans="1:8">
      <c r="A45" s="42">
        <v>27.4</v>
      </c>
      <c r="B45" s="30">
        <f t="shared" si="1"/>
        <v>-1.2000000000000028</v>
      </c>
      <c r="C45">
        <v>28.6</v>
      </c>
      <c r="D45">
        <v>1</v>
      </c>
      <c r="G45" s="22">
        <f t="shared" si="2"/>
        <v>28.051644000000003</v>
      </c>
      <c r="H45" s="31">
        <f t="shared" si="3"/>
        <v>-0.65164400000000455</v>
      </c>
    </row>
    <row r="46" spans="1:8">
      <c r="A46" s="42">
        <v>167</v>
      </c>
      <c r="B46" s="30">
        <f t="shared" si="1"/>
        <v>-0.80000300000000379</v>
      </c>
      <c r="C46">
        <v>167.800003</v>
      </c>
      <c r="D46">
        <v>1</v>
      </c>
      <c r="G46" s="22">
        <f t="shared" si="2"/>
        <v>167.23563899965498</v>
      </c>
      <c r="H46" s="31">
        <f t="shared" si="3"/>
        <v>-0.23563899965498081</v>
      </c>
    </row>
    <row r="47" spans="1:8">
      <c r="A47" s="42">
        <v>197</v>
      </c>
      <c r="B47" s="30">
        <f t="shared" si="1"/>
        <v>-0.80000300000000379</v>
      </c>
      <c r="C47">
        <v>197.800003</v>
      </c>
      <c r="D47">
        <v>1</v>
      </c>
      <c r="G47" s="22">
        <f t="shared" si="2"/>
        <v>197.23218899965499</v>
      </c>
      <c r="H47" s="31">
        <f t="shared" si="3"/>
        <v>-0.23218899965499418</v>
      </c>
    </row>
    <row r="48" spans="1:8">
      <c r="A48" s="42">
        <v>283.39999399999999</v>
      </c>
      <c r="B48" s="30">
        <f t="shared" si="1"/>
        <v>-0.80001800000002277</v>
      </c>
      <c r="C48">
        <v>284.20001200000002</v>
      </c>
      <c r="D48">
        <v>1</v>
      </c>
      <c r="G48" s="22">
        <f t="shared" si="2"/>
        <v>283.62226199862005</v>
      </c>
      <c r="H48" s="31">
        <f t="shared" si="3"/>
        <v>-0.22226799862005464</v>
      </c>
    </row>
    <row r="49" spans="1:8">
      <c r="A49" s="42">
        <v>320.20001200000002</v>
      </c>
      <c r="B49" s="30">
        <f t="shared" si="1"/>
        <v>-0.79998799999998482</v>
      </c>
      <c r="C49">
        <v>321</v>
      </c>
      <c r="D49">
        <v>1</v>
      </c>
      <c r="G49" s="22">
        <f t="shared" si="2"/>
        <v>320.41801800000002</v>
      </c>
      <c r="H49" s="31">
        <f t="shared" si="3"/>
        <v>-0.21800600000000259</v>
      </c>
    </row>
    <row r="50" spans="1:8">
      <c r="A50" s="42">
        <v>397.39999399999999</v>
      </c>
      <c r="B50" s="30">
        <f t="shared" si="1"/>
        <v>-0.39999399999999241</v>
      </c>
      <c r="C50">
        <v>397.79998799999998</v>
      </c>
      <c r="D50">
        <v>1</v>
      </c>
      <c r="G50" s="22">
        <f t="shared" si="2"/>
        <v>397.20917400138001</v>
      </c>
      <c r="H50" s="31">
        <f t="shared" si="3"/>
        <v>0.19081999861998611</v>
      </c>
    </row>
    <row r="51" spans="1:8">
      <c r="B51" s="30"/>
      <c r="G51" s="22"/>
      <c r="H51" s="31"/>
    </row>
    <row r="52" spans="1:8">
      <c r="A52" s="42">
        <v>-517.79998799999998</v>
      </c>
      <c r="B52" s="30">
        <f t="shared" si="1"/>
        <v>0</v>
      </c>
      <c r="C52" s="41">
        <v>-517.79998799999998</v>
      </c>
      <c r="D52">
        <v>0</v>
      </c>
      <c r="E52">
        <v>0</v>
      </c>
      <c r="G52" s="22">
        <f t="shared" si="2"/>
        <v>-517.79998799999998</v>
      </c>
      <c r="H52" s="31">
        <f t="shared" si="3"/>
        <v>0</v>
      </c>
    </row>
    <row r="53" spans="1:8">
      <c r="A53" s="42">
        <v>-415.79998799999998</v>
      </c>
      <c r="B53" s="30">
        <f t="shared" si="1"/>
        <v>0</v>
      </c>
      <c r="C53" s="41">
        <v>-415.79998799999998</v>
      </c>
      <c r="D53">
        <v>0</v>
      </c>
      <c r="E53">
        <v>0</v>
      </c>
      <c r="G53" s="22">
        <f t="shared" si="2"/>
        <v>-415.79998799999998</v>
      </c>
      <c r="H53" s="31">
        <f t="shared" si="3"/>
        <v>0</v>
      </c>
    </row>
    <row r="54" spans="1:8">
      <c r="A54" s="42">
        <v>-394.60000600000001</v>
      </c>
      <c r="B54" s="30">
        <f t="shared" si="1"/>
        <v>0</v>
      </c>
      <c r="C54" s="41">
        <v>-394.60000600000001</v>
      </c>
      <c r="D54">
        <v>0</v>
      </c>
      <c r="E54">
        <v>0</v>
      </c>
      <c r="G54" s="22">
        <f t="shared" si="2"/>
        <v>-394.60000600000001</v>
      </c>
      <c r="H54" s="31">
        <f t="shared" si="3"/>
        <v>0</v>
      </c>
    </row>
    <row r="55" spans="1:8">
      <c r="A55" s="42">
        <v>-326.60000600000001</v>
      </c>
      <c r="B55" s="30">
        <f t="shared" si="1"/>
        <v>0</v>
      </c>
      <c r="C55" s="41">
        <v>-326.60000600000001</v>
      </c>
      <c r="D55">
        <v>0</v>
      </c>
      <c r="E55">
        <v>0</v>
      </c>
      <c r="G55" s="22">
        <f t="shared" si="2"/>
        <v>-326.60000600000001</v>
      </c>
      <c r="H55" s="31">
        <f t="shared" si="3"/>
        <v>0</v>
      </c>
    </row>
    <row r="56" spans="1:8">
      <c r="A56" s="42">
        <v>-200.60000600000001</v>
      </c>
      <c r="B56" s="30">
        <f t="shared" si="1"/>
        <v>0</v>
      </c>
      <c r="C56" s="41">
        <v>-200.60000600000001</v>
      </c>
      <c r="D56">
        <v>0</v>
      </c>
      <c r="E56">
        <v>0</v>
      </c>
      <c r="G56" s="22">
        <f t="shared" si="2"/>
        <v>-200.60000600000001</v>
      </c>
      <c r="H56" s="31">
        <f t="shared" si="3"/>
        <v>0</v>
      </c>
    </row>
    <row r="57" spans="1:8">
      <c r="A57" s="42">
        <v>-153</v>
      </c>
      <c r="B57" s="30">
        <f t="shared" si="1"/>
        <v>0</v>
      </c>
      <c r="C57" s="41">
        <v>-153</v>
      </c>
      <c r="D57">
        <v>0</v>
      </c>
      <c r="E57">
        <v>0</v>
      </c>
      <c r="G57" s="22">
        <f t="shared" si="2"/>
        <v>-153</v>
      </c>
      <c r="H57" s="31">
        <f t="shared" si="3"/>
        <v>0</v>
      </c>
    </row>
    <row r="58" spans="1:8">
      <c r="A58" s="42">
        <v>-88.599997999999999</v>
      </c>
      <c r="B58" s="30">
        <f t="shared" si="1"/>
        <v>0</v>
      </c>
      <c r="C58" s="41">
        <v>-88.599997999999999</v>
      </c>
      <c r="D58">
        <v>0</v>
      </c>
      <c r="E58">
        <v>0</v>
      </c>
      <c r="G58" s="22">
        <f t="shared" si="2"/>
        <v>-88.599997999999999</v>
      </c>
      <c r="H58" s="31">
        <f t="shared" si="3"/>
        <v>0</v>
      </c>
    </row>
    <row r="59" spans="1:8">
      <c r="A59" s="42">
        <v>-11.4</v>
      </c>
      <c r="B59" s="30">
        <f t="shared" si="1"/>
        <v>0</v>
      </c>
      <c r="C59" s="41">
        <v>-11.4</v>
      </c>
      <c r="D59">
        <v>0</v>
      </c>
      <c r="G59" s="22">
        <f t="shared" si="2"/>
        <v>-11.4</v>
      </c>
      <c r="H59" s="31">
        <f t="shared" si="3"/>
        <v>0</v>
      </c>
    </row>
    <row r="60" spans="1:8">
      <c r="A60" s="42">
        <v>6.2</v>
      </c>
      <c r="B60" s="30">
        <f t="shared" si="1"/>
        <v>0</v>
      </c>
      <c r="C60" s="41">
        <v>6.2</v>
      </c>
      <c r="D60">
        <v>0</v>
      </c>
      <c r="G60" s="22">
        <f t="shared" si="2"/>
        <v>6.2</v>
      </c>
      <c r="H60" s="31">
        <f t="shared" si="3"/>
        <v>0</v>
      </c>
    </row>
    <row r="61" spans="1:8">
      <c r="A61" s="42">
        <v>27.4</v>
      </c>
      <c r="B61" s="30">
        <f t="shared" si="1"/>
        <v>0</v>
      </c>
      <c r="C61" s="41">
        <v>27.4</v>
      </c>
      <c r="D61">
        <v>0</v>
      </c>
      <c r="G61" s="22">
        <f t="shared" si="2"/>
        <v>27.4</v>
      </c>
      <c r="H61" s="31">
        <f t="shared" si="3"/>
        <v>0</v>
      </c>
    </row>
    <row r="62" spans="1:8">
      <c r="A62" s="42">
        <v>167</v>
      </c>
      <c r="B62" s="30">
        <f t="shared" si="1"/>
        <v>0</v>
      </c>
      <c r="C62" s="41">
        <v>167</v>
      </c>
      <c r="D62">
        <v>0</v>
      </c>
      <c r="G62" s="22">
        <f t="shared" si="2"/>
        <v>167</v>
      </c>
      <c r="H62" s="31">
        <f t="shared" si="3"/>
        <v>0</v>
      </c>
    </row>
    <row r="63" spans="1:8">
      <c r="A63" s="42">
        <v>197</v>
      </c>
      <c r="B63" s="30">
        <f t="shared" si="1"/>
        <v>0</v>
      </c>
      <c r="C63" s="41">
        <v>197</v>
      </c>
      <c r="D63">
        <v>0</v>
      </c>
      <c r="G63" s="22">
        <f t="shared" si="2"/>
        <v>197</v>
      </c>
      <c r="H63" s="31">
        <f t="shared" si="3"/>
        <v>0</v>
      </c>
    </row>
    <row r="64" spans="1:8">
      <c r="A64" s="42">
        <v>283.39999399999999</v>
      </c>
      <c r="B64" s="30">
        <f t="shared" si="1"/>
        <v>0</v>
      </c>
      <c r="C64" s="41">
        <v>283.39999399999999</v>
      </c>
      <c r="D64">
        <v>0</v>
      </c>
      <c r="G64" s="22">
        <f t="shared" si="2"/>
        <v>283.39999399999999</v>
      </c>
      <c r="H64" s="31">
        <f t="shared" si="3"/>
        <v>0</v>
      </c>
    </row>
    <row r="65" spans="1:8">
      <c r="A65" s="42">
        <v>320.20001200000002</v>
      </c>
      <c r="B65" s="30">
        <f t="shared" si="1"/>
        <v>0</v>
      </c>
      <c r="C65" s="41">
        <v>320.20001200000002</v>
      </c>
      <c r="D65">
        <v>0</v>
      </c>
      <c r="G65" s="22">
        <f t="shared" si="2"/>
        <v>320.20001200000002</v>
      </c>
      <c r="H65" s="31">
        <f t="shared" si="3"/>
        <v>0</v>
      </c>
    </row>
    <row r="66" spans="1:8">
      <c r="A66" s="42">
        <v>397.39999399999999</v>
      </c>
      <c r="B66" s="30">
        <f t="shared" si="1"/>
        <v>0</v>
      </c>
      <c r="C66" s="41">
        <v>397.39999399999999</v>
      </c>
      <c r="D66">
        <v>0</v>
      </c>
      <c r="G66" s="22">
        <f t="shared" si="2"/>
        <v>397.39999399999999</v>
      </c>
      <c r="H66" s="31">
        <f t="shared" si="3"/>
        <v>0</v>
      </c>
    </row>
    <row r="67" spans="1:8">
      <c r="B67" s="30"/>
      <c r="G67" s="22"/>
      <c r="H67" s="31"/>
    </row>
    <row r="68" spans="1:8">
      <c r="A68" s="41">
        <v>-517.79998799999998</v>
      </c>
      <c r="B68" s="30">
        <f t="shared" ref="B68:B113" si="4">A68-C68</f>
        <v>-0.79998799999998482</v>
      </c>
      <c r="C68">
        <v>-517</v>
      </c>
      <c r="D68">
        <v>-1</v>
      </c>
      <c r="G68" s="22">
        <f t="shared" ref="G68:G113" si="5">C68+$L$4*D68+$L$5*D68^2+$L$6*C68*D68</f>
        <v>-517.38368600000001</v>
      </c>
      <c r="H68" s="31">
        <f t="shared" ref="H68:H113" si="6">A68-G68</f>
        <v>-0.4163019999999733</v>
      </c>
    </row>
    <row r="69" spans="1:8">
      <c r="A69" s="41">
        <v>-415.79998799999998</v>
      </c>
      <c r="B69" s="30">
        <f t="shared" si="4"/>
        <v>-0.79998799999998482</v>
      </c>
      <c r="C69">
        <v>-415</v>
      </c>
      <c r="D69">
        <v>-1</v>
      </c>
      <c r="G69" s="22">
        <f t="shared" si="5"/>
        <v>-415.37195600000001</v>
      </c>
      <c r="H69" s="31">
        <f t="shared" si="6"/>
        <v>-0.42803199999997332</v>
      </c>
    </row>
    <row r="70" spans="1:8">
      <c r="A70" s="41">
        <v>-394.60000600000001</v>
      </c>
      <c r="B70" s="30">
        <f t="shared" si="4"/>
        <v>-0.80001800000002277</v>
      </c>
      <c r="C70">
        <v>-393.79998799999998</v>
      </c>
      <c r="D70">
        <v>-1</v>
      </c>
      <c r="G70" s="22">
        <f t="shared" si="5"/>
        <v>-394.16950599861997</v>
      </c>
      <c r="H70" s="31">
        <f t="shared" si="6"/>
        <v>-0.43050000138003952</v>
      </c>
    </row>
    <row r="71" spans="1:8">
      <c r="A71" s="41">
        <v>-326.60000600000001</v>
      </c>
      <c r="B71" s="30">
        <f t="shared" si="4"/>
        <v>-0.39999399999999241</v>
      </c>
      <c r="C71">
        <v>-326.20001200000002</v>
      </c>
      <c r="D71">
        <v>-1</v>
      </c>
      <c r="G71" s="22">
        <f t="shared" si="5"/>
        <v>-326.56175600137999</v>
      </c>
      <c r="H71" s="31">
        <f t="shared" si="6"/>
        <v>-3.8249998620017323E-2</v>
      </c>
    </row>
    <row r="72" spans="1:8">
      <c r="A72" s="41">
        <v>-200.60000600000001</v>
      </c>
      <c r="B72" s="30">
        <f t="shared" si="4"/>
        <v>-0.40000900000001138</v>
      </c>
      <c r="C72">
        <v>-200.199997</v>
      </c>
      <c r="D72">
        <v>-1</v>
      </c>
      <c r="G72" s="22">
        <f t="shared" si="5"/>
        <v>-200.54725099965501</v>
      </c>
      <c r="H72" s="31">
        <f t="shared" si="6"/>
        <v>-5.275500034500169E-2</v>
      </c>
    </row>
    <row r="73" spans="1:8">
      <c r="A73" s="41">
        <v>-153</v>
      </c>
      <c r="B73" s="30">
        <f t="shared" si="4"/>
        <v>-0.39999399999999241</v>
      </c>
      <c r="C73">
        <v>-152.60000600000001</v>
      </c>
      <c r="D73">
        <v>-1</v>
      </c>
      <c r="G73" s="22">
        <f t="shared" si="5"/>
        <v>-152.94178600069</v>
      </c>
      <c r="H73" s="31">
        <f t="shared" si="6"/>
        <v>-5.8213999309998599E-2</v>
      </c>
    </row>
    <row r="74" spans="1:8">
      <c r="A74" s="41">
        <v>-88.599997999999999</v>
      </c>
      <c r="B74" s="30">
        <f t="shared" si="4"/>
        <v>-0.79999499999999557</v>
      </c>
      <c r="C74">
        <v>-87.800003000000004</v>
      </c>
      <c r="D74">
        <v>-1</v>
      </c>
      <c r="G74" s="22">
        <f t="shared" si="5"/>
        <v>-88.134331000345</v>
      </c>
      <c r="H74" s="31">
        <f t="shared" si="6"/>
        <v>-0.46566699965499936</v>
      </c>
    </row>
    <row r="75" spans="1:8">
      <c r="A75" s="41">
        <v>-11.4</v>
      </c>
      <c r="B75" s="30">
        <f t="shared" si="4"/>
        <v>-0.40000000000000036</v>
      </c>
      <c r="C75">
        <v>-11</v>
      </c>
      <c r="D75">
        <v>-1</v>
      </c>
      <c r="G75" s="22">
        <f t="shared" si="5"/>
        <v>-11.325496000000001</v>
      </c>
      <c r="H75" s="31">
        <f t="shared" si="6"/>
        <v>-7.4503999999999238E-2</v>
      </c>
    </row>
    <row r="76" spans="1:8">
      <c r="A76" s="41">
        <v>6.2</v>
      </c>
      <c r="B76" s="30">
        <f t="shared" si="4"/>
        <v>-0.39999999999999947</v>
      </c>
      <c r="C76">
        <v>6.6</v>
      </c>
      <c r="D76">
        <v>-1</v>
      </c>
      <c r="G76" s="22">
        <f t="shared" si="5"/>
        <v>6.2765279999999999</v>
      </c>
      <c r="H76" s="31">
        <f t="shared" si="6"/>
        <v>-7.6527999999999707E-2</v>
      </c>
    </row>
    <row r="77" spans="1:8">
      <c r="A77" s="41">
        <v>27.4</v>
      </c>
      <c r="B77" s="30">
        <f t="shared" si="4"/>
        <v>-0.80000100000000174</v>
      </c>
      <c r="C77">
        <v>28.200001</v>
      </c>
      <c r="D77">
        <v>-1</v>
      </c>
      <c r="G77" s="22">
        <f t="shared" si="5"/>
        <v>27.879013000114998</v>
      </c>
      <c r="H77" s="31">
        <f t="shared" si="6"/>
        <v>-0.4790130001149997</v>
      </c>
    </row>
    <row r="78" spans="1:8">
      <c r="A78" s="41">
        <v>167</v>
      </c>
      <c r="B78" s="30">
        <f t="shared" si="4"/>
        <v>-0.80000300000000379</v>
      </c>
      <c r="C78">
        <v>167.800003</v>
      </c>
      <c r="D78">
        <v>-1</v>
      </c>
      <c r="G78" s="22">
        <f t="shared" si="5"/>
        <v>167.49506900034501</v>
      </c>
      <c r="H78" s="31">
        <f t="shared" si="6"/>
        <v>-0.495069000345012</v>
      </c>
    </row>
    <row r="79" spans="1:8">
      <c r="A79" s="41">
        <v>197</v>
      </c>
      <c r="B79" s="30">
        <f t="shared" si="4"/>
        <v>-0.39999399999999241</v>
      </c>
      <c r="C79">
        <v>197.39999399999999</v>
      </c>
      <c r="D79">
        <v>-1</v>
      </c>
      <c r="G79" s="22">
        <f t="shared" si="5"/>
        <v>197.09846399930998</v>
      </c>
      <c r="H79" s="31">
        <f t="shared" si="6"/>
        <v>-9.8463999309984729E-2</v>
      </c>
    </row>
    <row r="80" spans="1:8">
      <c r="A80" s="41">
        <v>283.39999399999999</v>
      </c>
      <c r="B80" s="30">
        <f t="shared" si="4"/>
        <v>-0.39999399999999241</v>
      </c>
      <c r="C80">
        <v>283.79998799999998</v>
      </c>
      <c r="D80">
        <v>-1</v>
      </c>
      <c r="G80" s="22">
        <f t="shared" si="5"/>
        <v>283.50839399861997</v>
      </c>
      <c r="H80" s="31">
        <f t="shared" si="6"/>
        <v>-0.10839999861997285</v>
      </c>
    </row>
    <row r="81" spans="1:8">
      <c r="A81" s="41">
        <v>320.20001200000002</v>
      </c>
      <c r="B81" s="30">
        <f t="shared" si="4"/>
        <v>-0.79998799999998482</v>
      </c>
      <c r="C81">
        <v>321</v>
      </c>
      <c r="D81">
        <v>-1</v>
      </c>
      <c r="E81">
        <v>-1</v>
      </c>
      <c r="G81" s="22">
        <f t="shared" si="5"/>
        <v>320.71268400000002</v>
      </c>
      <c r="H81" s="31">
        <f t="shared" si="6"/>
        <v>-0.51267200000000912</v>
      </c>
    </row>
    <row r="82" spans="1:8">
      <c r="A82" s="41">
        <v>397.39999399999999</v>
      </c>
      <c r="B82" s="30">
        <f t="shared" si="4"/>
        <v>0</v>
      </c>
      <c r="C82">
        <v>397.39999399999999</v>
      </c>
      <c r="D82">
        <v>-1</v>
      </c>
      <c r="E82">
        <v>-1</v>
      </c>
      <c r="G82" s="22">
        <f t="shared" si="5"/>
        <v>397.12146399930998</v>
      </c>
      <c r="H82" s="31">
        <f t="shared" si="6"/>
        <v>0.27853000069001155</v>
      </c>
    </row>
    <row r="83" spans="1:8">
      <c r="B83" s="30"/>
      <c r="G83" s="22"/>
      <c r="H83" s="31"/>
    </row>
    <row r="84" spans="1:8">
      <c r="A84" s="42">
        <v>-517.79998799999998</v>
      </c>
      <c r="B84" s="30">
        <f t="shared" si="4"/>
        <v>-2.3999639999999545</v>
      </c>
      <c r="C84">
        <v>-515.40002400000003</v>
      </c>
      <c r="D84">
        <v>-2</v>
      </c>
      <c r="G84" s="22">
        <f t="shared" si="5"/>
        <v>-517.0363260055201</v>
      </c>
      <c r="H84" s="31">
        <f t="shared" si="6"/>
        <v>-0.76366199447988947</v>
      </c>
    </row>
    <row r="85" spans="1:8">
      <c r="A85" s="42">
        <v>-415.79998799999998</v>
      </c>
      <c r="B85" s="30">
        <f t="shared" si="4"/>
        <v>-2.7999879999999848</v>
      </c>
      <c r="C85">
        <v>-413</v>
      </c>
      <c r="D85">
        <v>-2</v>
      </c>
      <c r="G85" s="22">
        <f t="shared" si="5"/>
        <v>-414.61274999999995</v>
      </c>
      <c r="H85" s="31">
        <f t="shared" si="6"/>
        <v>-1.1872380000000362</v>
      </c>
    </row>
    <row r="86" spans="1:8">
      <c r="A86" s="42">
        <v>-394.60000600000001</v>
      </c>
      <c r="B86" s="30">
        <f t="shared" si="4"/>
        <v>-2.8000180000000228</v>
      </c>
      <c r="C86">
        <v>-391.79998799999998</v>
      </c>
      <c r="D86">
        <v>-2</v>
      </c>
      <c r="G86" s="22">
        <f t="shared" si="5"/>
        <v>-393.40786199723993</v>
      </c>
      <c r="H86" s="31">
        <f t="shared" si="6"/>
        <v>-1.1921440027600738</v>
      </c>
    </row>
    <row r="87" spans="1:8">
      <c r="A87" s="42">
        <v>-326.60000600000001</v>
      </c>
      <c r="B87" s="30">
        <f t="shared" si="4"/>
        <v>-2.3999939999999924</v>
      </c>
      <c r="C87">
        <v>-324.20001200000002</v>
      </c>
      <c r="D87">
        <v>-2</v>
      </c>
      <c r="G87" s="22">
        <f t="shared" si="5"/>
        <v>-325.79233800275995</v>
      </c>
      <c r="H87" s="31">
        <f t="shared" si="6"/>
        <v>-0.80766799724005978</v>
      </c>
    </row>
    <row r="88" spans="1:8">
      <c r="A88" s="42">
        <v>-200.60000600000001</v>
      </c>
      <c r="B88" s="30">
        <f t="shared" si="4"/>
        <v>-2.4000090000000114</v>
      </c>
      <c r="C88">
        <v>-198.199997</v>
      </c>
      <c r="D88">
        <v>-2</v>
      </c>
      <c r="G88" s="22">
        <f t="shared" si="5"/>
        <v>-199.76334299931</v>
      </c>
      <c r="H88" s="31">
        <f t="shared" si="6"/>
        <v>-0.83666300069000954</v>
      </c>
    </row>
    <row r="89" spans="1:8">
      <c r="A89" s="42">
        <v>-153</v>
      </c>
      <c r="B89" s="30">
        <f t="shared" si="4"/>
        <v>-2</v>
      </c>
      <c r="C89">
        <v>-151</v>
      </c>
      <c r="D89">
        <v>-2</v>
      </c>
      <c r="G89" s="22">
        <f t="shared" si="5"/>
        <v>-152.55249000000001</v>
      </c>
      <c r="H89" s="31">
        <f t="shared" si="6"/>
        <v>-0.44750999999999408</v>
      </c>
    </row>
    <row r="90" spans="1:8">
      <c r="A90" s="42">
        <v>-88.599997999999999</v>
      </c>
      <c r="B90" s="30">
        <f t="shared" si="4"/>
        <v>-2.4000010000000032</v>
      </c>
      <c r="C90">
        <v>-86.199996999999996</v>
      </c>
      <c r="D90">
        <v>-2</v>
      </c>
      <c r="G90" s="22">
        <f t="shared" si="5"/>
        <v>-87.737582999309993</v>
      </c>
      <c r="H90" s="31">
        <f t="shared" si="6"/>
        <v>-0.86241500069000665</v>
      </c>
    </row>
    <row r="91" spans="1:8">
      <c r="A91" s="42">
        <v>-11.4</v>
      </c>
      <c r="B91" s="30">
        <f t="shared" si="4"/>
        <v>-2</v>
      </c>
      <c r="C91">
        <v>-9.4</v>
      </c>
      <c r="D91">
        <v>-2</v>
      </c>
      <c r="G91" s="22">
        <f t="shared" si="5"/>
        <v>-10.919922</v>
      </c>
      <c r="H91" s="31">
        <f t="shared" si="6"/>
        <v>-0.48007800000000067</v>
      </c>
    </row>
    <row r="92" spans="1:8">
      <c r="A92" s="42">
        <v>6.2</v>
      </c>
      <c r="B92" s="30">
        <f t="shared" si="4"/>
        <v>-2.3999999999999995</v>
      </c>
      <c r="C92">
        <v>8.6</v>
      </c>
      <c r="D92">
        <v>-2</v>
      </c>
      <c r="G92" s="22">
        <f t="shared" si="5"/>
        <v>7.0842179999999999</v>
      </c>
      <c r="H92" s="31">
        <f t="shared" si="6"/>
        <v>-0.88421799999999973</v>
      </c>
    </row>
    <row r="93" spans="1:8">
      <c r="A93" s="42">
        <v>27.4</v>
      </c>
      <c r="B93" s="30">
        <f t="shared" si="4"/>
        <v>-2.3999990000000011</v>
      </c>
      <c r="C93">
        <v>29.799999</v>
      </c>
      <c r="D93">
        <v>-2</v>
      </c>
      <c r="G93" s="22">
        <f t="shared" si="5"/>
        <v>28.289092999769998</v>
      </c>
      <c r="H93" s="31">
        <f t="shared" si="6"/>
        <v>-0.88909299976999989</v>
      </c>
    </row>
    <row r="94" spans="1:8">
      <c r="A94" s="42">
        <v>167</v>
      </c>
      <c r="B94" s="30">
        <f t="shared" si="4"/>
        <v>-2.3999939999999924</v>
      </c>
      <c r="C94">
        <v>169.39999399999999</v>
      </c>
      <c r="D94">
        <v>-2</v>
      </c>
      <c r="E94">
        <v>-2</v>
      </c>
      <c r="G94" s="22">
        <f t="shared" si="5"/>
        <v>167.92119599861999</v>
      </c>
      <c r="H94" s="31">
        <f t="shared" si="6"/>
        <v>-0.92119599861999291</v>
      </c>
    </row>
    <row r="95" spans="1:8">
      <c r="A95" s="42">
        <v>197</v>
      </c>
      <c r="B95" s="30">
        <f t="shared" si="4"/>
        <v>-2</v>
      </c>
      <c r="C95">
        <v>199</v>
      </c>
      <c r="D95">
        <v>-2</v>
      </c>
      <c r="E95">
        <v>-2</v>
      </c>
      <c r="G95" s="22">
        <f t="shared" si="5"/>
        <v>197.52800999999999</v>
      </c>
      <c r="H95" s="31">
        <f t="shared" si="6"/>
        <v>-0.52800999999999476</v>
      </c>
    </row>
    <row r="96" spans="1:8">
      <c r="A96" s="42">
        <v>283.39999399999999</v>
      </c>
      <c r="B96" s="30">
        <f t="shared" si="4"/>
        <v>-2.3999939999999924</v>
      </c>
      <c r="C96">
        <v>285.79998799999998</v>
      </c>
      <c r="D96">
        <v>-2</v>
      </c>
      <c r="E96">
        <v>-2</v>
      </c>
      <c r="G96" s="22">
        <f t="shared" si="5"/>
        <v>284.34796199724002</v>
      </c>
      <c r="H96" s="31">
        <f t="shared" si="6"/>
        <v>-0.94796799724002767</v>
      </c>
    </row>
    <row r="97" spans="1:8">
      <c r="A97" s="42">
        <v>320.20001200000002</v>
      </c>
      <c r="B97" s="30">
        <f t="shared" si="4"/>
        <v>-2.3999939999999924</v>
      </c>
      <c r="C97">
        <v>322.60000600000001</v>
      </c>
      <c r="D97">
        <v>-2</v>
      </c>
      <c r="E97">
        <v>-2</v>
      </c>
      <c r="G97" s="22">
        <f t="shared" si="5"/>
        <v>321.15644400138007</v>
      </c>
      <c r="H97" s="31">
        <f t="shared" si="6"/>
        <v>-0.95643200138005113</v>
      </c>
    </row>
    <row r="98" spans="1:8">
      <c r="A98" s="42">
        <v>397.39999399999999</v>
      </c>
      <c r="B98" s="30">
        <f t="shared" si="4"/>
        <v>-2</v>
      </c>
      <c r="C98">
        <v>399.39999399999999</v>
      </c>
      <c r="D98">
        <v>-2</v>
      </c>
      <c r="E98">
        <v>-2</v>
      </c>
      <c r="G98" s="22">
        <f t="shared" si="5"/>
        <v>397.97409599862004</v>
      </c>
      <c r="H98" s="31">
        <f t="shared" si="6"/>
        <v>-0.57410199862005129</v>
      </c>
    </row>
    <row r="99" spans="1:8">
      <c r="B99" s="30"/>
      <c r="G99" s="22"/>
      <c r="H99" s="31"/>
    </row>
    <row r="100" spans="1:8">
      <c r="A100" s="41">
        <v>-517.79998799999998</v>
      </c>
      <c r="B100" s="30">
        <f t="shared" si="4"/>
        <v>-3.5999759999999696</v>
      </c>
      <c r="C100">
        <v>-514.20001200000002</v>
      </c>
      <c r="D100">
        <v>-3</v>
      </c>
      <c r="G100" s="22">
        <f t="shared" si="5"/>
        <v>-517.95799800414011</v>
      </c>
      <c r="H100" s="31">
        <f t="shared" si="6"/>
        <v>0.15801000414012378</v>
      </c>
    </row>
    <row r="101" spans="1:8">
      <c r="A101" s="41">
        <v>-415.79998799999998</v>
      </c>
      <c r="B101" s="30">
        <f t="shared" si="4"/>
        <v>-4</v>
      </c>
      <c r="C101">
        <v>-411.79998799999998</v>
      </c>
      <c r="D101">
        <v>-3</v>
      </c>
      <c r="G101" s="22">
        <f t="shared" si="5"/>
        <v>-415.52264599585999</v>
      </c>
      <c r="H101" s="31">
        <f t="shared" si="6"/>
        <v>-0.27734200413999588</v>
      </c>
    </row>
    <row r="102" spans="1:8">
      <c r="A102" s="41">
        <v>-394.60000600000001</v>
      </c>
      <c r="B102" s="30">
        <f t="shared" si="4"/>
        <v>-3.6000060000000076</v>
      </c>
      <c r="C102">
        <v>-391</v>
      </c>
      <c r="D102">
        <v>-3</v>
      </c>
      <c r="G102" s="22">
        <f t="shared" si="5"/>
        <v>-394.71548199999995</v>
      </c>
      <c r="H102" s="31">
        <f t="shared" si="6"/>
        <v>0.11547599999994418</v>
      </c>
    </row>
    <row r="103" spans="1:8">
      <c r="A103" s="41">
        <v>-326.60000600000001</v>
      </c>
      <c r="B103" s="30">
        <f t="shared" si="4"/>
        <v>-3.2000120000000152</v>
      </c>
      <c r="C103">
        <v>-323.39999399999999</v>
      </c>
      <c r="D103">
        <v>-3</v>
      </c>
      <c r="G103" s="22">
        <f t="shared" si="5"/>
        <v>-327.09215399792998</v>
      </c>
      <c r="H103" s="31">
        <f t="shared" si="6"/>
        <v>0.4921479979299761</v>
      </c>
    </row>
    <row r="104" spans="1:8">
      <c r="A104" s="41">
        <v>-200.60000600000001</v>
      </c>
      <c r="B104" s="30">
        <f t="shared" si="4"/>
        <v>-3.2000120000000152</v>
      </c>
      <c r="C104">
        <v>-197.39999399999999</v>
      </c>
      <c r="D104">
        <v>-3</v>
      </c>
      <c r="G104" s="22">
        <f t="shared" si="5"/>
        <v>-201.04868399793</v>
      </c>
      <c r="H104" s="31">
        <f t="shared" si="6"/>
        <v>0.44867799792999108</v>
      </c>
    </row>
    <row r="105" spans="1:8">
      <c r="A105" s="41">
        <v>-153</v>
      </c>
      <c r="B105" s="30">
        <f t="shared" si="4"/>
        <v>-2.8000030000000038</v>
      </c>
      <c r="C105">
        <v>-150.199997</v>
      </c>
      <c r="D105">
        <v>-3</v>
      </c>
      <c r="G105" s="22">
        <f t="shared" si="5"/>
        <v>-153.83240299896499</v>
      </c>
      <c r="H105" s="31">
        <f t="shared" si="6"/>
        <v>0.83240299896499437</v>
      </c>
    </row>
    <row r="106" spans="1:8">
      <c r="A106" s="41">
        <v>-88.599997999999999</v>
      </c>
      <c r="B106" s="30">
        <f t="shared" si="4"/>
        <v>-3.1999959999999987</v>
      </c>
      <c r="C106">
        <v>-85.400002000000001</v>
      </c>
      <c r="D106">
        <v>-3</v>
      </c>
      <c r="G106" s="22">
        <f t="shared" si="5"/>
        <v>-89.010052000689996</v>
      </c>
      <c r="H106" s="31">
        <f t="shared" si="6"/>
        <v>0.4100540006899962</v>
      </c>
    </row>
    <row r="107" spans="1:8">
      <c r="A107" s="41">
        <v>-11.4</v>
      </c>
      <c r="B107" s="30">
        <f t="shared" si="4"/>
        <v>-2.8000000000000007</v>
      </c>
      <c r="C107">
        <v>-8.6</v>
      </c>
      <c r="D107">
        <v>-3</v>
      </c>
      <c r="G107" s="22">
        <f t="shared" si="5"/>
        <v>-12.183553999999999</v>
      </c>
      <c r="H107" s="31">
        <f t="shared" si="6"/>
        <v>0.78355399999999875</v>
      </c>
    </row>
    <row r="108" spans="1:8">
      <c r="A108" s="41">
        <v>6.2</v>
      </c>
      <c r="B108" s="30">
        <f t="shared" si="4"/>
        <v>-2.8</v>
      </c>
      <c r="C108">
        <v>9</v>
      </c>
      <c r="D108">
        <v>-3</v>
      </c>
      <c r="G108" s="22">
        <f t="shared" si="5"/>
        <v>5.4225179999999993</v>
      </c>
      <c r="H108" s="31">
        <f t="shared" si="6"/>
        <v>0.77748200000000089</v>
      </c>
    </row>
    <row r="109" spans="1:8">
      <c r="A109" s="41">
        <v>27.4</v>
      </c>
      <c r="B109" s="30">
        <f t="shared" si="4"/>
        <v>-2.8000010000000017</v>
      </c>
      <c r="C109">
        <v>30.200001</v>
      </c>
      <c r="D109">
        <v>-3</v>
      </c>
      <c r="G109" s="22">
        <f t="shared" si="5"/>
        <v>26.629833000345002</v>
      </c>
      <c r="H109" s="31">
        <f t="shared" si="6"/>
        <v>0.77016699965499669</v>
      </c>
    </row>
    <row r="110" spans="1:8">
      <c r="A110" s="41">
        <v>167</v>
      </c>
      <c r="B110" s="30">
        <f t="shared" si="4"/>
        <v>-3.1999969999999962</v>
      </c>
      <c r="C110">
        <v>170.199997</v>
      </c>
      <c r="D110">
        <v>-3</v>
      </c>
      <c r="G110" s="22">
        <f t="shared" si="5"/>
        <v>166.67812899896498</v>
      </c>
      <c r="H110" s="31">
        <f t="shared" si="6"/>
        <v>0.32187100103502075</v>
      </c>
    </row>
    <row r="111" spans="1:8">
      <c r="A111" s="41">
        <v>197</v>
      </c>
      <c r="B111" s="30">
        <f t="shared" si="4"/>
        <v>-2.8000030000000038</v>
      </c>
      <c r="C111">
        <v>199.800003</v>
      </c>
      <c r="D111">
        <v>-3</v>
      </c>
      <c r="G111" s="22">
        <f t="shared" si="5"/>
        <v>196.28834700103499</v>
      </c>
      <c r="H111" s="31">
        <f t="shared" si="6"/>
        <v>0.71165299896500755</v>
      </c>
    </row>
    <row r="112" spans="1:8">
      <c r="A112" s="41">
        <v>283.39999399999999</v>
      </c>
      <c r="B112" s="30">
        <f t="shared" si="4"/>
        <v>-3.2000120000000152</v>
      </c>
      <c r="C112">
        <v>286.60000600000001</v>
      </c>
      <c r="D112">
        <v>-3</v>
      </c>
      <c r="G112" s="22">
        <f t="shared" si="5"/>
        <v>283.11829600207005</v>
      </c>
      <c r="H112" s="31">
        <f t="shared" si="6"/>
        <v>0.28169799792993899</v>
      </c>
    </row>
    <row r="113" spans="1:8">
      <c r="A113" s="41">
        <v>320.20001200000002</v>
      </c>
      <c r="B113" s="30">
        <f t="shared" si="4"/>
        <v>-3.5999759999999696</v>
      </c>
      <c r="C113">
        <v>323.79998799999998</v>
      </c>
      <c r="D113">
        <v>-3</v>
      </c>
      <c r="G113" s="22">
        <f t="shared" si="5"/>
        <v>320.33111199586</v>
      </c>
      <c r="H113" s="31">
        <f t="shared" si="6"/>
        <v>-0.13109999585998366</v>
      </c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2015-12-23T19:08:34Z</dcterms:modified>
  <dc:language>en-US</dc:language>
</cp:coreProperties>
</file>