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9560" yWindow="1340" windowWidth="25600" windowHeight="16060" tabRatio="398" activeTab="1"/>
  </bookViews>
  <sheets>
    <sheet name="X1" sheetId="1" r:id="rId1"/>
    <sheet name="X11" sheetId="2" r:id="rId2"/>
  </sheets>
  <definedNames>
    <definedName name="_xlnm._FilterDatabase" localSheetId="0" hidden="1">'X1'!$C$186:$C$199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6" i="2" l="1"/>
  <c r="H157" i="2"/>
  <c r="H158" i="2"/>
  <c r="H159" i="2"/>
  <c r="H160" i="2"/>
  <c r="H161" i="2"/>
  <c r="H162" i="2"/>
  <c r="G160" i="2"/>
  <c r="G161" i="2"/>
  <c r="G162" i="2"/>
  <c r="H130" i="2"/>
  <c r="H131" i="2"/>
  <c r="H132" i="2"/>
  <c r="G130" i="2"/>
  <c r="G131" i="2"/>
  <c r="G132" i="2"/>
  <c r="H98" i="2"/>
  <c r="H99" i="2"/>
  <c r="H100" i="2"/>
  <c r="H101" i="2"/>
  <c r="G99" i="2"/>
  <c r="G100" i="2"/>
  <c r="G101" i="2"/>
  <c r="H70" i="2"/>
  <c r="H67" i="2"/>
  <c r="H68" i="2"/>
  <c r="H69" i="2"/>
  <c r="G66" i="2"/>
  <c r="G67" i="2"/>
  <c r="G68" i="2"/>
  <c r="G69" i="2"/>
  <c r="G70" i="2"/>
  <c r="H38" i="2"/>
  <c r="H39" i="2"/>
  <c r="H40" i="2"/>
  <c r="H41" i="2"/>
  <c r="H42" i="2"/>
  <c r="H43" i="2"/>
  <c r="G39" i="2"/>
  <c r="G40" i="2"/>
  <c r="G41" i="2"/>
  <c r="G42" i="2"/>
  <c r="G43" i="2"/>
  <c r="B155" i="2"/>
  <c r="B156" i="2"/>
  <c r="B157" i="2"/>
  <c r="B158" i="2"/>
  <c r="B159" i="2"/>
  <c r="B160" i="2"/>
  <c r="B161" i="2"/>
  <c r="B162" i="2"/>
  <c r="B129" i="2"/>
  <c r="B130" i="2"/>
  <c r="B131" i="2"/>
  <c r="B132" i="2"/>
  <c r="B42" i="2"/>
  <c r="B43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F65" i="1"/>
  <c r="G65" i="1"/>
  <c r="F50" i="1"/>
  <c r="F51" i="1"/>
  <c r="F52" i="1"/>
  <c r="F53" i="1"/>
  <c r="F54" i="1"/>
  <c r="F5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86" i="1"/>
  <c r="F187" i="1"/>
  <c r="F188" i="1"/>
  <c r="F189" i="1"/>
  <c r="F190" i="1"/>
  <c r="F191" i="1"/>
  <c r="F5" i="1"/>
  <c r="G5" i="1"/>
  <c r="F6" i="1"/>
  <c r="G6" i="1"/>
  <c r="F7" i="1"/>
  <c r="G7" i="1"/>
  <c r="F8" i="1"/>
  <c r="G8" i="1"/>
  <c r="F9" i="1"/>
  <c r="G9" i="1"/>
  <c r="F10" i="1"/>
  <c r="G10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G51" i="1"/>
  <c r="G52" i="1"/>
  <c r="G53" i="1"/>
  <c r="G54" i="1"/>
  <c r="G5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86" i="1"/>
  <c r="G187" i="1"/>
  <c r="G188" i="1"/>
  <c r="G189" i="1"/>
  <c r="G190" i="1"/>
  <c r="G191" i="1"/>
  <c r="B4" i="1"/>
  <c r="B5" i="1"/>
  <c r="B6" i="1"/>
  <c r="B7" i="1"/>
  <c r="B8" i="1"/>
  <c r="B9" i="1"/>
  <c r="B10" i="1"/>
  <c r="B19" i="1"/>
  <c r="B47" i="1"/>
  <c r="B48" i="1"/>
  <c r="B49" i="1"/>
  <c r="B50" i="1"/>
  <c r="B51" i="1"/>
  <c r="B52" i="1"/>
  <c r="B53" i="1"/>
  <c r="B54" i="1"/>
  <c r="B55" i="1"/>
  <c r="B78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86" i="1"/>
  <c r="B187" i="1"/>
  <c r="B188" i="1"/>
  <c r="B189" i="1"/>
  <c r="B190" i="1"/>
  <c r="B191" i="1"/>
  <c r="B20" i="1"/>
  <c r="B21" i="1"/>
  <c r="B22" i="1"/>
  <c r="B23" i="1"/>
  <c r="B24" i="1"/>
  <c r="B25" i="1"/>
  <c r="B26" i="1"/>
  <c r="B27" i="1"/>
  <c r="B28" i="1"/>
  <c r="B29" i="1"/>
  <c r="B30" i="1"/>
  <c r="B31" i="1"/>
  <c r="B42" i="1"/>
  <c r="B43" i="1"/>
  <c r="B44" i="1"/>
  <c r="B45" i="1"/>
  <c r="B46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41" i="1"/>
  <c r="B90" i="1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B181" i="2"/>
  <c r="B182" i="2"/>
  <c r="B183" i="2"/>
  <c r="B184" i="2"/>
  <c r="B185" i="2"/>
  <c r="B186" i="2"/>
  <c r="B187" i="2"/>
  <c r="B188" i="2"/>
  <c r="B189" i="2"/>
  <c r="B19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54" i="2"/>
  <c r="B8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47" i="2"/>
  <c r="B148" i="2"/>
  <c r="B149" i="2"/>
  <c r="B150" i="2"/>
  <c r="B151" i="2"/>
  <c r="B152" i="2"/>
  <c r="B153" i="2"/>
  <c r="B154" i="2"/>
  <c r="B178" i="2"/>
  <c r="B179" i="2"/>
  <c r="B180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H66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G157" i="2"/>
  <c r="G158" i="2"/>
  <c r="G159" i="2"/>
  <c r="G178" i="2"/>
  <c r="H178" i="2"/>
  <c r="G179" i="2"/>
  <c r="H179" i="2"/>
  <c r="G180" i="2"/>
  <c r="H180" i="2"/>
  <c r="F4" i="1"/>
  <c r="G4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<sst xmlns="http://schemas.openxmlformats.org/spreadsheetml/2006/main" count="46" uniqueCount="41">
  <si>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</si>
  <si>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</si>
  <si>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</si>
  <si>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</si>
  <si>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</si>
  <si>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</si>
  <si>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</si>
  <si>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</si>
  <si>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</si>
  <si>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</si>
  <si>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</si>
  <si>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</si>
  <si>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</si>
  <si>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</si>
  <si>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</si>
  <si>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</si>
  <si>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</si>
  <si>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</si>
  <si>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</si>
  <si>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</si>
  <si>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</si>
  <si>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</si>
  <si>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</si>
  <si>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</si>
  <si>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</si>
  <si>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</si>
  <si>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</si>
  <si>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</si>
  <si>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</si>
  <si>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</si>
  <si>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</si>
  <si>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</si>
  <si>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</si>
  <si>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</si>
  <si>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</si>
  <si>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</si>
  <si>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</si>
  <si>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</si>
  <si>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</si>
  <si>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</si>
  <si>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RUN#6079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</si>
</sst>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</cellXfs>
  <cellStyles count="54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'X1'!$C$3:$C$202</c:f>
              <c:numCache>
                <c:formatCode>General</c:formatCode>
                <c:ptCount val="200"/>
                <c:pt idx="1">
                  <c:v>-353.0</c:v>
                </c:pt>
                <c:pt idx="2">
                  <c:v>-199.0</c:v>
                </c:pt>
                <c:pt idx="3">
                  <c:v>-116.599998</c:v>
                </c:pt>
                <c:pt idx="4">
                  <c:v>-61.400002</c:v>
                </c:pt>
                <c:pt idx="5">
                  <c:v>19.4</c:v>
                </c:pt>
                <c:pt idx="6">
                  <c:v>79.0</c:v>
                </c:pt>
                <c:pt idx="7" formatCode="0.000">
                  <c:v>335.0</c:v>
                </c:pt>
                <c:pt idx="16">
                  <c:v>-485.0</c:v>
                </c:pt>
                <c:pt idx="17">
                  <c:v>-351.399994</c:v>
                </c:pt>
                <c:pt idx="18">
                  <c:v>-197.800003</c:v>
                </c:pt>
                <c:pt idx="19">
                  <c:v>-115.800003</c:v>
                </c:pt>
                <c:pt idx="20">
                  <c:v>-99.400002</c:v>
                </c:pt>
                <c:pt idx="21">
                  <c:v>-62.200001</c:v>
                </c:pt>
                <c:pt idx="22">
                  <c:v>-34.599998</c:v>
                </c:pt>
                <c:pt idx="23">
                  <c:v>-5.8</c:v>
                </c:pt>
                <c:pt idx="24">
                  <c:v>21.4</c:v>
                </c:pt>
                <c:pt idx="25">
                  <c:v>66.599998</c:v>
                </c:pt>
                <c:pt idx="26">
                  <c:v>212.199997</c:v>
                </c:pt>
                <c:pt idx="27">
                  <c:v>263.799988</c:v>
                </c:pt>
                <c:pt idx="28">
                  <c:v>343.0</c:v>
                </c:pt>
                <c:pt idx="38">
                  <c:v>-520.599976</c:v>
                </c:pt>
                <c:pt idx="39">
                  <c:v>-482.600006</c:v>
                </c:pt>
                <c:pt idx="40">
                  <c:v>-348.600006</c:v>
                </c:pt>
                <c:pt idx="41">
                  <c:v>-193.800003</c:v>
                </c:pt>
                <c:pt idx="42">
                  <c:v>-111.800003</c:v>
                </c:pt>
                <c:pt idx="43">
                  <c:v>-95.400002</c:v>
                </c:pt>
                <c:pt idx="44">
                  <c:v>-29.799999</c:v>
                </c:pt>
                <c:pt idx="45">
                  <c:v>-0.6</c:v>
                </c:pt>
                <c:pt idx="46">
                  <c:v>26.200001</c:v>
                </c:pt>
                <c:pt idx="47">
                  <c:v>73.400002</c:v>
                </c:pt>
                <c:pt idx="48">
                  <c:v>87.0</c:v>
                </c:pt>
                <c:pt idx="49">
                  <c:v>179.800003</c:v>
                </c:pt>
                <c:pt idx="50">
                  <c:v>273.0</c:v>
                </c:pt>
                <c:pt idx="51">
                  <c:v>304.600006</c:v>
                </c:pt>
                <c:pt idx="52">
                  <c:v>353.399994</c:v>
                </c:pt>
                <c:pt idx="62" formatCode="0.000">
                  <c:v>-519.400024</c:v>
                </c:pt>
                <c:pt idx="63" formatCode="0.000">
                  <c:v>-481.399994</c:v>
                </c:pt>
                <c:pt idx="64" formatCode="0.000">
                  <c:v>-346.600006</c:v>
                </c:pt>
                <c:pt idx="65" formatCode="0.000">
                  <c:v>-191.399994</c:v>
                </c:pt>
                <c:pt idx="66" formatCode="0.000">
                  <c:v>-108.199997</c:v>
                </c:pt>
                <c:pt idx="67" formatCode="0.000">
                  <c:v>-92.199997</c:v>
                </c:pt>
                <c:pt idx="68" formatCode="0.000">
                  <c:v>-53.799999</c:v>
                </c:pt>
                <c:pt idx="69" formatCode="0.000">
                  <c:v>-25.799999</c:v>
                </c:pt>
                <c:pt idx="70" formatCode="0.000">
                  <c:v>30.6</c:v>
                </c:pt>
                <c:pt idx="71" formatCode="0.000">
                  <c:v>77.400002</c:v>
                </c:pt>
                <c:pt idx="72" formatCode="0.000">
                  <c:v>91.400002</c:v>
                </c:pt>
                <c:pt idx="73" formatCode="0.000">
                  <c:v>184.600006</c:v>
                </c:pt>
                <c:pt idx="74" formatCode="0.000">
                  <c:v>278.600006</c:v>
                </c:pt>
                <c:pt idx="75" formatCode="0.000">
                  <c:v>360.200012</c:v>
                </c:pt>
                <c:pt idx="87">
                  <c:v>-520.200012</c:v>
                </c:pt>
                <c:pt idx="88">
                  <c:v>-482.200012</c:v>
                </c:pt>
                <c:pt idx="89">
                  <c:v>-347.0</c:v>
                </c:pt>
                <c:pt idx="90">
                  <c:v>-191.0</c:v>
                </c:pt>
                <c:pt idx="91">
                  <c:v>-107.400002</c:v>
                </c:pt>
                <c:pt idx="92">
                  <c:v>-91.800003</c:v>
                </c:pt>
                <c:pt idx="93">
                  <c:v>-53.0</c:v>
                </c:pt>
                <c:pt idx="94">
                  <c:v>-25.0</c:v>
                </c:pt>
                <c:pt idx="95">
                  <c:v>4.6</c:v>
                </c:pt>
                <c:pt idx="96">
                  <c:v>31.4</c:v>
                </c:pt>
                <c:pt idx="97">
                  <c:v>79.400002</c:v>
                </c:pt>
                <c:pt idx="98">
                  <c:v>93.400002</c:v>
                </c:pt>
                <c:pt idx="99">
                  <c:v>187.0</c:v>
                </c:pt>
                <c:pt idx="100">
                  <c:v>227.800003</c:v>
                </c:pt>
                <c:pt idx="101">
                  <c:v>257.799988</c:v>
                </c:pt>
                <c:pt idx="102">
                  <c:v>281.799988</c:v>
                </c:pt>
                <c:pt idx="103">
                  <c:v>313.799988</c:v>
                </c:pt>
                <c:pt idx="104">
                  <c:v>364.200012</c:v>
                </c:pt>
                <c:pt idx="108">
                  <c:v>-522.200012</c:v>
                </c:pt>
                <c:pt idx="109">
                  <c:v>-483.799988</c:v>
                </c:pt>
                <c:pt idx="110">
                  <c:v>-348.600006</c:v>
                </c:pt>
                <c:pt idx="111">
                  <c:v>-192.199997</c:v>
                </c:pt>
                <c:pt idx="112">
                  <c:v>-108.199997</c:v>
                </c:pt>
                <c:pt idx="113">
                  <c:v>-92.199997</c:v>
                </c:pt>
                <c:pt idx="114">
                  <c:v>-53.799999</c:v>
                </c:pt>
                <c:pt idx="115">
                  <c:v>-25.4</c:v>
                </c:pt>
                <c:pt idx="116">
                  <c:v>4.2</c:v>
                </c:pt>
                <c:pt idx="117">
                  <c:v>31.4</c:v>
                </c:pt>
                <c:pt idx="118">
                  <c:v>79.400002</c:v>
                </c:pt>
                <c:pt idx="119">
                  <c:v>93.400002</c:v>
                </c:pt>
                <c:pt idx="120">
                  <c:v>187.399994</c:v>
                </c:pt>
                <c:pt idx="121">
                  <c:v>228.600006</c:v>
                </c:pt>
                <c:pt idx="122">
                  <c:v>259.0</c:v>
                </c:pt>
                <c:pt idx="123">
                  <c:v>283.0</c:v>
                </c:pt>
                <c:pt idx="124">
                  <c:v>315.399994</c:v>
                </c:pt>
                <c:pt idx="125">
                  <c:v>366.200012</c:v>
                </c:pt>
                <c:pt idx="133">
                  <c:v>-524.599976</c:v>
                </c:pt>
                <c:pt idx="134">
                  <c:v>-486.200012</c:v>
                </c:pt>
                <c:pt idx="135">
                  <c:v>-351.0</c:v>
                </c:pt>
                <c:pt idx="136">
                  <c:v>-194.199997</c:v>
                </c:pt>
                <c:pt idx="137">
                  <c:v>-110.199997</c:v>
                </c:pt>
                <c:pt idx="138">
                  <c:v>-94.199997</c:v>
                </c:pt>
                <c:pt idx="139">
                  <c:v>2.6</c:v>
                </c:pt>
                <c:pt idx="140">
                  <c:v>30.200001</c:v>
                </c:pt>
                <c:pt idx="141">
                  <c:v>78.199997</c:v>
                </c:pt>
                <c:pt idx="142">
                  <c:v>92.199997</c:v>
                </c:pt>
                <c:pt idx="143">
                  <c:v>187.0</c:v>
                </c:pt>
                <c:pt idx="144">
                  <c:v>228.199997</c:v>
                </c:pt>
                <c:pt idx="145">
                  <c:v>259.0</c:v>
                </c:pt>
                <c:pt idx="146">
                  <c:v>283.0</c:v>
                </c:pt>
                <c:pt idx="147">
                  <c:v>315.799988</c:v>
                </c:pt>
                <c:pt idx="148">
                  <c:v>366.600006</c:v>
                </c:pt>
                <c:pt idx="158">
                  <c:v>-528.200012</c:v>
                </c:pt>
                <c:pt idx="159">
                  <c:v>-489.399994</c:v>
                </c:pt>
                <c:pt idx="160">
                  <c:v>-353.0</c:v>
                </c:pt>
                <c:pt idx="161">
                  <c:v>-196.600006</c:v>
                </c:pt>
                <c:pt idx="162">
                  <c:v>-112.599998</c:v>
                </c:pt>
                <c:pt idx="163">
                  <c:v>-96.199997</c:v>
                </c:pt>
                <c:pt idx="164">
                  <c:v>-28.6</c:v>
                </c:pt>
                <c:pt idx="165">
                  <c:v>0.6</c:v>
                </c:pt>
                <c:pt idx="166">
                  <c:v>28.6</c:v>
                </c:pt>
                <c:pt idx="167">
                  <c:v>76.599998</c:v>
                </c:pt>
                <c:pt idx="168">
                  <c:v>90.599998</c:v>
                </c:pt>
                <c:pt idx="169">
                  <c:v>227.399994</c:v>
                </c:pt>
                <c:pt idx="170">
                  <c:v>257.799988</c:v>
                </c:pt>
                <c:pt idx="171">
                  <c:v>282.200012</c:v>
                </c:pt>
                <c:pt idx="172">
                  <c:v>366.200012</c:v>
                </c:pt>
                <c:pt idx="183" formatCode="0.000">
                  <c:v>-353.399994</c:v>
                </c:pt>
                <c:pt idx="184" formatCode="0.000">
                  <c:v>-197.0</c:v>
                </c:pt>
                <c:pt idx="185" formatCode="0.000">
                  <c:v>-113.400002</c:v>
                </c:pt>
                <c:pt idx="186" formatCode="0.000">
                  <c:v>28.200001</c:v>
                </c:pt>
                <c:pt idx="187" formatCode="0.000">
                  <c:v>281.799988</c:v>
                </c:pt>
                <c:pt idx="188" formatCode="0.000">
                  <c:v>313.799988</c:v>
                </c:pt>
              </c:numCache>
            </c:numRef>
          </c:xVal>
          <c:yVal>
            <c:numRef>
              <c:f>'X1'!$D$3:$D$202</c:f>
              <c:numCache>
                <c:formatCode>General</c:formatCode>
                <c:ptCount val="200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1.1</c:v>
                </c:pt>
                <c:pt idx="24">
                  <c:v>1.1</c:v>
                </c:pt>
                <c:pt idx="25">
                  <c:v>1.1</c:v>
                </c:pt>
                <c:pt idx="26">
                  <c:v>1.1</c:v>
                </c:pt>
                <c:pt idx="27">
                  <c:v>1.1</c:v>
                </c:pt>
                <c:pt idx="28">
                  <c:v>1.1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8">
                  <c:v>-0.4</c:v>
                </c:pt>
                <c:pt idx="109">
                  <c:v>-0.4</c:v>
                </c:pt>
                <c:pt idx="110">
                  <c:v>-0.4</c:v>
                </c:pt>
                <c:pt idx="111">
                  <c:v>-0.4</c:v>
                </c:pt>
                <c:pt idx="112">
                  <c:v>-0.4</c:v>
                </c:pt>
                <c:pt idx="113">
                  <c:v>-0.4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-0.4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-0.4</c:v>
                </c:pt>
                <c:pt idx="123">
                  <c:v>-0.4</c:v>
                </c:pt>
                <c:pt idx="124">
                  <c:v>-0.4</c:v>
                </c:pt>
                <c:pt idx="125">
                  <c:v>-0.4</c:v>
                </c:pt>
                <c:pt idx="133">
                  <c:v>-0.8</c:v>
                </c:pt>
                <c:pt idx="134">
                  <c:v>-0.8</c:v>
                </c:pt>
                <c:pt idx="135">
                  <c:v>-0.8</c:v>
                </c:pt>
                <c:pt idx="136">
                  <c:v>-0.8</c:v>
                </c:pt>
                <c:pt idx="137">
                  <c:v>-0.8</c:v>
                </c:pt>
                <c:pt idx="138">
                  <c:v>-0.8</c:v>
                </c:pt>
                <c:pt idx="139">
                  <c:v>-0.8</c:v>
                </c:pt>
                <c:pt idx="140">
                  <c:v>-0.8</c:v>
                </c:pt>
                <c:pt idx="141">
                  <c:v>-0.8</c:v>
                </c:pt>
                <c:pt idx="142">
                  <c:v>-0.8</c:v>
                </c:pt>
                <c:pt idx="143">
                  <c:v>-0.8</c:v>
                </c:pt>
                <c:pt idx="144">
                  <c:v>-0.8</c:v>
                </c:pt>
                <c:pt idx="145">
                  <c:v>-0.8</c:v>
                </c:pt>
                <c:pt idx="146">
                  <c:v>-0.8</c:v>
                </c:pt>
                <c:pt idx="147">
                  <c:v>-0.8</c:v>
                </c:pt>
                <c:pt idx="148">
                  <c:v>-0.8</c:v>
                </c:pt>
                <c:pt idx="158">
                  <c:v>-1.1</c:v>
                </c:pt>
                <c:pt idx="159">
                  <c:v>-1.1</c:v>
                </c:pt>
                <c:pt idx="160">
                  <c:v>-1.1</c:v>
                </c:pt>
                <c:pt idx="161">
                  <c:v>-1.1</c:v>
                </c:pt>
                <c:pt idx="162">
                  <c:v>-1.1</c:v>
                </c:pt>
                <c:pt idx="163">
                  <c:v>-1.1</c:v>
                </c:pt>
                <c:pt idx="164">
                  <c:v>-1.1</c:v>
                </c:pt>
                <c:pt idx="165">
                  <c:v>-1.1</c:v>
                </c:pt>
                <c:pt idx="166">
                  <c:v>-1.1</c:v>
                </c:pt>
                <c:pt idx="167">
                  <c:v>-1.1</c:v>
                </c:pt>
                <c:pt idx="168">
                  <c:v>-1.1</c:v>
                </c:pt>
                <c:pt idx="169">
                  <c:v>-1.1</c:v>
                </c:pt>
                <c:pt idx="170">
                  <c:v>-1.1</c:v>
                </c:pt>
                <c:pt idx="171">
                  <c:v>-1.1</c:v>
                </c:pt>
                <c:pt idx="172">
                  <c:v>-1.1</c:v>
                </c:pt>
                <c:pt idx="183">
                  <c:v>-1.3</c:v>
                </c:pt>
                <c:pt idx="184">
                  <c:v>-1.3</c:v>
                </c:pt>
                <c:pt idx="185">
                  <c:v>-1.3</c:v>
                </c:pt>
                <c:pt idx="186">
                  <c:v>-1.3</c:v>
                </c:pt>
                <c:pt idx="187">
                  <c:v>-1.3</c:v>
                </c:pt>
                <c:pt idx="18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84056"/>
        <c:axId val="-2138435464"/>
      </c:scatterChart>
      <c:valAx>
        <c:axId val="206418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435464"/>
        <c:crosses val="autoZero"/>
        <c:crossBetween val="midCat"/>
      </c:valAx>
      <c:valAx>
        <c:axId val="-213843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18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'X11'!$C$4:$C$214</c:f>
              <c:numCache>
                <c:formatCode>General</c:formatCode>
                <c:ptCount val="211"/>
                <c:pt idx="2">
                  <c:v>-518.200012</c:v>
                </c:pt>
                <c:pt idx="3">
                  <c:v>-479.799988</c:v>
                </c:pt>
                <c:pt idx="4">
                  <c:v>-344.200012</c:v>
                </c:pt>
                <c:pt idx="5">
                  <c:v>-188.199997</c:v>
                </c:pt>
                <c:pt idx="6">
                  <c:v>-104.599998</c:v>
                </c:pt>
                <c:pt idx="7">
                  <c:v>-88.599998</c:v>
                </c:pt>
                <c:pt idx="8">
                  <c:v>-22.6</c:v>
                </c:pt>
                <c:pt idx="9">
                  <c:v>7.0</c:v>
                </c:pt>
                <c:pt idx="10">
                  <c:v>34.599998</c:v>
                </c:pt>
                <c:pt idx="11">
                  <c:v>82.199997</c:v>
                </c:pt>
                <c:pt idx="12">
                  <c:v>95.800003</c:v>
                </c:pt>
                <c:pt idx="13">
                  <c:v>190.199997</c:v>
                </c:pt>
                <c:pt idx="14">
                  <c:v>231.0</c:v>
                </c:pt>
                <c:pt idx="23">
                  <c:v>-519.400024</c:v>
                </c:pt>
                <c:pt idx="24">
                  <c:v>-481.399994</c:v>
                </c:pt>
                <c:pt idx="25">
                  <c:v>-346.200012</c:v>
                </c:pt>
                <c:pt idx="26">
                  <c:v>-189.800003</c:v>
                </c:pt>
                <c:pt idx="27">
                  <c:v>-106.199997</c:v>
                </c:pt>
                <c:pt idx="28">
                  <c:v>-90.199997</c:v>
                </c:pt>
                <c:pt idx="29">
                  <c:v>-23.799999</c:v>
                </c:pt>
                <c:pt idx="30">
                  <c:v>5.8</c:v>
                </c:pt>
                <c:pt idx="31">
                  <c:v>33.0</c:v>
                </c:pt>
                <c:pt idx="32">
                  <c:v>80.599998</c:v>
                </c:pt>
                <c:pt idx="33">
                  <c:v>94.599998</c:v>
                </c:pt>
                <c:pt idx="34">
                  <c:v>188.600006</c:v>
                </c:pt>
                <c:pt idx="35">
                  <c:v>229.399994</c:v>
                </c:pt>
                <c:pt idx="36">
                  <c:v>259.399994</c:v>
                </c:pt>
                <c:pt idx="37">
                  <c:v>283.399994</c:v>
                </c:pt>
                <c:pt idx="38">
                  <c:v>315.399994</c:v>
                </c:pt>
                <c:pt idx="39">
                  <c:v>365.799988</c:v>
                </c:pt>
                <c:pt idx="50">
                  <c:v>-521.400024</c:v>
                </c:pt>
                <c:pt idx="51">
                  <c:v>-483.0</c:v>
                </c:pt>
                <c:pt idx="52">
                  <c:v>-347.799988</c:v>
                </c:pt>
                <c:pt idx="53">
                  <c:v>-191.800003</c:v>
                </c:pt>
                <c:pt idx="54">
                  <c:v>-107.800003</c:v>
                </c:pt>
                <c:pt idx="55">
                  <c:v>-92.199997</c:v>
                </c:pt>
                <c:pt idx="56">
                  <c:v>-25.4</c:v>
                </c:pt>
                <c:pt idx="57">
                  <c:v>3.8</c:v>
                </c:pt>
                <c:pt idx="58">
                  <c:v>31.4</c:v>
                </c:pt>
                <c:pt idx="59">
                  <c:v>78.599998</c:v>
                </c:pt>
                <c:pt idx="60">
                  <c:v>92.599998</c:v>
                </c:pt>
                <c:pt idx="61">
                  <c:v>186.600006</c:v>
                </c:pt>
                <c:pt idx="62">
                  <c:v>227.399994</c:v>
                </c:pt>
                <c:pt idx="63">
                  <c:v>257.399994</c:v>
                </c:pt>
                <c:pt idx="64">
                  <c:v>281.399994</c:v>
                </c:pt>
                <c:pt idx="65">
                  <c:v>313.399994</c:v>
                </c:pt>
                <c:pt idx="66">
                  <c:v>363.799988</c:v>
                </c:pt>
                <c:pt idx="81">
                  <c:v>-521.799988</c:v>
                </c:pt>
                <c:pt idx="82">
                  <c:v>-483.399994</c:v>
                </c:pt>
                <c:pt idx="83">
                  <c:v>-348.200012</c:v>
                </c:pt>
                <c:pt idx="84">
                  <c:v>-192.199997</c:v>
                </c:pt>
                <c:pt idx="85">
                  <c:v>-108.599998</c:v>
                </c:pt>
                <c:pt idx="86">
                  <c:v>-93.0</c:v>
                </c:pt>
                <c:pt idx="87">
                  <c:v>-26.200001</c:v>
                </c:pt>
                <c:pt idx="88">
                  <c:v>3.0</c:v>
                </c:pt>
                <c:pt idx="89">
                  <c:v>30.6</c:v>
                </c:pt>
                <c:pt idx="90">
                  <c:v>78.199997</c:v>
                </c:pt>
                <c:pt idx="91">
                  <c:v>92.199997</c:v>
                </c:pt>
                <c:pt idx="92">
                  <c:v>185.800003</c:v>
                </c:pt>
                <c:pt idx="93">
                  <c:v>226.600006</c:v>
                </c:pt>
                <c:pt idx="94">
                  <c:v>256.600006</c:v>
                </c:pt>
                <c:pt idx="95">
                  <c:v>280.600006</c:v>
                </c:pt>
                <c:pt idx="96">
                  <c:v>313.0</c:v>
                </c:pt>
                <c:pt idx="97">
                  <c:v>363.399994</c:v>
                </c:pt>
                <c:pt idx="112">
                  <c:v>-521.0</c:v>
                </c:pt>
                <c:pt idx="113">
                  <c:v>-482.600006</c:v>
                </c:pt>
                <c:pt idx="114">
                  <c:v>-347.399994</c:v>
                </c:pt>
                <c:pt idx="115">
                  <c:v>-191.399994</c:v>
                </c:pt>
                <c:pt idx="116">
                  <c:v>-107.800003</c:v>
                </c:pt>
                <c:pt idx="117">
                  <c:v>-92.199997</c:v>
                </c:pt>
                <c:pt idx="118">
                  <c:v>-25.4</c:v>
                </c:pt>
                <c:pt idx="119">
                  <c:v>3.8</c:v>
                </c:pt>
                <c:pt idx="120">
                  <c:v>31.4</c:v>
                </c:pt>
                <c:pt idx="121">
                  <c:v>78.599998</c:v>
                </c:pt>
                <c:pt idx="122">
                  <c:v>92.599998</c:v>
                </c:pt>
                <c:pt idx="123">
                  <c:v>186.600006</c:v>
                </c:pt>
                <c:pt idx="124">
                  <c:v>227.399994</c:v>
                </c:pt>
                <c:pt idx="125">
                  <c:v>257.799988</c:v>
                </c:pt>
                <c:pt idx="126">
                  <c:v>281.399994</c:v>
                </c:pt>
                <c:pt idx="127">
                  <c:v>313.799988</c:v>
                </c:pt>
                <c:pt idx="128">
                  <c:v>363.799988</c:v>
                </c:pt>
                <c:pt idx="143">
                  <c:v>-519.0</c:v>
                </c:pt>
                <c:pt idx="144">
                  <c:v>-480.600006</c:v>
                </c:pt>
                <c:pt idx="145">
                  <c:v>-345.399994</c:v>
                </c:pt>
                <c:pt idx="146">
                  <c:v>-189.800003</c:v>
                </c:pt>
                <c:pt idx="147">
                  <c:v>-106.199997</c:v>
                </c:pt>
                <c:pt idx="148">
                  <c:v>-90.199997</c:v>
                </c:pt>
                <c:pt idx="149">
                  <c:v>-23.799999</c:v>
                </c:pt>
                <c:pt idx="150">
                  <c:v>5.8</c:v>
                </c:pt>
                <c:pt idx="151">
                  <c:v>33.0</c:v>
                </c:pt>
                <c:pt idx="152">
                  <c:v>80.599998</c:v>
                </c:pt>
                <c:pt idx="153">
                  <c:v>94.599998</c:v>
                </c:pt>
                <c:pt idx="154">
                  <c:v>229.0</c:v>
                </c:pt>
                <c:pt idx="155">
                  <c:v>259.399994</c:v>
                </c:pt>
                <c:pt idx="156">
                  <c:v>283.399994</c:v>
                </c:pt>
                <c:pt idx="157">
                  <c:v>315.399994</c:v>
                </c:pt>
                <c:pt idx="158">
                  <c:v>365.799988</c:v>
                </c:pt>
                <c:pt idx="174">
                  <c:v>-517.400024</c:v>
                </c:pt>
                <c:pt idx="175">
                  <c:v>-479.0</c:v>
                </c:pt>
                <c:pt idx="176">
                  <c:v>-344.600006</c:v>
                </c:pt>
                <c:pt idx="177">
                  <c:v>-189.0</c:v>
                </c:pt>
                <c:pt idx="178">
                  <c:v>-105.400002</c:v>
                </c:pt>
                <c:pt idx="179">
                  <c:v>-89.400002</c:v>
                </c:pt>
                <c:pt idx="180">
                  <c:v>-23.4</c:v>
                </c:pt>
                <c:pt idx="181">
                  <c:v>6.6</c:v>
                </c:pt>
                <c:pt idx="182">
                  <c:v>33.799999</c:v>
                </c:pt>
                <c:pt idx="183">
                  <c:v>81.400002</c:v>
                </c:pt>
                <c:pt idx="184">
                  <c:v>95.800003</c:v>
                </c:pt>
                <c:pt idx="185">
                  <c:v>284.600006</c:v>
                </c:pt>
                <c:pt idx="186">
                  <c:v>317.0</c:v>
                </c:pt>
              </c:numCache>
            </c:numRef>
          </c:xVal>
          <c:yVal>
            <c:numRef>
              <c:f>'X11'!$D$4:$D$214</c:f>
              <c:numCache>
                <c:formatCode>General</c:formatCode>
                <c:ptCount val="211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43">
                  <c:v>-2.0</c:v>
                </c:pt>
                <c:pt idx="144">
                  <c:v>-2.0</c:v>
                </c:pt>
                <c:pt idx="145">
                  <c:v>-2.0</c:v>
                </c:pt>
                <c:pt idx="146">
                  <c:v>-2.0</c:v>
                </c:pt>
                <c:pt idx="147">
                  <c:v>-2.0</c:v>
                </c:pt>
                <c:pt idx="148">
                  <c:v>-2.0</c:v>
                </c:pt>
                <c:pt idx="149">
                  <c:v>-2.0</c:v>
                </c:pt>
                <c:pt idx="150">
                  <c:v>-2.0</c:v>
                </c:pt>
                <c:pt idx="151">
                  <c:v>-2.0</c:v>
                </c:pt>
                <c:pt idx="152">
                  <c:v>-2.0</c:v>
                </c:pt>
                <c:pt idx="153">
                  <c:v>-2.0</c:v>
                </c:pt>
                <c:pt idx="154">
                  <c:v>-2.0</c:v>
                </c:pt>
                <c:pt idx="155">
                  <c:v>-2.0</c:v>
                </c:pt>
                <c:pt idx="156">
                  <c:v>-2.0</c:v>
                </c:pt>
                <c:pt idx="157">
                  <c:v>-2.0</c:v>
                </c:pt>
                <c:pt idx="158">
                  <c:v>-2.0</c:v>
                </c:pt>
                <c:pt idx="174">
                  <c:v>-3.0</c:v>
                </c:pt>
                <c:pt idx="175">
                  <c:v>-3.0</c:v>
                </c:pt>
                <c:pt idx="176">
                  <c:v>-3.0</c:v>
                </c:pt>
                <c:pt idx="177">
                  <c:v>-3.0</c:v>
                </c:pt>
                <c:pt idx="178">
                  <c:v>-3.0</c:v>
                </c:pt>
                <c:pt idx="179">
                  <c:v>-3.0</c:v>
                </c:pt>
                <c:pt idx="180">
                  <c:v>-3.0</c:v>
                </c:pt>
                <c:pt idx="181">
                  <c:v>-3.0</c:v>
                </c:pt>
                <c:pt idx="182">
                  <c:v>-3.0</c:v>
                </c:pt>
                <c:pt idx="183">
                  <c:v>-3.0</c:v>
                </c:pt>
                <c:pt idx="184">
                  <c:v>-3.0</c:v>
                </c:pt>
                <c:pt idx="185">
                  <c:v>-3.0</c:v>
                </c:pt>
                <c:pt idx="18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81064"/>
        <c:axId val="-2143179304"/>
      </c:scatterChart>
      <c:valAx>
        <c:axId val="-21426810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3179304"/>
        <c:crosses val="autoZero"/>
        <c:crossBetween val="midCat"/>
      </c:valAx>
      <c:valAx>
        <c:axId val="-214317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81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117</xdr:row>
      <xdr:rowOff>114300</xdr:rowOff>
    </xdr:from>
    <xdr:to>
      <xdr:col>22</xdr:col>
      <xdr:colOff>190500</xdr:colOff>
      <xdr:row>143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154</xdr:row>
      <xdr:rowOff>101600</xdr:rowOff>
    </xdr:from>
    <xdr:to>
      <xdr:col>22</xdr:col>
      <xdr:colOff>342900</xdr:colOff>
      <xdr:row>186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/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7"/>
      <c r="B3" s="7"/>
      <c r="E3" t="s">
        <v>7</v>
      </c>
      <c r="F3" s="16"/>
      <c r="G3" s="36"/>
      <c r="I3" t="s">
        <v>6</v>
      </c>
      <c r="J3">
        <v>1.85643</v>
      </c>
    </row>
    <row r="4" spans="1:10">
      <c r="A4" s="40">
        <v>-347</v>
      </c>
      <c r="B4" s="7">
        <f t="shared" ref="B4:B19" si="0">A4-C4</f>
        <v>6</v>
      </c>
      <c r="C4">
        <v>-353</v>
      </c>
      <c r="D4">
        <v>1.3</v>
      </c>
      <c r="F4" s="16">
        <f>C4+$J$3*D4+$J$4*D4*D4+$J$5*D4*D4*D4+$J$6*C4*D4+$J$7*C4*D4*D4+$J$8*C4*D4*D4*D4</f>
        <v>-349.02964628800004</v>
      </c>
      <c r="G4" s="36">
        <f t="shared" ref="G4:G111" si="1">A4-F4</f>
        <v>2.0296462880000377</v>
      </c>
      <c r="I4" t="s">
        <v>8</v>
      </c>
      <c r="J4">
        <v>5.4821479999999996</v>
      </c>
    </row>
    <row r="5" spans="1:10">
      <c r="A5" s="40">
        <v>-191</v>
      </c>
      <c r="B5" s="7">
        <f t="shared" si="0"/>
        <v>8</v>
      </c>
      <c r="C5">
        <v>-199</v>
      </c>
      <c r="D5">
        <v>1.3</v>
      </c>
      <c r="F5" s="16">
        <f t="shared" ref="F5" si="2">C5+$J$3*D5+$J$4*D5*D5+$J$5*D5*D5*D5+$J$6*C5*D5+$J$7*C5*D5*D5+$J$8*C5*D5*D5*D5</f>
        <v>-190.37667196199999</v>
      </c>
      <c r="G5" s="36">
        <f t="shared" si="1"/>
        <v>-0.62332803800001102</v>
      </c>
      <c r="I5" t="s">
        <v>9</v>
      </c>
      <c r="J5">
        <v>1.3462670000000001</v>
      </c>
    </row>
    <row r="6" spans="1:10">
      <c r="A6" s="40">
        <v>-107.400002</v>
      </c>
      <c r="B6" s="7">
        <f t="shared" si="0"/>
        <v>9.1999959999999987</v>
      </c>
      <c r="C6">
        <v>-116.599998</v>
      </c>
      <c r="D6">
        <v>1.3</v>
      </c>
      <c r="F6" s="16">
        <f>C6+$J$3*D6+$J$4*D6*D6+$J$5*D6*D6*D6+$J$6*C6*D6+$J$7*C6*D6*D6+$J$8*C6*D6*D6*D6</f>
        <v>-105.48702649597178</v>
      </c>
      <c r="G6" s="36">
        <f t="shared" si="1"/>
        <v>-1.9129755040282248</v>
      </c>
      <c r="I6" t="s">
        <v>20</v>
      </c>
      <c r="J6">
        <v>9.9100000000000004E-3</v>
      </c>
    </row>
    <row r="7" spans="1:10">
      <c r="A7" s="43">
        <v>-53</v>
      </c>
      <c r="B7" s="7">
        <f t="shared" si="0"/>
        <v>8.4000020000000006</v>
      </c>
      <c r="C7">
        <v>-61.400002000000001</v>
      </c>
      <c r="D7">
        <v>1.3</v>
      </c>
      <c r="F7" s="16">
        <f t="shared" ref="F7:F107" si="3">C7+$J$3*D7+$J$4*D7*D7+$J$5*D7*D7*D7+$J$6*C7*D7+$J$7*C7*D7*D7+$J$8*C7*D7*D7*D7</f>
        <v>-48.619211248028243</v>
      </c>
      <c r="G7" s="36">
        <f t="shared" si="1"/>
        <v>-4.3807887519717568</v>
      </c>
      <c r="I7" t="s">
        <v>21</v>
      </c>
      <c r="J7" s="8">
        <v>5.0720000000000001E-3</v>
      </c>
    </row>
    <row r="8" spans="1:10">
      <c r="A8" s="43">
        <v>31.4</v>
      </c>
      <c r="B8" s="7">
        <f t="shared" si="0"/>
        <v>12</v>
      </c>
      <c r="C8">
        <v>19.399999999999999</v>
      </c>
      <c r="D8">
        <v>1.3</v>
      </c>
      <c r="F8" s="16">
        <f t="shared" si="3"/>
        <v>34.6220916276</v>
      </c>
      <c r="G8" s="36">
        <f t="shared" si="1"/>
        <v>-3.2220916276000011</v>
      </c>
      <c r="I8" t="s">
        <v>22</v>
      </c>
      <c r="J8">
        <v>3.9870000000000001E-3</v>
      </c>
    </row>
    <row r="9" spans="1:10">
      <c r="A9" s="40">
        <v>93.400002000000001</v>
      </c>
      <c r="B9" s="7">
        <f t="shared" si="0"/>
        <v>14.400002000000001</v>
      </c>
      <c r="C9">
        <v>79</v>
      </c>
      <c r="D9">
        <v>1.3</v>
      </c>
      <c r="F9" s="16">
        <f t="shared" si="3"/>
        <v>96.022853119999994</v>
      </c>
      <c r="G9" s="36">
        <f t="shared" si="1"/>
        <v>-2.6228511199999929</v>
      </c>
    </row>
    <row r="10" spans="1:10">
      <c r="A10" s="43">
        <v>364.20001200000002</v>
      </c>
      <c r="B10" s="7">
        <f t="shared" si="0"/>
        <v>29.200012000000015</v>
      </c>
      <c r="C10" s="5">
        <v>335</v>
      </c>
      <c r="D10">
        <v>1.3</v>
      </c>
      <c r="F10" s="16">
        <f t="shared" si="3"/>
        <v>359.75766758400005</v>
      </c>
      <c r="G10" s="36">
        <f t="shared" si="1"/>
        <v>4.442344415999969</v>
      </c>
    </row>
    <row r="11" spans="1:10">
      <c r="A11" s="37"/>
      <c r="B11" s="7"/>
      <c r="C11" s="5"/>
      <c r="F11" s="16"/>
      <c r="G11" s="36"/>
    </row>
    <row r="12" spans="1:10">
      <c r="A12" s="37"/>
      <c r="B12" s="7"/>
      <c r="C12" s="5"/>
      <c r="F12" s="16"/>
      <c r="G12" s="36"/>
    </row>
    <row r="13" spans="1:10">
      <c r="A13" s="37"/>
      <c r="B13" s="7"/>
      <c r="C13" s="5"/>
      <c r="F13" s="16"/>
      <c r="G13" s="36"/>
      <c r="J13" s="40">
        <v>-520.20001200000002</v>
      </c>
    </row>
    <row r="14" spans="1:10">
      <c r="A14" s="37"/>
      <c r="B14" s="7"/>
      <c r="C14" s="5"/>
      <c r="F14" s="16"/>
      <c r="G14" s="36"/>
      <c r="J14" s="40">
        <v>-482.20001200000002</v>
      </c>
    </row>
    <row r="15" spans="1:10">
      <c r="A15" s="37"/>
      <c r="B15" s="7"/>
      <c r="C15" s="5"/>
      <c r="F15" s="16"/>
      <c r="G15" s="36"/>
      <c r="J15" s="40">
        <v>-347</v>
      </c>
    </row>
    <row r="16" spans="1:10">
      <c r="A16" s="37"/>
      <c r="B16" s="7"/>
      <c r="C16" s="5"/>
      <c r="F16" s="16"/>
      <c r="G16" s="36"/>
      <c r="J16" s="40">
        <v>-191</v>
      </c>
    </row>
    <row r="17" spans="1:10">
      <c r="A17" s="37"/>
      <c r="B17" s="7"/>
      <c r="C17" s="5"/>
      <c r="F17" s="16"/>
      <c r="G17" s="36"/>
      <c r="J17" s="40">
        <v>-107.400002</v>
      </c>
    </row>
    <row r="18" spans="1:10">
      <c r="A18" s="37"/>
      <c r="B18" s="7"/>
      <c r="C18" s="5"/>
      <c r="F18" s="16"/>
      <c r="G18" s="36"/>
      <c r="J18" s="42">
        <v>-91.800003000000004</v>
      </c>
    </row>
    <row r="19" spans="1:10">
      <c r="A19" s="40">
        <v>-482.20001200000002</v>
      </c>
      <c r="B19" s="7">
        <f t="shared" si="0"/>
        <v>2.7999879999999848</v>
      </c>
      <c r="C19">
        <v>-485</v>
      </c>
      <c r="D19">
        <v>1.1000000000000001</v>
      </c>
      <c r="F19" s="16">
        <f t="shared" si="3"/>
        <v>-485.36988278800004</v>
      </c>
      <c r="G19" s="36">
        <f t="shared" si="1"/>
        <v>3.1698707880000256</v>
      </c>
      <c r="J19" s="43">
        <v>-53</v>
      </c>
    </row>
    <row r="20" spans="1:10">
      <c r="A20" s="40">
        <v>-347</v>
      </c>
      <c r="B20" s="7">
        <f t="shared" ref="B20:B31" si="4">A20-C20</f>
        <v>4.3999939999999924</v>
      </c>
      <c r="C20">
        <v>-351.39999399999999</v>
      </c>
      <c r="D20">
        <v>1.1000000000000001</v>
      </c>
      <c r="E20" s="8" t="s">
        <v>10</v>
      </c>
      <c r="F20" s="16">
        <f t="shared" si="3"/>
        <v>-348.78460910273111</v>
      </c>
      <c r="G20" s="36">
        <f t="shared" si="1"/>
        <v>1.7846091027311104</v>
      </c>
      <c r="J20" s="43">
        <v>-25</v>
      </c>
    </row>
    <row r="21" spans="1:10">
      <c r="A21" s="40">
        <v>-191</v>
      </c>
      <c r="B21" s="7">
        <f t="shared" si="4"/>
        <v>6.8000030000000038</v>
      </c>
      <c r="C21">
        <v>-197.800003</v>
      </c>
      <c r="D21">
        <v>1.1000000000000001</v>
      </c>
      <c r="F21" s="16">
        <f t="shared" si="3"/>
        <v>-191.75245441263445</v>
      </c>
      <c r="G21" s="36">
        <f t="shared" si="1"/>
        <v>0.75245441263444945</v>
      </c>
      <c r="J21" s="43">
        <v>4.5999999999999996</v>
      </c>
    </row>
    <row r="22" spans="1:10">
      <c r="A22" s="40">
        <v>-107.400002</v>
      </c>
      <c r="B22" s="7">
        <f t="shared" si="4"/>
        <v>8.4000010000000032</v>
      </c>
      <c r="C22">
        <v>-115.800003</v>
      </c>
      <c r="D22">
        <v>1.1000000000000001</v>
      </c>
      <c r="F22" s="16">
        <f t="shared" si="3"/>
        <v>-107.92017941863445</v>
      </c>
      <c r="G22" s="36">
        <f t="shared" si="1"/>
        <v>0.52017741863444655</v>
      </c>
      <c r="J22" s="43">
        <v>31.4</v>
      </c>
    </row>
    <row r="23" spans="1:10">
      <c r="A23" s="42">
        <v>-91.800003000000004</v>
      </c>
      <c r="B23" s="7">
        <f t="shared" si="4"/>
        <v>7.5999989999999968</v>
      </c>
      <c r="C23">
        <v>-99.400002000000001</v>
      </c>
      <c r="D23">
        <v>1.1000000000000001</v>
      </c>
      <c r="F23" s="16">
        <f t="shared" si="3"/>
        <v>-91.153723397489628</v>
      </c>
      <c r="G23" s="36">
        <f t="shared" si="1"/>
        <v>-0.64627960251037564</v>
      </c>
      <c r="J23" s="43">
        <v>79.400002000000001</v>
      </c>
    </row>
    <row r="24" spans="1:10">
      <c r="A24" s="43">
        <v>-53</v>
      </c>
      <c r="B24" s="7">
        <f t="shared" si="4"/>
        <v>9.2000010000000003</v>
      </c>
      <c r="C24">
        <v>-62.200001</v>
      </c>
      <c r="D24">
        <v>1.1000000000000001</v>
      </c>
      <c r="F24" s="16">
        <f t="shared" si="3"/>
        <v>-53.122495182744807</v>
      </c>
      <c r="G24" s="36">
        <f t="shared" si="1"/>
        <v>0.12249518274480664</v>
      </c>
      <c r="J24" s="40">
        <v>93.400002000000001</v>
      </c>
    </row>
    <row r="25" spans="1:10">
      <c r="A25" s="43">
        <v>-25</v>
      </c>
      <c r="B25" s="7">
        <f t="shared" si="4"/>
        <v>9.5999979999999994</v>
      </c>
      <c r="C25" s="8">
        <v>-34.599997999999999</v>
      </c>
      <c r="D25">
        <v>1.1000000000000001</v>
      </c>
      <c r="F25" s="16">
        <f t="shared" si="3"/>
        <v>-24.905775166510367</v>
      </c>
      <c r="G25" s="36">
        <f t="shared" si="1"/>
        <v>-9.4224833489633397E-2</v>
      </c>
      <c r="J25" s="43">
        <v>187</v>
      </c>
    </row>
    <row r="26" spans="1:10">
      <c r="A26" s="43">
        <v>4.5999999999999996</v>
      </c>
      <c r="B26" s="7">
        <f t="shared" si="4"/>
        <v>10.399999999999999</v>
      </c>
      <c r="C26">
        <v>-5.8</v>
      </c>
      <c r="D26">
        <v>1.1000000000000001</v>
      </c>
      <c r="F26" s="16">
        <f t="shared" si="3"/>
        <v>4.5377535184000006</v>
      </c>
      <c r="G26" s="36">
        <f t="shared" si="1"/>
        <v>6.2246481599999015E-2</v>
      </c>
      <c r="J26" s="43">
        <v>227.800003</v>
      </c>
    </row>
    <row r="27" spans="1:10" s="8" customFormat="1">
      <c r="A27" s="43">
        <v>31.4</v>
      </c>
      <c r="B27" s="7">
        <f t="shared" si="4"/>
        <v>10</v>
      </c>
      <c r="C27">
        <v>21.4</v>
      </c>
      <c r="D27">
        <v>1.1000000000000001</v>
      </c>
      <c r="F27" s="16">
        <f t="shared" si="3"/>
        <v>32.345532540800001</v>
      </c>
      <c r="G27" s="36">
        <f t="shared" si="1"/>
        <v>-0.94553254080000215</v>
      </c>
      <c r="J27" s="43">
        <v>257.79998799999998</v>
      </c>
    </row>
    <row r="28" spans="1:10">
      <c r="A28" s="43">
        <v>79.400002000000001</v>
      </c>
      <c r="B28" s="7">
        <f t="shared" si="4"/>
        <v>12.800004000000001</v>
      </c>
      <c r="C28">
        <v>66.599997999999999</v>
      </c>
      <c r="D28">
        <v>1.1000000000000001</v>
      </c>
      <c r="F28" s="16">
        <f t="shared" si="3"/>
        <v>78.55551622451037</v>
      </c>
      <c r="G28" s="36">
        <f t="shared" si="1"/>
        <v>0.84448577548963044</v>
      </c>
      <c r="J28" s="43">
        <v>281.79998799999998</v>
      </c>
    </row>
    <row r="29" spans="1:10">
      <c r="A29" s="43">
        <v>227.800003</v>
      </c>
      <c r="B29" s="7">
        <f t="shared" si="4"/>
        <v>15.600006000000008</v>
      </c>
      <c r="C29">
        <v>212.199997</v>
      </c>
      <c r="D29">
        <v>1.1000000000000001</v>
      </c>
      <c r="F29" s="16">
        <f t="shared" si="3"/>
        <v>227.40892055736555</v>
      </c>
      <c r="G29" s="36">
        <f t="shared" si="1"/>
        <v>0.39108244263445613</v>
      </c>
      <c r="J29" s="43">
        <v>313.79998799999998</v>
      </c>
    </row>
    <row r="30" spans="1:10">
      <c r="A30" s="43">
        <v>281.79998799999998</v>
      </c>
      <c r="B30" s="7">
        <f t="shared" si="4"/>
        <v>18</v>
      </c>
      <c r="C30" s="14">
        <v>263.79998799999998</v>
      </c>
      <c r="D30">
        <v>1.1000000000000001</v>
      </c>
      <c r="F30" s="16">
        <f t="shared" si="3"/>
        <v>280.1619039134622</v>
      </c>
      <c r="G30" s="36">
        <f t="shared" si="1"/>
        <v>1.6380840865377877</v>
      </c>
      <c r="J30" s="43">
        <v>364.20001200000002</v>
      </c>
    </row>
    <row r="31" spans="1:10">
      <c r="A31" s="43">
        <v>364.20001200000002</v>
      </c>
      <c r="B31" s="7">
        <f t="shared" si="4"/>
        <v>21.200012000000015</v>
      </c>
      <c r="C31">
        <v>343</v>
      </c>
      <c r="D31">
        <v>1.1000000000000001</v>
      </c>
      <c r="F31" s="16">
        <f t="shared" si="3"/>
        <v>361.13162568799999</v>
      </c>
      <c r="G31" s="36">
        <f t="shared" si="1"/>
        <v>3.0683863120000296</v>
      </c>
    </row>
    <row r="32" spans="1:10">
      <c r="A32" s="43"/>
      <c r="B32" s="7"/>
      <c r="F32" s="16"/>
      <c r="G32" s="36"/>
    </row>
    <row r="33" spans="1:12">
      <c r="A33" s="43"/>
      <c r="B33" s="7"/>
      <c r="F33" s="16"/>
      <c r="G33" s="36"/>
    </row>
    <row r="34" spans="1:12">
      <c r="B34" s="7"/>
      <c r="F34" s="16"/>
      <c r="G34" s="36"/>
    </row>
    <row r="35" spans="1:12">
      <c r="B35" s="7"/>
      <c r="F35" s="16"/>
      <c r="G35" s="36"/>
    </row>
    <row r="36" spans="1:12">
      <c r="B36" s="7"/>
      <c r="F36" s="16"/>
      <c r="G36" s="36"/>
    </row>
    <row r="37" spans="1:12">
      <c r="B37" s="7"/>
      <c r="F37" s="16"/>
      <c r="G37" s="36"/>
    </row>
    <row r="38" spans="1:12">
      <c r="B38" s="7"/>
      <c r="F38" s="16"/>
      <c r="G38" s="36"/>
    </row>
    <row r="39" spans="1:12">
      <c r="B39" s="7"/>
      <c r="F39" s="16"/>
      <c r="G39" s="36"/>
    </row>
    <row r="40" spans="1:12">
      <c r="A40" s="11"/>
      <c r="B40" s="7"/>
      <c r="F40" s="16"/>
      <c r="G40" s="36"/>
    </row>
    <row r="41" spans="1:12">
      <c r="A41" s="40">
        <v>-520.20001200000002</v>
      </c>
      <c r="B41" s="7">
        <f>A41-C41</f>
        <v>0.39996399999995447</v>
      </c>
      <c r="C41" s="9">
        <v>-520.59997599999997</v>
      </c>
      <c r="D41" s="8">
        <v>0.8</v>
      </c>
      <c r="E41" s="8" t="s">
        <v>11</v>
      </c>
      <c r="F41" s="16">
        <f t="shared" si="3"/>
        <v>-521.79691799322995</v>
      </c>
      <c r="G41" s="36">
        <f t="shared" si="1"/>
        <v>1.5969059932299388</v>
      </c>
    </row>
    <row r="42" spans="1:12">
      <c r="A42" s="40">
        <v>-482.20001200000002</v>
      </c>
      <c r="B42" s="7">
        <f t="shared" ref="B42:B78" si="5">A42-C42</f>
        <v>0.39999399999999241</v>
      </c>
      <c r="C42" s="8">
        <v>-482.60000600000001</v>
      </c>
      <c r="D42" s="8">
        <v>0.8</v>
      </c>
      <c r="F42" s="16">
        <f t="shared" si="3"/>
        <v>-483.2947622776926</v>
      </c>
      <c r="G42" s="36">
        <f t="shared" si="1"/>
        <v>1.094750277692583</v>
      </c>
      <c r="L42">
        <v>59</v>
      </c>
    </row>
    <row r="43" spans="1:12">
      <c r="A43" s="40">
        <v>-347</v>
      </c>
      <c r="B43" s="7">
        <f t="shared" si="5"/>
        <v>1.6000060000000076</v>
      </c>
      <c r="C43">
        <v>-348.60000600000001</v>
      </c>
      <c r="D43" s="9">
        <v>0.8</v>
      </c>
      <c r="F43" s="16">
        <f t="shared" si="3"/>
        <v>-347.52389546169252</v>
      </c>
      <c r="G43" s="36">
        <f t="shared" si="1"/>
        <v>0.52389546169251844</v>
      </c>
      <c r="L43">
        <v>131</v>
      </c>
    </row>
    <row r="44" spans="1:12">
      <c r="A44" s="40">
        <v>-191</v>
      </c>
      <c r="B44" s="7">
        <f t="shared" si="5"/>
        <v>2.8000030000000038</v>
      </c>
      <c r="C44">
        <v>-193.800003</v>
      </c>
      <c r="D44" s="9">
        <v>0.8</v>
      </c>
      <c r="F44" s="16">
        <f t="shared" si="3"/>
        <v>-190.67814478684627</v>
      </c>
      <c r="G44" s="36">
        <f t="shared" si="1"/>
        <v>-0.32185521315372512</v>
      </c>
      <c r="L44">
        <v>171.800003</v>
      </c>
    </row>
    <row r="45" spans="1:12" s="12" customFormat="1">
      <c r="A45" s="40">
        <v>-107.400002</v>
      </c>
      <c r="B45" s="7">
        <f t="shared" si="5"/>
        <v>4.4000010000000032</v>
      </c>
      <c r="C45">
        <v>-111.800003</v>
      </c>
      <c r="D45" s="9">
        <v>0.8</v>
      </c>
      <c r="E45" s="17"/>
      <c r="F45" s="16">
        <f t="shared" si="3"/>
        <v>-107.59448001884627</v>
      </c>
      <c r="G45" s="36">
        <f t="shared" si="1"/>
        <v>0.1944780188462687</v>
      </c>
      <c r="L45" s="12">
        <v>194.60000600000001</v>
      </c>
    </row>
    <row r="46" spans="1:12" s="14" customFormat="1">
      <c r="A46" s="42">
        <v>-91.800003000000004</v>
      </c>
      <c r="B46" s="7">
        <f t="shared" si="5"/>
        <v>3.5999989999999968</v>
      </c>
      <c r="C46">
        <v>-95.400002000000001</v>
      </c>
      <c r="D46" s="9">
        <v>0.8</v>
      </c>
      <c r="E46" s="19"/>
      <c r="F46" s="16">
        <f t="shared" si="3"/>
        <v>-90.977746052030824</v>
      </c>
      <c r="G46" s="36">
        <f t="shared" si="1"/>
        <v>-0.82225694796917992</v>
      </c>
    </row>
    <row r="47" spans="1:12">
      <c r="A47" s="43">
        <v>-25</v>
      </c>
      <c r="B47" s="7">
        <f t="shared" si="5"/>
        <v>4.7999989999999997</v>
      </c>
      <c r="C47" s="14">
        <v>-29.799999</v>
      </c>
      <c r="D47" s="9">
        <v>0.8</v>
      </c>
      <c r="F47" s="16">
        <f t="shared" si="3"/>
        <v>-24.510811197984577</v>
      </c>
      <c r="G47" s="36">
        <f t="shared" si="1"/>
        <v>-0.48918880201542336</v>
      </c>
    </row>
    <row r="48" spans="1:12">
      <c r="A48" s="43">
        <v>4.5999999999999996</v>
      </c>
      <c r="B48" s="7">
        <f t="shared" si="5"/>
        <v>5.1999999999999993</v>
      </c>
      <c r="C48">
        <v>-0.6</v>
      </c>
      <c r="D48" s="9">
        <v>0.8</v>
      </c>
      <c r="F48" s="16">
        <f t="shared" si="3"/>
        <v>5.0750781696000011</v>
      </c>
      <c r="G48" s="36">
        <f t="shared" si="1"/>
        <v>-0.47507816960000149</v>
      </c>
    </row>
    <row r="49" spans="1:7">
      <c r="A49" s="43">
        <v>31.4</v>
      </c>
      <c r="B49" s="7">
        <f t="shared" si="5"/>
        <v>5.1999989999999983</v>
      </c>
      <c r="C49">
        <v>26.200001</v>
      </c>
      <c r="D49" s="9">
        <v>0.8</v>
      </c>
      <c r="F49" s="16">
        <f t="shared" si="3"/>
        <v>32.229252546015417</v>
      </c>
      <c r="G49" s="36">
        <f t="shared" si="1"/>
        <v>-0.82925254601541809</v>
      </c>
    </row>
    <row r="50" spans="1:7">
      <c r="A50" s="43">
        <v>79.400002000000001</v>
      </c>
      <c r="B50" s="7">
        <f t="shared" si="5"/>
        <v>6</v>
      </c>
      <c r="C50" s="8">
        <v>73.400002000000001</v>
      </c>
      <c r="D50" s="9">
        <v>0.8</v>
      </c>
      <c r="F50" s="16">
        <f t="shared" si="3"/>
        <v>80.053021572030858</v>
      </c>
      <c r="G50" s="36">
        <f t="shared" si="1"/>
        <v>-0.65301957203085692</v>
      </c>
    </row>
    <row r="51" spans="1:7">
      <c r="A51" s="40">
        <v>93.400002000000001</v>
      </c>
      <c r="B51" s="7">
        <f t="shared" si="5"/>
        <v>6.4000020000000006</v>
      </c>
      <c r="C51">
        <v>87</v>
      </c>
      <c r="D51" s="9">
        <v>0.8</v>
      </c>
      <c r="F51" s="16">
        <f t="shared" si="3"/>
        <v>93.832749312000004</v>
      </c>
      <c r="G51" s="36">
        <f t="shared" si="1"/>
        <v>-0.4327473120000036</v>
      </c>
    </row>
    <row r="52" spans="1:7">
      <c r="A52" s="43">
        <v>187</v>
      </c>
      <c r="B52" s="7">
        <f t="shared" si="5"/>
        <v>7.1999969999999962</v>
      </c>
      <c r="C52">
        <v>179.800003</v>
      </c>
      <c r="D52" s="9">
        <v>0.8</v>
      </c>
      <c r="F52" s="16">
        <f t="shared" si="3"/>
        <v>187.85914369884631</v>
      </c>
      <c r="G52" s="36">
        <f t="shared" si="1"/>
        <v>-0.85914369884631014</v>
      </c>
    </row>
    <row r="53" spans="1:7">
      <c r="A53" s="43">
        <v>281.79998799999998</v>
      </c>
      <c r="B53" s="7">
        <f t="shared" si="5"/>
        <v>8.7999879999999848</v>
      </c>
      <c r="C53">
        <v>273</v>
      </c>
      <c r="D53" s="9">
        <v>0.8</v>
      </c>
      <c r="F53" s="16">
        <f t="shared" si="3"/>
        <v>282.29081817600002</v>
      </c>
      <c r="G53" s="36">
        <f t="shared" si="1"/>
        <v>-0.49083017600003132</v>
      </c>
    </row>
    <row r="54" spans="1:7">
      <c r="A54" s="43">
        <v>313.79998799999998</v>
      </c>
      <c r="B54" s="7">
        <f t="shared" si="5"/>
        <v>9.1999819999999772</v>
      </c>
      <c r="C54">
        <v>304.60000600000001</v>
      </c>
      <c r="D54" s="9">
        <v>0.8</v>
      </c>
      <c r="F54" s="16">
        <f t="shared" si="3"/>
        <v>314.30843165369254</v>
      </c>
      <c r="G54" s="36">
        <f t="shared" si="1"/>
        <v>-0.50844365369255229</v>
      </c>
    </row>
    <row r="55" spans="1:7">
      <c r="A55" s="43">
        <v>364.20001200000002</v>
      </c>
      <c r="B55" s="7">
        <f t="shared" si="5"/>
        <v>10.800018000000023</v>
      </c>
      <c r="C55">
        <v>353.39999399999999</v>
      </c>
      <c r="D55" s="9">
        <v>0.8</v>
      </c>
      <c r="F55" s="16">
        <f t="shared" si="3"/>
        <v>363.75333218630749</v>
      </c>
      <c r="G55" s="36">
        <f t="shared" si="1"/>
        <v>0.4466798136925263</v>
      </c>
    </row>
    <row r="56" spans="1:7">
      <c r="A56" s="43"/>
      <c r="B56" s="7"/>
      <c r="D56" s="9"/>
      <c r="F56" s="16"/>
      <c r="G56" s="36"/>
    </row>
    <row r="57" spans="1:7">
      <c r="A57" s="43"/>
      <c r="B57" s="7"/>
      <c r="D57" s="9"/>
      <c r="F57" s="16"/>
      <c r="G57" s="36"/>
    </row>
    <row r="58" spans="1:7">
      <c r="A58" s="43"/>
      <c r="B58" s="7"/>
      <c r="D58" s="9"/>
      <c r="F58" s="16"/>
      <c r="G58" s="36"/>
    </row>
    <row r="59" spans="1:7">
      <c r="A59" s="41"/>
      <c r="B59" s="7"/>
      <c r="D59" s="9"/>
      <c r="F59" s="16"/>
      <c r="G59" s="36"/>
    </row>
    <row r="60" spans="1:7">
      <c r="A60" s="41"/>
      <c r="B60" s="7"/>
      <c r="D60" s="9"/>
      <c r="F60" s="16"/>
      <c r="G60" s="36"/>
    </row>
    <row r="61" spans="1:7">
      <c r="A61" s="41"/>
      <c r="B61" s="7"/>
      <c r="D61" s="9"/>
      <c r="F61" s="16"/>
      <c r="G61" s="36"/>
    </row>
    <row r="62" spans="1:7">
      <c r="A62" s="39"/>
      <c r="B62" s="7"/>
      <c r="D62" s="9"/>
      <c r="F62" s="16"/>
      <c r="G62" s="36"/>
    </row>
    <row r="63" spans="1:7">
      <c r="B63" s="7"/>
      <c r="C63" s="7"/>
      <c r="D63" s="9"/>
      <c r="F63" s="16"/>
      <c r="G63" s="36"/>
    </row>
    <row r="64" spans="1:7">
      <c r="A64" s="6"/>
      <c r="B64" s="7"/>
      <c r="C64" s="6"/>
      <c r="D64" s="9"/>
      <c r="F64" s="16"/>
      <c r="G64" s="36"/>
    </row>
    <row r="65" spans="1:7">
      <c r="A65" s="40">
        <v>-520.20001200000002</v>
      </c>
      <c r="B65" s="7">
        <f t="shared" si="5"/>
        <v>-0.79998799999998482</v>
      </c>
      <c r="C65" s="5">
        <v>-519.40002400000003</v>
      </c>
      <c r="D65" s="17">
        <v>0.4</v>
      </c>
      <c r="E65" s="12" t="s">
        <v>12</v>
      </c>
      <c r="F65" s="16">
        <f t="shared" si="3"/>
        <v>-520.30708669993646</v>
      </c>
      <c r="G65" s="36">
        <f t="shared" si="1"/>
        <v>0.10707469993644736</v>
      </c>
    </row>
    <row r="66" spans="1:7">
      <c r="A66" s="40">
        <v>-482.20001200000002</v>
      </c>
      <c r="B66" s="7">
        <f t="shared" si="5"/>
        <v>-0.80001800000002277</v>
      </c>
      <c r="C66" s="5">
        <v>-481.39999399999999</v>
      </c>
      <c r="D66" s="18">
        <v>0.4</v>
      </c>
      <c r="F66" s="16">
        <f t="shared" si="3"/>
        <v>-482.11589040501588</v>
      </c>
      <c r="G66" s="36">
        <f t="shared" si="1"/>
        <v>-8.4121594984139847E-2</v>
      </c>
    </row>
    <row r="67" spans="1:7" s="8" customFormat="1">
      <c r="A67" s="40">
        <v>-347</v>
      </c>
      <c r="B67" s="7">
        <f t="shared" si="5"/>
        <v>-0.39999399999999241</v>
      </c>
      <c r="C67" s="11">
        <v>-346.60000600000001</v>
      </c>
      <c r="D67" s="18">
        <v>0.4</v>
      </c>
      <c r="F67" s="16">
        <f t="shared" si="3"/>
        <v>-346.63776572298411</v>
      </c>
      <c r="G67" s="36">
        <f t="shared" si="1"/>
        <v>-0.36223427701588662</v>
      </c>
    </row>
    <row r="68" spans="1:7">
      <c r="A68" s="40">
        <v>-191</v>
      </c>
      <c r="B68" s="7">
        <f t="shared" si="5"/>
        <v>0.39999399999999241</v>
      </c>
      <c r="C68" s="7">
        <v>-191.39999399999999</v>
      </c>
      <c r="D68" s="18">
        <v>0.4</v>
      </c>
      <c r="E68" s="9"/>
      <c r="F68" s="16">
        <f t="shared" si="3"/>
        <v>-190.65699088501586</v>
      </c>
      <c r="G68" s="36">
        <f t="shared" si="1"/>
        <v>-0.34300911498414166</v>
      </c>
    </row>
    <row r="69" spans="1:7">
      <c r="A69" s="40">
        <v>-107.400002</v>
      </c>
      <c r="B69" s="7">
        <f t="shared" si="5"/>
        <v>0.79999499999999557</v>
      </c>
      <c r="C69" s="5">
        <v>-108.199997</v>
      </c>
      <c r="D69" s="18">
        <v>0.4</v>
      </c>
      <c r="F69" s="16">
        <f t="shared" si="3"/>
        <v>-107.03844065850794</v>
      </c>
      <c r="G69" s="36">
        <f t="shared" si="1"/>
        <v>-0.36156134149206309</v>
      </c>
    </row>
    <row r="70" spans="1:7">
      <c r="A70" s="42">
        <v>-91.800003000000004</v>
      </c>
      <c r="B70" s="7">
        <f t="shared" si="5"/>
        <v>0.39999399999999241</v>
      </c>
      <c r="C70" s="6">
        <v>-92.199996999999996</v>
      </c>
      <c r="D70" s="18">
        <v>0.4</v>
      </c>
      <c r="F70" s="16">
        <f t="shared" si="3"/>
        <v>-90.957949650507928</v>
      </c>
      <c r="G70" s="36">
        <f t="shared" si="1"/>
        <v>-0.84205334949207611</v>
      </c>
    </row>
    <row r="71" spans="1:7">
      <c r="A71" s="43">
        <v>-53</v>
      </c>
      <c r="B71" s="7">
        <f t="shared" si="5"/>
        <v>0.79999899999999968</v>
      </c>
      <c r="C71" s="5">
        <v>-53.799999</v>
      </c>
      <c r="D71" s="18">
        <v>0.4</v>
      </c>
      <c r="F71" s="16">
        <f t="shared" si="3"/>
        <v>-52.364773241369313</v>
      </c>
      <c r="G71" s="36">
        <f t="shared" si="1"/>
        <v>-0.63522675863068656</v>
      </c>
    </row>
    <row r="72" spans="1:7">
      <c r="A72" s="43">
        <v>-25</v>
      </c>
      <c r="B72" s="7">
        <f t="shared" si="5"/>
        <v>0.79999899999999968</v>
      </c>
      <c r="C72" s="5">
        <v>-25.799999</v>
      </c>
      <c r="D72" s="18">
        <v>0.4</v>
      </c>
      <c r="F72" s="16">
        <f t="shared" si="3"/>
        <v>-24.22391397736931</v>
      </c>
      <c r="G72" s="36">
        <f t="shared" si="1"/>
        <v>-0.7760860226306896</v>
      </c>
    </row>
    <row r="73" spans="1:7">
      <c r="A73" s="43">
        <v>31.4</v>
      </c>
      <c r="B73" s="7">
        <f t="shared" si="5"/>
        <v>0.79999999999999716</v>
      </c>
      <c r="C73" s="5">
        <v>30.6</v>
      </c>
      <c r="D73" s="18">
        <v>0.4</v>
      </c>
      <c r="F73" s="16">
        <f t="shared" si="3"/>
        <v>32.459815820800003</v>
      </c>
      <c r="G73" s="36">
        <f t="shared" si="1"/>
        <v>-1.0598158208000044</v>
      </c>
    </row>
    <row r="74" spans="1:7">
      <c r="A74" s="43">
        <v>79.400002000000001</v>
      </c>
      <c r="B74" s="7">
        <f t="shared" si="5"/>
        <v>2</v>
      </c>
      <c r="C74" s="5">
        <v>77.400002000000001</v>
      </c>
      <c r="D74" s="18">
        <v>0.4</v>
      </c>
      <c r="F74" s="16">
        <f t="shared" si="3"/>
        <v>79.495254029261389</v>
      </c>
      <c r="G74" s="36">
        <f t="shared" si="1"/>
        <v>-9.5252029261388316E-2</v>
      </c>
    </row>
    <row r="75" spans="1:7">
      <c r="A75" s="40">
        <v>93.400002000000001</v>
      </c>
      <c r="B75" s="7">
        <f t="shared" si="5"/>
        <v>2</v>
      </c>
      <c r="C75" s="10">
        <v>91.400002000000001</v>
      </c>
      <c r="D75" s="18">
        <v>0.4</v>
      </c>
      <c r="F75" s="16">
        <f t="shared" si="3"/>
        <v>93.565683661261374</v>
      </c>
      <c r="G75" s="36">
        <f t="shared" si="1"/>
        <v>-0.16568166126137385</v>
      </c>
    </row>
    <row r="76" spans="1:7">
      <c r="A76" s="43">
        <v>187</v>
      </c>
      <c r="B76" s="7">
        <f t="shared" si="5"/>
        <v>2.3999939999999924</v>
      </c>
      <c r="C76" s="5">
        <v>184.60000600000001</v>
      </c>
      <c r="D76" s="18">
        <v>0.4</v>
      </c>
      <c r="F76" s="16">
        <f t="shared" si="3"/>
        <v>187.23454780298414</v>
      </c>
      <c r="G76" s="36">
        <f t="shared" si="1"/>
        <v>-0.2345478029841388</v>
      </c>
    </row>
    <row r="77" spans="1:7">
      <c r="A77" s="43">
        <v>281.79998799999998</v>
      </c>
      <c r="B77" s="7">
        <f t="shared" si="5"/>
        <v>3.1999819999999772</v>
      </c>
      <c r="C77" s="5">
        <v>278.60000600000001</v>
      </c>
      <c r="D77" s="18">
        <v>0.4</v>
      </c>
      <c r="F77" s="16">
        <f t="shared" si="3"/>
        <v>281.70743247498416</v>
      </c>
      <c r="G77" s="36">
        <f t="shared" si="1"/>
        <v>9.2555525015825424E-2</v>
      </c>
    </row>
    <row r="78" spans="1:7">
      <c r="A78" s="43">
        <v>364.20001200000002</v>
      </c>
      <c r="B78" s="7">
        <f t="shared" si="5"/>
        <v>4</v>
      </c>
      <c r="C78" s="5">
        <v>360.20001200000002</v>
      </c>
      <c r="D78" s="18">
        <v>0.4</v>
      </c>
      <c r="F78" s="16">
        <f t="shared" si="3"/>
        <v>363.71794264596832</v>
      </c>
      <c r="G78" s="36">
        <f t="shared" si="1"/>
        <v>0.48206935403169382</v>
      </c>
    </row>
    <row r="79" spans="1:7">
      <c r="B79" s="7"/>
      <c r="C79" s="5"/>
      <c r="D79" s="18"/>
      <c r="F79" s="16"/>
      <c r="G79" s="36"/>
    </row>
    <row r="80" spans="1:7">
      <c r="A80" s="43"/>
      <c r="B80" s="7"/>
      <c r="C80" s="5"/>
      <c r="D80" s="18"/>
      <c r="F80" s="16"/>
      <c r="G80" s="36"/>
    </row>
    <row r="81" spans="1:7">
      <c r="A81" s="43"/>
      <c r="B81" s="7"/>
      <c r="C81" s="5"/>
      <c r="D81" s="18"/>
      <c r="F81" s="16"/>
      <c r="G81" s="36"/>
    </row>
    <row r="82" spans="1:7">
      <c r="A82" s="43"/>
      <c r="B82" s="7"/>
      <c r="C82" s="5"/>
      <c r="D82" s="18"/>
      <c r="F82" s="16"/>
      <c r="G82" s="36"/>
    </row>
    <row r="83" spans="1:7">
      <c r="A83" s="41"/>
      <c r="B83" s="7"/>
      <c r="C83" s="5"/>
      <c r="D83" s="18"/>
      <c r="F83" s="16"/>
      <c r="G83" s="36"/>
    </row>
    <row r="84" spans="1:7">
      <c r="A84" s="41"/>
      <c r="B84" s="7"/>
      <c r="C84" s="5"/>
      <c r="D84" s="18"/>
      <c r="F84" s="16"/>
      <c r="G84" s="36"/>
    </row>
    <row r="85" spans="1:7">
      <c r="A85" s="41"/>
      <c r="B85" s="7"/>
      <c r="C85" s="5"/>
      <c r="D85" s="18"/>
      <c r="F85" s="16"/>
      <c r="G85" s="36"/>
    </row>
    <row r="86" spans="1:7">
      <c r="A86" s="41"/>
      <c r="B86" s="7"/>
      <c r="C86" s="5"/>
      <c r="D86" s="18"/>
      <c r="F86" s="16"/>
      <c r="G86" s="36"/>
    </row>
    <row r="87" spans="1:7">
      <c r="A87" s="41"/>
      <c r="B87" s="7"/>
      <c r="C87" s="5"/>
      <c r="D87" s="18"/>
      <c r="F87" s="16"/>
      <c r="G87" s="36"/>
    </row>
    <row r="88" spans="1:7">
      <c r="A88" s="38"/>
      <c r="B88" s="7"/>
      <c r="C88" s="5"/>
      <c r="D88" s="18"/>
      <c r="F88" s="16"/>
      <c r="G88" s="36"/>
    </row>
    <row r="89" spans="1:7">
      <c r="A89" s="5"/>
      <c r="B89" s="7"/>
      <c r="C89" s="5"/>
      <c r="D89" s="18"/>
      <c r="F89" s="16"/>
      <c r="G89" s="36"/>
    </row>
    <row r="90" spans="1:7" s="8" customFormat="1">
      <c r="A90" s="40">
        <v>-520.20001200000002</v>
      </c>
      <c r="B90" s="7">
        <f t="shared" ref="B90:B151" si="6">A90-C90</f>
        <v>0</v>
      </c>
      <c r="C90" s="40">
        <v>-520.20001200000002</v>
      </c>
      <c r="D90" s="12">
        <v>0</v>
      </c>
      <c r="E90" s="8" t="s">
        <v>13</v>
      </c>
      <c r="F90" s="16">
        <f t="shared" si="3"/>
        <v>-520.20001200000002</v>
      </c>
      <c r="G90" s="36">
        <f t="shared" si="1"/>
        <v>0</v>
      </c>
    </row>
    <row r="91" spans="1:7" s="9" customFormat="1">
      <c r="A91" s="40">
        <v>-482.20001200000002</v>
      </c>
      <c r="B91" s="7">
        <f t="shared" si="6"/>
        <v>0</v>
      </c>
      <c r="C91" s="40">
        <v>-482.20001200000002</v>
      </c>
      <c r="D91" s="13">
        <v>0</v>
      </c>
      <c r="F91" s="16">
        <f t="shared" si="3"/>
        <v>-482.20001200000002</v>
      </c>
      <c r="G91" s="36">
        <f t="shared" si="1"/>
        <v>0</v>
      </c>
    </row>
    <row r="92" spans="1:7" s="9" customFormat="1">
      <c r="A92" s="40">
        <v>-347</v>
      </c>
      <c r="B92" s="7">
        <f t="shared" si="6"/>
        <v>0</v>
      </c>
      <c r="C92" s="40">
        <v>-347</v>
      </c>
      <c r="D92" s="13">
        <v>0</v>
      </c>
      <c r="F92" s="16">
        <f t="shared" si="3"/>
        <v>-347</v>
      </c>
      <c r="G92" s="36">
        <f t="shared" si="1"/>
        <v>0</v>
      </c>
    </row>
    <row r="93" spans="1:7" s="9" customFormat="1">
      <c r="A93" s="40">
        <v>-191</v>
      </c>
      <c r="B93" s="7">
        <f t="shared" si="6"/>
        <v>0</v>
      </c>
      <c r="C93" s="40">
        <v>-191</v>
      </c>
      <c r="D93" s="13">
        <v>0</v>
      </c>
      <c r="F93" s="16">
        <f t="shared" si="3"/>
        <v>-191</v>
      </c>
      <c r="G93" s="36">
        <f t="shared" si="1"/>
        <v>0</v>
      </c>
    </row>
    <row r="94" spans="1:7" s="9" customFormat="1">
      <c r="A94" s="40">
        <v>-107.400002</v>
      </c>
      <c r="B94" s="7">
        <f t="shared" si="6"/>
        <v>0</v>
      </c>
      <c r="C94" s="40">
        <v>-107.400002</v>
      </c>
      <c r="D94" s="13">
        <v>0</v>
      </c>
      <c r="F94" s="16">
        <f t="shared" si="3"/>
        <v>-107.400002</v>
      </c>
      <c r="G94" s="36">
        <f t="shared" si="1"/>
        <v>0</v>
      </c>
    </row>
    <row r="95" spans="1:7" s="9" customFormat="1">
      <c r="A95" s="42">
        <v>-91.800003000000004</v>
      </c>
      <c r="B95" s="7">
        <f t="shared" si="6"/>
        <v>0</v>
      </c>
      <c r="C95" s="42">
        <v>-91.800003000000004</v>
      </c>
      <c r="D95" s="13">
        <v>0</v>
      </c>
      <c r="F95" s="16">
        <f t="shared" si="3"/>
        <v>-91.800003000000004</v>
      </c>
      <c r="G95" s="36">
        <f t="shared" si="1"/>
        <v>0</v>
      </c>
    </row>
    <row r="96" spans="1:7" s="9" customFormat="1">
      <c r="A96" s="43">
        <v>-53</v>
      </c>
      <c r="B96" s="7">
        <f t="shared" si="6"/>
        <v>0</v>
      </c>
      <c r="C96" s="43">
        <v>-53</v>
      </c>
      <c r="D96" s="13">
        <v>0</v>
      </c>
      <c r="F96" s="16">
        <f t="shared" si="3"/>
        <v>-53</v>
      </c>
      <c r="G96" s="36">
        <f t="shared" si="1"/>
        <v>0</v>
      </c>
    </row>
    <row r="97" spans="1:7" s="9" customFormat="1">
      <c r="A97" s="43">
        <v>-25</v>
      </c>
      <c r="B97" s="7">
        <f t="shared" si="6"/>
        <v>0</v>
      </c>
      <c r="C97" s="43">
        <v>-25</v>
      </c>
      <c r="D97" s="13">
        <v>0</v>
      </c>
      <c r="F97" s="16">
        <f t="shared" si="3"/>
        <v>-25</v>
      </c>
      <c r="G97" s="36">
        <f t="shared" si="1"/>
        <v>0</v>
      </c>
    </row>
    <row r="98" spans="1:7">
      <c r="A98" s="43">
        <v>4.5999999999999996</v>
      </c>
      <c r="B98" s="7">
        <f t="shared" si="6"/>
        <v>0</v>
      </c>
      <c r="C98" s="43">
        <v>4.5999999999999996</v>
      </c>
      <c r="D98" s="13">
        <v>0</v>
      </c>
      <c r="F98" s="16">
        <f t="shared" si="3"/>
        <v>4.5999999999999996</v>
      </c>
      <c r="G98" s="36">
        <f t="shared" si="1"/>
        <v>0</v>
      </c>
    </row>
    <row r="99" spans="1:7">
      <c r="A99" s="43">
        <v>31.4</v>
      </c>
      <c r="B99" s="7">
        <f t="shared" si="6"/>
        <v>0</v>
      </c>
      <c r="C99" s="43">
        <v>31.4</v>
      </c>
      <c r="D99" s="13">
        <v>0</v>
      </c>
      <c r="F99" s="16">
        <f t="shared" si="3"/>
        <v>31.4</v>
      </c>
      <c r="G99" s="36">
        <f t="shared" si="1"/>
        <v>0</v>
      </c>
    </row>
    <row r="100" spans="1:7" s="8" customFormat="1">
      <c r="A100" s="43">
        <v>79.400002000000001</v>
      </c>
      <c r="B100" s="7">
        <f t="shared" si="6"/>
        <v>0</v>
      </c>
      <c r="C100" s="43">
        <v>79.400002000000001</v>
      </c>
      <c r="D100" s="13">
        <v>0</v>
      </c>
      <c r="F100" s="16">
        <f t="shared" si="3"/>
        <v>79.400002000000001</v>
      </c>
      <c r="G100" s="36">
        <f t="shared" si="1"/>
        <v>0</v>
      </c>
    </row>
    <row r="101" spans="1:7" s="9" customFormat="1">
      <c r="A101" s="40">
        <v>93.400002000000001</v>
      </c>
      <c r="B101" s="7">
        <f t="shared" si="6"/>
        <v>0</v>
      </c>
      <c r="C101" s="40">
        <v>93.400002000000001</v>
      </c>
      <c r="D101" s="13">
        <v>0</v>
      </c>
      <c r="F101" s="16">
        <f t="shared" si="3"/>
        <v>93.400002000000001</v>
      </c>
      <c r="G101" s="36">
        <f t="shared" si="1"/>
        <v>0</v>
      </c>
    </row>
    <row r="102" spans="1:7" s="9" customFormat="1">
      <c r="A102" s="43">
        <v>187</v>
      </c>
      <c r="B102" s="7">
        <f t="shared" si="6"/>
        <v>0</v>
      </c>
      <c r="C102" s="43">
        <v>187</v>
      </c>
      <c r="D102" s="13">
        <v>0</v>
      </c>
      <c r="F102" s="16">
        <f t="shared" si="3"/>
        <v>187</v>
      </c>
      <c r="G102" s="36">
        <f t="shared" si="1"/>
        <v>0</v>
      </c>
    </row>
    <row r="103" spans="1:7" s="9" customFormat="1">
      <c r="A103" s="43">
        <v>227.800003</v>
      </c>
      <c r="B103" s="7">
        <f t="shared" si="6"/>
        <v>0</v>
      </c>
      <c r="C103" s="43">
        <v>227.800003</v>
      </c>
      <c r="D103" s="13">
        <v>0</v>
      </c>
      <c r="F103" s="16">
        <f t="shared" si="3"/>
        <v>227.800003</v>
      </c>
      <c r="G103" s="36">
        <f t="shared" si="1"/>
        <v>0</v>
      </c>
    </row>
    <row r="104" spans="1:7" s="9" customFormat="1">
      <c r="A104" s="43">
        <v>257.79998799999998</v>
      </c>
      <c r="B104" s="7">
        <f t="shared" si="6"/>
        <v>0</v>
      </c>
      <c r="C104" s="43">
        <v>257.79998799999998</v>
      </c>
      <c r="D104" s="13">
        <v>0</v>
      </c>
      <c r="F104" s="16">
        <f t="shared" si="3"/>
        <v>257.79998799999998</v>
      </c>
      <c r="G104" s="36">
        <f t="shared" si="1"/>
        <v>0</v>
      </c>
    </row>
    <row r="105" spans="1:7" s="9" customFormat="1">
      <c r="A105" s="43">
        <v>281.79998799999998</v>
      </c>
      <c r="B105" s="7">
        <f t="shared" si="6"/>
        <v>0</v>
      </c>
      <c r="C105" s="43">
        <v>281.79998799999998</v>
      </c>
      <c r="D105" s="13">
        <v>0</v>
      </c>
      <c r="F105" s="16">
        <f t="shared" si="3"/>
        <v>281.79998799999998</v>
      </c>
      <c r="G105" s="36">
        <f t="shared" si="1"/>
        <v>0</v>
      </c>
    </row>
    <row r="106" spans="1:7" s="9" customFormat="1">
      <c r="A106" s="43">
        <v>313.79998799999998</v>
      </c>
      <c r="B106" s="7">
        <f t="shared" si="6"/>
        <v>0</v>
      </c>
      <c r="C106" s="43">
        <v>313.79998799999998</v>
      </c>
      <c r="D106" s="13">
        <v>0</v>
      </c>
      <c r="F106" s="16">
        <f t="shared" si="3"/>
        <v>313.79998799999998</v>
      </c>
      <c r="G106" s="36">
        <f t="shared" si="1"/>
        <v>0</v>
      </c>
    </row>
    <row r="107" spans="1:7" s="9" customFormat="1">
      <c r="A107" s="43">
        <v>364.20001200000002</v>
      </c>
      <c r="B107" s="7">
        <f t="shared" si="6"/>
        <v>0</v>
      </c>
      <c r="C107" s="43">
        <v>364.20001200000002</v>
      </c>
      <c r="D107" s="13">
        <v>0</v>
      </c>
      <c r="F107" s="16">
        <f t="shared" si="3"/>
        <v>364.20001200000002</v>
      </c>
      <c r="G107" s="36">
        <f t="shared" si="1"/>
        <v>0</v>
      </c>
    </row>
    <row r="108" spans="1:7" s="9" customFormat="1">
      <c r="A108" s="43"/>
      <c r="B108" s="7"/>
      <c r="C108" s="43"/>
      <c r="D108" s="13"/>
      <c r="F108" s="16"/>
      <c r="G108" s="36"/>
    </row>
    <row r="109" spans="1:7" s="9" customFormat="1">
      <c r="A109" s="38"/>
      <c r="B109" s="7"/>
      <c r="C109" s="42"/>
      <c r="D109" s="13"/>
      <c r="F109" s="16"/>
      <c r="G109" s="36"/>
    </row>
    <row r="110" spans="1:7">
      <c r="A110" s="6"/>
      <c r="B110" s="7"/>
      <c r="C110" s="5"/>
      <c r="D110" s="13"/>
      <c r="F110" s="16"/>
      <c r="G110" s="36"/>
    </row>
    <row r="111" spans="1:7">
      <c r="A111" s="40">
        <v>-520.20001200000002</v>
      </c>
      <c r="B111" s="7">
        <f t="shared" si="6"/>
        <v>2</v>
      </c>
      <c r="C111">
        <v>-522.20001200000002</v>
      </c>
      <c r="D111" s="8">
        <v>-0.4</v>
      </c>
      <c r="E111" s="8" t="s">
        <v>14</v>
      </c>
      <c r="F111" s="16">
        <f t="shared" ref="F111:F173" si="7">C111+$J$3*D111+$J$4*D111*D111+$J$5*D111*D111*D111+$J$6*C111*D111+$J$7*C111*D111*D111+$J$8*C111*D111*D111*D111</f>
        <v>-520.37212758150827</v>
      </c>
      <c r="G111" s="36">
        <f t="shared" si="1"/>
        <v>0.17211558150825113</v>
      </c>
    </row>
    <row r="112" spans="1:7">
      <c r="A112" s="40">
        <v>-482.20001200000002</v>
      </c>
      <c r="B112" s="7">
        <f t="shared" si="6"/>
        <v>1.5999759999999696</v>
      </c>
      <c r="C112">
        <v>-483.79998799999998</v>
      </c>
      <c r="D112" s="9">
        <v>-0.4</v>
      </c>
      <c r="F112" s="16">
        <f t="shared" si="7"/>
        <v>-482.10295734649173</v>
      </c>
      <c r="G112" s="36">
        <f t="shared" ref="G112:G175" si="8">A112-F112</f>
        <v>-9.7054653508280353E-2</v>
      </c>
    </row>
    <row r="113" spans="1:7">
      <c r="A113" s="40">
        <v>-347</v>
      </c>
      <c r="B113" s="7">
        <f t="shared" si="6"/>
        <v>1.6000060000000076</v>
      </c>
      <c r="C113">
        <v>-348.60000600000001</v>
      </c>
      <c r="D113" s="9">
        <v>-0.4</v>
      </c>
      <c r="F113" s="16">
        <f t="shared" si="7"/>
        <v>-347.36368929475412</v>
      </c>
      <c r="G113" s="36">
        <f t="shared" si="8"/>
        <v>0.36368929475412415</v>
      </c>
    </row>
    <row r="114" spans="1:7">
      <c r="A114" s="40">
        <v>-191</v>
      </c>
      <c r="B114" s="7">
        <f t="shared" si="6"/>
        <v>1.1999969999999962</v>
      </c>
      <c r="C114">
        <v>-192.199997</v>
      </c>
      <c r="D114" s="9">
        <v>-0.4</v>
      </c>
      <c r="F114" s="16">
        <f t="shared" si="7"/>
        <v>-191.49663647262298</v>
      </c>
      <c r="G114" s="36">
        <f t="shared" si="8"/>
        <v>0.49663647262298127</v>
      </c>
    </row>
    <row r="115" spans="1:7">
      <c r="A115" s="40">
        <v>-107.400002</v>
      </c>
      <c r="B115" s="7">
        <f t="shared" si="6"/>
        <v>0.79999499999999557</v>
      </c>
      <c r="C115">
        <v>-108.199997</v>
      </c>
      <c r="D115" s="9">
        <v>-0.4</v>
      </c>
      <c r="F115" s="16">
        <f t="shared" si="7"/>
        <v>-107.78287890462292</v>
      </c>
      <c r="G115" s="36">
        <f t="shared" si="8"/>
        <v>0.38287690462291835</v>
      </c>
    </row>
    <row r="116" spans="1:7">
      <c r="A116" s="42">
        <v>-91.800003000000004</v>
      </c>
      <c r="B116" s="7">
        <f t="shared" si="6"/>
        <v>0.39999399999999241</v>
      </c>
      <c r="C116">
        <v>-92.199996999999996</v>
      </c>
      <c r="D116" s="9">
        <v>-0.4</v>
      </c>
      <c r="F116" s="16">
        <f t="shared" si="7"/>
        <v>-91.837401272622927</v>
      </c>
      <c r="G116" s="36">
        <f t="shared" si="8"/>
        <v>3.7398272622922946E-2</v>
      </c>
    </row>
    <row r="117" spans="1:7">
      <c r="A117" s="43">
        <v>-53</v>
      </c>
      <c r="B117" s="7">
        <f t="shared" si="6"/>
        <v>0.79999899999999968</v>
      </c>
      <c r="C117">
        <v>-53.799999</v>
      </c>
      <c r="D117" s="9">
        <v>-0.4</v>
      </c>
      <c r="F117" s="16">
        <f t="shared" si="7"/>
        <v>-53.56825694900764</v>
      </c>
      <c r="G117" s="36">
        <f t="shared" si="8"/>
        <v>0.56825694900764034</v>
      </c>
    </row>
    <row r="118" spans="1:7">
      <c r="A118" s="43">
        <v>-25</v>
      </c>
      <c r="B118" s="7">
        <f t="shared" si="6"/>
        <v>0.39999999999999858</v>
      </c>
      <c r="C118">
        <v>-25.4</v>
      </c>
      <c r="D118" s="9">
        <v>-0.4</v>
      </c>
      <c r="F118" s="16">
        <f t="shared" si="7"/>
        <v>-25.265035148799999</v>
      </c>
      <c r="G118" s="36">
        <f t="shared" si="8"/>
        <v>0.26503514879999912</v>
      </c>
    </row>
    <row r="119" spans="1:7">
      <c r="A119" s="43">
        <v>4.5999999999999996</v>
      </c>
      <c r="B119" s="7">
        <f t="shared" si="6"/>
        <v>0.39999999999999947</v>
      </c>
      <c r="C119">
        <v>4.2</v>
      </c>
      <c r="D119" s="9">
        <v>-0.4</v>
      </c>
      <c r="F119" s="16">
        <f t="shared" si="7"/>
        <v>4.2340984704000002</v>
      </c>
      <c r="G119" s="36">
        <f t="shared" si="8"/>
        <v>0.36590152959999944</v>
      </c>
    </row>
    <row r="120" spans="1:7">
      <c r="A120" s="43">
        <v>31.4</v>
      </c>
      <c r="B120" s="7">
        <f t="shared" si="6"/>
        <v>0</v>
      </c>
      <c r="C120">
        <v>31.4</v>
      </c>
      <c r="D120" s="9">
        <v>-0.4</v>
      </c>
      <c r="F120" s="16">
        <f t="shared" si="7"/>
        <v>31.341410444799997</v>
      </c>
      <c r="G120" s="36">
        <f t="shared" si="8"/>
        <v>5.8589555200001087E-2</v>
      </c>
    </row>
    <row r="121" spans="1:7">
      <c r="A121" s="43">
        <v>79.400002000000001</v>
      </c>
      <c r="B121" s="7">
        <f t="shared" si="6"/>
        <v>0</v>
      </c>
      <c r="C121">
        <v>79.400002000000001</v>
      </c>
      <c r="D121" s="9">
        <v>-0.4</v>
      </c>
      <c r="F121" s="16">
        <f t="shared" si="7"/>
        <v>79.17784533398472</v>
      </c>
      <c r="G121" s="36">
        <f t="shared" si="8"/>
        <v>0.22215666601528028</v>
      </c>
    </row>
    <row r="122" spans="1:7">
      <c r="A122" s="40">
        <v>93.400002000000001</v>
      </c>
      <c r="B122" s="7">
        <f t="shared" si="6"/>
        <v>0</v>
      </c>
      <c r="C122">
        <v>93.400002000000001</v>
      </c>
      <c r="D122" s="9">
        <v>-0.4</v>
      </c>
      <c r="F122" s="16">
        <f t="shared" si="7"/>
        <v>93.130138261984712</v>
      </c>
      <c r="G122" s="36">
        <f t="shared" si="8"/>
        <v>0.26986373801528885</v>
      </c>
    </row>
    <row r="123" spans="1:7">
      <c r="A123" s="43">
        <v>187</v>
      </c>
      <c r="B123" s="7">
        <f t="shared" si="6"/>
        <v>-0.39999399999999241</v>
      </c>
      <c r="C123">
        <v>187.39999399999999</v>
      </c>
      <c r="D123" s="9">
        <v>-0.4</v>
      </c>
      <c r="F123" s="16">
        <f t="shared" si="7"/>
        <v>186.80981137724586</v>
      </c>
      <c r="G123" s="36">
        <f t="shared" si="8"/>
        <v>0.19018862275413539</v>
      </c>
    </row>
    <row r="124" spans="1:7">
      <c r="A124" s="43">
        <v>227.800003</v>
      </c>
      <c r="B124" s="7">
        <f t="shared" si="6"/>
        <v>-0.80000300000000379</v>
      </c>
      <c r="C124">
        <v>228.60000600000001</v>
      </c>
      <c r="D124" s="9">
        <v>-0.4</v>
      </c>
      <c r="F124" s="16">
        <f t="shared" si="7"/>
        <v>227.8694282387541</v>
      </c>
      <c r="G124" s="36">
        <f t="shared" si="8"/>
        <v>-6.9425238754092788E-2</v>
      </c>
    </row>
    <row r="125" spans="1:7">
      <c r="A125" s="43">
        <v>257.79998799999998</v>
      </c>
      <c r="B125" s="7">
        <f t="shared" si="6"/>
        <v>-1.2000120000000152</v>
      </c>
      <c r="C125">
        <v>259</v>
      </c>
      <c r="D125" s="9">
        <v>-0.4</v>
      </c>
      <c r="F125" s="16">
        <f t="shared" si="7"/>
        <v>258.16582976000001</v>
      </c>
      <c r="G125" s="36">
        <f t="shared" si="8"/>
        <v>-0.36584176000002344</v>
      </c>
    </row>
    <row r="126" spans="1:7">
      <c r="A126" s="43">
        <v>281.79998799999998</v>
      </c>
      <c r="B126" s="7">
        <f t="shared" si="6"/>
        <v>-1.2000120000000152</v>
      </c>
      <c r="C126">
        <v>283</v>
      </c>
      <c r="D126" s="9">
        <v>-0.4</v>
      </c>
      <c r="F126" s="16">
        <f t="shared" si="7"/>
        <v>282.08404620800002</v>
      </c>
      <c r="G126" s="36">
        <f t="shared" si="8"/>
        <v>-0.28405820800003312</v>
      </c>
    </row>
    <row r="127" spans="1:7">
      <c r="A127" s="43">
        <v>313.79998799999998</v>
      </c>
      <c r="B127" s="7">
        <f t="shared" si="6"/>
        <v>-1.6000060000000076</v>
      </c>
      <c r="C127">
        <v>315.39999399999999</v>
      </c>
      <c r="D127" s="9">
        <v>-0.4</v>
      </c>
      <c r="F127" s="16">
        <f t="shared" si="7"/>
        <v>314.37363243324592</v>
      </c>
      <c r="G127" s="36">
        <f t="shared" si="8"/>
        <v>-0.5736444332459314</v>
      </c>
    </row>
    <row r="128" spans="1:7">
      <c r="A128" s="43">
        <v>364.20001200000002</v>
      </c>
      <c r="B128" s="7">
        <f t="shared" si="6"/>
        <v>-2</v>
      </c>
      <c r="C128">
        <v>366.20001200000002</v>
      </c>
      <c r="D128" s="9">
        <v>-0.4</v>
      </c>
      <c r="F128" s="16">
        <f t="shared" si="7"/>
        <v>365.00054185350825</v>
      </c>
      <c r="G128" s="36">
        <f t="shared" si="8"/>
        <v>-0.80052985350823747</v>
      </c>
    </row>
    <row r="129" spans="1:7">
      <c r="A129" s="41"/>
      <c r="B129" s="7"/>
      <c r="D129" s="9"/>
      <c r="F129" s="16"/>
      <c r="G129" s="36"/>
    </row>
    <row r="130" spans="1:7">
      <c r="A130" s="41"/>
      <c r="B130" s="7"/>
      <c r="D130" s="9"/>
      <c r="F130" s="16"/>
      <c r="G130" s="36"/>
    </row>
    <row r="131" spans="1:7">
      <c r="A131" s="41"/>
      <c r="B131" s="7"/>
      <c r="D131" s="9"/>
      <c r="F131" s="16"/>
      <c r="G131" s="36"/>
    </row>
    <row r="132" spans="1:7">
      <c r="A132" s="41"/>
      <c r="B132" s="7"/>
      <c r="D132" s="9"/>
      <c r="F132" s="16"/>
      <c r="G132" s="36"/>
    </row>
    <row r="133" spans="1:7">
      <c r="A133" s="41"/>
      <c r="B133" s="7"/>
      <c r="D133" s="9"/>
      <c r="F133" s="16"/>
      <c r="G133" s="36"/>
    </row>
    <row r="134" spans="1:7">
      <c r="A134" s="39"/>
      <c r="B134" s="7"/>
      <c r="D134" s="9"/>
      <c r="F134" s="16"/>
      <c r="G134" s="36"/>
    </row>
    <row r="135" spans="1:7">
      <c r="A135" s="5"/>
      <c r="B135" s="7"/>
      <c r="D135" s="9"/>
      <c r="F135" s="16"/>
      <c r="G135" s="36"/>
    </row>
    <row r="136" spans="1:7">
      <c r="A136" s="40">
        <v>-520.20001200000002</v>
      </c>
      <c r="B136" s="7">
        <f t="shared" si="6"/>
        <v>4.3999639999999545</v>
      </c>
      <c r="C136">
        <v>-524.59997599999997</v>
      </c>
      <c r="D136" s="8">
        <v>-0.8</v>
      </c>
      <c r="E136" s="8" t="s">
        <v>15</v>
      </c>
      <c r="F136" s="16">
        <f t="shared" si="7"/>
        <v>-519.73880985095832</v>
      </c>
      <c r="G136" s="36">
        <f t="shared" si="8"/>
        <v>-0.46120214904169643</v>
      </c>
    </row>
    <row r="137" spans="1:7">
      <c r="A137" s="40">
        <v>-482.20001200000002</v>
      </c>
      <c r="B137" s="7">
        <f t="shared" si="6"/>
        <v>4</v>
      </c>
      <c r="C137">
        <v>-486.20001200000002</v>
      </c>
      <c r="D137" s="9">
        <v>-0.8</v>
      </c>
      <c r="F137" s="16">
        <f t="shared" si="7"/>
        <v>-481.59701894652085</v>
      </c>
      <c r="G137" s="36">
        <f t="shared" si="8"/>
        <v>-0.60299305347916743</v>
      </c>
    </row>
    <row r="138" spans="1:7">
      <c r="A138" s="40">
        <v>-347</v>
      </c>
      <c r="B138" s="7">
        <f t="shared" si="6"/>
        <v>4</v>
      </c>
      <c r="C138">
        <v>-351</v>
      </c>
      <c r="D138" s="9">
        <v>-0.8</v>
      </c>
      <c r="F138" s="16">
        <f t="shared" si="7"/>
        <v>-347.30599231999992</v>
      </c>
      <c r="G138" s="36">
        <f t="shared" si="8"/>
        <v>0.30599231999991616</v>
      </c>
    </row>
    <row r="139" spans="1:7">
      <c r="A139" s="40">
        <v>-191</v>
      </c>
      <c r="B139" s="7">
        <f t="shared" si="6"/>
        <v>3.1999969999999962</v>
      </c>
      <c r="C139">
        <v>-194.199997</v>
      </c>
      <c r="D139" s="9">
        <v>-0.8</v>
      </c>
      <c r="F139" s="16">
        <f t="shared" si="7"/>
        <v>-191.5601971353698</v>
      </c>
      <c r="G139" s="36">
        <f t="shared" si="8"/>
        <v>0.56019713536980476</v>
      </c>
    </row>
    <row r="140" spans="1:7">
      <c r="A140" s="40">
        <v>-107.400002</v>
      </c>
      <c r="B140" s="7">
        <f t="shared" si="6"/>
        <v>2.7999949999999956</v>
      </c>
      <c r="C140">
        <v>-110.199997</v>
      </c>
      <c r="D140" s="9">
        <v>-0.8</v>
      </c>
      <c r="F140" s="16">
        <f t="shared" si="7"/>
        <v>-108.1249513113698</v>
      </c>
      <c r="G140" s="36">
        <f t="shared" si="8"/>
        <v>0.72494931136979801</v>
      </c>
    </row>
    <row r="141" spans="1:7">
      <c r="A141" s="42">
        <v>-91.800003000000004</v>
      </c>
      <c r="B141" s="7">
        <f t="shared" si="6"/>
        <v>2.3999939999999924</v>
      </c>
      <c r="C141">
        <v>-94.199996999999996</v>
      </c>
      <c r="D141" s="9">
        <v>-0.8</v>
      </c>
      <c r="F141" s="16">
        <f t="shared" si="7"/>
        <v>-92.232523535369793</v>
      </c>
      <c r="G141" s="36">
        <f t="shared" si="8"/>
        <v>0.43252053536978963</v>
      </c>
    </row>
    <row r="142" spans="1:7">
      <c r="A142" s="43">
        <v>4.5999999999999996</v>
      </c>
      <c r="B142" s="7">
        <f t="shared" si="6"/>
        <v>1.9999999999999996</v>
      </c>
      <c r="C142">
        <v>2.6</v>
      </c>
      <c r="D142" s="9">
        <v>-0.8</v>
      </c>
      <c r="F142" s="16">
        <f t="shared" si="7"/>
        <v>3.9166615295999998</v>
      </c>
      <c r="G142" s="36">
        <f t="shared" si="8"/>
        <v>0.68333847039999984</v>
      </c>
    </row>
    <row r="143" spans="1:7">
      <c r="A143" s="43">
        <v>31.4</v>
      </c>
      <c r="B143" s="7">
        <f t="shared" si="6"/>
        <v>1.1999989999999983</v>
      </c>
      <c r="C143">
        <v>30.200001</v>
      </c>
      <c r="D143" s="9">
        <v>-0.8</v>
      </c>
      <c r="F143" s="16">
        <f t="shared" si="7"/>
        <v>31.331100436476738</v>
      </c>
      <c r="G143" s="36">
        <f t="shared" si="8"/>
        <v>6.8899563523260099E-2</v>
      </c>
    </row>
    <row r="144" spans="1:7">
      <c r="A144" s="43">
        <v>79.400002000000001</v>
      </c>
      <c r="B144" s="7">
        <f t="shared" si="6"/>
        <v>1.2000050000000044</v>
      </c>
      <c r="C144">
        <v>78.199996999999996</v>
      </c>
      <c r="D144" s="9">
        <v>-0.8</v>
      </c>
      <c r="F144" s="16">
        <f t="shared" si="7"/>
        <v>79.008379791369777</v>
      </c>
      <c r="G144" s="36">
        <f t="shared" si="8"/>
        <v>0.39162220863022412</v>
      </c>
    </row>
    <row r="145" spans="1:7">
      <c r="A145" s="40">
        <v>93.400002000000001</v>
      </c>
      <c r="B145" s="7">
        <f t="shared" si="6"/>
        <v>1.2000050000000044</v>
      </c>
      <c r="C145">
        <v>92.199996999999996</v>
      </c>
      <c r="D145" s="9">
        <v>-0.8</v>
      </c>
      <c r="F145" s="16">
        <f t="shared" si="7"/>
        <v>92.91425409536977</v>
      </c>
      <c r="G145" s="36">
        <f t="shared" si="8"/>
        <v>0.48574790463023021</v>
      </c>
    </row>
    <row r="146" spans="1:7">
      <c r="A146" s="43">
        <v>187</v>
      </c>
      <c r="B146" s="7">
        <f t="shared" si="6"/>
        <v>0</v>
      </c>
      <c r="C146">
        <v>187</v>
      </c>
      <c r="D146" s="9">
        <v>-0.8</v>
      </c>
      <c r="F146" s="16">
        <f t="shared" si="7"/>
        <v>187.07689164800001</v>
      </c>
      <c r="G146" s="36">
        <f t="shared" si="8"/>
        <v>-7.6891648000014357E-2</v>
      </c>
    </row>
    <row r="147" spans="1:7">
      <c r="A147" s="43">
        <v>227.800003</v>
      </c>
      <c r="B147" s="7">
        <f t="shared" si="6"/>
        <v>-0.39999399999999241</v>
      </c>
      <c r="C147">
        <v>228.199997</v>
      </c>
      <c r="D147" s="9">
        <v>-0.8</v>
      </c>
      <c r="F147" s="16">
        <f t="shared" si="7"/>
        <v>227.99989019136981</v>
      </c>
      <c r="G147" s="36">
        <f t="shared" si="8"/>
        <v>-0.19988719136981103</v>
      </c>
    </row>
    <row r="148" spans="1:7">
      <c r="A148" s="43">
        <v>257.79998799999998</v>
      </c>
      <c r="B148" s="7">
        <f t="shared" si="6"/>
        <v>-1.2000120000000152</v>
      </c>
      <c r="C148">
        <v>259</v>
      </c>
      <c r="D148" s="9">
        <v>-0.8</v>
      </c>
      <c r="F148" s="16">
        <f t="shared" si="7"/>
        <v>258.59281664000002</v>
      </c>
      <c r="G148" s="36">
        <f t="shared" si="8"/>
        <v>-0.79282864000003883</v>
      </c>
    </row>
    <row r="149" spans="1:7">
      <c r="A149" s="43">
        <v>281.79998799999998</v>
      </c>
      <c r="B149" s="7">
        <f t="shared" si="6"/>
        <v>-1.2000120000000152</v>
      </c>
      <c r="C149">
        <v>283</v>
      </c>
      <c r="D149" s="9">
        <v>-0.8</v>
      </c>
      <c r="F149" s="16">
        <f t="shared" si="7"/>
        <v>282.43145830399999</v>
      </c>
      <c r="G149" s="36">
        <f t="shared" si="8"/>
        <v>-0.63147030400000403</v>
      </c>
    </row>
    <row r="150" spans="1:7">
      <c r="A150" s="43">
        <v>313.79998799999998</v>
      </c>
      <c r="B150" s="7">
        <f t="shared" si="6"/>
        <v>-2</v>
      </c>
      <c r="C150">
        <v>315.79998799999998</v>
      </c>
      <c r="D150" s="9">
        <v>-0.8</v>
      </c>
      <c r="F150" s="16">
        <f t="shared" si="7"/>
        <v>315.01092332547921</v>
      </c>
      <c r="G150" s="36">
        <f t="shared" si="8"/>
        <v>-1.2109353254792268</v>
      </c>
    </row>
    <row r="151" spans="1:7">
      <c r="A151" s="43">
        <v>364.20001200000002</v>
      </c>
      <c r="B151" s="7">
        <f t="shared" si="6"/>
        <v>-2.3999939999999924</v>
      </c>
      <c r="C151">
        <v>366.60000600000001</v>
      </c>
      <c r="D151" s="9">
        <v>-0.8</v>
      </c>
      <c r="F151" s="16">
        <f t="shared" si="7"/>
        <v>365.46939939326046</v>
      </c>
      <c r="G151" s="36">
        <f t="shared" si="8"/>
        <v>-1.2693873932604447</v>
      </c>
    </row>
    <row r="152" spans="1:7">
      <c r="A152" s="43"/>
      <c r="B152" s="7"/>
      <c r="D152" s="9"/>
      <c r="F152" s="16"/>
      <c r="G152" s="36"/>
    </row>
    <row r="153" spans="1:7">
      <c r="A153" s="43"/>
      <c r="B153" s="7"/>
      <c r="D153" s="9"/>
      <c r="F153" s="16"/>
      <c r="G153" s="36"/>
    </row>
    <row r="154" spans="1:7">
      <c r="A154" s="41"/>
      <c r="B154" s="7"/>
      <c r="D154" s="9"/>
      <c r="F154" s="16"/>
      <c r="G154" s="36"/>
    </row>
    <row r="155" spans="1:7">
      <c r="A155" s="41"/>
      <c r="B155" s="7"/>
      <c r="D155" s="9"/>
      <c r="F155" s="16"/>
      <c r="G155" s="36"/>
    </row>
    <row r="156" spans="1:7">
      <c r="A156" s="41"/>
      <c r="B156" s="7"/>
      <c r="D156" s="9"/>
      <c r="F156" s="16"/>
      <c r="G156" s="36"/>
    </row>
    <row r="157" spans="1:7">
      <c r="A157" s="41"/>
      <c r="B157" s="7"/>
      <c r="D157" s="9"/>
      <c r="F157" s="16"/>
      <c r="G157" s="36"/>
    </row>
    <row r="158" spans="1:7">
      <c r="A158" s="41"/>
      <c r="B158" s="7"/>
      <c r="D158" s="9"/>
      <c r="F158" s="16"/>
      <c r="G158" s="36"/>
    </row>
    <row r="159" spans="1:7">
      <c r="A159" s="41"/>
      <c r="B159" s="7"/>
      <c r="D159" s="9"/>
      <c r="F159" s="16"/>
      <c r="G159" s="36"/>
    </row>
    <row r="160" spans="1:7">
      <c r="B160" s="7"/>
      <c r="C160" s="5"/>
      <c r="D160" s="9"/>
      <c r="F160" s="16"/>
      <c r="G160" s="36"/>
    </row>
    <row r="161" spans="1:7">
      <c r="A161" s="40">
        <v>-520.20001200000002</v>
      </c>
      <c r="B161" s="7">
        <f t="shared" ref="B161:B191" si="9">A161-C161</f>
        <v>8</v>
      </c>
      <c r="C161">
        <v>-528.20001200000002</v>
      </c>
      <c r="D161" s="8">
        <v>-1.1000000000000001</v>
      </c>
      <c r="E161" t="s">
        <v>23</v>
      </c>
      <c r="F161" s="16">
        <f t="shared" si="7"/>
        <v>-520.08128840475297</v>
      </c>
      <c r="G161" s="36">
        <f t="shared" si="8"/>
        <v>-0.11872359524704734</v>
      </c>
    </row>
    <row r="162" spans="1:7">
      <c r="A162" s="40">
        <v>-482.20001200000002</v>
      </c>
      <c r="B162" s="7">
        <f t="shared" si="9"/>
        <v>7.1999819999999772</v>
      </c>
      <c r="C162">
        <v>-489.39999399999999</v>
      </c>
      <c r="D162" s="8">
        <v>-1.1000000000000001</v>
      </c>
      <c r="F162" s="16">
        <f t="shared" si="7"/>
        <v>-481.67200897362346</v>
      </c>
      <c r="G162" s="36">
        <f t="shared" si="8"/>
        <v>-0.5280030263765525</v>
      </c>
    </row>
    <row r="163" spans="1:7">
      <c r="A163" s="40">
        <v>-347</v>
      </c>
      <c r="B163" s="7">
        <f t="shared" si="9"/>
        <v>6</v>
      </c>
      <c r="C163">
        <v>-353</v>
      </c>
      <c r="D163" s="8">
        <v>-1.1000000000000001</v>
      </c>
      <c r="F163" s="16">
        <f t="shared" si="7"/>
        <v>-346.64564161599998</v>
      </c>
      <c r="G163" s="36">
        <f t="shared" si="8"/>
        <v>-0.3543583840000224</v>
      </c>
    </row>
    <row r="164" spans="1:7">
      <c r="A164" s="40">
        <v>-191</v>
      </c>
      <c r="B164" s="7">
        <f t="shared" si="9"/>
        <v>5.6000060000000076</v>
      </c>
      <c r="C164">
        <v>-196.60000600000001</v>
      </c>
      <c r="D164" s="8">
        <v>-1.1000000000000001</v>
      </c>
      <c r="F164" s="16">
        <f t="shared" si="7"/>
        <v>-191.82068579837656</v>
      </c>
      <c r="G164" s="36">
        <f t="shared" si="8"/>
        <v>0.82068579837655875</v>
      </c>
    </row>
    <row r="165" spans="1:7">
      <c r="A165" s="40">
        <v>-107.400002</v>
      </c>
      <c r="B165" s="7">
        <f t="shared" si="9"/>
        <v>5.1999959999999987</v>
      </c>
      <c r="C165">
        <v>-112.599998</v>
      </c>
      <c r="D165" s="8">
        <v>-1.1000000000000001</v>
      </c>
      <c r="F165" s="16">
        <f t="shared" si="7"/>
        <v>-108.66660634694115</v>
      </c>
      <c r="G165" s="36">
        <f t="shared" si="8"/>
        <v>1.2666043469411505</v>
      </c>
    </row>
    <row r="166" spans="1:7">
      <c r="A166" s="42">
        <v>-91.800003000000004</v>
      </c>
      <c r="B166" s="7">
        <f t="shared" si="9"/>
        <v>4.3999939999999924</v>
      </c>
      <c r="C166">
        <v>-96.199996999999996</v>
      </c>
      <c r="D166" s="8">
        <v>-1.1000000000000001</v>
      </c>
      <c r="F166" s="16">
        <f t="shared" si="7"/>
        <v>-92.431762819811709</v>
      </c>
      <c r="G166" s="36">
        <f t="shared" si="8"/>
        <v>0.63175981981170537</v>
      </c>
    </row>
    <row r="167" spans="1:7">
      <c r="A167" s="43">
        <v>-25</v>
      </c>
      <c r="B167" s="7">
        <f t="shared" si="9"/>
        <v>3.6000000000000014</v>
      </c>
      <c r="C167">
        <v>-28.6</v>
      </c>
      <c r="D167" s="8">
        <v>-1.1000000000000001</v>
      </c>
      <c r="F167" s="16">
        <f t="shared" si="7"/>
        <v>-25.512536794799999</v>
      </c>
      <c r="G167" s="36">
        <f t="shared" si="8"/>
        <v>0.51253679479999903</v>
      </c>
    </row>
    <row r="168" spans="1:7">
      <c r="A168" s="43">
        <v>4.5999999999999996</v>
      </c>
      <c r="B168" s="7">
        <f t="shared" si="9"/>
        <v>3.9999999999999996</v>
      </c>
      <c r="C168">
        <v>0.6</v>
      </c>
      <c r="D168" s="8">
        <v>-1.1000000000000001</v>
      </c>
      <c r="F168" s="16">
        <f t="shared" si="7"/>
        <v>3.3934023567999994</v>
      </c>
      <c r="G168" s="36">
        <f t="shared" si="8"/>
        <v>1.2065976432000003</v>
      </c>
    </row>
    <row r="169" spans="1:7">
      <c r="A169" s="43">
        <v>31.4</v>
      </c>
      <c r="B169" s="7">
        <f t="shared" si="9"/>
        <v>2.7999999999999972</v>
      </c>
      <c r="C169">
        <v>28.6</v>
      </c>
      <c r="D169" s="8">
        <v>-1.1000000000000001</v>
      </c>
      <c r="F169" s="16">
        <f t="shared" si="7"/>
        <v>31.111426200799993</v>
      </c>
      <c r="G169" s="36">
        <f t="shared" si="8"/>
        <v>0.28857379920000525</v>
      </c>
    </row>
    <row r="170" spans="1:7">
      <c r="A170" s="43">
        <v>79.400002000000001</v>
      </c>
      <c r="B170" s="7">
        <f t="shared" si="9"/>
        <v>2.8000040000000013</v>
      </c>
      <c r="C170">
        <v>76.599997999999999</v>
      </c>
      <c r="D170" s="8">
        <v>-1.1000000000000001</v>
      </c>
      <c r="F170" s="16">
        <f t="shared" si="7"/>
        <v>78.628036524941166</v>
      </c>
      <c r="G170" s="36">
        <f t="shared" si="8"/>
        <v>0.77196547505883473</v>
      </c>
    </row>
    <row r="171" spans="1:7">
      <c r="A171" s="40">
        <v>93.400002000000001</v>
      </c>
      <c r="B171" s="7">
        <f t="shared" si="9"/>
        <v>2.8000040000000013</v>
      </c>
      <c r="C171">
        <v>90.599997999999999</v>
      </c>
      <c r="D171" s="8">
        <v>-1.1000000000000001</v>
      </c>
      <c r="F171" s="16">
        <f t="shared" si="7"/>
        <v>92.487048446941159</v>
      </c>
      <c r="G171" s="36">
        <f t="shared" si="8"/>
        <v>0.91295355305884129</v>
      </c>
    </row>
    <row r="172" spans="1:7">
      <c r="A172" s="43">
        <v>227.800003</v>
      </c>
      <c r="B172" s="7">
        <f t="shared" si="9"/>
        <v>0.40000900000001138</v>
      </c>
      <c r="C172">
        <v>227.39999399999999</v>
      </c>
      <c r="D172" s="8">
        <v>-1.1000000000000001</v>
      </c>
      <c r="F172" s="16">
        <f t="shared" si="7"/>
        <v>227.90938955362347</v>
      </c>
      <c r="G172" s="36">
        <f t="shared" si="8"/>
        <v>-0.10938655362346594</v>
      </c>
    </row>
    <row r="173" spans="1:7">
      <c r="A173" s="43">
        <v>257.79998799999998</v>
      </c>
      <c r="B173" s="7">
        <f t="shared" si="9"/>
        <v>0</v>
      </c>
      <c r="C173">
        <v>257.79998799999998</v>
      </c>
      <c r="D173" s="8">
        <v>-1.1000000000000001</v>
      </c>
      <c r="F173" s="16">
        <f t="shared" si="7"/>
        <v>258.00323807324691</v>
      </c>
      <c r="G173" s="36">
        <f t="shared" si="8"/>
        <v>-0.20325007324692024</v>
      </c>
    </row>
    <row r="174" spans="1:7">
      <c r="A174" s="43">
        <v>281.79998799999998</v>
      </c>
      <c r="B174" s="7">
        <f t="shared" si="9"/>
        <v>-0.40002400000003036</v>
      </c>
      <c r="C174">
        <v>282.20001200000002</v>
      </c>
      <c r="D174" s="8">
        <v>-1.1000000000000001</v>
      </c>
      <c r="F174" s="16">
        <f t="shared" ref="F174:F191" si="10">C174+$J$3*D174+$J$4*D174*D174+$J$5*D174*D174*D174+$J$6*C174*D174+$J$7*C174*D174*D174+$J$8*C174*D174*D174*D174</f>
        <v>282.15753975275305</v>
      </c>
      <c r="G174" s="36">
        <f t="shared" si="8"/>
        <v>-0.35755175275306783</v>
      </c>
    </row>
    <row r="175" spans="1:7">
      <c r="A175" s="43">
        <v>364.20001200000002</v>
      </c>
      <c r="B175" s="7">
        <f t="shared" si="9"/>
        <v>-2</v>
      </c>
      <c r="C175">
        <v>366.20001200000002</v>
      </c>
      <c r="D175" s="8">
        <v>-1.1000000000000001</v>
      </c>
      <c r="F175" s="16">
        <f t="shared" si="10"/>
        <v>365.31161128475304</v>
      </c>
      <c r="G175" s="36">
        <f t="shared" si="8"/>
        <v>-1.1115992847530265</v>
      </c>
    </row>
    <row r="176" spans="1:7">
      <c r="A176" s="43"/>
      <c r="B176" s="7"/>
      <c r="F176" s="16"/>
      <c r="G176" s="36"/>
    </row>
    <row r="177" spans="1:7">
      <c r="A177" s="43"/>
      <c r="B177" s="7"/>
      <c r="D177" s="8"/>
      <c r="F177" s="16"/>
      <c r="G177" s="36"/>
    </row>
    <row r="178" spans="1:7">
      <c r="A178" s="43"/>
      <c r="B178" s="7"/>
      <c r="D178" s="8"/>
      <c r="F178" s="16"/>
      <c r="G178" s="36"/>
    </row>
    <row r="179" spans="1:7">
      <c r="A179" s="41"/>
      <c r="B179" s="7"/>
      <c r="D179" s="8"/>
      <c r="F179" s="16"/>
      <c r="G179" s="36"/>
    </row>
    <row r="180" spans="1:7">
      <c r="A180" s="41"/>
      <c r="B180" s="7"/>
      <c r="D180" s="8"/>
      <c r="F180" s="16"/>
      <c r="G180" s="36"/>
    </row>
    <row r="181" spans="1:7">
      <c r="A181" s="41"/>
      <c r="B181" s="7"/>
      <c r="D181" s="8"/>
      <c r="F181" s="16"/>
      <c r="G181" s="36"/>
    </row>
    <row r="182" spans="1:7">
      <c r="A182" s="41"/>
      <c r="B182" s="7"/>
      <c r="D182" s="8"/>
      <c r="F182" s="16"/>
      <c r="G182" s="36"/>
    </row>
    <row r="183" spans="1:7">
      <c r="A183" s="39"/>
      <c r="B183" s="7"/>
      <c r="D183" s="8"/>
      <c r="F183" s="16"/>
      <c r="G183" s="36"/>
    </row>
    <row r="184" spans="1:7">
      <c r="A184" s="39"/>
      <c r="B184" s="7"/>
      <c r="D184" s="8"/>
      <c r="F184" s="16"/>
      <c r="G184" s="36"/>
    </row>
    <row r="185" spans="1:7">
      <c r="B185" s="7"/>
      <c r="C185" s="5"/>
      <c r="D185" s="9"/>
      <c r="F185" s="16"/>
      <c r="G185" s="36"/>
    </row>
    <row r="186" spans="1:7">
      <c r="A186" s="40">
        <v>-347</v>
      </c>
      <c r="B186" s="7">
        <f t="shared" si="9"/>
        <v>6.3999939999999924</v>
      </c>
      <c r="C186" s="5">
        <v>-353.39999399999999</v>
      </c>
      <c r="D186">
        <v>-1.3</v>
      </c>
      <c r="E186" t="s">
        <v>24</v>
      </c>
      <c r="F186" s="16">
        <f t="shared" si="10"/>
        <v>-344.88706532682454</v>
      </c>
      <c r="G186" s="36">
        <f t="shared" ref="G186:G191" si="11">A186-F186</f>
        <v>-2.1129346731754595</v>
      </c>
    </row>
    <row r="187" spans="1:7">
      <c r="A187" s="40">
        <v>-191</v>
      </c>
      <c r="B187" s="7">
        <f t="shared" si="9"/>
        <v>6</v>
      </c>
      <c r="C187" s="5">
        <v>-197</v>
      </c>
      <c r="D187">
        <v>-1.3</v>
      </c>
      <c r="F187" s="16">
        <f t="shared" si="10"/>
        <v>-190.53133795600004</v>
      </c>
      <c r="G187" s="36">
        <f t="shared" si="11"/>
        <v>-0.46866204399995581</v>
      </c>
    </row>
    <row r="188" spans="1:7">
      <c r="A188" s="40">
        <v>-107.400002</v>
      </c>
      <c r="B188" s="7">
        <f t="shared" si="9"/>
        <v>6</v>
      </c>
      <c r="C188" s="5">
        <v>-113.400002</v>
      </c>
      <c r="D188">
        <v>-1.3</v>
      </c>
      <c r="F188" s="16">
        <f t="shared" si="10"/>
        <v>-108.02405538225848</v>
      </c>
      <c r="G188" s="36">
        <f t="shared" si="11"/>
        <v>0.62405338225848084</v>
      </c>
    </row>
    <row r="189" spans="1:7">
      <c r="A189" s="43">
        <v>31.4</v>
      </c>
      <c r="B189" s="7">
        <f t="shared" si="9"/>
        <v>3.1999989999999983</v>
      </c>
      <c r="C189" s="5">
        <v>28.200001</v>
      </c>
      <c r="D189">
        <v>-1.3</v>
      </c>
      <c r="F189" s="16">
        <f t="shared" si="10"/>
        <v>31.725128104129244</v>
      </c>
      <c r="G189" s="36">
        <f t="shared" si="11"/>
        <v>-0.32512810412924509</v>
      </c>
    </row>
    <row r="190" spans="1:7">
      <c r="A190" s="43">
        <v>281.79998799999998</v>
      </c>
      <c r="B190" s="7">
        <f t="shared" si="9"/>
        <v>0</v>
      </c>
      <c r="C190" s="5">
        <v>281.79998799999998</v>
      </c>
      <c r="D190">
        <v>-1.3</v>
      </c>
      <c r="F190" s="16">
        <f t="shared" si="10"/>
        <v>282.01037079164911</v>
      </c>
      <c r="G190" s="36">
        <f t="shared" si="11"/>
        <v>-0.2103827916491241</v>
      </c>
    </row>
    <row r="191" spans="1:7">
      <c r="A191" s="43">
        <v>313.79998799999998</v>
      </c>
      <c r="B191" s="7">
        <f t="shared" si="9"/>
        <v>0</v>
      </c>
      <c r="C191" s="5">
        <v>313.79998799999998</v>
      </c>
      <c r="D191">
        <v>-1.3</v>
      </c>
      <c r="F191" s="16">
        <f t="shared" si="10"/>
        <v>313.59210650364906</v>
      </c>
      <c r="G191" s="36">
        <f t="shared" si="11"/>
        <v>0.20788149635092168</v>
      </c>
    </row>
    <row r="192" spans="1:7">
      <c r="A192" s="43"/>
      <c r="B192" s="7"/>
      <c r="F192" s="16"/>
      <c r="G192" s="36"/>
    </row>
    <row r="193" spans="1:7">
      <c r="A193" s="43"/>
      <c r="B193" s="7"/>
      <c r="F193" s="16"/>
      <c r="G193" s="36"/>
    </row>
    <row r="194" spans="1:7">
      <c r="A194" s="43"/>
      <c r="B194" s="7"/>
      <c r="C194" s="5"/>
      <c r="F194" s="16"/>
      <c r="G194" s="36"/>
    </row>
    <row r="195" spans="1:7">
      <c r="A195" s="43"/>
      <c r="B195" s="7"/>
      <c r="C195" s="5"/>
      <c r="F195" s="16"/>
      <c r="G195" s="36"/>
    </row>
    <row r="196" spans="1:7">
      <c r="A196" s="43"/>
      <c r="B196" s="7"/>
      <c r="C196" s="5"/>
    </row>
    <row r="197" spans="1:7">
      <c r="A197" s="40"/>
      <c r="B197" s="7"/>
      <c r="C197" s="5"/>
    </row>
    <row r="198" spans="1:7">
      <c r="A198" s="43"/>
      <c r="B198" s="7"/>
    </row>
    <row r="199" spans="1:7">
      <c r="A199" s="43"/>
      <c r="B199" s="7"/>
    </row>
    <row r="200" spans="1:7">
      <c r="A200" s="43"/>
      <c r="B200" s="7"/>
    </row>
    <row r="201" spans="1:7">
      <c r="A201" s="43"/>
      <c r="B201" s="7"/>
    </row>
    <row r="202" spans="1:7">
      <c r="A202" s="43"/>
      <c r="B202" s="7"/>
    </row>
    <row r="203" spans="1:7">
      <c r="A203" s="43"/>
      <c r="B203" s="7"/>
    </row>
    <row r="204" spans="1:7">
      <c r="B204" s="7"/>
    </row>
    <row r="205" spans="1:7">
      <c r="B205" s="7"/>
    </row>
    <row r="206" spans="1:7">
      <c r="B206" s="7"/>
    </row>
    <row r="207" spans="1:7">
      <c r="B207" s="7"/>
    </row>
    <row r="208" spans="1:7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</sheetData>
  <sortState ref="A161:A178">
    <sortCondition ref="A16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workbookViewId="0">
      <selection activeCell="L6" sqref="L6"/>
    </sheetView>
  </sheetViews>
  <sheetFormatPr baseColWidth="10" defaultColWidth="8.83203125" defaultRowHeight="15" x14ac:dyDescent="0"/>
  <sheetData>
    <row r="1" spans="1:13">
      <c r="B1" s="1" t="s">
        <v>40</v>
      </c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-3.5638999999999997E-2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-0.46610200000000002</v>
      </c>
      <c r="M5" t="s">
        <v>36</v>
      </c>
    </row>
    <row r="6" spans="1:13">
      <c r="A6" s="41">
        <v>-521.79998799999998</v>
      </c>
      <c r="B6" s="30">
        <f t="shared" ref="B6:B99" si="1">A6-C6</f>
        <v>-3.5999759999999696</v>
      </c>
      <c r="C6">
        <v>-518.20001200000002</v>
      </c>
      <c r="D6">
        <v>3</v>
      </c>
      <c r="E6">
        <v>3</v>
      </c>
      <c r="G6" s="22">
        <f t="shared" ref="G6:G99" si="2">C6+$L$4*D6+$L$5*D6^2+$L$6*C6*D6</f>
        <v>-522.19403619287198</v>
      </c>
      <c r="H6" s="31">
        <f t="shared" ref="H6:H99" si="3">A6-G6</f>
        <v>0.39404819287199189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-1.9799999999999999E-4</v>
      </c>
      <c r="M6" t="s">
        <v>37</v>
      </c>
    </row>
    <row r="7" spans="1:13">
      <c r="A7" s="41">
        <v>-483.39999399999999</v>
      </c>
      <c r="B7" s="30">
        <f t="shared" si="1"/>
        <v>-3.6000060000000076</v>
      </c>
      <c r="C7">
        <v>-479.79998799999998</v>
      </c>
      <c r="D7">
        <v>3</v>
      </c>
      <c r="E7">
        <v>3</v>
      </c>
      <c r="G7" s="22">
        <f t="shared" si="2"/>
        <v>-483.81682180712795</v>
      </c>
      <c r="H7" s="31">
        <f t="shared" si="3"/>
        <v>0.41682780712795875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1">
        <v>-348.20001200000002</v>
      </c>
      <c r="B8" s="30">
        <f t="shared" si="1"/>
        <v>-4</v>
      </c>
      <c r="C8">
        <v>-344.20001200000002</v>
      </c>
      <c r="D8">
        <v>3</v>
      </c>
      <c r="E8">
        <v>3</v>
      </c>
      <c r="G8" s="22">
        <f t="shared" si="2"/>
        <v>-348.297392192872</v>
      </c>
      <c r="H8" s="31">
        <f t="shared" si="3"/>
        <v>9.7380192871980853E-2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1">
        <v>-192.199997</v>
      </c>
      <c r="B9" s="30">
        <f t="shared" si="1"/>
        <v>-4</v>
      </c>
      <c r="C9">
        <v>-188.199997</v>
      </c>
      <c r="D9">
        <v>3</v>
      </c>
      <c r="E9">
        <v>3</v>
      </c>
      <c r="G9" s="22">
        <f t="shared" si="2"/>
        <v>-192.390041201782</v>
      </c>
      <c r="H9" s="31">
        <f t="shared" si="3"/>
        <v>0.19004420178200121</v>
      </c>
    </row>
    <row r="10" spans="1:13">
      <c r="A10" s="41">
        <v>-108.599998</v>
      </c>
      <c r="B10" s="30">
        <f t="shared" si="1"/>
        <v>-4</v>
      </c>
      <c r="C10">
        <v>-104.599998</v>
      </c>
      <c r="D10">
        <v>3</v>
      </c>
      <c r="E10">
        <v>3</v>
      </c>
      <c r="G10" s="22">
        <f t="shared" si="2"/>
        <v>-108.839700601188</v>
      </c>
      <c r="H10" s="31">
        <f t="shared" si="3"/>
        <v>0.23970260118800013</v>
      </c>
    </row>
    <row r="11" spans="1:13">
      <c r="A11" s="41">
        <v>-93</v>
      </c>
      <c r="B11" s="30">
        <f t="shared" si="1"/>
        <v>-4.4000020000000006</v>
      </c>
      <c r="C11">
        <v>-88.599997999999999</v>
      </c>
      <c r="D11">
        <v>3</v>
      </c>
      <c r="E11">
        <v>3</v>
      </c>
      <c r="G11" s="22">
        <f t="shared" si="2"/>
        <v>-92.849204601187992</v>
      </c>
      <c r="H11" s="31">
        <f t="shared" si="3"/>
        <v>-0.15079539881200787</v>
      </c>
    </row>
    <row r="12" spans="1:13">
      <c r="A12" s="41">
        <v>-26.200001</v>
      </c>
      <c r="B12" s="30">
        <f t="shared" si="1"/>
        <v>-3.6000009999999989</v>
      </c>
      <c r="C12">
        <v>-22.6</v>
      </c>
      <c r="D12">
        <v>3</v>
      </c>
      <c r="G12" s="22">
        <f t="shared" si="2"/>
        <v>-26.8884106</v>
      </c>
      <c r="H12" s="31">
        <f t="shared" si="3"/>
        <v>0.68840959999999995</v>
      </c>
    </row>
    <row r="13" spans="1:13">
      <c r="A13" s="41">
        <v>3</v>
      </c>
      <c r="B13" s="30">
        <f t="shared" si="1"/>
        <v>-4</v>
      </c>
      <c r="C13">
        <v>7</v>
      </c>
      <c r="D13">
        <v>3</v>
      </c>
      <c r="G13" s="22">
        <f t="shared" si="2"/>
        <v>2.6940069999999996</v>
      </c>
      <c r="H13" s="31">
        <f t="shared" si="3"/>
        <v>0.3059930000000004</v>
      </c>
    </row>
    <row r="14" spans="1:13">
      <c r="A14" s="41">
        <v>30.6</v>
      </c>
      <c r="B14" s="30">
        <f t="shared" si="1"/>
        <v>-3.9999979999999979</v>
      </c>
      <c r="C14">
        <v>34.599997999999999</v>
      </c>
      <c r="D14">
        <v>3</v>
      </c>
      <c r="G14" s="22">
        <f t="shared" si="2"/>
        <v>30.277610601187995</v>
      </c>
      <c r="H14" s="31">
        <f t="shared" si="3"/>
        <v>0.32238939881200679</v>
      </c>
    </row>
    <row r="15" spans="1:13">
      <c r="A15" s="41">
        <v>78.199996999999996</v>
      </c>
      <c r="B15" s="30">
        <f t="shared" si="1"/>
        <v>-4</v>
      </c>
      <c r="C15">
        <v>82.199996999999996</v>
      </c>
      <c r="D15">
        <v>3</v>
      </c>
      <c r="G15" s="22">
        <f t="shared" si="2"/>
        <v>77.849335201781997</v>
      </c>
      <c r="H15" s="31">
        <f t="shared" si="3"/>
        <v>0.35066179821799892</v>
      </c>
    </row>
    <row r="16" spans="1:13">
      <c r="A16" s="41">
        <v>92.199996999999996</v>
      </c>
      <c r="B16" s="30">
        <f t="shared" si="1"/>
        <v>-3.6000060000000076</v>
      </c>
      <c r="C16">
        <v>95.800003000000004</v>
      </c>
      <c r="D16">
        <v>3</v>
      </c>
      <c r="G16" s="22">
        <f t="shared" si="2"/>
        <v>91.441262798218006</v>
      </c>
      <c r="H16" s="31">
        <f t="shared" si="3"/>
        <v>0.75873420178199069</v>
      </c>
    </row>
    <row r="17" spans="1:8">
      <c r="A17" s="41">
        <v>185.800003</v>
      </c>
      <c r="B17" s="30">
        <f t="shared" si="1"/>
        <v>-4.3999939999999924</v>
      </c>
      <c r="C17">
        <v>190.199997</v>
      </c>
      <c r="D17">
        <v>3</v>
      </c>
      <c r="G17" s="22">
        <f t="shared" si="2"/>
        <v>185.78518320178199</v>
      </c>
      <c r="H17" s="31">
        <f t="shared" si="3"/>
        <v>1.4819798218013602E-2</v>
      </c>
    </row>
    <row r="18" spans="1:8">
      <c r="A18" s="41">
        <v>226.60000600000001</v>
      </c>
      <c r="B18" s="30">
        <f t="shared" si="1"/>
        <v>-4.3999939999999924</v>
      </c>
      <c r="C18">
        <v>231</v>
      </c>
      <c r="D18">
        <v>3</v>
      </c>
      <c r="G18" s="22">
        <f t="shared" si="2"/>
        <v>226.56095099999999</v>
      </c>
      <c r="H18" s="31">
        <f t="shared" si="3"/>
        <v>3.9055000000018936E-2</v>
      </c>
    </row>
    <row r="19" spans="1:8">
      <c r="A19" s="41"/>
      <c r="B19" s="30"/>
      <c r="G19" s="22"/>
      <c r="H19" s="31"/>
    </row>
    <row r="20" spans="1:8">
      <c r="A20" s="41"/>
      <c r="B20" s="30"/>
      <c r="G20" s="22"/>
      <c r="H20" s="31"/>
    </row>
    <row r="21" spans="1:8">
      <c r="A21" s="41"/>
      <c r="B21" s="30"/>
      <c r="G21" s="22"/>
      <c r="H21" s="31"/>
    </row>
    <row r="22" spans="1:8">
      <c r="A22" s="41"/>
      <c r="B22" s="30"/>
      <c r="G22" s="22"/>
      <c r="H22" s="31"/>
    </row>
    <row r="23" spans="1:8">
      <c r="A23" s="41"/>
      <c r="B23" s="30"/>
      <c r="G23" s="22"/>
      <c r="H23" s="31"/>
    </row>
    <row r="24" spans="1:8">
      <c r="A24" s="41"/>
      <c r="B24" s="30"/>
      <c r="G24" s="22"/>
      <c r="H24" s="31"/>
    </row>
    <row r="25" spans="1:8">
      <c r="A25" s="41"/>
      <c r="B25" s="30"/>
      <c r="G25" s="22"/>
      <c r="H25" s="31"/>
    </row>
    <row r="26" spans="1:8">
      <c r="B26" s="30"/>
      <c r="G26" s="22"/>
      <c r="H26" s="31"/>
    </row>
    <row r="27" spans="1:8">
      <c r="A27" s="41">
        <v>-521.79998799999998</v>
      </c>
      <c r="B27" s="30">
        <f t="shared" si="1"/>
        <v>-2.3999639999999545</v>
      </c>
      <c r="C27">
        <v>-519.40002400000003</v>
      </c>
      <c r="D27">
        <v>2</v>
      </c>
      <c r="E27">
        <v>2</v>
      </c>
      <c r="G27" s="22">
        <f t="shared" si="2"/>
        <v>-521.13002759049607</v>
      </c>
      <c r="H27" s="31">
        <f t="shared" si="3"/>
        <v>-0.66996040950391489</v>
      </c>
    </row>
    <row r="28" spans="1:8">
      <c r="A28" s="41">
        <v>-483.39999399999999</v>
      </c>
      <c r="B28" s="30">
        <f t="shared" si="1"/>
        <v>-2</v>
      </c>
      <c r="C28">
        <v>-481.39999399999999</v>
      </c>
      <c r="D28">
        <v>2</v>
      </c>
      <c r="E28">
        <v>2</v>
      </c>
      <c r="G28" s="22">
        <f t="shared" si="2"/>
        <v>-483.145045602376</v>
      </c>
      <c r="H28" s="31">
        <f t="shared" si="3"/>
        <v>-0.25494839762399124</v>
      </c>
    </row>
    <row r="29" spans="1:8">
      <c r="A29" s="41">
        <v>-348.20001200000002</v>
      </c>
      <c r="B29" s="30">
        <f t="shared" si="1"/>
        <v>-2</v>
      </c>
      <c r="C29">
        <v>-346.20001200000002</v>
      </c>
      <c r="D29">
        <v>2</v>
      </c>
      <c r="E29">
        <v>2</v>
      </c>
      <c r="G29" s="22">
        <f t="shared" si="2"/>
        <v>-347.99860279524808</v>
      </c>
      <c r="H29" s="31">
        <f t="shared" si="3"/>
        <v>-0.2014092047519398</v>
      </c>
    </row>
    <row r="30" spans="1:8">
      <c r="A30" s="41">
        <v>-192.199997</v>
      </c>
      <c r="B30" s="30">
        <f t="shared" si="1"/>
        <v>-2.3999939999999924</v>
      </c>
      <c r="C30">
        <v>-189.800003</v>
      </c>
      <c r="D30">
        <v>2</v>
      </c>
      <c r="E30">
        <v>2</v>
      </c>
      <c r="G30" s="22">
        <f t="shared" si="2"/>
        <v>-191.66052819881202</v>
      </c>
      <c r="H30" s="31">
        <f t="shared" si="3"/>
        <v>-0.53946880118797935</v>
      </c>
    </row>
    <row r="31" spans="1:8">
      <c r="A31" s="41">
        <v>-108.599998</v>
      </c>
      <c r="B31" s="30">
        <f t="shared" si="1"/>
        <v>-2.4000010000000032</v>
      </c>
      <c r="C31">
        <v>-106.199997</v>
      </c>
      <c r="D31">
        <v>2</v>
      </c>
      <c r="E31">
        <v>2</v>
      </c>
      <c r="G31" s="22">
        <f t="shared" si="2"/>
        <v>-108.09362780118801</v>
      </c>
      <c r="H31" s="31">
        <f t="shared" si="3"/>
        <v>-0.50637019881199308</v>
      </c>
    </row>
    <row r="32" spans="1:8">
      <c r="A32" s="41">
        <v>-93</v>
      </c>
      <c r="B32" s="30">
        <f t="shared" si="1"/>
        <v>-2.8000030000000038</v>
      </c>
      <c r="C32">
        <v>-90.199996999999996</v>
      </c>
      <c r="D32">
        <v>2</v>
      </c>
      <c r="E32">
        <v>2</v>
      </c>
      <c r="G32" s="22">
        <f t="shared" si="2"/>
        <v>-92.099963801187997</v>
      </c>
      <c r="H32" s="31">
        <f t="shared" si="3"/>
        <v>-0.90003619881200336</v>
      </c>
    </row>
    <row r="33" spans="1:8">
      <c r="A33" s="41">
        <v>-26.200001</v>
      </c>
      <c r="B33" s="30">
        <f t="shared" si="1"/>
        <v>-2.4000020000000006</v>
      </c>
      <c r="C33">
        <v>-23.799999</v>
      </c>
      <c r="D33">
        <v>2</v>
      </c>
      <c r="E33">
        <v>2</v>
      </c>
      <c r="G33" s="22">
        <f t="shared" si="2"/>
        <v>-25.726260200396002</v>
      </c>
      <c r="H33" s="31">
        <f t="shared" si="3"/>
        <v>-0.4737407996039984</v>
      </c>
    </row>
    <row r="34" spans="1:8">
      <c r="A34" s="41">
        <v>3</v>
      </c>
      <c r="B34" s="30">
        <f t="shared" si="1"/>
        <v>-2.8</v>
      </c>
      <c r="C34">
        <v>5.8</v>
      </c>
      <c r="D34">
        <v>2</v>
      </c>
      <c r="E34">
        <v>2</v>
      </c>
      <c r="G34" s="22">
        <f t="shared" si="2"/>
        <v>3.8620171999999995</v>
      </c>
      <c r="H34" s="31">
        <f t="shared" si="3"/>
        <v>-0.86201719999999948</v>
      </c>
    </row>
    <row r="35" spans="1:8">
      <c r="A35" s="41">
        <v>30.6</v>
      </c>
      <c r="B35" s="30">
        <f t="shared" si="1"/>
        <v>-2.3999999999999986</v>
      </c>
      <c r="C35">
        <v>33</v>
      </c>
      <c r="D35">
        <v>2</v>
      </c>
      <c r="E35">
        <v>2</v>
      </c>
      <c r="G35" s="22">
        <f t="shared" si="2"/>
        <v>31.051245999999999</v>
      </c>
      <c r="H35" s="31">
        <f t="shared" si="3"/>
        <v>-0.45124599999999759</v>
      </c>
    </row>
    <row r="36" spans="1:8">
      <c r="A36" s="41">
        <v>78.199996999999996</v>
      </c>
      <c r="B36" s="30">
        <f t="shared" si="1"/>
        <v>-2.4000010000000032</v>
      </c>
      <c r="C36">
        <v>80.599997999999999</v>
      </c>
      <c r="D36">
        <v>2</v>
      </c>
      <c r="G36" s="22">
        <f t="shared" si="2"/>
        <v>78.632394400791995</v>
      </c>
      <c r="H36" s="31">
        <f t="shared" si="3"/>
        <v>-0.43239740079199862</v>
      </c>
    </row>
    <row r="37" spans="1:8">
      <c r="A37" s="41">
        <v>92.199996999999996</v>
      </c>
      <c r="B37" s="30">
        <f t="shared" si="1"/>
        <v>-2.4000010000000032</v>
      </c>
      <c r="C37">
        <v>94.599997999999999</v>
      </c>
      <c r="D37">
        <v>2</v>
      </c>
      <c r="G37" s="22">
        <f t="shared" si="2"/>
        <v>92.626850400791994</v>
      </c>
      <c r="H37" s="31">
        <f t="shared" si="3"/>
        <v>-0.42685340079199818</v>
      </c>
    </row>
    <row r="38" spans="1:8">
      <c r="A38" s="41">
        <v>185.800003</v>
      </c>
      <c r="B38" s="30">
        <f t="shared" si="1"/>
        <v>-2.8000030000000038</v>
      </c>
      <c r="C38">
        <v>188.60000600000001</v>
      </c>
      <c r="D38">
        <v>2</v>
      </c>
      <c r="G38" s="22">
        <f t="shared" si="2"/>
        <v>186.589634397624</v>
      </c>
      <c r="H38" s="31">
        <f t="shared" si="3"/>
        <v>-0.78963139762399237</v>
      </c>
    </row>
    <row r="39" spans="1:8">
      <c r="A39" s="41">
        <v>226.60000600000001</v>
      </c>
      <c r="B39" s="30">
        <f t="shared" si="1"/>
        <v>-2.7999879999999848</v>
      </c>
      <c r="C39">
        <v>229.39999399999999</v>
      </c>
      <c r="D39">
        <v>2</v>
      </c>
      <c r="G39" s="22">
        <f t="shared" si="2"/>
        <v>227.373465602376</v>
      </c>
      <c r="H39" s="31">
        <f t="shared" si="3"/>
        <v>-0.77345960237599343</v>
      </c>
    </row>
    <row r="40" spans="1:8">
      <c r="A40" s="41">
        <v>256.60000600000001</v>
      </c>
      <c r="B40" s="30">
        <f t="shared" si="1"/>
        <v>-2.7999879999999848</v>
      </c>
      <c r="C40">
        <v>259.39999399999999</v>
      </c>
      <c r="D40">
        <v>2</v>
      </c>
      <c r="G40" s="22">
        <f t="shared" si="2"/>
        <v>257.36158560237595</v>
      </c>
      <c r="H40" s="31">
        <f t="shared" si="3"/>
        <v>-0.7615796023759458</v>
      </c>
    </row>
    <row r="41" spans="1:8">
      <c r="A41" s="41">
        <v>280.60000600000001</v>
      </c>
      <c r="B41" s="30">
        <f t="shared" si="1"/>
        <v>-2.7999879999999848</v>
      </c>
      <c r="C41">
        <v>283.39999399999999</v>
      </c>
      <c r="D41">
        <v>2</v>
      </c>
      <c r="G41" s="22">
        <f t="shared" si="2"/>
        <v>281.35208160237596</v>
      </c>
      <c r="H41" s="31">
        <f t="shared" si="3"/>
        <v>-0.75207560237595317</v>
      </c>
    </row>
    <row r="42" spans="1:8">
      <c r="A42" s="41">
        <v>313</v>
      </c>
      <c r="B42" s="30">
        <f t="shared" si="1"/>
        <v>-2.3999939999999924</v>
      </c>
      <c r="C42">
        <v>315.39999399999999</v>
      </c>
      <c r="D42">
        <v>2</v>
      </c>
      <c r="G42" s="22">
        <f t="shared" si="2"/>
        <v>313.33940960237595</v>
      </c>
      <c r="H42" s="31">
        <f t="shared" si="3"/>
        <v>-0.33940960237595164</v>
      </c>
    </row>
    <row r="43" spans="1:8">
      <c r="A43" s="41">
        <v>363.39999399999999</v>
      </c>
      <c r="B43" s="30">
        <f t="shared" si="1"/>
        <v>-2.3999939999999924</v>
      </c>
      <c r="C43">
        <v>365.79998799999998</v>
      </c>
      <c r="D43">
        <v>2</v>
      </c>
      <c r="G43" s="22">
        <f t="shared" si="2"/>
        <v>363.71944520475193</v>
      </c>
      <c r="H43" s="31">
        <f t="shared" si="3"/>
        <v>-0.31945120475194244</v>
      </c>
    </row>
    <row r="44" spans="1:8">
      <c r="A44" s="41"/>
      <c r="B44" s="30"/>
      <c r="G44" s="22"/>
      <c r="H44" s="31"/>
    </row>
    <row r="45" spans="1:8">
      <c r="A45" s="41"/>
      <c r="B45" s="30"/>
      <c r="G45" s="22"/>
      <c r="H45" s="31"/>
    </row>
    <row r="46" spans="1:8">
      <c r="A46" s="41"/>
      <c r="B46" s="30"/>
      <c r="G46" s="22"/>
      <c r="H46" s="31"/>
    </row>
    <row r="47" spans="1:8">
      <c r="A47" s="41"/>
      <c r="B47" s="30"/>
      <c r="G47" s="22"/>
      <c r="H47" s="31"/>
    </row>
    <row r="48" spans="1:8">
      <c r="A48" s="41"/>
      <c r="B48" s="30"/>
      <c r="G48" s="22"/>
      <c r="H48" s="31"/>
    </row>
    <row r="49" spans="1:8">
      <c r="A49" s="41"/>
      <c r="B49" s="30"/>
      <c r="G49" s="22"/>
      <c r="H49" s="31"/>
    </row>
    <row r="50" spans="1:8">
      <c r="A50" s="41"/>
      <c r="B50" s="30"/>
      <c r="G50" s="22"/>
      <c r="H50" s="31"/>
    </row>
    <row r="51" spans="1:8">
      <c r="A51" s="41"/>
      <c r="B51" s="30"/>
      <c r="G51" s="22"/>
      <c r="H51" s="31"/>
    </row>
    <row r="52" spans="1:8">
      <c r="A52" s="41"/>
      <c r="B52" s="30"/>
      <c r="G52" s="22"/>
      <c r="H52" s="31"/>
    </row>
    <row r="53" spans="1:8">
      <c r="B53" s="30"/>
      <c r="G53" s="22"/>
      <c r="H53" s="31"/>
    </row>
    <row r="54" spans="1:8">
      <c r="A54" s="41">
        <v>-521.79998799999998</v>
      </c>
      <c r="B54" s="30">
        <f t="shared" si="1"/>
        <v>-0.39996399999995447</v>
      </c>
      <c r="C54">
        <v>-521.40002400000003</v>
      </c>
      <c r="D54">
        <v>1</v>
      </c>
      <c r="E54">
        <v>1</v>
      </c>
      <c r="G54" s="22">
        <f t="shared" si="2"/>
        <v>-521.79852779524799</v>
      </c>
      <c r="H54" s="31">
        <f t="shared" si="3"/>
        <v>-1.4602047519929329E-3</v>
      </c>
    </row>
    <row r="55" spans="1:8">
      <c r="A55" s="41">
        <v>-483.39999399999999</v>
      </c>
      <c r="B55" s="30">
        <f t="shared" si="1"/>
        <v>-0.39999399999999241</v>
      </c>
      <c r="C55">
        <v>-483</v>
      </c>
      <c r="D55">
        <v>1</v>
      </c>
      <c r="E55">
        <v>1</v>
      </c>
      <c r="G55" s="22">
        <f t="shared" si="2"/>
        <v>-483.40610699999996</v>
      </c>
      <c r="H55" s="31">
        <f t="shared" si="3"/>
        <v>6.1129999999707252E-3</v>
      </c>
    </row>
    <row r="56" spans="1:8">
      <c r="A56" s="41">
        <v>-348.20001200000002</v>
      </c>
      <c r="B56" s="30">
        <f t="shared" si="1"/>
        <v>-0.40002400000003036</v>
      </c>
      <c r="C56">
        <v>-347.79998799999998</v>
      </c>
      <c r="D56">
        <v>1</v>
      </c>
      <c r="E56">
        <v>1</v>
      </c>
      <c r="G56" s="22">
        <f t="shared" si="2"/>
        <v>-348.23286460237597</v>
      </c>
      <c r="H56" s="31">
        <f t="shared" si="3"/>
        <v>3.2852602375953666E-2</v>
      </c>
    </row>
    <row r="57" spans="1:8">
      <c r="A57" s="41">
        <v>-192.199997</v>
      </c>
      <c r="B57" s="30">
        <f t="shared" si="1"/>
        <v>-0.39999399999999241</v>
      </c>
      <c r="C57">
        <v>-191.800003</v>
      </c>
      <c r="D57">
        <v>1</v>
      </c>
      <c r="E57">
        <v>1</v>
      </c>
      <c r="G57" s="22">
        <f t="shared" si="2"/>
        <v>-192.26376759940601</v>
      </c>
      <c r="H57" s="31">
        <f t="shared" si="3"/>
        <v>6.3770599406012707E-2</v>
      </c>
    </row>
    <row r="58" spans="1:8">
      <c r="A58" s="41">
        <v>-108.599998</v>
      </c>
      <c r="B58" s="30">
        <f t="shared" si="1"/>
        <v>-0.79999499999999557</v>
      </c>
      <c r="C58">
        <v>-107.800003</v>
      </c>
      <c r="D58">
        <v>1</v>
      </c>
      <c r="E58">
        <v>1</v>
      </c>
      <c r="G58" s="22">
        <f t="shared" si="2"/>
        <v>-108.28039959940601</v>
      </c>
      <c r="H58" s="31">
        <f t="shared" si="3"/>
        <v>-0.31959840059398914</v>
      </c>
    </row>
    <row r="59" spans="1:8">
      <c r="A59" s="41">
        <v>-93</v>
      </c>
      <c r="B59" s="30">
        <f t="shared" si="1"/>
        <v>-0.80000300000000379</v>
      </c>
      <c r="C59">
        <v>-92.199996999999996</v>
      </c>
      <c r="D59">
        <v>1</v>
      </c>
      <c r="E59">
        <v>1</v>
      </c>
      <c r="G59" s="22">
        <f t="shared" si="2"/>
        <v>-92.683482400594002</v>
      </c>
      <c r="H59" s="31">
        <f t="shared" si="3"/>
        <v>-0.31651759940599788</v>
      </c>
    </row>
    <row r="60" spans="1:8">
      <c r="A60" s="41">
        <v>-26.200001</v>
      </c>
      <c r="B60" s="30">
        <f t="shared" si="1"/>
        <v>-0.80000100000000174</v>
      </c>
      <c r="C60">
        <v>-25.4</v>
      </c>
      <c r="D60">
        <v>1</v>
      </c>
      <c r="E60">
        <v>1</v>
      </c>
      <c r="G60" s="22">
        <f t="shared" si="2"/>
        <v>-25.896711799999999</v>
      </c>
      <c r="H60" s="31">
        <f t="shared" si="3"/>
        <v>-0.30328920000000181</v>
      </c>
    </row>
    <row r="61" spans="1:8">
      <c r="A61" s="41">
        <v>3</v>
      </c>
      <c r="B61" s="30">
        <f t="shared" si="1"/>
        <v>-0.79999999999999982</v>
      </c>
      <c r="C61">
        <v>3.8</v>
      </c>
      <c r="D61">
        <v>1</v>
      </c>
      <c r="E61">
        <v>1</v>
      </c>
      <c r="G61" s="22">
        <f t="shared" si="2"/>
        <v>3.2975065999999997</v>
      </c>
      <c r="H61" s="31">
        <f t="shared" si="3"/>
        <v>-0.29750659999999973</v>
      </c>
    </row>
    <row r="62" spans="1:8">
      <c r="A62" s="41">
        <v>30.6</v>
      </c>
      <c r="B62" s="30">
        <f t="shared" si="1"/>
        <v>-0.79999999999999716</v>
      </c>
      <c r="C62">
        <v>31.4</v>
      </c>
      <c r="D62">
        <v>1</v>
      </c>
      <c r="G62" s="22">
        <f t="shared" si="2"/>
        <v>30.892041800000001</v>
      </c>
      <c r="H62" s="31">
        <f t="shared" si="3"/>
        <v>-0.2920417999999998</v>
      </c>
    </row>
    <row r="63" spans="1:8">
      <c r="A63" s="41">
        <v>78.199996999999996</v>
      </c>
      <c r="B63" s="30">
        <f t="shared" si="1"/>
        <v>-0.40000100000000316</v>
      </c>
      <c r="C63">
        <v>78.599997999999999</v>
      </c>
      <c r="D63">
        <v>1</v>
      </c>
      <c r="G63" s="22">
        <f t="shared" si="2"/>
        <v>78.082694200395991</v>
      </c>
      <c r="H63" s="31">
        <f t="shared" si="3"/>
        <v>0.1173027996040048</v>
      </c>
    </row>
    <row r="64" spans="1:8">
      <c r="A64" s="41">
        <v>92.199996999999996</v>
      </c>
      <c r="B64" s="30">
        <f t="shared" si="1"/>
        <v>-0.40000100000000316</v>
      </c>
      <c r="C64">
        <v>92.599997999999999</v>
      </c>
      <c r="D64">
        <v>1</v>
      </c>
      <c r="G64" s="22">
        <f t="shared" si="2"/>
        <v>92.079922200395984</v>
      </c>
      <c r="H64" s="31">
        <f t="shared" si="3"/>
        <v>0.12007479960401213</v>
      </c>
    </row>
    <row r="65" spans="1:8">
      <c r="A65" s="41">
        <v>185.800003</v>
      </c>
      <c r="B65" s="30">
        <f t="shared" si="1"/>
        <v>-0.80000300000000379</v>
      </c>
      <c r="C65">
        <v>186.60000600000001</v>
      </c>
      <c r="D65">
        <v>1</v>
      </c>
      <c r="G65" s="22">
        <f t="shared" si="2"/>
        <v>186.06131819881199</v>
      </c>
      <c r="H65" s="31">
        <f t="shared" si="3"/>
        <v>-0.26131519881198528</v>
      </c>
    </row>
    <row r="66" spans="1:8">
      <c r="A66" s="41">
        <v>226.60000600000001</v>
      </c>
      <c r="B66" s="30">
        <f t="shared" si="1"/>
        <v>-0.79998799999998482</v>
      </c>
      <c r="C66">
        <v>227.39999399999999</v>
      </c>
      <c r="D66">
        <v>1</v>
      </c>
      <c r="G66" s="22">
        <f t="shared" si="2"/>
        <v>226.85322780118798</v>
      </c>
      <c r="H66" s="31">
        <f t="shared" si="3"/>
        <v>-0.25322180118797633</v>
      </c>
    </row>
    <row r="67" spans="1:8">
      <c r="A67" s="41">
        <v>256.60000600000001</v>
      </c>
      <c r="B67" s="30">
        <f t="shared" si="1"/>
        <v>-0.79998799999998482</v>
      </c>
      <c r="C67">
        <v>257.39999399999999</v>
      </c>
      <c r="D67">
        <v>1</v>
      </c>
      <c r="G67" s="22">
        <f t="shared" si="2"/>
        <v>256.84728780118803</v>
      </c>
      <c r="H67" s="31">
        <f t="shared" si="3"/>
        <v>-0.24728180118802356</v>
      </c>
    </row>
    <row r="68" spans="1:8">
      <c r="A68" s="41">
        <v>280.60000600000001</v>
      </c>
      <c r="B68" s="30">
        <f t="shared" si="1"/>
        <v>-0.79998799999998482</v>
      </c>
      <c r="C68">
        <v>281.39999399999999</v>
      </c>
      <c r="D68">
        <v>1</v>
      </c>
      <c r="G68" s="22">
        <f t="shared" si="2"/>
        <v>280.84253580118803</v>
      </c>
      <c r="H68" s="31">
        <f t="shared" si="3"/>
        <v>-0.24252980118802725</v>
      </c>
    </row>
    <row r="69" spans="1:8">
      <c r="A69" s="41">
        <v>313</v>
      </c>
      <c r="B69" s="30">
        <f t="shared" si="1"/>
        <v>-0.39999399999999241</v>
      </c>
      <c r="C69">
        <v>313.39999399999999</v>
      </c>
      <c r="D69">
        <v>1</v>
      </c>
      <c r="G69" s="22">
        <f t="shared" si="2"/>
        <v>312.836199801188</v>
      </c>
      <c r="H69" s="31">
        <f t="shared" si="3"/>
        <v>0.16380019881199814</v>
      </c>
    </row>
    <row r="70" spans="1:8">
      <c r="A70" s="41">
        <v>363.39999399999999</v>
      </c>
      <c r="B70" s="30">
        <f t="shared" si="1"/>
        <v>-0.39999399999999241</v>
      </c>
      <c r="C70">
        <v>363.79998799999998</v>
      </c>
      <c r="D70">
        <v>1</v>
      </c>
      <c r="G70" s="22">
        <f t="shared" si="2"/>
        <v>363.22621460237599</v>
      </c>
      <c r="H70" s="31">
        <f t="shared" si="3"/>
        <v>0.17377939762400274</v>
      </c>
    </row>
    <row r="71" spans="1:8">
      <c r="A71" s="41"/>
      <c r="B71" s="30"/>
      <c r="G71" s="22"/>
      <c r="H71" s="31"/>
    </row>
    <row r="72" spans="1:8">
      <c r="A72" s="41"/>
      <c r="B72" s="30"/>
      <c r="G72" s="22"/>
      <c r="H72" s="31"/>
    </row>
    <row r="73" spans="1:8">
      <c r="A73" s="41"/>
      <c r="B73" s="30"/>
      <c r="G73" s="22"/>
      <c r="H73" s="31"/>
    </row>
    <row r="74" spans="1:8">
      <c r="A74" s="41"/>
      <c r="B74" s="30"/>
      <c r="G74" s="22"/>
      <c r="H74" s="31"/>
    </row>
    <row r="75" spans="1:8">
      <c r="A75" s="41"/>
      <c r="B75" s="30"/>
      <c r="G75" s="22"/>
      <c r="H75" s="31"/>
    </row>
    <row r="76" spans="1:8">
      <c r="A76" s="41"/>
      <c r="B76" s="30"/>
      <c r="G76" s="22"/>
      <c r="H76" s="31"/>
    </row>
    <row r="77" spans="1:8">
      <c r="A77" s="41"/>
      <c r="B77" s="30"/>
      <c r="G77" s="22"/>
      <c r="H77" s="31"/>
    </row>
    <row r="78" spans="1:8">
      <c r="A78" s="41"/>
      <c r="B78" s="30"/>
      <c r="G78" s="22"/>
      <c r="H78" s="31"/>
    </row>
    <row r="79" spans="1:8">
      <c r="A79" s="41"/>
      <c r="B79" s="30"/>
      <c r="G79" s="22"/>
      <c r="H79" s="31"/>
    </row>
    <row r="80" spans="1:8">
      <c r="A80" s="41"/>
      <c r="B80" s="30"/>
      <c r="G80" s="22"/>
      <c r="H80" s="31"/>
    </row>
    <row r="81" spans="1:8">
      <c r="A81" s="41"/>
      <c r="B81" s="30"/>
      <c r="G81" s="22"/>
      <c r="H81" s="31"/>
    </row>
    <row r="82" spans="1:8">
      <c r="A82" s="41"/>
      <c r="B82" s="30"/>
      <c r="G82" s="22"/>
      <c r="H82" s="31"/>
    </row>
    <row r="83" spans="1:8">
      <c r="A83" s="41"/>
      <c r="B83" s="30"/>
      <c r="G83" s="22"/>
      <c r="H83" s="31"/>
    </row>
    <row r="84" spans="1:8">
      <c r="B84" s="30"/>
      <c r="G84" s="22"/>
      <c r="H84" s="31"/>
    </row>
    <row r="85" spans="1:8">
      <c r="A85" s="40">
        <v>-521.79998799999998</v>
      </c>
      <c r="B85" s="30">
        <f t="shared" si="1"/>
        <v>0</v>
      </c>
      <c r="C85" s="40">
        <v>-521.79998799999998</v>
      </c>
      <c r="D85">
        <v>0</v>
      </c>
      <c r="E85">
        <v>0</v>
      </c>
      <c r="G85" s="22">
        <f t="shared" si="2"/>
        <v>-521.79998799999998</v>
      </c>
      <c r="H85" s="31">
        <f t="shared" si="3"/>
        <v>0</v>
      </c>
    </row>
    <row r="86" spans="1:8">
      <c r="A86" s="40">
        <v>-483.39999399999999</v>
      </c>
      <c r="B86" s="30">
        <f t="shared" si="1"/>
        <v>0</v>
      </c>
      <c r="C86" s="40">
        <v>-483.39999399999999</v>
      </c>
      <c r="D86">
        <v>0</v>
      </c>
      <c r="E86">
        <v>0</v>
      </c>
      <c r="G86" s="22">
        <f t="shared" si="2"/>
        <v>-483.39999399999999</v>
      </c>
      <c r="H86" s="31">
        <f t="shared" si="3"/>
        <v>0</v>
      </c>
    </row>
    <row r="87" spans="1:8">
      <c r="A87" s="40">
        <v>-348.20001200000002</v>
      </c>
      <c r="B87" s="30">
        <f t="shared" si="1"/>
        <v>0</v>
      </c>
      <c r="C87" s="40">
        <v>-348.20001200000002</v>
      </c>
      <c r="D87">
        <v>0</v>
      </c>
      <c r="E87">
        <v>0</v>
      </c>
      <c r="G87" s="22">
        <f t="shared" si="2"/>
        <v>-348.20001200000002</v>
      </c>
      <c r="H87" s="31">
        <f t="shared" si="3"/>
        <v>0</v>
      </c>
    </row>
    <row r="88" spans="1:8">
      <c r="A88" s="40">
        <v>-192.199997</v>
      </c>
      <c r="B88" s="30">
        <f t="shared" si="1"/>
        <v>0</v>
      </c>
      <c r="C88" s="40">
        <v>-192.199997</v>
      </c>
      <c r="D88">
        <v>0</v>
      </c>
      <c r="E88">
        <v>0</v>
      </c>
      <c r="G88" s="22">
        <f t="shared" si="2"/>
        <v>-192.199997</v>
      </c>
      <c r="H88" s="31">
        <f t="shared" si="3"/>
        <v>0</v>
      </c>
    </row>
    <row r="89" spans="1:8">
      <c r="A89" s="40">
        <v>-108.599998</v>
      </c>
      <c r="B89" s="30">
        <f t="shared" si="1"/>
        <v>0</v>
      </c>
      <c r="C89" s="40">
        <v>-108.599998</v>
      </c>
      <c r="D89">
        <v>0</v>
      </c>
      <c r="E89">
        <v>0</v>
      </c>
      <c r="G89" s="22">
        <f t="shared" si="2"/>
        <v>-108.599998</v>
      </c>
      <c r="H89" s="31">
        <f t="shared" si="3"/>
        <v>0</v>
      </c>
    </row>
    <row r="90" spans="1:8">
      <c r="A90" s="40">
        <v>-93</v>
      </c>
      <c r="B90" s="30">
        <f t="shared" si="1"/>
        <v>0</v>
      </c>
      <c r="C90" s="40">
        <v>-93</v>
      </c>
      <c r="D90">
        <v>0</v>
      </c>
      <c r="E90">
        <v>0</v>
      </c>
      <c r="G90" s="22">
        <f t="shared" si="2"/>
        <v>-93</v>
      </c>
      <c r="H90" s="31">
        <f t="shared" si="3"/>
        <v>0</v>
      </c>
    </row>
    <row r="91" spans="1:8">
      <c r="A91" s="40">
        <v>-26.200001</v>
      </c>
      <c r="B91" s="30">
        <f t="shared" si="1"/>
        <v>0</v>
      </c>
      <c r="C91" s="40">
        <v>-26.200001</v>
      </c>
      <c r="D91">
        <v>0</v>
      </c>
      <c r="E91">
        <v>0</v>
      </c>
      <c r="G91" s="22">
        <f t="shared" si="2"/>
        <v>-26.200001</v>
      </c>
      <c r="H91" s="31">
        <f t="shared" si="3"/>
        <v>0</v>
      </c>
    </row>
    <row r="92" spans="1:8">
      <c r="A92" s="40">
        <v>3</v>
      </c>
      <c r="B92" s="30">
        <f t="shared" si="1"/>
        <v>0</v>
      </c>
      <c r="C92" s="40">
        <v>3</v>
      </c>
      <c r="D92">
        <v>0</v>
      </c>
      <c r="G92" s="22">
        <f t="shared" si="2"/>
        <v>3</v>
      </c>
      <c r="H92" s="31">
        <f t="shared" si="3"/>
        <v>0</v>
      </c>
    </row>
    <row r="93" spans="1:8">
      <c r="A93" s="40">
        <v>30.6</v>
      </c>
      <c r="B93" s="30">
        <f t="shared" si="1"/>
        <v>0</v>
      </c>
      <c r="C93" s="40">
        <v>30.6</v>
      </c>
      <c r="D93">
        <v>0</v>
      </c>
      <c r="G93" s="22">
        <f t="shared" si="2"/>
        <v>30.6</v>
      </c>
      <c r="H93" s="31">
        <f t="shared" si="3"/>
        <v>0</v>
      </c>
    </row>
    <row r="94" spans="1:8">
      <c r="A94" s="40">
        <v>78.199996999999996</v>
      </c>
      <c r="B94" s="30">
        <f t="shared" si="1"/>
        <v>0</v>
      </c>
      <c r="C94" s="40">
        <v>78.199996999999996</v>
      </c>
      <c r="D94">
        <v>0</v>
      </c>
      <c r="G94" s="22">
        <f t="shared" si="2"/>
        <v>78.199996999999996</v>
      </c>
      <c r="H94" s="31">
        <f t="shared" si="3"/>
        <v>0</v>
      </c>
    </row>
    <row r="95" spans="1:8">
      <c r="A95" s="40">
        <v>92.199996999999996</v>
      </c>
      <c r="B95" s="30">
        <f t="shared" si="1"/>
        <v>0</v>
      </c>
      <c r="C95" s="40">
        <v>92.199996999999996</v>
      </c>
      <c r="D95">
        <v>0</v>
      </c>
      <c r="G95" s="22">
        <f t="shared" si="2"/>
        <v>92.199996999999996</v>
      </c>
      <c r="H95" s="31">
        <f t="shared" si="3"/>
        <v>0</v>
      </c>
    </row>
    <row r="96" spans="1:8">
      <c r="A96" s="40">
        <v>185.800003</v>
      </c>
      <c r="B96" s="30">
        <f t="shared" si="1"/>
        <v>0</v>
      </c>
      <c r="C96" s="40">
        <v>185.800003</v>
      </c>
      <c r="D96">
        <v>0</v>
      </c>
      <c r="G96" s="22">
        <f t="shared" si="2"/>
        <v>185.800003</v>
      </c>
      <c r="H96" s="31">
        <f t="shared" si="3"/>
        <v>0</v>
      </c>
    </row>
    <row r="97" spans="1:8">
      <c r="A97" s="40">
        <v>226.60000600000001</v>
      </c>
      <c r="B97" s="30">
        <f t="shared" si="1"/>
        <v>0</v>
      </c>
      <c r="C97" s="40">
        <v>226.60000600000001</v>
      </c>
      <c r="D97">
        <v>0</v>
      </c>
      <c r="G97" s="22">
        <f t="shared" si="2"/>
        <v>226.60000600000001</v>
      </c>
      <c r="H97" s="31">
        <f t="shared" si="3"/>
        <v>0</v>
      </c>
    </row>
    <row r="98" spans="1:8">
      <c r="A98" s="40">
        <v>256.60000600000001</v>
      </c>
      <c r="B98" s="30">
        <f t="shared" si="1"/>
        <v>0</v>
      </c>
      <c r="C98" s="40">
        <v>256.60000600000001</v>
      </c>
      <c r="D98">
        <v>0</v>
      </c>
      <c r="G98" s="22">
        <f t="shared" si="2"/>
        <v>256.60000600000001</v>
      </c>
      <c r="H98" s="31">
        <f t="shared" si="3"/>
        <v>0</v>
      </c>
    </row>
    <row r="99" spans="1:8">
      <c r="A99" s="40">
        <v>280.60000600000001</v>
      </c>
      <c r="B99" s="30">
        <f t="shared" si="1"/>
        <v>0</v>
      </c>
      <c r="C99" s="40">
        <v>280.60000600000001</v>
      </c>
      <c r="D99">
        <v>0</v>
      </c>
      <c r="G99" s="22">
        <f t="shared" si="2"/>
        <v>280.60000600000001</v>
      </c>
      <c r="H99" s="31">
        <f t="shared" si="3"/>
        <v>0</v>
      </c>
    </row>
    <row r="100" spans="1:8">
      <c r="A100" s="40">
        <v>313</v>
      </c>
      <c r="B100" s="30">
        <f t="shared" ref="B100:B101" si="4">A100-C100</f>
        <v>0</v>
      </c>
      <c r="C100" s="40">
        <v>313</v>
      </c>
      <c r="D100">
        <v>0</v>
      </c>
      <c r="G100" s="22">
        <f t="shared" ref="G100:G101" si="5">C100+$L$4*D100+$L$5*D100^2+$L$6*C100*D100</f>
        <v>313</v>
      </c>
      <c r="H100" s="31">
        <f t="shared" ref="H100:H101" si="6">A100-G100</f>
        <v>0</v>
      </c>
    </row>
    <row r="101" spans="1:8">
      <c r="A101" s="40">
        <v>363.39999399999999</v>
      </c>
      <c r="B101" s="30">
        <f t="shared" si="4"/>
        <v>0</v>
      </c>
      <c r="C101" s="40">
        <v>363.39999399999999</v>
      </c>
      <c r="D101">
        <v>0</v>
      </c>
      <c r="G101" s="22">
        <f t="shared" si="5"/>
        <v>363.39999399999999</v>
      </c>
      <c r="H101" s="31">
        <f t="shared" si="6"/>
        <v>0</v>
      </c>
    </row>
    <row r="102" spans="1:8">
      <c r="A102" s="41"/>
      <c r="B102" s="30"/>
      <c r="C102" s="40"/>
      <c r="G102" s="22"/>
      <c r="H102" s="31"/>
    </row>
    <row r="103" spans="1:8">
      <c r="A103" s="41"/>
      <c r="B103" s="30"/>
      <c r="C103" s="40"/>
      <c r="G103" s="22"/>
      <c r="H103" s="31"/>
    </row>
    <row r="104" spans="1:8">
      <c r="A104" s="41"/>
      <c r="B104" s="30"/>
      <c r="C104" s="40"/>
      <c r="G104" s="22"/>
      <c r="H104" s="31"/>
    </row>
    <row r="105" spans="1:8">
      <c r="A105" s="41"/>
      <c r="B105" s="30"/>
      <c r="C105" s="40"/>
      <c r="G105" s="22"/>
      <c r="H105" s="31"/>
    </row>
    <row r="106" spans="1:8">
      <c r="A106" s="41"/>
      <c r="B106" s="30"/>
      <c r="C106" s="40"/>
      <c r="G106" s="22"/>
      <c r="H106" s="31"/>
    </row>
    <row r="107" spans="1:8">
      <c r="A107" s="41"/>
      <c r="B107" s="30"/>
      <c r="C107" s="40"/>
      <c r="G107" s="22"/>
      <c r="H107" s="31"/>
    </row>
    <row r="108" spans="1:8">
      <c r="A108" s="41"/>
      <c r="B108" s="30"/>
      <c r="C108" s="40"/>
      <c r="G108" s="22"/>
      <c r="H108" s="31"/>
    </row>
    <row r="109" spans="1:8">
      <c r="A109" s="41"/>
      <c r="B109" s="30"/>
      <c r="C109" s="40"/>
      <c r="G109" s="22"/>
      <c r="H109" s="31"/>
    </row>
    <row r="110" spans="1:8">
      <c r="A110" s="41"/>
      <c r="B110" s="30"/>
      <c r="C110" s="40"/>
      <c r="G110" s="22"/>
      <c r="H110" s="31"/>
    </row>
    <row r="111" spans="1:8">
      <c r="A111" s="41"/>
      <c r="B111" s="30"/>
      <c r="C111" s="40"/>
      <c r="G111" s="22"/>
      <c r="H111" s="31"/>
    </row>
    <row r="112" spans="1:8">
      <c r="A112" s="41"/>
      <c r="B112" s="30"/>
      <c r="C112" s="40"/>
      <c r="G112" s="22"/>
      <c r="H112" s="31"/>
    </row>
    <row r="113" spans="1:8">
      <c r="A113" s="41"/>
      <c r="B113" s="30"/>
      <c r="C113" s="40"/>
      <c r="G113" s="22"/>
      <c r="H113" s="31"/>
    </row>
    <row r="114" spans="1:8">
      <c r="A114" s="41"/>
      <c r="B114" s="30"/>
      <c r="C114" s="40"/>
      <c r="G114" s="22"/>
      <c r="H114" s="31"/>
    </row>
    <row r="115" spans="1:8">
      <c r="B115" s="30"/>
      <c r="G115" s="22"/>
      <c r="H115" s="31"/>
    </row>
    <row r="116" spans="1:8">
      <c r="A116" s="41">
        <v>-521.79998799999998</v>
      </c>
      <c r="B116" s="30">
        <f t="shared" ref="B116:B191" si="7">A116-C116</f>
        <v>-0.79998799999998482</v>
      </c>
      <c r="C116">
        <v>-521</v>
      </c>
      <c r="D116">
        <v>-1</v>
      </c>
      <c r="G116" s="22">
        <f t="shared" ref="G116:G191" si="8">C116+$L$4*D116+$L$5*D116^2+$L$6*C116*D116</f>
        <v>-521.53362100000004</v>
      </c>
      <c r="H116" s="31">
        <f t="shared" ref="H116:H191" si="9">A116-G116</f>
        <v>-0.26636699999994562</v>
      </c>
    </row>
    <row r="117" spans="1:8">
      <c r="A117" s="41">
        <v>-483.39999399999999</v>
      </c>
      <c r="B117" s="30">
        <f t="shared" si="7"/>
        <v>-0.79998799999998482</v>
      </c>
      <c r="C117">
        <v>-482.60000600000001</v>
      </c>
      <c r="D117">
        <v>-1</v>
      </c>
      <c r="G117" s="22">
        <f t="shared" si="8"/>
        <v>-483.12602380118796</v>
      </c>
      <c r="H117" s="31">
        <f t="shared" si="9"/>
        <v>-0.27397019881203732</v>
      </c>
    </row>
    <row r="118" spans="1:8">
      <c r="A118" s="41">
        <v>-348.20001200000002</v>
      </c>
      <c r="B118" s="30">
        <f t="shared" si="7"/>
        <v>-0.80001800000002277</v>
      </c>
      <c r="C118">
        <v>-347.39999399999999</v>
      </c>
      <c r="D118">
        <v>-1</v>
      </c>
      <c r="G118" s="22">
        <f t="shared" si="8"/>
        <v>-347.89924219881198</v>
      </c>
      <c r="H118" s="31">
        <f t="shared" si="9"/>
        <v>-0.30076980118803931</v>
      </c>
    </row>
    <row r="119" spans="1:8">
      <c r="A119" s="41">
        <v>-192.199997</v>
      </c>
      <c r="B119" s="30">
        <f t="shared" si="7"/>
        <v>-0.80000300000000379</v>
      </c>
      <c r="C119">
        <v>-191.39999399999999</v>
      </c>
      <c r="D119">
        <v>-1</v>
      </c>
      <c r="G119" s="22">
        <f t="shared" si="8"/>
        <v>-191.868354198812</v>
      </c>
      <c r="H119" s="31">
        <f t="shared" si="9"/>
        <v>-0.33164280118799638</v>
      </c>
    </row>
    <row r="120" spans="1:8">
      <c r="A120" s="41">
        <v>-108.599998</v>
      </c>
      <c r="B120" s="30">
        <f t="shared" si="7"/>
        <v>-0.79999499999999557</v>
      </c>
      <c r="C120">
        <v>-107.800003</v>
      </c>
      <c r="D120">
        <v>-1</v>
      </c>
      <c r="G120" s="22">
        <f t="shared" si="8"/>
        <v>-108.25181040059401</v>
      </c>
      <c r="H120" s="31">
        <f t="shared" si="9"/>
        <v>-0.34818759940598909</v>
      </c>
    </row>
    <row r="121" spans="1:8">
      <c r="A121" s="41">
        <v>-93</v>
      </c>
      <c r="B121" s="30">
        <f t="shared" si="7"/>
        <v>-0.80000300000000379</v>
      </c>
      <c r="C121">
        <v>-92.199996999999996</v>
      </c>
      <c r="D121">
        <v>-1</v>
      </c>
      <c r="G121" s="22">
        <f t="shared" si="8"/>
        <v>-92.648715599406003</v>
      </c>
      <c r="H121" s="31">
        <f t="shared" si="9"/>
        <v>-0.35128440059399679</v>
      </c>
    </row>
    <row r="122" spans="1:8">
      <c r="A122" s="41">
        <v>-26.200001</v>
      </c>
      <c r="B122" s="30">
        <f t="shared" si="7"/>
        <v>-0.80000100000000174</v>
      </c>
      <c r="C122">
        <v>-25.4</v>
      </c>
      <c r="D122">
        <v>-1</v>
      </c>
      <c r="G122" s="22">
        <f t="shared" si="8"/>
        <v>-25.835492199999997</v>
      </c>
      <c r="H122" s="31">
        <f t="shared" si="9"/>
        <v>-0.36450880000000296</v>
      </c>
    </row>
    <row r="123" spans="1:8">
      <c r="A123" s="41">
        <v>3</v>
      </c>
      <c r="B123" s="30">
        <f t="shared" si="7"/>
        <v>-0.79999999999999982</v>
      </c>
      <c r="C123">
        <v>3.8</v>
      </c>
      <c r="D123">
        <v>-1</v>
      </c>
      <c r="G123" s="22">
        <f t="shared" si="8"/>
        <v>3.3702894000000003</v>
      </c>
      <c r="H123" s="31">
        <f t="shared" si="9"/>
        <v>-0.37028940000000032</v>
      </c>
    </row>
    <row r="124" spans="1:8">
      <c r="A124" s="41">
        <v>30.6</v>
      </c>
      <c r="B124" s="30">
        <f t="shared" si="7"/>
        <v>-0.79999999999999716</v>
      </c>
      <c r="C124">
        <v>31.4</v>
      </c>
      <c r="D124">
        <v>-1</v>
      </c>
      <c r="G124" s="22">
        <f t="shared" si="8"/>
        <v>30.975754199999997</v>
      </c>
      <c r="H124" s="31">
        <f t="shared" si="9"/>
        <v>-0.37575419999999582</v>
      </c>
    </row>
    <row r="125" spans="1:8">
      <c r="A125" s="41">
        <v>78.199996999999996</v>
      </c>
      <c r="B125" s="30">
        <f t="shared" si="7"/>
        <v>-0.40000100000000316</v>
      </c>
      <c r="C125">
        <v>78.599997999999999</v>
      </c>
      <c r="D125">
        <v>-1</v>
      </c>
      <c r="G125" s="22">
        <f t="shared" si="8"/>
        <v>78.185097799603994</v>
      </c>
      <c r="H125" s="31">
        <f t="shared" si="9"/>
        <v>1.4899200396001788E-2</v>
      </c>
    </row>
    <row r="126" spans="1:8">
      <c r="A126" s="41">
        <v>92.199996999999996</v>
      </c>
      <c r="B126" s="30">
        <f t="shared" si="7"/>
        <v>-0.40000100000000316</v>
      </c>
      <c r="C126">
        <v>92.599997999999999</v>
      </c>
      <c r="D126">
        <v>-1</v>
      </c>
      <c r="G126" s="22">
        <f t="shared" si="8"/>
        <v>92.187869799604002</v>
      </c>
      <c r="H126" s="31">
        <f t="shared" si="9"/>
        <v>1.2127200395994464E-2</v>
      </c>
    </row>
    <row r="127" spans="1:8">
      <c r="A127" s="41">
        <v>185.800003</v>
      </c>
      <c r="B127" s="30">
        <f t="shared" si="7"/>
        <v>-0.80000300000000379</v>
      </c>
      <c r="C127">
        <v>186.60000600000001</v>
      </c>
      <c r="D127">
        <v>-1</v>
      </c>
      <c r="G127" s="22">
        <f t="shared" si="8"/>
        <v>186.20648980118801</v>
      </c>
      <c r="H127" s="31">
        <f t="shared" si="9"/>
        <v>-0.40648680118800939</v>
      </c>
    </row>
    <row r="128" spans="1:8">
      <c r="A128" s="41">
        <v>226.60000600000001</v>
      </c>
      <c r="B128" s="30">
        <f t="shared" si="7"/>
        <v>-0.79998799999998482</v>
      </c>
      <c r="C128">
        <v>227.39999399999999</v>
      </c>
      <c r="D128">
        <v>-1</v>
      </c>
      <c r="G128" s="22">
        <f t="shared" si="8"/>
        <v>227.01455619881199</v>
      </c>
      <c r="H128" s="31">
        <f t="shared" si="9"/>
        <v>-0.41455019881198041</v>
      </c>
    </row>
    <row r="129" spans="1:8">
      <c r="A129" s="41">
        <v>256.60000600000001</v>
      </c>
      <c r="B129" s="30">
        <f t="shared" si="7"/>
        <v>-1.1999819999999772</v>
      </c>
      <c r="C129">
        <v>257.79998799999998</v>
      </c>
      <c r="D129">
        <v>-1</v>
      </c>
      <c r="E129">
        <v>-1</v>
      </c>
      <c r="G129" s="22">
        <f t="shared" si="8"/>
        <v>257.42056939762404</v>
      </c>
      <c r="H129" s="31">
        <f t="shared" si="9"/>
        <v>-0.82056339762402786</v>
      </c>
    </row>
    <row r="130" spans="1:8">
      <c r="A130" s="41">
        <v>280.60000600000001</v>
      </c>
      <c r="B130" s="30">
        <f t="shared" si="7"/>
        <v>-0.79998799999998482</v>
      </c>
      <c r="C130">
        <v>281.39999399999999</v>
      </c>
      <c r="D130">
        <v>-1</v>
      </c>
      <c r="E130">
        <v>-1</v>
      </c>
      <c r="G130" s="22">
        <f t="shared" si="8"/>
        <v>281.02524819881199</v>
      </c>
      <c r="H130" s="31">
        <f t="shared" si="9"/>
        <v>-0.42524219881198633</v>
      </c>
    </row>
    <row r="131" spans="1:8">
      <c r="A131" s="41">
        <v>313</v>
      </c>
      <c r="B131" s="30">
        <f t="shared" si="7"/>
        <v>-0.79998799999998482</v>
      </c>
      <c r="C131">
        <v>313.79998799999998</v>
      </c>
      <c r="D131">
        <v>-1</v>
      </c>
      <c r="G131" s="22">
        <f t="shared" si="8"/>
        <v>313.43165739762401</v>
      </c>
      <c r="H131" s="31">
        <f t="shared" si="9"/>
        <v>-0.4316573976240079</v>
      </c>
    </row>
    <row r="132" spans="1:8">
      <c r="A132" s="41">
        <v>363.39999399999999</v>
      </c>
      <c r="B132" s="30">
        <f t="shared" si="7"/>
        <v>-0.39999399999999241</v>
      </c>
      <c r="C132">
        <v>363.79998799999998</v>
      </c>
      <c r="D132">
        <v>-1</v>
      </c>
      <c r="G132" s="22">
        <f t="shared" si="8"/>
        <v>363.44155739762402</v>
      </c>
      <c r="H132" s="31">
        <f t="shared" si="9"/>
        <v>-4.1563397624031495E-2</v>
      </c>
    </row>
    <row r="133" spans="1:8">
      <c r="A133" s="40"/>
      <c r="B133" s="30"/>
      <c r="G133" s="22"/>
      <c r="H133" s="31"/>
    </row>
    <row r="134" spans="1:8">
      <c r="A134" s="40"/>
      <c r="B134" s="30"/>
      <c r="G134" s="22"/>
      <c r="H134" s="31"/>
    </row>
    <row r="135" spans="1:8">
      <c r="A135" s="40"/>
      <c r="B135" s="30"/>
      <c r="G135" s="22"/>
      <c r="H135" s="31"/>
    </row>
    <row r="136" spans="1:8">
      <c r="A136" s="40"/>
      <c r="B136" s="30"/>
      <c r="G136" s="22"/>
      <c r="H136" s="31"/>
    </row>
    <row r="137" spans="1:8">
      <c r="A137" s="40"/>
      <c r="B137" s="30"/>
      <c r="G137" s="22"/>
      <c r="H137" s="31"/>
    </row>
    <row r="138" spans="1:8">
      <c r="A138" s="40"/>
      <c r="B138" s="30"/>
      <c r="G138" s="22"/>
      <c r="H138" s="31"/>
    </row>
    <row r="139" spans="1:8">
      <c r="A139" s="40"/>
      <c r="B139" s="30"/>
      <c r="G139" s="22"/>
      <c r="H139" s="31"/>
    </row>
    <row r="140" spans="1:8">
      <c r="A140" s="40"/>
      <c r="B140" s="30"/>
      <c r="G140" s="22"/>
      <c r="H140" s="31"/>
    </row>
    <row r="141" spans="1:8">
      <c r="A141" s="40"/>
      <c r="B141" s="30"/>
      <c r="G141" s="22"/>
      <c r="H141" s="31"/>
    </row>
    <row r="142" spans="1:8">
      <c r="A142" s="40"/>
      <c r="B142" s="30"/>
      <c r="G142" s="22"/>
      <c r="H142" s="31"/>
    </row>
    <row r="143" spans="1:8">
      <c r="A143" s="40"/>
      <c r="B143" s="30"/>
      <c r="G143" s="22"/>
      <c r="H143" s="31"/>
    </row>
    <row r="144" spans="1:8">
      <c r="A144" s="40"/>
      <c r="B144" s="30"/>
      <c r="G144" s="22"/>
      <c r="H144" s="31"/>
    </row>
    <row r="145" spans="1:8">
      <c r="A145" s="40"/>
      <c r="B145" s="30"/>
      <c r="G145" s="22"/>
      <c r="H145" s="31"/>
    </row>
    <row r="146" spans="1:8">
      <c r="B146" s="30"/>
      <c r="G146" s="22"/>
      <c r="H146" s="31"/>
    </row>
    <row r="147" spans="1:8">
      <c r="A147" s="40">
        <v>-521.79998799999998</v>
      </c>
      <c r="B147" s="30">
        <f t="shared" si="7"/>
        <v>-2.7999879999999848</v>
      </c>
      <c r="C147">
        <v>-519</v>
      </c>
      <c r="D147">
        <v>-2</v>
      </c>
      <c r="G147" s="22">
        <f t="shared" si="8"/>
        <v>-520.99865399999999</v>
      </c>
      <c r="H147" s="31">
        <f t="shared" si="9"/>
        <v>-0.8013339999999971</v>
      </c>
    </row>
    <row r="148" spans="1:8">
      <c r="A148" s="40">
        <v>-483.39999399999999</v>
      </c>
      <c r="B148" s="30">
        <f t="shared" si="7"/>
        <v>-2.7999879999999848</v>
      </c>
      <c r="C148">
        <v>-480.60000600000001</v>
      </c>
      <c r="D148">
        <v>-2</v>
      </c>
      <c r="G148" s="22">
        <f t="shared" si="8"/>
        <v>-482.58345360237604</v>
      </c>
      <c r="H148" s="31">
        <f t="shared" si="9"/>
        <v>-0.81654039762395314</v>
      </c>
    </row>
    <row r="149" spans="1:8">
      <c r="A149" s="40">
        <v>-348.20001200000002</v>
      </c>
      <c r="B149" s="30">
        <f t="shared" si="7"/>
        <v>-2.8000180000000228</v>
      </c>
      <c r="C149">
        <v>-345.39999399999999</v>
      </c>
      <c r="D149">
        <v>-2</v>
      </c>
      <c r="G149" s="22">
        <f t="shared" si="8"/>
        <v>-347.32990239762404</v>
      </c>
      <c r="H149" s="31">
        <f t="shared" si="9"/>
        <v>-0.87010960237597601</v>
      </c>
    </row>
    <row r="150" spans="1:8">
      <c r="A150" s="40">
        <v>-192.199997</v>
      </c>
      <c r="B150" s="30">
        <f t="shared" si="7"/>
        <v>-2.3999939999999924</v>
      </c>
      <c r="C150">
        <v>-189.800003</v>
      </c>
      <c r="D150">
        <v>-2</v>
      </c>
      <c r="G150" s="22">
        <f t="shared" si="8"/>
        <v>-191.66829380118799</v>
      </c>
      <c r="H150" s="31">
        <f t="shared" si="9"/>
        <v>-0.53170319881201067</v>
      </c>
    </row>
    <row r="151" spans="1:8">
      <c r="A151" s="40">
        <v>-108.599998</v>
      </c>
      <c r="B151" s="30">
        <f t="shared" si="7"/>
        <v>-2.4000010000000032</v>
      </c>
      <c r="C151">
        <v>-106.199997</v>
      </c>
      <c r="D151">
        <v>-2</v>
      </c>
      <c r="G151" s="22">
        <f t="shared" si="8"/>
        <v>-108.03518219881198</v>
      </c>
      <c r="H151" s="31">
        <f t="shared" si="9"/>
        <v>-0.56481580118801844</v>
      </c>
    </row>
    <row r="152" spans="1:8">
      <c r="A152" s="40">
        <v>-93</v>
      </c>
      <c r="B152" s="30">
        <f t="shared" si="7"/>
        <v>-2.8000030000000038</v>
      </c>
      <c r="C152">
        <v>-90.199996999999996</v>
      </c>
      <c r="D152">
        <v>-2</v>
      </c>
      <c r="G152" s="22">
        <f t="shared" si="8"/>
        <v>-92.028846198811991</v>
      </c>
      <c r="H152" s="31">
        <f t="shared" si="9"/>
        <v>-0.97115380118800942</v>
      </c>
    </row>
    <row r="153" spans="1:8">
      <c r="A153" s="40">
        <v>-26.200001</v>
      </c>
      <c r="B153" s="30">
        <f t="shared" si="7"/>
        <v>-2.4000020000000006</v>
      </c>
      <c r="C153">
        <v>-23.799999</v>
      </c>
      <c r="D153">
        <v>-2</v>
      </c>
      <c r="G153" s="22">
        <f t="shared" si="8"/>
        <v>-25.602553799603999</v>
      </c>
      <c r="H153" s="31">
        <f t="shared" si="9"/>
        <v>-0.59744720039600097</v>
      </c>
    </row>
    <row r="154" spans="1:8">
      <c r="A154" s="40">
        <v>3</v>
      </c>
      <c r="B154" s="30">
        <f t="shared" si="7"/>
        <v>-2.8</v>
      </c>
      <c r="C154">
        <v>5.8</v>
      </c>
      <c r="D154">
        <v>-2</v>
      </c>
      <c r="G154" s="22">
        <f t="shared" si="8"/>
        <v>4.0091668</v>
      </c>
      <c r="H154" s="31">
        <f t="shared" si="9"/>
        <v>-1.0091668</v>
      </c>
    </row>
    <row r="155" spans="1:8">
      <c r="A155" s="40">
        <v>30.6</v>
      </c>
      <c r="B155" s="30">
        <f t="shared" si="7"/>
        <v>-2.3999999999999986</v>
      </c>
      <c r="C155">
        <v>33</v>
      </c>
      <c r="D155">
        <v>-2</v>
      </c>
      <c r="G155" s="22">
        <f t="shared" si="8"/>
        <v>31.219937999999999</v>
      </c>
      <c r="H155" s="31">
        <f t="shared" si="9"/>
        <v>-0.61993799999999766</v>
      </c>
    </row>
    <row r="156" spans="1:8">
      <c r="A156" s="40">
        <v>78.199996999999996</v>
      </c>
      <c r="B156" s="30">
        <f t="shared" si="7"/>
        <v>-2.4000010000000032</v>
      </c>
      <c r="C156">
        <v>80.599997999999999</v>
      </c>
      <c r="D156">
        <v>-2</v>
      </c>
      <c r="G156" s="22">
        <f t="shared" si="8"/>
        <v>78.838785599208009</v>
      </c>
      <c r="H156" s="31">
        <f t="shared" si="9"/>
        <v>-0.6387885992080129</v>
      </c>
    </row>
    <row r="157" spans="1:8">
      <c r="A157" s="40">
        <v>92.199996999999996</v>
      </c>
      <c r="B157" s="30">
        <f t="shared" si="7"/>
        <v>-2.4000010000000032</v>
      </c>
      <c r="C157">
        <v>94.599997999999999</v>
      </c>
      <c r="D157">
        <v>-2</v>
      </c>
      <c r="E157">
        <v>-2</v>
      </c>
      <c r="G157" s="22">
        <f t="shared" si="8"/>
        <v>92.84432959920801</v>
      </c>
      <c r="H157" s="31">
        <f t="shared" si="9"/>
        <v>-0.64433259920801333</v>
      </c>
    </row>
    <row r="158" spans="1:8">
      <c r="A158" s="40">
        <v>226.60000600000001</v>
      </c>
      <c r="B158" s="30">
        <f t="shared" si="7"/>
        <v>-2.3999939999999924</v>
      </c>
      <c r="C158">
        <v>229</v>
      </c>
      <c r="D158">
        <v>-2</v>
      </c>
      <c r="E158">
        <v>-2</v>
      </c>
      <c r="G158" s="22">
        <f t="shared" si="8"/>
        <v>227.29755400000002</v>
      </c>
      <c r="H158" s="31">
        <f t="shared" si="9"/>
        <v>-0.69754800000001183</v>
      </c>
    </row>
    <row r="159" spans="1:8">
      <c r="A159" s="40">
        <v>256.60000600000001</v>
      </c>
      <c r="B159" s="30">
        <f t="shared" si="7"/>
        <v>-2.7999879999999848</v>
      </c>
      <c r="C159">
        <v>259.39999399999999</v>
      </c>
      <c r="D159">
        <v>-2</v>
      </c>
      <c r="E159">
        <v>-2</v>
      </c>
      <c r="G159" s="22">
        <f t="shared" si="8"/>
        <v>257.70958639762398</v>
      </c>
      <c r="H159" s="31">
        <f t="shared" si="9"/>
        <v>-1.1095803976239722</v>
      </c>
    </row>
    <row r="160" spans="1:8">
      <c r="A160" s="40">
        <v>280.60000600000001</v>
      </c>
      <c r="B160" s="30">
        <f t="shared" si="7"/>
        <v>-2.7999879999999848</v>
      </c>
      <c r="C160">
        <v>283.39999399999999</v>
      </c>
      <c r="D160">
        <v>-2</v>
      </c>
      <c r="E160">
        <v>-2</v>
      </c>
      <c r="G160" s="22">
        <f t="shared" si="8"/>
        <v>281.71909039762397</v>
      </c>
      <c r="H160" s="31">
        <f t="shared" si="9"/>
        <v>-1.1190843976239648</v>
      </c>
    </row>
    <row r="161" spans="1:8">
      <c r="A161" s="40">
        <v>313</v>
      </c>
      <c r="B161" s="30">
        <f t="shared" si="7"/>
        <v>-2.3999939999999924</v>
      </c>
      <c r="C161">
        <v>315.39999399999999</v>
      </c>
      <c r="D161">
        <v>-2</v>
      </c>
      <c r="E161">
        <v>-2</v>
      </c>
      <c r="G161" s="22">
        <f t="shared" si="8"/>
        <v>313.73176239762398</v>
      </c>
      <c r="H161" s="31">
        <f t="shared" si="9"/>
        <v>-0.73176239762398154</v>
      </c>
    </row>
    <row r="162" spans="1:8">
      <c r="A162" s="41">
        <v>363.39999399999999</v>
      </c>
      <c r="B162" s="30">
        <f t="shared" si="7"/>
        <v>-2.3999939999999924</v>
      </c>
      <c r="C162">
        <v>365.79998799999998</v>
      </c>
      <c r="D162">
        <v>-2</v>
      </c>
      <c r="G162" s="22">
        <f t="shared" si="8"/>
        <v>364.15171479524798</v>
      </c>
      <c r="H162" s="31">
        <f t="shared" si="9"/>
        <v>-0.75172079524799074</v>
      </c>
    </row>
    <row r="163" spans="1:8">
      <c r="B163" s="30"/>
      <c r="G163" s="22"/>
      <c r="H163" s="31"/>
    </row>
    <row r="164" spans="1:8">
      <c r="A164" s="41"/>
      <c r="B164" s="30"/>
      <c r="G164" s="22"/>
      <c r="H164" s="31"/>
    </row>
    <row r="165" spans="1:8">
      <c r="A165" s="41"/>
      <c r="B165" s="30"/>
      <c r="G165" s="22"/>
      <c r="H165" s="31"/>
    </row>
    <row r="166" spans="1:8">
      <c r="A166" s="41"/>
      <c r="B166" s="30"/>
      <c r="G166" s="22"/>
      <c r="H166" s="31"/>
    </row>
    <row r="167" spans="1:8">
      <c r="A167" s="41"/>
      <c r="B167" s="30"/>
      <c r="G167" s="22"/>
      <c r="H167" s="31"/>
    </row>
    <row r="168" spans="1:8">
      <c r="A168" s="41"/>
      <c r="B168" s="30"/>
      <c r="G168" s="22"/>
      <c r="H168" s="31"/>
    </row>
    <row r="169" spans="1:8">
      <c r="A169" s="41"/>
      <c r="B169" s="30"/>
      <c r="G169" s="22"/>
      <c r="H169" s="31"/>
    </row>
    <row r="170" spans="1:8">
      <c r="A170" s="41"/>
      <c r="B170" s="30"/>
      <c r="G170" s="22"/>
      <c r="H170" s="31"/>
    </row>
    <row r="171" spans="1:8">
      <c r="A171" s="41"/>
      <c r="B171" s="30"/>
      <c r="G171" s="22"/>
      <c r="H171" s="31"/>
    </row>
    <row r="172" spans="1:8">
      <c r="A172" s="41"/>
      <c r="B172" s="30"/>
      <c r="G172" s="22"/>
      <c r="H172" s="31"/>
    </row>
    <row r="173" spans="1:8">
      <c r="A173" s="41"/>
      <c r="B173" s="30"/>
      <c r="G173" s="22"/>
      <c r="H173" s="31"/>
    </row>
    <row r="174" spans="1:8">
      <c r="A174" s="41"/>
      <c r="B174" s="30"/>
      <c r="G174" s="22"/>
      <c r="H174" s="31"/>
    </row>
    <row r="175" spans="1:8">
      <c r="A175" s="41"/>
      <c r="B175" s="30"/>
      <c r="G175" s="22"/>
      <c r="H175" s="31"/>
    </row>
    <row r="176" spans="1:8">
      <c r="A176" s="41"/>
      <c r="B176" s="30"/>
      <c r="G176" s="22"/>
      <c r="H176" s="31"/>
    </row>
    <row r="177" spans="1:8">
      <c r="B177" s="30"/>
      <c r="G177" s="22"/>
      <c r="H177" s="31"/>
    </row>
    <row r="178" spans="1:8">
      <c r="A178" s="40">
        <v>-521.79998799999998</v>
      </c>
      <c r="B178" s="30">
        <f t="shared" si="7"/>
        <v>-4.3999639999999545</v>
      </c>
      <c r="C178">
        <v>-517.40002400000003</v>
      </c>
      <c r="D178">
        <v>-3</v>
      </c>
      <c r="G178" s="22">
        <f t="shared" si="8"/>
        <v>-521.79536061425608</v>
      </c>
      <c r="H178" s="31">
        <f t="shared" si="9"/>
        <v>-4.6273857439018684E-3</v>
      </c>
    </row>
    <row r="179" spans="1:8">
      <c r="A179" s="40">
        <v>-483.39999399999999</v>
      </c>
      <c r="B179" s="30">
        <f t="shared" si="7"/>
        <v>-4.3999939999999924</v>
      </c>
      <c r="C179">
        <v>-479</v>
      </c>
      <c r="D179">
        <v>-3</v>
      </c>
      <c r="G179" s="22">
        <f t="shared" si="8"/>
        <v>-483.37252699999999</v>
      </c>
      <c r="H179" s="31">
        <f t="shared" si="9"/>
        <v>-2.7467000000001462E-2</v>
      </c>
    </row>
    <row r="180" spans="1:8">
      <c r="A180" s="40">
        <v>-348.20001200000002</v>
      </c>
      <c r="B180" s="30">
        <f t="shared" si="7"/>
        <v>-3.6000060000000076</v>
      </c>
      <c r="C180">
        <v>-344.60000600000001</v>
      </c>
      <c r="D180">
        <v>-3</v>
      </c>
      <c r="G180" s="22">
        <f t="shared" si="8"/>
        <v>-348.892699403564</v>
      </c>
      <c r="H180" s="31">
        <f t="shared" si="9"/>
        <v>0.69268740356397984</v>
      </c>
    </row>
    <row r="181" spans="1:8">
      <c r="A181" s="40">
        <v>-192.199997</v>
      </c>
      <c r="B181" s="30">
        <f t="shared" si="7"/>
        <v>-3.1999969999999962</v>
      </c>
      <c r="C181">
        <v>-189</v>
      </c>
      <c r="D181">
        <v>-3</v>
      </c>
      <c r="G181" s="22">
        <f t="shared" si="8"/>
        <v>-193.200267</v>
      </c>
      <c r="H181" s="31">
        <f t="shared" si="9"/>
        <v>1.0002700000000004</v>
      </c>
    </row>
    <row r="182" spans="1:8">
      <c r="A182" s="40">
        <v>-108.599998</v>
      </c>
      <c r="B182" s="30">
        <f t="shared" si="7"/>
        <v>-3.1999959999999987</v>
      </c>
      <c r="C182">
        <v>-105.400002</v>
      </c>
      <c r="D182">
        <v>-3</v>
      </c>
      <c r="G182" s="22">
        <f t="shared" si="8"/>
        <v>-109.55061060118801</v>
      </c>
      <c r="H182" s="31">
        <f t="shared" si="9"/>
        <v>0.95061260118801272</v>
      </c>
    </row>
    <row r="183" spans="1:8">
      <c r="A183" s="40">
        <v>-93</v>
      </c>
      <c r="B183" s="30">
        <f t="shared" si="7"/>
        <v>-3.5999979999999994</v>
      </c>
      <c r="C183">
        <v>-89.400002000000001</v>
      </c>
      <c r="D183">
        <v>-3</v>
      </c>
      <c r="G183" s="22">
        <f t="shared" si="8"/>
        <v>-93.541106601188005</v>
      </c>
      <c r="H183" s="31">
        <f t="shared" si="9"/>
        <v>0.54110660118800524</v>
      </c>
    </row>
    <row r="184" spans="1:8">
      <c r="A184" s="40">
        <v>-26.200001</v>
      </c>
      <c r="B184" s="30">
        <f t="shared" si="7"/>
        <v>-2.8000010000000017</v>
      </c>
      <c r="C184">
        <v>-23.4</v>
      </c>
      <c r="D184">
        <v>-3</v>
      </c>
      <c r="G184" s="22">
        <f t="shared" si="8"/>
        <v>-27.501900599999999</v>
      </c>
      <c r="H184" s="31">
        <f t="shared" si="9"/>
        <v>1.3018995999999987</v>
      </c>
    </row>
    <row r="185" spans="1:8">
      <c r="A185" s="40">
        <v>3</v>
      </c>
      <c r="B185" s="30">
        <f t="shared" si="7"/>
        <v>-3.5999999999999996</v>
      </c>
      <c r="C185">
        <v>6.6</v>
      </c>
      <c r="D185">
        <v>-3</v>
      </c>
      <c r="G185" s="22">
        <f t="shared" si="8"/>
        <v>2.5159193999999996</v>
      </c>
      <c r="H185" s="31">
        <f t="shared" si="9"/>
        <v>0.48408060000000042</v>
      </c>
    </row>
    <row r="186" spans="1:8">
      <c r="A186" s="40">
        <v>30.6</v>
      </c>
      <c r="B186" s="30">
        <f t="shared" si="7"/>
        <v>-3.1999989999999983</v>
      </c>
      <c r="C186">
        <v>33.799999</v>
      </c>
      <c r="D186">
        <v>-3</v>
      </c>
      <c r="G186" s="22">
        <f t="shared" si="8"/>
        <v>29.732075199406001</v>
      </c>
      <c r="H186" s="31">
        <f t="shared" si="9"/>
        <v>0.86792480059400035</v>
      </c>
    </row>
    <row r="187" spans="1:8">
      <c r="A187" s="40">
        <v>78.199996999999996</v>
      </c>
      <c r="B187" s="30">
        <f t="shared" si="7"/>
        <v>-3.2000050000000044</v>
      </c>
      <c r="C187">
        <v>81.400002000000001</v>
      </c>
      <c r="D187">
        <v>-3</v>
      </c>
      <c r="G187" s="22">
        <f t="shared" si="8"/>
        <v>77.360352601187998</v>
      </c>
      <c r="H187" s="31">
        <f t="shared" si="9"/>
        <v>0.83964439881199837</v>
      </c>
    </row>
    <row r="188" spans="1:8">
      <c r="A188" s="40">
        <v>92.199996999999996</v>
      </c>
      <c r="B188" s="30">
        <f t="shared" si="7"/>
        <v>-3.6000060000000076</v>
      </c>
      <c r="C188">
        <v>95.800003000000004</v>
      </c>
      <c r="D188">
        <v>-3</v>
      </c>
      <c r="G188" s="22">
        <f t="shared" si="8"/>
        <v>91.768907201782</v>
      </c>
      <c r="H188" s="31">
        <f t="shared" si="9"/>
        <v>0.43108979821799664</v>
      </c>
    </row>
    <row r="189" spans="1:8">
      <c r="A189" s="40">
        <v>280.60000600000001</v>
      </c>
      <c r="B189" s="30">
        <f t="shared" si="7"/>
        <v>-4</v>
      </c>
      <c r="C189">
        <v>284.60000600000001</v>
      </c>
      <c r="D189">
        <v>-3</v>
      </c>
      <c r="G189" s="22">
        <f t="shared" si="8"/>
        <v>280.68105740356407</v>
      </c>
      <c r="H189" s="31">
        <f t="shared" si="9"/>
        <v>-8.105140356406082E-2</v>
      </c>
    </row>
    <row r="190" spans="1:8">
      <c r="A190" s="40">
        <v>313</v>
      </c>
      <c r="B190" s="30">
        <f t="shared" si="7"/>
        <v>-4</v>
      </c>
      <c r="C190">
        <v>317</v>
      </c>
      <c r="D190">
        <v>-3</v>
      </c>
      <c r="G190" s="22">
        <f t="shared" si="8"/>
        <v>313.10029700000001</v>
      </c>
      <c r="H190" s="31">
        <f t="shared" si="9"/>
        <v>-0.10029700000001185</v>
      </c>
    </row>
    <row r="191" spans="1:8">
      <c r="A191" s="40"/>
      <c r="B191" s="30"/>
      <c r="G191" s="22"/>
      <c r="H191" s="31"/>
    </row>
    <row r="192" spans="1:8">
      <c r="A192" s="40"/>
      <c r="B192" s="30"/>
      <c r="G192" s="22"/>
      <c r="H192" s="31"/>
    </row>
    <row r="193" spans="1:8">
      <c r="A193" s="40"/>
      <c r="B193" s="30"/>
      <c r="G193" s="22"/>
      <c r="H193" s="31"/>
    </row>
    <row r="194" spans="1:8">
      <c r="B194" s="30"/>
      <c r="G194" s="22"/>
      <c r="H194" s="31"/>
    </row>
    <row r="195" spans="1:8">
      <c r="B195" s="30"/>
      <c r="G195" s="22"/>
      <c r="H195" s="31"/>
    </row>
    <row r="196" spans="1:8">
      <c r="B196" s="30"/>
      <c r="G196" s="22"/>
      <c r="H196" s="31"/>
    </row>
    <row r="197" spans="1:8">
      <c r="B197" s="30"/>
      <c r="G197" s="22"/>
      <c r="H197" s="31"/>
    </row>
    <row r="198" spans="1:8">
      <c r="B198" s="30"/>
      <c r="G198" s="22"/>
      <c r="H198" s="31"/>
    </row>
    <row r="199" spans="1:8">
      <c r="B199" s="30"/>
      <c r="G199" s="22"/>
      <c r="H199" s="31"/>
    </row>
    <row r="200" spans="1:8">
      <c r="B200" s="30"/>
      <c r="G200" s="22"/>
      <c r="H200" s="31"/>
    </row>
  </sheetData>
  <sortState ref="C116:C133">
    <sortCondition ref="C116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2015-12-30T00:43:39Z</dcterms:modified>
  <dc:language>en-US</dc:language>
</cp:coreProperties>
</file>