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Silverberg\Documents\GitHub\color_cuts\"/>
    </mc:Choice>
  </mc:AlternateContent>
  <bookViews>
    <workbookView xWindow="0" yWindow="0" windowWidth="16410" windowHeight="7530" activeTab="2" xr2:uid="{B72601BC-D82E-4053-95EA-3EDD21247BCD}"/>
  </bookViews>
  <sheets>
    <sheet name="Theissen West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3" l="1"/>
  <c r="W3" i="3" s="1"/>
  <c r="O3" i="3"/>
  <c r="P3" i="3"/>
  <c r="Q3" i="3"/>
  <c r="R3" i="3"/>
  <c r="S3" i="3"/>
  <c r="T3" i="3"/>
  <c r="U3" i="3"/>
  <c r="V3" i="3"/>
  <c r="AF3" i="3" s="1"/>
  <c r="O4" i="3"/>
  <c r="P4" i="3"/>
  <c r="Q4" i="3"/>
  <c r="R4" i="3"/>
  <c r="S4" i="3"/>
  <c r="AC4" i="3" s="1"/>
  <c r="T4" i="3"/>
  <c r="U4" i="3"/>
  <c r="V4" i="3"/>
  <c r="W4" i="3"/>
  <c r="O5" i="3"/>
  <c r="P5" i="3"/>
  <c r="Q5" i="3"/>
  <c r="R5" i="3"/>
  <c r="S5" i="3"/>
  <c r="T5" i="3"/>
  <c r="AD5" i="3" s="1"/>
  <c r="U5" i="3"/>
  <c r="V5" i="3"/>
  <c r="O6" i="3"/>
  <c r="P6" i="3"/>
  <c r="Q6" i="3"/>
  <c r="AA6" i="3" s="1"/>
  <c r="R6" i="3"/>
  <c r="S6" i="3"/>
  <c r="T6" i="3"/>
  <c r="U6" i="3"/>
  <c r="AE6" i="3" s="1"/>
  <c r="V6" i="3"/>
  <c r="O7" i="3"/>
  <c r="P7" i="3"/>
  <c r="Q7" i="3"/>
  <c r="R7" i="3"/>
  <c r="AB7" i="3" s="1"/>
  <c r="S7" i="3"/>
  <c r="T7" i="3"/>
  <c r="U7" i="3"/>
  <c r="V7" i="3"/>
  <c r="AF7" i="3" s="1"/>
  <c r="W7" i="3"/>
  <c r="O8" i="3"/>
  <c r="P8" i="3"/>
  <c r="Q8" i="3"/>
  <c r="R8" i="3"/>
  <c r="S8" i="3"/>
  <c r="AC8" i="3" s="1"/>
  <c r="T8" i="3"/>
  <c r="U8" i="3"/>
  <c r="V8" i="3"/>
  <c r="W8" i="3"/>
  <c r="O9" i="3"/>
  <c r="P9" i="3"/>
  <c r="Q9" i="3"/>
  <c r="R9" i="3"/>
  <c r="S9" i="3"/>
  <c r="T9" i="3"/>
  <c r="AD9" i="3" s="1"/>
  <c r="U9" i="3"/>
  <c r="V9" i="3"/>
  <c r="O10" i="3"/>
  <c r="P10" i="3"/>
  <c r="Q10" i="3"/>
  <c r="AA10" i="3" s="1"/>
  <c r="R10" i="3"/>
  <c r="S10" i="3"/>
  <c r="T10" i="3"/>
  <c r="U10" i="3"/>
  <c r="AE10" i="3" s="1"/>
  <c r="V10" i="3"/>
  <c r="O11" i="3"/>
  <c r="P11" i="3"/>
  <c r="Q11" i="3"/>
  <c r="R11" i="3"/>
  <c r="AB11" i="3" s="1"/>
  <c r="S11" i="3"/>
  <c r="T11" i="3"/>
  <c r="U11" i="3"/>
  <c r="V11" i="3"/>
  <c r="AF11" i="3" s="1"/>
  <c r="W11" i="3"/>
  <c r="O12" i="3"/>
  <c r="P12" i="3"/>
  <c r="Q12" i="3"/>
  <c r="R12" i="3"/>
  <c r="S12" i="3"/>
  <c r="AC12" i="3" s="1"/>
  <c r="T12" i="3"/>
  <c r="U12" i="3"/>
  <c r="V12" i="3"/>
  <c r="W12" i="3"/>
  <c r="O13" i="3"/>
  <c r="P13" i="3"/>
  <c r="Q13" i="3"/>
  <c r="R13" i="3"/>
  <c r="S13" i="3"/>
  <c r="T13" i="3"/>
  <c r="AD13" i="3" s="1"/>
  <c r="U13" i="3"/>
  <c r="V13" i="3"/>
  <c r="O14" i="3"/>
  <c r="P14" i="3"/>
  <c r="Q14" i="3"/>
  <c r="AA14" i="3" s="1"/>
  <c r="R14" i="3"/>
  <c r="S14" i="3"/>
  <c r="T14" i="3"/>
  <c r="U14" i="3"/>
  <c r="AE14" i="3" s="1"/>
  <c r="V14" i="3"/>
  <c r="O15" i="3"/>
  <c r="P15" i="3"/>
  <c r="Q15" i="3"/>
  <c r="R15" i="3"/>
  <c r="AB15" i="3" s="1"/>
  <c r="S15" i="3"/>
  <c r="T15" i="3"/>
  <c r="U15" i="3"/>
  <c r="V15" i="3"/>
  <c r="AF15" i="3" s="1"/>
  <c r="W15" i="3"/>
  <c r="O16" i="3"/>
  <c r="P16" i="3"/>
  <c r="Q16" i="3"/>
  <c r="R16" i="3"/>
  <c r="S16" i="3"/>
  <c r="AC16" i="3" s="1"/>
  <c r="T16" i="3"/>
  <c r="U16" i="3"/>
  <c r="V16" i="3"/>
  <c r="W16" i="3"/>
  <c r="O17" i="3"/>
  <c r="P17" i="3"/>
  <c r="Q17" i="3"/>
  <c r="R17" i="3"/>
  <c r="S17" i="3"/>
  <c r="T17" i="3"/>
  <c r="AD17" i="3" s="1"/>
  <c r="U17" i="3"/>
  <c r="V17" i="3"/>
  <c r="W17" i="3"/>
  <c r="O18" i="3"/>
  <c r="P18" i="3"/>
  <c r="Q18" i="3"/>
  <c r="AA18" i="3" s="1"/>
  <c r="R18" i="3"/>
  <c r="S18" i="3"/>
  <c r="T18" i="3"/>
  <c r="U18" i="3"/>
  <c r="AE18" i="3" s="1"/>
  <c r="V18" i="3"/>
  <c r="W18" i="3"/>
  <c r="O19" i="3"/>
  <c r="P19" i="3"/>
  <c r="Q19" i="3"/>
  <c r="R19" i="3"/>
  <c r="AB19" i="3" s="1"/>
  <c r="S19" i="3"/>
  <c r="T19" i="3"/>
  <c r="U19" i="3"/>
  <c r="V19" i="3"/>
  <c r="AF19" i="3" s="1"/>
  <c r="W19" i="3"/>
  <c r="O20" i="3"/>
  <c r="P20" i="3"/>
  <c r="Q20" i="3"/>
  <c r="R20" i="3"/>
  <c r="S20" i="3"/>
  <c r="AC20" i="3" s="1"/>
  <c r="T20" i="3"/>
  <c r="U20" i="3"/>
  <c r="V20" i="3"/>
  <c r="W20" i="3"/>
  <c r="O21" i="3"/>
  <c r="P21" i="3"/>
  <c r="Q21" i="3"/>
  <c r="R21" i="3"/>
  <c r="S21" i="3"/>
  <c r="T21" i="3"/>
  <c r="AD21" i="3" s="1"/>
  <c r="U21" i="3"/>
  <c r="V21" i="3"/>
  <c r="W21" i="3"/>
  <c r="O22" i="3"/>
  <c r="P22" i="3"/>
  <c r="Q22" i="3"/>
  <c r="AA22" i="3" s="1"/>
  <c r="R22" i="3"/>
  <c r="S22" i="3"/>
  <c r="T22" i="3"/>
  <c r="U22" i="3"/>
  <c r="AE22" i="3" s="1"/>
  <c r="V22" i="3"/>
  <c r="W22" i="3"/>
  <c r="O23" i="3"/>
  <c r="P23" i="3"/>
  <c r="Q23" i="3"/>
  <c r="R23" i="3"/>
  <c r="AB23" i="3" s="1"/>
  <c r="S23" i="3"/>
  <c r="T23" i="3"/>
  <c r="U23" i="3"/>
  <c r="V23" i="3"/>
  <c r="AF23" i="3" s="1"/>
  <c r="W23" i="3"/>
  <c r="O24" i="3"/>
  <c r="P24" i="3"/>
  <c r="Q24" i="3"/>
  <c r="R24" i="3"/>
  <c r="S24" i="3"/>
  <c r="AC24" i="3" s="1"/>
  <c r="T24" i="3"/>
  <c r="U24" i="3"/>
  <c r="V24" i="3"/>
  <c r="W24" i="3"/>
  <c r="O25" i="3"/>
  <c r="P25" i="3"/>
  <c r="Q25" i="3"/>
  <c r="R25" i="3"/>
  <c r="S25" i="3"/>
  <c r="T25" i="3"/>
  <c r="AD25" i="3" s="1"/>
  <c r="U25" i="3"/>
  <c r="V25" i="3"/>
  <c r="W25" i="3"/>
  <c r="O26" i="3"/>
  <c r="P26" i="3"/>
  <c r="Q26" i="3"/>
  <c r="AA26" i="3" s="1"/>
  <c r="R26" i="3"/>
  <c r="S26" i="3"/>
  <c r="T26" i="3"/>
  <c r="U26" i="3"/>
  <c r="AE26" i="3" s="1"/>
  <c r="V26" i="3"/>
  <c r="W26" i="3"/>
  <c r="O27" i="3"/>
  <c r="P27" i="3"/>
  <c r="Q27" i="3"/>
  <c r="R27" i="3"/>
  <c r="AB27" i="3" s="1"/>
  <c r="S27" i="3"/>
  <c r="T27" i="3"/>
  <c r="U27" i="3"/>
  <c r="V27" i="3"/>
  <c r="AF27" i="3" s="1"/>
  <c r="W27" i="3"/>
  <c r="O28" i="3"/>
  <c r="P28" i="3"/>
  <c r="Q28" i="3"/>
  <c r="R28" i="3"/>
  <c r="S28" i="3"/>
  <c r="AC28" i="3" s="1"/>
  <c r="T28" i="3"/>
  <c r="U28" i="3"/>
  <c r="V28" i="3"/>
  <c r="W28" i="3"/>
  <c r="O29" i="3"/>
  <c r="P29" i="3"/>
  <c r="Q29" i="3"/>
  <c r="R29" i="3"/>
  <c r="S29" i="3"/>
  <c r="T29" i="3"/>
  <c r="AD29" i="3" s="1"/>
  <c r="U29" i="3"/>
  <c r="V29" i="3"/>
  <c r="W29" i="3"/>
  <c r="O30" i="3"/>
  <c r="P30" i="3"/>
  <c r="Q30" i="3"/>
  <c r="AA30" i="3" s="1"/>
  <c r="R30" i="3"/>
  <c r="S30" i="3"/>
  <c r="T30" i="3"/>
  <c r="U30" i="3"/>
  <c r="AE30" i="3" s="1"/>
  <c r="V30" i="3"/>
  <c r="W30" i="3"/>
  <c r="O31" i="3"/>
  <c r="P31" i="3"/>
  <c r="Q31" i="3"/>
  <c r="R31" i="3"/>
  <c r="AB31" i="3" s="1"/>
  <c r="S31" i="3"/>
  <c r="T31" i="3"/>
  <c r="U31" i="3"/>
  <c r="V31" i="3"/>
  <c r="AF31" i="3" s="1"/>
  <c r="W31" i="3"/>
  <c r="O32" i="3"/>
  <c r="P32" i="3"/>
  <c r="Q32" i="3"/>
  <c r="R32" i="3"/>
  <c r="S32" i="3"/>
  <c r="AC32" i="3" s="1"/>
  <c r="T32" i="3"/>
  <c r="U32" i="3"/>
  <c r="V32" i="3"/>
  <c r="W32" i="3"/>
  <c r="O33" i="3"/>
  <c r="P33" i="3"/>
  <c r="Q33" i="3"/>
  <c r="R33" i="3"/>
  <c r="S33" i="3"/>
  <c r="T33" i="3"/>
  <c r="AD33" i="3" s="1"/>
  <c r="U33" i="3"/>
  <c r="V33" i="3"/>
  <c r="W33" i="3"/>
  <c r="O34" i="3"/>
  <c r="P34" i="3"/>
  <c r="Q34" i="3"/>
  <c r="AA34" i="3" s="1"/>
  <c r="R34" i="3"/>
  <c r="S34" i="3"/>
  <c r="T34" i="3"/>
  <c r="U34" i="3"/>
  <c r="AE34" i="3" s="1"/>
  <c r="V34" i="3"/>
  <c r="W34" i="3"/>
  <c r="O35" i="3"/>
  <c r="P35" i="3"/>
  <c r="Q35" i="3"/>
  <c r="R35" i="3"/>
  <c r="AB35" i="3" s="1"/>
  <c r="S35" i="3"/>
  <c r="T35" i="3"/>
  <c r="U35" i="3"/>
  <c r="V35" i="3"/>
  <c r="AF35" i="3" s="1"/>
  <c r="W35" i="3"/>
  <c r="O36" i="3"/>
  <c r="P36" i="3"/>
  <c r="Q36" i="3"/>
  <c r="R36" i="3"/>
  <c r="S36" i="3"/>
  <c r="AC36" i="3" s="1"/>
  <c r="T36" i="3"/>
  <c r="U36" i="3"/>
  <c r="V36" i="3"/>
  <c r="W36" i="3"/>
  <c r="O37" i="3"/>
  <c r="P37" i="3"/>
  <c r="Q37" i="3"/>
  <c r="R37" i="3"/>
  <c r="S37" i="3"/>
  <c r="T37" i="3"/>
  <c r="AD37" i="3" s="1"/>
  <c r="U37" i="3"/>
  <c r="V37" i="3"/>
  <c r="W37" i="3"/>
  <c r="O38" i="3"/>
  <c r="P38" i="3"/>
  <c r="Q38" i="3"/>
  <c r="AA38" i="3" s="1"/>
  <c r="R38" i="3"/>
  <c r="S38" i="3"/>
  <c r="T38" i="3"/>
  <c r="U38" i="3"/>
  <c r="AE38" i="3" s="1"/>
  <c r="V38" i="3"/>
  <c r="W38" i="3"/>
  <c r="O39" i="3"/>
  <c r="P39" i="3"/>
  <c r="Q39" i="3"/>
  <c r="R39" i="3"/>
  <c r="AB39" i="3" s="1"/>
  <c r="S39" i="3"/>
  <c r="T39" i="3"/>
  <c r="U39" i="3"/>
  <c r="V39" i="3"/>
  <c r="AF39" i="3" s="1"/>
  <c r="W39" i="3"/>
  <c r="O40" i="3"/>
  <c r="P40" i="3"/>
  <c r="Q40" i="3"/>
  <c r="R40" i="3"/>
  <c r="S40" i="3"/>
  <c r="AC40" i="3" s="1"/>
  <c r="T40" i="3"/>
  <c r="U40" i="3"/>
  <c r="V40" i="3"/>
  <c r="W40" i="3"/>
  <c r="O41" i="3"/>
  <c r="P41" i="3"/>
  <c r="Q41" i="3"/>
  <c r="R41" i="3"/>
  <c r="S41" i="3"/>
  <c r="T41" i="3"/>
  <c r="AD41" i="3" s="1"/>
  <c r="U41" i="3"/>
  <c r="V41" i="3"/>
  <c r="W41" i="3"/>
  <c r="O42" i="3"/>
  <c r="P42" i="3"/>
  <c r="Q42" i="3"/>
  <c r="AA42" i="3" s="1"/>
  <c r="R42" i="3"/>
  <c r="S42" i="3"/>
  <c r="T42" i="3"/>
  <c r="U42" i="3"/>
  <c r="AE42" i="3" s="1"/>
  <c r="V42" i="3"/>
  <c r="W42" i="3"/>
  <c r="O43" i="3"/>
  <c r="P43" i="3"/>
  <c r="Q43" i="3"/>
  <c r="R43" i="3"/>
  <c r="AB43" i="3" s="1"/>
  <c r="S43" i="3"/>
  <c r="T43" i="3"/>
  <c r="U43" i="3"/>
  <c r="V43" i="3"/>
  <c r="AF43" i="3" s="1"/>
  <c r="W43" i="3"/>
  <c r="O44" i="3"/>
  <c r="P44" i="3"/>
  <c r="Q44" i="3"/>
  <c r="R44" i="3"/>
  <c r="S44" i="3"/>
  <c r="AC44" i="3" s="1"/>
  <c r="T44" i="3"/>
  <c r="U44" i="3"/>
  <c r="V44" i="3"/>
  <c r="W44" i="3"/>
  <c r="O45" i="3"/>
  <c r="P45" i="3"/>
  <c r="Q45" i="3"/>
  <c r="R45" i="3"/>
  <c r="S45" i="3"/>
  <c r="T45" i="3"/>
  <c r="AD45" i="3" s="1"/>
  <c r="U45" i="3"/>
  <c r="V45" i="3"/>
  <c r="W45" i="3"/>
  <c r="O46" i="3"/>
  <c r="P46" i="3"/>
  <c r="Q46" i="3"/>
  <c r="AA46" i="3" s="1"/>
  <c r="R46" i="3"/>
  <c r="S46" i="3"/>
  <c r="T46" i="3"/>
  <c r="U46" i="3"/>
  <c r="AE46" i="3" s="1"/>
  <c r="V46" i="3"/>
  <c r="W46" i="3"/>
  <c r="O47" i="3"/>
  <c r="P47" i="3"/>
  <c r="Q47" i="3"/>
  <c r="R47" i="3"/>
  <c r="AB47" i="3" s="1"/>
  <c r="S47" i="3"/>
  <c r="T47" i="3"/>
  <c r="U47" i="3"/>
  <c r="V47" i="3"/>
  <c r="AF47" i="3" s="1"/>
  <c r="W47" i="3"/>
  <c r="O48" i="3"/>
  <c r="P48" i="3"/>
  <c r="Q48" i="3"/>
  <c r="R48" i="3"/>
  <c r="S48" i="3"/>
  <c r="AC48" i="3" s="1"/>
  <c r="T48" i="3"/>
  <c r="U48" i="3"/>
  <c r="V48" i="3"/>
  <c r="W48" i="3"/>
  <c r="O49" i="3"/>
  <c r="P49" i="3"/>
  <c r="Q49" i="3"/>
  <c r="R49" i="3"/>
  <c r="S49" i="3"/>
  <c r="T49" i="3"/>
  <c r="AD49" i="3" s="1"/>
  <c r="U49" i="3"/>
  <c r="V49" i="3"/>
  <c r="W49" i="3"/>
  <c r="O50" i="3"/>
  <c r="P50" i="3"/>
  <c r="Q50" i="3"/>
  <c r="AA50" i="3" s="1"/>
  <c r="R50" i="3"/>
  <c r="S50" i="3"/>
  <c r="T50" i="3"/>
  <c r="U50" i="3"/>
  <c r="AE50" i="3" s="1"/>
  <c r="V50" i="3"/>
  <c r="W50" i="3"/>
  <c r="O51" i="3"/>
  <c r="P51" i="3"/>
  <c r="Q51" i="3"/>
  <c r="R51" i="3"/>
  <c r="AB51" i="3" s="1"/>
  <c r="S51" i="3"/>
  <c r="T51" i="3"/>
  <c r="U51" i="3"/>
  <c r="V51" i="3"/>
  <c r="AF51" i="3" s="1"/>
  <c r="W51" i="3"/>
  <c r="O52" i="3"/>
  <c r="P52" i="3"/>
  <c r="Q52" i="3"/>
  <c r="R52" i="3"/>
  <c r="S52" i="3"/>
  <c r="AC52" i="3" s="1"/>
  <c r="T52" i="3"/>
  <c r="U52" i="3"/>
  <c r="V52" i="3"/>
  <c r="W52" i="3"/>
  <c r="O53" i="3"/>
  <c r="P53" i="3"/>
  <c r="Q53" i="3"/>
  <c r="R53" i="3"/>
  <c r="S53" i="3"/>
  <c r="T53" i="3"/>
  <c r="AD53" i="3" s="1"/>
  <c r="U53" i="3"/>
  <c r="V53" i="3"/>
  <c r="W53" i="3"/>
  <c r="O54" i="3"/>
  <c r="P54" i="3"/>
  <c r="Q54" i="3"/>
  <c r="AA54" i="3" s="1"/>
  <c r="R54" i="3"/>
  <c r="S54" i="3"/>
  <c r="T54" i="3"/>
  <c r="U54" i="3"/>
  <c r="AE54" i="3" s="1"/>
  <c r="V54" i="3"/>
  <c r="W54" i="3"/>
  <c r="O55" i="3"/>
  <c r="P55" i="3"/>
  <c r="Q55" i="3"/>
  <c r="R55" i="3"/>
  <c r="AB55" i="3" s="1"/>
  <c r="S55" i="3"/>
  <c r="T55" i="3"/>
  <c r="U55" i="3"/>
  <c r="V55" i="3"/>
  <c r="AF55" i="3" s="1"/>
  <c r="W55" i="3"/>
  <c r="O56" i="3"/>
  <c r="P56" i="3"/>
  <c r="Q56" i="3"/>
  <c r="R56" i="3"/>
  <c r="S56" i="3"/>
  <c r="AC56" i="3" s="1"/>
  <c r="T56" i="3"/>
  <c r="U56" i="3"/>
  <c r="V56" i="3"/>
  <c r="W56" i="3"/>
  <c r="O57" i="3"/>
  <c r="P57" i="3"/>
  <c r="Q57" i="3"/>
  <c r="R57" i="3"/>
  <c r="S57" i="3"/>
  <c r="T57" i="3"/>
  <c r="AD57" i="3" s="1"/>
  <c r="U57" i="3"/>
  <c r="V57" i="3"/>
  <c r="W57" i="3"/>
  <c r="O58" i="3"/>
  <c r="P58" i="3"/>
  <c r="Q58" i="3"/>
  <c r="AA58" i="3" s="1"/>
  <c r="R58" i="3"/>
  <c r="S58" i="3"/>
  <c r="T58" i="3"/>
  <c r="U58" i="3"/>
  <c r="AE58" i="3" s="1"/>
  <c r="V58" i="3"/>
  <c r="W58" i="3"/>
  <c r="O59" i="3"/>
  <c r="P59" i="3"/>
  <c r="Q59" i="3"/>
  <c r="R59" i="3"/>
  <c r="AB59" i="3" s="1"/>
  <c r="S59" i="3"/>
  <c r="T59" i="3"/>
  <c r="U59" i="3"/>
  <c r="V59" i="3"/>
  <c r="AF59" i="3" s="1"/>
  <c r="W59" i="3"/>
  <c r="O60" i="3"/>
  <c r="P60" i="3"/>
  <c r="Q60" i="3"/>
  <c r="R60" i="3"/>
  <c r="S60" i="3"/>
  <c r="AC60" i="3" s="1"/>
  <c r="T60" i="3"/>
  <c r="U60" i="3"/>
  <c r="V60" i="3"/>
  <c r="W60" i="3"/>
  <c r="O61" i="3"/>
  <c r="P61" i="3"/>
  <c r="Q61" i="3"/>
  <c r="R61" i="3"/>
  <c r="S61" i="3"/>
  <c r="T61" i="3"/>
  <c r="AD61" i="3" s="1"/>
  <c r="U61" i="3"/>
  <c r="V61" i="3"/>
  <c r="W61" i="3"/>
  <c r="O62" i="3"/>
  <c r="P62" i="3"/>
  <c r="Q62" i="3"/>
  <c r="AA62" i="3" s="1"/>
  <c r="R62" i="3"/>
  <c r="S62" i="3"/>
  <c r="T62" i="3"/>
  <c r="U62" i="3"/>
  <c r="AE62" i="3" s="1"/>
  <c r="V62" i="3"/>
  <c r="W62" i="3"/>
  <c r="O63" i="3"/>
  <c r="P63" i="3"/>
  <c r="Q63" i="3"/>
  <c r="R63" i="3"/>
  <c r="AB63" i="3" s="1"/>
  <c r="S63" i="3"/>
  <c r="T63" i="3"/>
  <c r="U63" i="3"/>
  <c r="V63" i="3"/>
  <c r="AF63" i="3" s="1"/>
  <c r="W63" i="3"/>
  <c r="O64" i="3"/>
  <c r="P64" i="3"/>
  <c r="Q64" i="3"/>
  <c r="R64" i="3"/>
  <c r="S64" i="3"/>
  <c r="AC64" i="3" s="1"/>
  <c r="T64" i="3"/>
  <c r="U64" i="3"/>
  <c r="V64" i="3"/>
  <c r="W64" i="3"/>
  <c r="O65" i="3"/>
  <c r="P65" i="3"/>
  <c r="Q65" i="3"/>
  <c r="R65" i="3"/>
  <c r="S65" i="3"/>
  <c r="T65" i="3"/>
  <c r="AD65" i="3" s="1"/>
  <c r="U65" i="3"/>
  <c r="V65" i="3"/>
  <c r="W65" i="3"/>
  <c r="O66" i="3"/>
  <c r="P66" i="3"/>
  <c r="Q66" i="3"/>
  <c r="AA66" i="3" s="1"/>
  <c r="R66" i="3"/>
  <c r="S66" i="3"/>
  <c r="T66" i="3"/>
  <c r="U66" i="3"/>
  <c r="AE66" i="3" s="1"/>
  <c r="V66" i="3"/>
  <c r="W66" i="3"/>
  <c r="O67" i="3"/>
  <c r="P67" i="3"/>
  <c r="Q67" i="3"/>
  <c r="R67" i="3"/>
  <c r="AB67" i="3" s="1"/>
  <c r="S67" i="3"/>
  <c r="T67" i="3"/>
  <c r="U67" i="3"/>
  <c r="V67" i="3"/>
  <c r="AF67" i="3" s="1"/>
  <c r="W67" i="3"/>
  <c r="O68" i="3"/>
  <c r="P68" i="3"/>
  <c r="Q68" i="3"/>
  <c r="R68" i="3"/>
  <c r="S68" i="3"/>
  <c r="AC68" i="3" s="1"/>
  <c r="T68" i="3"/>
  <c r="U68" i="3"/>
  <c r="V68" i="3"/>
  <c r="W68" i="3"/>
  <c r="O69" i="3"/>
  <c r="P69" i="3"/>
  <c r="Q69" i="3"/>
  <c r="R69" i="3"/>
  <c r="S69" i="3"/>
  <c r="T69" i="3"/>
  <c r="AD69" i="3" s="1"/>
  <c r="U69" i="3"/>
  <c r="V69" i="3"/>
  <c r="W69" i="3"/>
  <c r="O70" i="3"/>
  <c r="P70" i="3"/>
  <c r="Q70" i="3"/>
  <c r="AA70" i="3" s="1"/>
  <c r="R70" i="3"/>
  <c r="S70" i="3"/>
  <c r="T70" i="3"/>
  <c r="U70" i="3"/>
  <c r="AE70" i="3" s="1"/>
  <c r="V70" i="3"/>
  <c r="W70" i="3"/>
  <c r="O71" i="3"/>
  <c r="P71" i="3"/>
  <c r="Q71" i="3"/>
  <c r="R71" i="3"/>
  <c r="AB71" i="3" s="1"/>
  <c r="S71" i="3"/>
  <c r="T71" i="3"/>
  <c r="U71" i="3"/>
  <c r="V71" i="3"/>
  <c r="AF71" i="3" s="1"/>
  <c r="W71" i="3"/>
  <c r="O72" i="3"/>
  <c r="P72" i="3"/>
  <c r="Q72" i="3"/>
  <c r="R72" i="3"/>
  <c r="S72" i="3"/>
  <c r="AC72" i="3" s="1"/>
  <c r="T72" i="3"/>
  <c r="U72" i="3"/>
  <c r="V72" i="3"/>
  <c r="W72" i="3"/>
  <c r="O73" i="3"/>
  <c r="P73" i="3"/>
  <c r="Q73" i="3"/>
  <c r="R73" i="3"/>
  <c r="S73" i="3"/>
  <c r="T73" i="3"/>
  <c r="AD73" i="3" s="1"/>
  <c r="U73" i="3"/>
  <c r="V73" i="3"/>
  <c r="W73" i="3"/>
  <c r="O74" i="3"/>
  <c r="P74" i="3"/>
  <c r="Q74" i="3"/>
  <c r="AA74" i="3" s="1"/>
  <c r="R74" i="3"/>
  <c r="S74" i="3"/>
  <c r="T74" i="3"/>
  <c r="U74" i="3"/>
  <c r="AE74" i="3" s="1"/>
  <c r="V74" i="3"/>
  <c r="W74" i="3"/>
  <c r="O75" i="3"/>
  <c r="P75" i="3"/>
  <c r="Q75" i="3"/>
  <c r="R75" i="3"/>
  <c r="AB75" i="3" s="1"/>
  <c r="S75" i="3"/>
  <c r="T75" i="3"/>
  <c r="U75" i="3"/>
  <c r="V75" i="3"/>
  <c r="AF75" i="3" s="1"/>
  <c r="W75" i="3"/>
  <c r="O76" i="3"/>
  <c r="P76" i="3"/>
  <c r="Q76" i="3"/>
  <c r="R76" i="3"/>
  <c r="S76" i="3"/>
  <c r="AC76" i="3" s="1"/>
  <c r="T76" i="3"/>
  <c r="U76" i="3"/>
  <c r="V76" i="3"/>
  <c r="W76" i="3"/>
  <c r="O77" i="3"/>
  <c r="P77" i="3"/>
  <c r="Q77" i="3"/>
  <c r="R77" i="3"/>
  <c r="S77" i="3"/>
  <c r="T77" i="3"/>
  <c r="AD77" i="3" s="1"/>
  <c r="U77" i="3"/>
  <c r="V77" i="3"/>
  <c r="W77" i="3"/>
  <c r="O78" i="3"/>
  <c r="P78" i="3"/>
  <c r="Q78" i="3"/>
  <c r="AA78" i="3" s="1"/>
  <c r="R78" i="3"/>
  <c r="S78" i="3"/>
  <c r="T78" i="3"/>
  <c r="U78" i="3"/>
  <c r="AE78" i="3" s="1"/>
  <c r="V78" i="3"/>
  <c r="W78" i="3"/>
  <c r="O79" i="3"/>
  <c r="P79" i="3"/>
  <c r="Q79" i="3"/>
  <c r="R79" i="3"/>
  <c r="AB79" i="3" s="1"/>
  <c r="S79" i="3"/>
  <c r="T79" i="3"/>
  <c r="U79" i="3"/>
  <c r="V79" i="3"/>
  <c r="AF79" i="3" s="1"/>
  <c r="W79" i="3"/>
  <c r="O80" i="3"/>
  <c r="P80" i="3"/>
  <c r="Q80" i="3"/>
  <c r="R80" i="3"/>
  <c r="S80" i="3"/>
  <c r="AC80" i="3" s="1"/>
  <c r="T80" i="3"/>
  <c r="U80" i="3"/>
  <c r="V80" i="3"/>
  <c r="W80" i="3"/>
  <c r="O81" i="3"/>
  <c r="P81" i="3"/>
  <c r="Q81" i="3"/>
  <c r="R81" i="3"/>
  <c r="S81" i="3"/>
  <c r="T81" i="3"/>
  <c r="AD81" i="3" s="1"/>
  <c r="U81" i="3"/>
  <c r="V81" i="3"/>
  <c r="W81" i="3"/>
  <c r="O82" i="3"/>
  <c r="P82" i="3"/>
  <c r="Q82" i="3"/>
  <c r="AA82" i="3" s="1"/>
  <c r="R82" i="3"/>
  <c r="S82" i="3"/>
  <c r="T82" i="3"/>
  <c r="U82" i="3"/>
  <c r="AE82" i="3" s="1"/>
  <c r="V82" i="3"/>
  <c r="W82" i="3"/>
  <c r="O83" i="3"/>
  <c r="P83" i="3"/>
  <c r="Q83" i="3"/>
  <c r="R83" i="3"/>
  <c r="AB83" i="3" s="1"/>
  <c r="S83" i="3"/>
  <c r="T83" i="3"/>
  <c r="U83" i="3"/>
  <c r="V83" i="3"/>
  <c r="AF83" i="3" s="1"/>
  <c r="W83" i="3"/>
  <c r="O84" i="3"/>
  <c r="P84" i="3"/>
  <c r="Q84" i="3"/>
  <c r="R84" i="3"/>
  <c r="S84" i="3"/>
  <c r="AC84" i="3" s="1"/>
  <c r="T84" i="3"/>
  <c r="U84" i="3"/>
  <c r="V84" i="3"/>
  <c r="W84" i="3"/>
  <c r="O85" i="3"/>
  <c r="P85" i="3"/>
  <c r="Q85" i="3"/>
  <c r="R85" i="3"/>
  <c r="S85" i="3"/>
  <c r="T85" i="3"/>
  <c r="AD85" i="3" s="1"/>
  <c r="U85" i="3"/>
  <c r="V85" i="3"/>
  <c r="W85" i="3"/>
  <c r="O86" i="3"/>
  <c r="P86" i="3"/>
  <c r="Q86" i="3"/>
  <c r="AA86" i="3" s="1"/>
  <c r="R86" i="3"/>
  <c r="S86" i="3"/>
  <c r="T86" i="3"/>
  <c r="U86" i="3"/>
  <c r="AE86" i="3" s="1"/>
  <c r="V86" i="3"/>
  <c r="W86" i="3"/>
  <c r="O87" i="3"/>
  <c r="P87" i="3"/>
  <c r="Q87" i="3"/>
  <c r="R87" i="3"/>
  <c r="AB87" i="3" s="1"/>
  <c r="S87" i="3"/>
  <c r="T87" i="3"/>
  <c r="U87" i="3"/>
  <c r="V87" i="3"/>
  <c r="AF87" i="3" s="1"/>
  <c r="W87" i="3"/>
  <c r="O88" i="3"/>
  <c r="P88" i="3"/>
  <c r="Q88" i="3"/>
  <c r="R88" i="3"/>
  <c r="S88" i="3"/>
  <c r="AC88" i="3" s="1"/>
  <c r="T88" i="3"/>
  <c r="U88" i="3"/>
  <c r="V88" i="3"/>
  <c r="W88" i="3"/>
  <c r="O89" i="3"/>
  <c r="P89" i="3"/>
  <c r="Q89" i="3"/>
  <c r="R89" i="3"/>
  <c r="S89" i="3"/>
  <c r="T89" i="3"/>
  <c r="AD89" i="3" s="1"/>
  <c r="U89" i="3"/>
  <c r="V89" i="3"/>
  <c r="W89" i="3"/>
  <c r="O90" i="3"/>
  <c r="P90" i="3"/>
  <c r="Q90" i="3"/>
  <c r="AA90" i="3" s="1"/>
  <c r="R90" i="3"/>
  <c r="S90" i="3"/>
  <c r="T90" i="3"/>
  <c r="U90" i="3"/>
  <c r="AE90" i="3" s="1"/>
  <c r="V90" i="3"/>
  <c r="W90" i="3"/>
  <c r="O91" i="3"/>
  <c r="P91" i="3"/>
  <c r="Q91" i="3"/>
  <c r="R91" i="3"/>
  <c r="AB91" i="3" s="1"/>
  <c r="S91" i="3"/>
  <c r="T91" i="3"/>
  <c r="U91" i="3"/>
  <c r="V91" i="3"/>
  <c r="AF91" i="3" s="1"/>
  <c r="W91" i="3"/>
  <c r="O92" i="3"/>
  <c r="P92" i="3"/>
  <c r="Q92" i="3"/>
  <c r="R92" i="3"/>
  <c r="S92" i="3"/>
  <c r="AC92" i="3" s="1"/>
  <c r="T92" i="3"/>
  <c r="U92" i="3"/>
  <c r="V92" i="3"/>
  <c r="W92" i="3"/>
  <c r="O93" i="3"/>
  <c r="P93" i="3"/>
  <c r="Q93" i="3"/>
  <c r="R93" i="3"/>
  <c r="S93" i="3"/>
  <c r="T93" i="3"/>
  <c r="AD93" i="3" s="1"/>
  <c r="U93" i="3"/>
  <c r="V93" i="3"/>
  <c r="W93" i="3"/>
  <c r="O94" i="3"/>
  <c r="P94" i="3"/>
  <c r="Q94" i="3"/>
  <c r="AA94" i="3" s="1"/>
  <c r="R94" i="3"/>
  <c r="S94" i="3"/>
  <c r="T94" i="3"/>
  <c r="U94" i="3"/>
  <c r="AE94" i="3" s="1"/>
  <c r="V94" i="3"/>
  <c r="W94" i="3"/>
  <c r="O95" i="3"/>
  <c r="P95" i="3"/>
  <c r="Q95" i="3"/>
  <c r="R95" i="3"/>
  <c r="AB95" i="3" s="1"/>
  <c r="S95" i="3"/>
  <c r="T95" i="3"/>
  <c r="U95" i="3"/>
  <c r="V95" i="3"/>
  <c r="AF95" i="3" s="1"/>
  <c r="W95" i="3"/>
  <c r="O96" i="3"/>
  <c r="P96" i="3"/>
  <c r="Q96" i="3"/>
  <c r="R96" i="3"/>
  <c r="S96" i="3"/>
  <c r="AC96" i="3" s="1"/>
  <c r="T96" i="3"/>
  <c r="U96" i="3"/>
  <c r="V96" i="3"/>
  <c r="W96" i="3"/>
  <c r="O97" i="3"/>
  <c r="P97" i="3"/>
  <c r="Q97" i="3"/>
  <c r="R97" i="3"/>
  <c r="S97" i="3"/>
  <c r="T97" i="3"/>
  <c r="AD97" i="3" s="1"/>
  <c r="U97" i="3"/>
  <c r="V97" i="3"/>
  <c r="W97" i="3"/>
  <c r="O98" i="3"/>
  <c r="P98" i="3"/>
  <c r="Q98" i="3"/>
  <c r="AA98" i="3" s="1"/>
  <c r="R98" i="3"/>
  <c r="S98" i="3"/>
  <c r="T98" i="3"/>
  <c r="U98" i="3"/>
  <c r="AE98" i="3" s="1"/>
  <c r="V98" i="3"/>
  <c r="W98" i="3"/>
  <c r="O99" i="3"/>
  <c r="P99" i="3"/>
  <c r="Q99" i="3"/>
  <c r="R99" i="3"/>
  <c r="AB99" i="3" s="1"/>
  <c r="S99" i="3"/>
  <c r="T99" i="3"/>
  <c r="U99" i="3"/>
  <c r="V99" i="3"/>
  <c r="AF99" i="3" s="1"/>
  <c r="W99" i="3"/>
  <c r="O100" i="3"/>
  <c r="P100" i="3"/>
  <c r="Q100" i="3"/>
  <c r="R100" i="3"/>
  <c r="S100" i="3"/>
  <c r="AC100" i="3" s="1"/>
  <c r="T100" i="3"/>
  <c r="U100" i="3"/>
  <c r="V100" i="3"/>
  <c r="W100" i="3"/>
  <c r="O101" i="3"/>
  <c r="P101" i="3"/>
  <c r="Q101" i="3"/>
  <c r="R101" i="3"/>
  <c r="S101" i="3"/>
  <c r="T101" i="3"/>
  <c r="AD101" i="3" s="1"/>
  <c r="U101" i="3"/>
  <c r="V101" i="3"/>
  <c r="W101" i="3"/>
  <c r="O102" i="3"/>
  <c r="P102" i="3"/>
  <c r="Q102" i="3"/>
  <c r="AA102" i="3" s="1"/>
  <c r="R102" i="3"/>
  <c r="S102" i="3"/>
  <c r="T102" i="3"/>
  <c r="U102" i="3"/>
  <c r="AE102" i="3" s="1"/>
  <c r="V102" i="3"/>
  <c r="W102" i="3"/>
  <c r="O103" i="3"/>
  <c r="P103" i="3"/>
  <c r="Q103" i="3"/>
  <c r="R103" i="3"/>
  <c r="AB103" i="3" s="1"/>
  <c r="S103" i="3"/>
  <c r="T103" i="3"/>
  <c r="U103" i="3"/>
  <c r="V103" i="3"/>
  <c r="AF103" i="3" s="1"/>
  <c r="W103" i="3"/>
  <c r="O104" i="3"/>
  <c r="P104" i="3"/>
  <c r="Q104" i="3"/>
  <c r="R104" i="3"/>
  <c r="S104" i="3"/>
  <c r="AC104" i="3" s="1"/>
  <c r="T104" i="3"/>
  <c r="U104" i="3"/>
  <c r="V104" i="3"/>
  <c r="W104" i="3"/>
  <c r="O105" i="3"/>
  <c r="P105" i="3"/>
  <c r="Q105" i="3"/>
  <c r="R105" i="3"/>
  <c r="S105" i="3"/>
  <c r="T105" i="3"/>
  <c r="AD105" i="3" s="1"/>
  <c r="U105" i="3"/>
  <c r="V105" i="3"/>
  <c r="W105" i="3"/>
  <c r="O106" i="3"/>
  <c r="P106" i="3"/>
  <c r="Q106" i="3"/>
  <c r="AA106" i="3" s="1"/>
  <c r="R106" i="3"/>
  <c r="S106" i="3"/>
  <c r="T106" i="3"/>
  <c r="U106" i="3"/>
  <c r="AE106" i="3" s="1"/>
  <c r="V106" i="3"/>
  <c r="W106" i="3"/>
  <c r="O107" i="3"/>
  <c r="P107" i="3"/>
  <c r="Q107" i="3"/>
  <c r="R107" i="3"/>
  <c r="AB107" i="3" s="1"/>
  <c r="S107" i="3"/>
  <c r="T107" i="3"/>
  <c r="U107" i="3"/>
  <c r="V107" i="3"/>
  <c r="AF107" i="3" s="1"/>
  <c r="W107" i="3"/>
  <c r="O108" i="3"/>
  <c r="P108" i="3"/>
  <c r="Q108" i="3"/>
  <c r="R108" i="3"/>
  <c r="S108" i="3"/>
  <c r="AC108" i="3" s="1"/>
  <c r="T108" i="3"/>
  <c r="U108" i="3"/>
  <c r="V108" i="3"/>
  <c r="W108" i="3"/>
  <c r="O109" i="3"/>
  <c r="P109" i="3"/>
  <c r="Q109" i="3"/>
  <c r="R109" i="3"/>
  <c r="S109" i="3"/>
  <c r="T109" i="3"/>
  <c r="AD109" i="3" s="1"/>
  <c r="U109" i="3"/>
  <c r="V109" i="3"/>
  <c r="W109" i="3"/>
  <c r="O110" i="3"/>
  <c r="P110" i="3"/>
  <c r="Q110" i="3"/>
  <c r="AA110" i="3" s="1"/>
  <c r="R110" i="3"/>
  <c r="S110" i="3"/>
  <c r="T110" i="3"/>
  <c r="U110" i="3"/>
  <c r="AE110" i="3" s="1"/>
  <c r="V110" i="3"/>
  <c r="W110" i="3"/>
  <c r="O111" i="3"/>
  <c r="P111" i="3"/>
  <c r="Q111" i="3"/>
  <c r="R111" i="3"/>
  <c r="AB111" i="3" s="1"/>
  <c r="S111" i="3"/>
  <c r="T111" i="3"/>
  <c r="U111" i="3"/>
  <c r="V111" i="3"/>
  <c r="AF111" i="3" s="1"/>
  <c r="W111" i="3"/>
  <c r="O112" i="3"/>
  <c r="P112" i="3"/>
  <c r="Q112" i="3"/>
  <c r="R112" i="3"/>
  <c r="S112" i="3"/>
  <c r="AC112" i="3" s="1"/>
  <c r="T112" i="3"/>
  <c r="U112" i="3"/>
  <c r="V112" i="3"/>
  <c r="W112" i="3"/>
  <c r="O113" i="3"/>
  <c r="P113" i="3"/>
  <c r="Q113" i="3"/>
  <c r="R113" i="3"/>
  <c r="S113" i="3"/>
  <c r="T113" i="3"/>
  <c r="AD113" i="3" s="1"/>
  <c r="U113" i="3"/>
  <c r="V113" i="3"/>
  <c r="W113" i="3"/>
  <c r="O114" i="3"/>
  <c r="P114" i="3"/>
  <c r="Q114" i="3"/>
  <c r="AA114" i="3" s="1"/>
  <c r="R114" i="3"/>
  <c r="S114" i="3"/>
  <c r="T114" i="3"/>
  <c r="U114" i="3"/>
  <c r="AE114" i="3" s="1"/>
  <c r="V114" i="3"/>
  <c r="W114" i="3"/>
  <c r="O115" i="3"/>
  <c r="P115" i="3"/>
  <c r="Q115" i="3"/>
  <c r="R115" i="3"/>
  <c r="AB115" i="3" s="1"/>
  <c r="S115" i="3"/>
  <c r="T115" i="3"/>
  <c r="U115" i="3"/>
  <c r="V115" i="3"/>
  <c r="AF115" i="3" s="1"/>
  <c r="W115" i="3"/>
  <c r="O116" i="3"/>
  <c r="P116" i="3"/>
  <c r="Q116" i="3"/>
  <c r="R116" i="3"/>
  <c r="S116" i="3"/>
  <c r="AC116" i="3" s="1"/>
  <c r="T116" i="3"/>
  <c r="U116" i="3"/>
  <c r="V116" i="3"/>
  <c r="W116" i="3"/>
  <c r="O117" i="3"/>
  <c r="P117" i="3"/>
  <c r="Q117" i="3"/>
  <c r="R117" i="3"/>
  <c r="S117" i="3"/>
  <c r="T117" i="3"/>
  <c r="AD117" i="3" s="1"/>
  <c r="U117" i="3"/>
  <c r="V117" i="3"/>
  <c r="W117" i="3"/>
  <c r="O118" i="3"/>
  <c r="P118" i="3"/>
  <c r="Q118" i="3"/>
  <c r="AA118" i="3" s="1"/>
  <c r="R118" i="3"/>
  <c r="S118" i="3"/>
  <c r="T118" i="3"/>
  <c r="U118" i="3"/>
  <c r="AE118" i="3" s="1"/>
  <c r="V118" i="3"/>
  <c r="W118" i="3"/>
  <c r="O119" i="3"/>
  <c r="P119" i="3"/>
  <c r="Q119" i="3"/>
  <c r="R119" i="3"/>
  <c r="AB119" i="3" s="1"/>
  <c r="S119" i="3"/>
  <c r="T119" i="3"/>
  <c r="U119" i="3"/>
  <c r="V119" i="3"/>
  <c r="AF119" i="3" s="1"/>
  <c r="W119" i="3"/>
  <c r="O120" i="3"/>
  <c r="P120" i="3"/>
  <c r="Q120" i="3"/>
  <c r="R120" i="3"/>
  <c r="S120" i="3"/>
  <c r="AC120" i="3" s="1"/>
  <c r="T120" i="3"/>
  <c r="U120" i="3"/>
  <c r="V120" i="3"/>
  <c r="W120" i="3"/>
  <c r="O121" i="3"/>
  <c r="P121" i="3"/>
  <c r="Q121" i="3"/>
  <c r="R121" i="3"/>
  <c r="S121" i="3"/>
  <c r="T121" i="3"/>
  <c r="AD121" i="3" s="1"/>
  <c r="U121" i="3"/>
  <c r="V121" i="3"/>
  <c r="W121" i="3"/>
  <c r="O122" i="3"/>
  <c r="P122" i="3"/>
  <c r="Q122" i="3"/>
  <c r="AA122" i="3" s="1"/>
  <c r="R122" i="3"/>
  <c r="S122" i="3"/>
  <c r="T122" i="3"/>
  <c r="U122" i="3"/>
  <c r="AE122" i="3" s="1"/>
  <c r="V122" i="3"/>
  <c r="W122" i="3"/>
  <c r="O123" i="3"/>
  <c r="P123" i="3"/>
  <c r="Q123" i="3"/>
  <c r="R123" i="3"/>
  <c r="AB123" i="3" s="1"/>
  <c r="S123" i="3"/>
  <c r="T123" i="3"/>
  <c r="U123" i="3"/>
  <c r="V123" i="3"/>
  <c r="AF123" i="3" s="1"/>
  <c r="W123" i="3"/>
  <c r="O124" i="3"/>
  <c r="P124" i="3"/>
  <c r="Q124" i="3"/>
  <c r="R124" i="3"/>
  <c r="S124" i="3"/>
  <c r="AC124" i="3" s="1"/>
  <c r="T124" i="3"/>
  <c r="U124" i="3"/>
  <c r="V124" i="3"/>
  <c r="W124" i="3"/>
  <c r="O125" i="3"/>
  <c r="P125" i="3"/>
  <c r="Q125" i="3"/>
  <c r="R125" i="3"/>
  <c r="S125" i="3"/>
  <c r="T125" i="3"/>
  <c r="AD125" i="3" s="1"/>
  <c r="U125" i="3"/>
  <c r="V125" i="3"/>
  <c r="W125" i="3"/>
  <c r="O126" i="3"/>
  <c r="P126" i="3"/>
  <c r="Q126" i="3"/>
  <c r="AA126" i="3" s="1"/>
  <c r="R126" i="3"/>
  <c r="S126" i="3"/>
  <c r="T126" i="3"/>
  <c r="U126" i="3"/>
  <c r="AE126" i="3" s="1"/>
  <c r="V126" i="3"/>
  <c r="W126" i="3"/>
  <c r="O127" i="3"/>
  <c r="P127" i="3"/>
  <c r="Q127" i="3"/>
  <c r="R127" i="3"/>
  <c r="AB127" i="3" s="1"/>
  <c r="S127" i="3"/>
  <c r="T127" i="3"/>
  <c r="U127" i="3"/>
  <c r="V127" i="3"/>
  <c r="AF127" i="3" s="1"/>
  <c r="W127" i="3"/>
  <c r="O128" i="3"/>
  <c r="P128" i="3"/>
  <c r="Q128" i="3"/>
  <c r="R128" i="3"/>
  <c r="S128" i="3"/>
  <c r="AC128" i="3" s="1"/>
  <c r="T128" i="3"/>
  <c r="U128" i="3"/>
  <c r="V128" i="3"/>
  <c r="W128" i="3"/>
  <c r="O129" i="3"/>
  <c r="P129" i="3"/>
  <c r="Q129" i="3"/>
  <c r="R129" i="3"/>
  <c r="S129" i="3"/>
  <c r="T129" i="3"/>
  <c r="AD129" i="3" s="1"/>
  <c r="U129" i="3"/>
  <c r="V129" i="3"/>
  <c r="W129" i="3"/>
  <c r="O130" i="3"/>
  <c r="P130" i="3"/>
  <c r="Q130" i="3"/>
  <c r="AA130" i="3" s="1"/>
  <c r="R130" i="3"/>
  <c r="S130" i="3"/>
  <c r="T130" i="3"/>
  <c r="U130" i="3"/>
  <c r="AE130" i="3" s="1"/>
  <c r="V130" i="3"/>
  <c r="W130" i="3"/>
  <c r="O131" i="3"/>
  <c r="P131" i="3"/>
  <c r="Q131" i="3"/>
  <c r="R131" i="3"/>
  <c r="AB131" i="3" s="1"/>
  <c r="S131" i="3"/>
  <c r="T131" i="3"/>
  <c r="U131" i="3"/>
  <c r="V131" i="3"/>
  <c r="AF131" i="3" s="1"/>
  <c r="W131" i="3"/>
  <c r="O132" i="3"/>
  <c r="P132" i="3"/>
  <c r="Q132" i="3"/>
  <c r="R132" i="3"/>
  <c r="S132" i="3"/>
  <c r="AC132" i="3" s="1"/>
  <c r="T132" i="3"/>
  <c r="U132" i="3"/>
  <c r="V132" i="3"/>
  <c r="W132" i="3"/>
  <c r="O133" i="3"/>
  <c r="P133" i="3"/>
  <c r="Q133" i="3"/>
  <c r="R133" i="3"/>
  <c r="S133" i="3"/>
  <c r="T133" i="3"/>
  <c r="AD133" i="3" s="1"/>
  <c r="U133" i="3"/>
  <c r="V133" i="3"/>
  <c r="W133" i="3"/>
  <c r="O134" i="3"/>
  <c r="P134" i="3"/>
  <c r="Q134" i="3"/>
  <c r="AA134" i="3" s="1"/>
  <c r="R134" i="3"/>
  <c r="S134" i="3"/>
  <c r="T134" i="3"/>
  <c r="U134" i="3"/>
  <c r="AE134" i="3" s="1"/>
  <c r="V134" i="3"/>
  <c r="W134" i="3"/>
  <c r="O135" i="3"/>
  <c r="P135" i="3"/>
  <c r="Q135" i="3"/>
  <c r="R135" i="3"/>
  <c r="AB135" i="3" s="1"/>
  <c r="S135" i="3"/>
  <c r="T135" i="3"/>
  <c r="U135" i="3"/>
  <c r="V135" i="3"/>
  <c r="AF135" i="3" s="1"/>
  <c r="W135" i="3"/>
  <c r="O136" i="3"/>
  <c r="P136" i="3"/>
  <c r="Q136" i="3"/>
  <c r="R136" i="3"/>
  <c r="S136" i="3"/>
  <c r="AC136" i="3" s="1"/>
  <c r="T136" i="3"/>
  <c r="U136" i="3"/>
  <c r="V136" i="3"/>
  <c r="W136" i="3"/>
  <c r="O137" i="3"/>
  <c r="P137" i="3"/>
  <c r="Q137" i="3"/>
  <c r="R137" i="3"/>
  <c r="S137" i="3"/>
  <c r="T137" i="3"/>
  <c r="AD137" i="3" s="1"/>
  <c r="U137" i="3"/>
  <c r="V137" i="3"/>
  <c r="W137" i="3"/>
  <c r="O138" i="3"/>
  <c r="P138" i="3"/>
  <c r="Q138" i="3"/>
  <c r="AA138" i="3" s="1"/>
  <c r="R138" i="3"/>
  <c r="S138" i="3"/>
  <c r="T138" i="3"/>
  <c r="U138" i="3"/>
  <c r="AE138" i="3" s="1"/>
  <c r="V138" i="3"/>
  <c r="W138" i="3"/>
  <c r="O139" i="3"/>
  <c r="P139" i="3"/>
  <c r="Q139" i="3"/>
  <c r="R139" i="3"/>
  <c r="AB139" i="3" s="1"/>
  <c r="S139" i="3"/>
  <c r="T139" i="3"/>
  <c r="U139" i="3"/>
  <c r="V139" i="3"/>
  <c r="AF139" i="3" s="1"/>
  <c r="W139" i="3"/>
  <c r="O140" i="3"/>
  <c r="P140" i="3"/>
  <c r="Q140" i="3"/>
  <c r="R140" i="3"/>
  <c r="S140" i="3"/>
  <c r="AC140" i="3" s="1"/>
  <c r="T140" i="3"/>
  <c r="U140" i="3"/>
  <c r="V140" i="3"/>
  <c r="W140" i="3"/>
  <c r="O141" i="3"/>
  <c r="P141" i="3"/>
  <c r="Q141" i="3"/>
  <c r="R141" i="3"/>
  <c r="S141" i="3"/>
  <c r="T141" i="3"/>
  <c r="AD141" i="3" s="1"/>
  <c r="U141" i="3"/>
  <c r="V141" i="3"/>
  <c r="W141" i="3"/>
  <c r="O142" i="3"/>
  <c r="P142" i="3"/>
  <c r="Q142" i="3"/>
  <c r="AA142" i="3" s="1"/>
  <c r="R142" i="3"/>
  <c r="S142" i="3"/>
  <c r="T142" i="3"/>
  <c r="U142" i="3"/>
  <c r="AE142" i="3" s="1"/>
  <c r="V142" i="3"/>
  <c r="W142" i="3"/>
  <c r="O143" i="3"/>
  <c r="P143" i="3"/>
  <c r="Q143" i="3"/>
  <c r="R143" i="3"/>
  <c r="AB143" i="3" s="1"/>
  <c r="S143" i="3"/>
  <c r="T143" i="3"/>
  <c r="U143" i="3"/>
  <c r="V143" i="3"/>
  <c r="AF143" i="3" s="1"/>
  <c r="W143" i="3"/>
  <c r="O144" i="3"/>
  <c r="P144" i="3"/>
  <c r="Q144" i="3"/>
  <c r="R144" i="3"/>
  <c r="S144" i="3"/>
  <c r="AC144" i="3" s="1"/>
  <c r="T144" i="3"/>
  <c r="U144" i="3"/>
  <c r="V144" i="3"/>
  <c r="W144" i="3"/>
  <c r="O145" i="3"/>
  <c r="P145" i="3"/>
  <c r="Q145" i="3"/>
  <c r="R145" i="3"/>
  <c r="S145" i="3"/>
  <c r="T145" i="3"/>
  <c r="AD145" i="3" s="1"/>
  <c r="U145" i="3"/>
  <c r="V145" i="3"/>
  <c r="W145" i="3"/>
  <c r="O146" i="3"/>
  <c r="P146" i="3"/>
  <c r="Q146" i="3"/>
  <c r="AA146" i="3" s="1"/>
  <c r="R146" i="3"/>
  <c r="S146" i="3"/>
  <c r="T146" i="3"/>
  <c r="U146" i="3"/>
  <c r="AE146" i="3" s="1"/>
  <c r="V146" i="3"/>
  <c r="W146" i="3"/>
  <c r="O147" i="3"/>
  <c r="P147" i="3"/>
  <c r="Q147" i="3"/>
  <c r="R147" i="3"/>
  <c r="AB147" i="3" s="1"/>
  <c r="S147" i="3"/>
  <c r="T147" i="3"/>
  <c r="U147" i="3"/>
  <c r="V147" i="3"/>
  <c r="AF147" i="3" s="1"/>
  <c r="W147" i="3"/>
  <c r="O148" i="3"/>
  <c r="P148" i="3"/>
  <c r="Q148" i="3"/>
  <c r="R148" i="3"/>
  <c r="S148" i="3"/>
  <c r="AC148" i="3" s="1"/>
  <c r="T148" i="3"/>
  <c r="U148" i="3"/>
  <c r="V148" i="3"/>
  <c r="W148" i="3"/>
  <c r="O149" i="3"/>
  <c r="P149" i="3"/>
  <c r="Q149" i="3"/>
  <c r="R149" i="3"/>
  <c r="S149" i="3"/>
  <c r="T149" i="3"/>
  <c r="AD149" i="3" s="1"/>
  <c r="U149" i="3"/>
  <c r="V149" i="3"/>
  <c r="W149" i="3"/>
  <c r="O150" i="3"/>
  <c r="P150" i="3"/>
  <c r="Q150" i="3"/>
  <c r="AA150" i="3" s="1"/>
  <c r="R150" i="3"/>
  <c r="S150" i="3"/>
  <c r="T150" i="3"/>
  <c r="U150" i="3"/>
  <c r="AE150" i="3" s="1"/>
  <c r="V150" i="3"/>
  <c r="W150" i="3"/>
  <c r="O151" i="3"/>
  <c r="P151" i="3"/>
  <c r="Q151" i="3"/>
  <c r="R151" i="3"/>
  <c r="AB151" i="3" s="1"/>
  <c r="S151" i="3"/>
  <c r="T151" i="3"/>
  <c r="U151" i="3"/>
  <c r="V151" i="3"/>
  <c r="AF151" i="3" s="1"/>
  <c r="W151" i="3"/>
  <c r="O152" i="3"/>
  <c r="P152" i="3"/>
  <c r="Q152" i="3"/>
  <c r="R152" i="3"/>
  <c r="S152" i="3"/>
  <c r="AC152" i="3" s="1"/>
  <c r="T152" i="3"/>
  <c r="U152" i="3"/>
  <c r="V152" i="3"/>
  <c r="W152" i="3"/>
  <c r="O153" i="3"/>
  <c r="P153" i="3"/>
  <c r="Q153" i="3"/>
  <c r="R153" i="3"/>
  <c r="S153" i="3"/>
  <c r="T153" i="3"/>
  <c r="AD153" i="3" s="1"/>
  <c r="U153" i="3"/>
  <c r="V153" i="3"/>
  <c r="W153" i="3"/>
  <c r="O154" i="3"/>
  <c r="P154" i="3"/>
  <c r="Q154" i="3"/>
  <c r="AA154" i="3" s="1"/>
  <c r="R154" i="3"/>
  <c r="S154" i="3"/>
  <c r="T154" i="3"/>
  <c r="U154" i="3"/>
  <c r="AE154" i="3" s="1"/>
  <c r="V154" i="3"/>
  <c r="W154" i="3"/>
  <c r="O155" i="3"/>
  <c r="P155" i="3"/>
  <c r="Q155" i="3"/>
  <c r="R155" i="3"/>
  <c r="AB155" i="3" s="1"/>
  <c r="S155" i="3"/>
  <c r="T155" i="3"/>
  <c r="U155" i="3"/>
  <c r="V155" i="3"/>
  <c r="AF155" i="3" s="1"/>
  <c r="W155" i="3"/>
  <c r="O156" i="3"/>
  <c r="P156" i="3"/>
  <c r="Q156" i="3"/>
  <c r="R156" i="3"/>
  <c r="S156" i="3"/>
  <c r="AC156" i="3" s="1"/>
  <c r="T156" i="3"/>
  <c r="U156" i="3"/>
  <c r="V156" i="3"/>
  <c r="W156" i="3"/>
  <c r="O157" i="3"/>
  <c r="P157" i="3"/>
  <c r="Q157" i="3"/>
  <c r="R157" i="3"/>
  <c r="S157" i="3"/>
  <c r="T157" i="3"/>
  <c r="AD157" i="3" s="1"/>
  <c r="U157" i="3"/>
  <c r="V157" i="3"/>
  <c r="W157" i="3"/>
  <c r="O158" i="3"/>
  <c r="P158" i="3"/>
  <c r="Q158" i="3"/>
  <c r="AA158" i="3" s="1"/>
  <c r="R158" i="3"/>
  <c r="S158" i="3"/>
  <c r="T158" i="3"/>
  <c r="U158" i="3"/>
  <c r="AE158" i="3" s="1"/>
  <c r="V158" i="3"/>
  <c r="W158" i="3"/>
  <c r="O159" i="3"/>
  <c r="P159" i="3"/>
  <c r="Q159" i="3"/>
  <c r="R159" i="3"/>
  <c r="AB159" i="3" s="1"/>
  <c r="S159" i="3"/>
  <c r="T159" i="3"/>
  <c r="U159" i="3"/>
  <c r="V159" i="3"/>
  <c r="AF159" i="3" s="1"/>
  <c r="W159" i="3"/>
  <c r="O160" i="3"/>
  <c r="P160" i="3"/>
  <c r="Q160" i="3"/>
  <c r="R160" i="3"/>
  <c r="S160" i="3"/>
  <c r="AC160" i="3" s="1"/>
  <c r="T160" i="3"/>
  <c r="U160" i="3"/>
  <c r="V160" i="3"/>
  <c r="W160" i="3"/>
  <c r="O161" i="3"/>
  <c r="P161" i="3"/>
  <c r="Q161" i="3"/>
  <c r="R161" i="3"/>
  <c r="S161" i="3"/>
  <c r="T161" i="3"/>
  <c r="AD161" i="3" s="1"/>
  <c r="U161" i="3"/>
  <c r="V161" i="3"/>
  <c r="W161" i="3"/>
  <c r="O162" i="3"/>
  <c r="P162" i="3"/>
  <c r="Q162" i="3"/>
  <c r="AA162" i="3" s="1"/>
  <c r="R162" i="3"/>
  <c r="S162" i="3"/>
  <c r="T162" i="3"/>
  <c r="U162" i="3"/>
  <c r="AE162" i="3" s="1"/>
  <c r="V162" i="3"/>
  <c r="W162" i="3"/>
  <c r="O163" i="3"/>
  <c r="P163" i="3"/>
  <c r="Q163" i="3"/>
  <c r="R163" i="3"/>
  <c r="AB163" i="3" s="1"/>
  <c r="S163" i="3"/>
  <c r="T163" i="3"/>
  <c r="U163" i="3"/>
  <c r="V163" i="3"/>
  <c r="AF163" i="3" s="1"/>
  <c r="W163" i="3"/>
  <c r="O164" i="3"/>
  <c r="P164" i="3"/>
  <c r="Q164" i="3"/>
  <c r="R164" i="3"/>
  <c r="S164" i="3"/>
  <c r="AC164" i="3" s="1"/>
  <c r="T164" i="3"/>
  <c r="U164" i="3"/>
  <c r="V164" i="3"/>
  <c r="W164" i="3"/>
  <c r="O165" i="3"/>
  <c r="P165" i="3"/>
  <c r="Q165" i="3"/>
  <c r="R165" i="3"/>
  <c r="S165" i="3"/>
  <c r="T165" i="3"/>
  <c r="AD165" i="3" s="1"/>
  <c r="U165" i="3"/>
  <c r="V165" i="3"/>
  <c r="W165" i="3"/>
  <c r="O166" i="3"/>
  <c r="P166" i="3"/>
  <c r="Q166" i="3"/>
  <c r="AA166" i="3" s="1"/>
  <c r="R166" i="3"/>
  <c r="S166" i="3"/>
  <c r="T166" i="3"/>
  <c r="U166" i="3"/>
  <c r="AE166" i="3" s="1"/>
  <c r="V166" i="3"/>
  <c r="W166" i="3"/>
  <c r="O167" i="3"/>
  <c r="P167" i="3"/>
  <c r="Q167" i="3"/>
  <c r="R167" i="3"/>
  <c r="AB167" i="3" s="1"/>
  <c r="S167" i="3"/>
  <c r="T167" i="3"/>
  <c r="U167" i="3"/>
  <c r="V167" i="3"/>
  <c r="AF167" i="3" s="1"/>
  <c r="W167" i="3"/>
  <c r="O168" i="3"/>
  <c r="P168" i="3"/>
  <c r="Q168" i="3"/>
  <c r="R168" i="3"/>
  <c r="S168" i="3"/>
  <c r="AC168" i="3" s="1"/>
  <c r="T168" i="3"/>
  <c r="U168" i="3"/>
  <c r="V168" i="3"/>
  <c r="W168" i="3"/>
  <c r="O169" i="3"/>
  <c r="P169" i="3"/>
  <c r="Q169" i="3"/>
  <c r="R169" i="3"/>
  <c r="S169" i="3"/>
  <c r="T169" i="3"/>
  <c r="AD169" i="3" s="1"/>
  <c r="U169" i="3"/>
  <c r="V169" i="3"/>
  <c r="W169" i="3"/>
  <c r="O170" i="3"/>
  <c r="P170" i="3"/>
  <c r="Q170" i="3"/>
  <c r="AA170" i="3" s="1"/>
  <c r="R170" i="3"/>
  <c r="S170" i="3"/>
  <c r="T170" i="3"/>
  <c r="U170" i="3"/>
  <c r="AE170" i="3" s="1"/>
  <c r="V170" i="3"/>
  <c r="W170" i="3"/>
  <c r="O171" i="3"/>
  <c r="P171" i="3"/>
  <c r="Q171" i="3"/>
  <c r="R171" i="3"/>
  <c r="AB171" i="3" s="1"/>
  <c r="S171" i="3"/>
  <c r="T171" i="3"/>
  <c r="U171" i="3"/>
  <c r="V171" i="3"/>
  <c r="AF171" i="3" s="1"/>
  <c r="W171" i="3"/>
  <c r="O172" i="3"/>
  <c r="P172" i="3"/>
  <c r="Q172" i="3"/>
  <c r="R172" i="3"/>
  <c r="S172" i="3"/>
  <c r="AC172" i="3" s="1"/>
  <c r="T172" i="3"/>
  <c r="U172" i="3"/>
  <c r="V172" i="3"/>
  <c r="W172" i="3"/>
  <c r="O173" i="3"/>
  <c r="P173" i="3"/>
  <c r="Q173" i="3"/>
  <c r="R173" i="3"/>
  <c r="S173" i="3"/>
  <c r="T173" i="3"/>
  <c r="AD173" i="3" s="1"/>
  <c r="U173" i="3"/>
  <c r="V173" i="3"/>
  <c r="W173" i="3"/>
  <c r="O174" i="3"/>
  <c r="P174" i="3"/>
  <c r="Q174" i="3"/>
  <c r="AA174" i="3" s="1"/>
  <c r="R174" i="3"/>
  <c r="S174" i="3"/>
  <c r="T174" i="3"/>
  <c r="U174" i="3"/>
  <c r="AE174" i="3" s="1"/>
  <c r="V174" i="3"/>
  <c r="W174" i="3"/>
  <c r="O175" i="3"/>
  <c r="P175" i="3"/>
  <c r="Q175" i="3"/>
  <c r="R175" i="3"/>
  <c r="AB175" i="3" s="1"/>
  <c r="S175" i="3"/>
  <c r="T175" i="3"/>
  <c r="U175" i="3"/>
  <c r="V175" i="3"/>
  <c r="AF175" i="3" s="1"/>
  <c r="W175" i="3"/>
  <c r="O176" i="3"/>
  <c r="P176" i="3"/>
  <c r="Q176" i="3"/>
  <c r="R176" i="3"/>
  <c r="S176" i="3"/>
  <c r="AC176" i="3" s="1"/>
  <c r="T176" i="3"/>
  <c r="U176" i="3"/>
  <c r="V176" i="3"/>
  <c r="W176" i="3"/>
  <c r="O177" i="3"/>
  <c r="P177" i="3"/>
  <c r="Q177" i="3"/>
  <c r="R177" i="3"/>
  <c r="S177" i="3"/>
  <c r="T177" i="3"/>
  <c r="AD177" i="3" s="1"/>
  <c r="U177" i="3"/>
  <c r="V177" i="3"/>
  <c r="W177" i="3"/>
  <c r="O178" i="3"/>
  <c r="P178" i="3"/>
  <c r="Q178" i="3"/>
  <c r="AA178" i="3" s="1"/>
  <c r="R178" i="3"/>
  <c r="S178" i="3"/>
  <c r="T178" i="3"/>
  <c r="U178" i="3"/>
  <c r="AE178" i="3" s="1"/>
  <c r="V178" i="3"/>
  <c r="W178" i="3"/>
  <c r="O179" i="3"/>
  <c r="P179" i="3"/>
  <c r="Q179" i="3"/>
  <c r="R179" i="3"/>
  <c r="AB179" i="3" s="1"/>
  <c r="S179" i="3"/>
  <c r="T179" i="3"/>
  <c r="U179" i="3"/>
  <c r="V179" i="3"/>
  <c r="AF179" i="3" s="1"/>
  <c r="W179" i="3"/>
  <c r="O180" i="3"/>
  <c r="P180" i="3"/>
  <c r="Q180" i="3"/>
  <c r="R180" i="3"/>
  <c r="S180" i="3"/>
  <c r="AC180" i="3" s="1"/>
  <c r="T180" i="3"/>
  <c r="U180" i="3"/>
  <c r="V180" i="3"/>
  <c r="W180" i="3"/>
  <c r="O181" i="3"/>
  <c r="P181" i="3"/>
  <c r="Q181" i="3"/>
  <c r="R181" i="3"/>
  <c r="S181" i="3"/>
  <c r="T181" i="3"/>
  <c r="AD181" i="3" s="1"/>
  <c r="U181" i="3"/>
  <c r="V181" i="3"/>
  <c r="W181" i="3"/>
  <c r="O182" i="3"/>
  <c r="P182" i="3"/>
  <c r="Q182" i="3"/>
  <c r="AA182" i="3" s="1"/>
  <c r="R182" i="3"/>
  <c r="S182" i="3"/>
  <c r="T182" i="3"/>
  <c r="U182" i="3"/>
  <c r="AE182" i="3" s="1"/>
  <c r="V182" i="3"/>
  <c r="W182" i="3"/>
  <c r="O183" i="3"/>
  <c r="P183" i="3"/>
  <c r="Q183" i="3"/>
  <c r="R183" i="3"/>
  <c r="AB183" i="3" s="1"/>
  <c r="S183" i="3"/>
  <c r="T183" i="3"/>
  <c r="U183" i="3"/>
  <c r="V183" i="3"/>
  <c r="AF183" i="3" s="1"/>
  <c r="W183" i="3"/>
  <c r="O184" i="3"/>
  <c r="P184" i="3"/>
  <c r="Q184" i="3"/>
  <c r="R184" i="3"/>
  <c r="S184" i="3"/>
  <c r="AC184" i="3" s="1"/>
  <c r="T184" i="3"/>
  <c r="U184" i="3"/>
  <c r="V184" i="3"/>
  <c r="W184" i="3"/>
  <c r="O185" i="3"/>
  <c r="P185" i="3"/>
  <c r="Q185" i="3"/>
  <c r="R185" i="3"/>
  <c r="S185" i="3"/>
  <c r="T185" i="3"/>
  <c r="AD185" i="3" s="1"/>
  <c r="U185" i="3"/>
  <c r="V185" i="3"/>
  <c r="W185" i="3"/>
  <c r="O186" i="3"/>
  <c r="P186" i="3"/>
  <c r="Q186" i="3"/>
  <c r="AA186" i="3" s="1"/>
  <c r="R186" i="3"/>
  <c r="S186" i="3"/>
  <c r="T186" i="3"/>
  <c r="U186" i="3"/>
  <c r="AE186" i="3" s="1"/>
  <c r="V186" i="3"/>
  <c r="W186" i="3"/>
  <c r="O187" i="3"/>
  <c r="P187" i="3"/>
  <c r="Q187" i="3"/>
  <c r="R187" i="3"/>
  <c r="AB187" i="3" s="1"/>
  <c r="S187" i="3"/>
  <c r="T187" i="3"/>
  <c r="U187" i="3"/>
  <c r="V187" i="3"/>
  <c r="AF187" i="3" s="1"/>
  <c r="W187" i="3"/>
  <c r="O188" i="3"/>
  <c r="P188" i="3"/>
  <c r="Q188" i="3"/>
  <c r="R188" i="3"/>
  <c r="S188" i="3"/>
  <c r="AC188" i="3" s="1"/>
  <c r="T188" i="3"/>
  <c r="U188" i="3"/>
  <c r="V188" i="3"/>
  <c r="W188" i="3"/>
  <c r="O189" i="3"/>
  <c r="P189" i="3"/>
  <c r="Q189" i="3"/>
  <c r="R189" i="3"/>
  <c r="S189" i="3"/>
  <c r="T189" i="3"/>
  <c r="AD189" i="3" s="1"/>
  <c r="U189" i="3"/>
  <c r="V189" i="3"/>
  <c r="W189" i="3"/>
  <c r="O190" i="3"/>
  <c r="P190" i="3"/>
  <c r="Q190" i="3"/>
  <c r="AA190" i="3" s="1"/>
  <c r="R190" i="3"/>
  <c r="S190" i="3"/>
  <c r="T190" i="3"/>
  <c r="U190" i="3"/>
  <c r="AE190" i="3" s="1"/>
  <c r="V190" i="3"/>
  <c r="W190" i="3"/>
  <c r="O191" i="3"/>
  <c r="P191" i="3"/>
  <c r="Q191" i="3"/>
  <c r="R191" i="3"/>
  <c r="AB191" i="3" s="1"/>
  <c r="S191" i="3"/>
  <c r="T191" i="3"/>
  <c r="U191" i="3"/>
  <c r="V191" i="3"/>
  <c r="AF191" i="3" s="1"/>
  <c r="W191" i="3"/>
  <c r="O192" i="3"/>
  <c r="P192" i="3"/>
  <c r="Q192" i="3"/>
  <c r="R192" i="3"/>
  <c r="S192" i="3"/>
  <c r="AC192" i="3" s="1"/>
  <c r="T192" i="3"/>
  <c r="U192" i="3"/>
  <c r="V192" i="3"/>
  <c r="W192" i="3"/>
  <c r="O193" i="3"/>
  <c r="P193" i="3"/>
  <c r="Q193" i="3"/>
  <c r="R193" i="3"/>
  <c r="S193" i="3"/>
  <c r="T193" i="3"/>
  <c r="AD193" i="3" s="1"/>
  <c r="U193" i="3"/>
  <c r="V193" i="3"/>
  <c r="W193" i="3"/>
  <c r="O194" i="3"/>
  <c r="P194" i="3"/>
  <c r="Q194" i="3"/>
  <c r="AA194" i="3" s="1"/>
  <c r="R194" i="3"/>
  <c r="S194" i="3"/>
  <c r="T194" i="3"/>
  <c r="U194" i="3"/>
  <c r="AE194" i="3" s="1"/>
  <c r="V194" i="3"/>
  <c r="W194" i="3"/>
  <c r="O195" i="3"/>
  <c r="P195" i="3"/>
  <c r="Q195" i="3"/>
  <c r="R195" i="3"/>
  <c r="AB195" i="3" s="1"/>
  <c r="S195" i="3"/>
  <c r="T195" i="3"/>
  <c r="U195" i="3"/>
  <c r="V195" i="3"/>
  <c r="AF195" i="3" s="1"/>
  <c r="W195" i="3"/>
  <c r="O196" i="3"/>
  <c r="P196" i="3"/>
  <c r="Q196" i="3"/>
  <c r="R196" i="3"/>
  <c r="S196" i="3"/>
  <c r="AC196" i="3" s="1"/>
  <c r="T196" i="3"/>
  <c r="U196" i="3"/>
  <c r="V196" i="3"/>
  <c r="W196" i="3"/>
  <c r="O197" i="3"/>
  <c r="P197" i="3"/>
  <c r="Q197" i="3"/>
  <c r="R197" i="3"/>
  <c r="S197" i="3"/>
  <c r="T197" i="3"/>
  <c r="AD197" i="3" s="1"/>
  <c r="U197" i="3"/>
  <c r="V197" i="3"/>
  <c r="W197" i="3"/>
  <c r="O198" i="3"/>
  <c r="P198" i="3"/>
  <c r="Q198" i="3"/>
  <c r="AA198" i="3" s="1"/>
  <c r="R198" i="3"/>
  <c r="S198" i="3"/>
  <c r="T198" i="3"/>
  <c r="U198" i="3"/>
  <c r="AE198" i="3" s="1"/>
  <c r="V198" i="3"/>
  <c r="W198" i="3"/>
  <c r="O199" i="3"/>
  <c r="P199" i="3"/>
  <c r="Q199" i="3"/>
  <c r="R199" i="3"/>
  <c r="AB199" i="3" s="1"/>
  <c r="S199" i="3"/>
  <c r="T199" i="3"/>
  <c r="U199" i="3"/>
  <c r="V199" i="3"/>
  <c r="AF199" i="3" s="1"/>
  <c r="W199" i="3"/>
  <c r="O200" i="3"/>
  <c r="P200" i="3"/>
  <c r="Q200" i="3"/>
  <c r="R200" i="3"/>
  <c r="S200" i="3"/>
  <c r="AC200" i="3" s="1"/>
  <c r="T200" i="3"/>
  <c r="U200" i="3"/>
  <c r="V200" i="3"/>
  <c r="W200" i="3"/>
  <c r="O201" i="3"/>
  <c r="P201" i="3"/>
  <c r="Q201" i="3"/>
  <c r="R201" i="3"/>
  <c r="S201" i="3"/>
  <c r="T201" i="3"/>
  <c r="AD201" i="3" s="1"/>
  <c r="U201" i="3"/>
  <c r="V201" i="3"/>
  <c r="W201" i="3"/>
  <c r="O202" i="3"/>
  <c r="P202" i="3"/>
  <c r="Q202" i="3"/>
  <c r="AA202" i="3" s="1"/>
  <c r="R202" i="3"/>
  <c r="S202" i="3"/>
  <c r="T202" i="3"/>
  <c r="U202" i="3"/>
  <c r="AE202" i="3" s="1"/>
  <c r="V202" i="3"/>
  <c r="W202" i="3"/>
  <c r="O203" i="3"/>
  <c r="P203" i="3"/>
  <c r="Q203" i="3"/>
  <c r="R203" i="3"/>
  <c r="AB203" i="3" s="1"/>
  <c r="S203" i="3"/>
  <c r="T203" i="3"/>
  <c r="U203" i="3"/>
  <c r="V203" i="3"/>
  <c r="AF203" i="3" s="1"/>
  <c r="W203" i="3"/>
  <c r="O204" i="3"/>
  <c r="P204" i="3"/>
  <c r="Q204" i="3"/>
  <c r="R204" i="3"/>
  <c r="S204" i="3"/>
  <c r="AC204" i="3" s="1"/>
  <c r="T204" i="3"/>
  <c r="U204" i="3"/>
  <c r="V204" i="3"/>
  <c r="W204" i="3"/>
  <c r="O205" i="3"/>
  <c r="P205" i="3"/>
  <c r="Q205" i="3"/>
  <c r="R205" i="3"/>
  <c r="S205" i="3"/>
  <c r="T205" i="3"/>
  <c r="AD205" i="3" s="1"/>
  <c r="U205" i="3"/>
  <c r="V205" i="3"/>
  <c r="W205" i="3"/>
  <c r="O206" i="3"/>
  <c r="P206" i="3"/>
  <c r="Q206" i="3"/>
  <c r="AA206" i="3" s="1"/>
  <c r="R206" i="3"/>
  <c r="S206" i="3"/>
  <c r="T206" i="3"/>
  <c r="U206" i="3"/>
  <c r="AE206" i="3" s="1"/>
  <c r="V206" i="3"/>
  <c r="W206" i="3"/>
  <c r="O207" i="3"/>
  <c r="P207" i="3"/>
  <c r="Q207" i="3"/>
  <c r="R207" i="3"/>
  <c r="AB207" i="3" s="1"/>
  <c r="S207" i="3"/>
  <c r="T207" i="3"/>
  <c r="U207" i="3"/>
  <c r="V207" i="3"/>
  <c r="AF207" i="3" s="1"/>
  <c r="W207" i="3"/>
  <c r="O208" i="3"/>
  <c r="P208" i="3"/>
  <c r="Q208" i="3"/>
  <c r="R208" i="3"/>
  <c r="S208" i="3"/>
  <c r="AC208" i="3" s="1"/>
  <c r="T208" i="3"/>
  <c r="U208" i="3"/>
  <c r="V208" i="3"/>
  <c r="W208" i="3"/>
  <c r="O209" i="3"/>
  <c r="P209" i="3"/>
  <c r="Q209" i="3"/>
  <c r="R209" i="3"/>
  <c r="S209" i="3"/>
  <c r="T209" i="3"/>
  <c r="AD209" i="3" s="1"/>
  <c r="U209" i="3"/>
  <c r="V209" i="3"/>
  <c r="W209" i="3"/>
  <c r="O210" i="3"/>
  <c r="P210" i="3"/>
  <c r="Q210" i="3"/>
  <c r="AA210" i="3" s="1"/>
  <c r="R210" i="3"/>
  <c r="S210" i="3"/>
  <c r="T210" i="3"/>
  <c r="U210" i="3"/>
  <c r="AE210" i="3" s="1"/>
  <c r="V210" i="3"/>
  <c r="W210" i="3"/>
  <c r="O211" i="3"/>
  <c r="P211" i="3"/>
  <c r="Q211" i="3"/>
  <c r="R211" i="3"/>
  <c r="AB211" i="3" s="1"/>
  <c r="S211" i="3"/>
  <c r="T211" i="3"/>
  <c r="U211" i="3"/>
  <c r="V211" i="3"/>
  <c r="AF211" i="3" s="1"/>
  <c r="W211" i="3"/>
  <c r="O212" i="3"/>
  <c r="P212" i="3"/>
  <c r="Q212" i="3"/>
  <c r="R212" i="3"/>
  <c r="S212" i="3"/>
  <c r="AC212" i="3" s="1"/>
  <c r="T212" i="3"/>
  <c r="U212" i="3"/>
  <c r="V212" i="3"/>
  <c r="W212" i="3"/>
  <c r="O213" i="3"/>
  <c r="P213" i="3"/>
  <c r="Q213" i="3"/>
  <c r="R213" i="3"/>
  <c r="S213" i="3"/>
  <c r="T213" i="3"/>
  <c r="AD213" i="3" s="1"/>
  <c r="U213" i="3"/>
  <c r="V213" i="3"/>
  <c r="W213" i="3"/>
  <c r="O214" i="3"/>
  <c r="P214" i="3"/>
  <c r="Q214" i="3"/>
  <c r="AA214" i="3" s="1"/>
  <c r="R214" i="3"/>
  <c r="S214" i="3"/>
  <c r="T214" i="3"/>
  <c r="U214" i="3"/>
  <c r="AE214" i="3" s="1"/>
  <c r="V214" i="3"/>
  <c r="W214" i="3"/>
  <c r="O215" i="3"/>
  <c r="P215" i="3"/>
  <c r="Q215" i="3"/>
  <c r="R215" i="3"/>
  <c r="AB215" i="3" s="1"/>
  <c r="S215" i="3"/>
  <c r="T215" i="3"/>
  <c r="U215" i="3"/>
  <c r="V215" i="3"/>
  <c r="AF215" i="3" s="1"/>
  <c r="W215" i="3"/>
  <c r="O216" i="3"/>
  <c r="P216" i="3"/>
  <c r="Q216" i="3"/>
  <c r="R216" i="3"/>
  <c r="S216" i="3"/>
  <c r="AC216" i="3" s="1"/>
  <c r="T216" i="3"/>
  <c r="U216" i="3"/>
  <c r="V216" i="3"/>
  <c r="W216" i="3"/>
  <c r="O217" i="3"/>
  <c r="P217" i="3"/>
  <c r="Q217" i="3"/>
  <c r="R217" i="3"/>
  <c r="S217" i="3"/>
  <c r="T217" i="3"/>
  <c r="AD217" i="3" s="1"/>
  <c r="U217" i="3"/>
  <c r="V217" i="3"/>
  <c r="W217" i="3"/>
  <c r="O218" i="3"/>
  <c r="P218" i="3"/>
  <c r="Q218" i="3"/>
  <c r="AA218" i="3" s="1"/>
  <c r="R218" i="3"/>
  <c r="S218" i="3"/>
  <c r="T218" i="3"/>
  <c r="U218" i="3"/>
  <c r="AE218" i="3" s="1"/>
  <c r="V218" i="3"/>
  <c r="W218" i="3"/>
  <c r="O219" i="3"/>
  <c r="P219" i="3"/>
  <c r="Q219" i="3"/>
  <c r="R219" i="3"/>
  <c r="AB219" i="3" s="1"/>
  <c r="S219" i="3"/>
  <c r="T219" i="3"/>
  <c r="U219" i="3"/>
  <c r="V219" i="3"/>
  <c r="AF219" i="3" s="1"/>
  <c r="W219" i="3"/>
  <c r="O220" i="3"/>
  <c r="P220" i="3"/>
  <c r="Q220" i="3"/>
  <c r="R220" i="3"/>
  <c r="S220" i="3"/>
  <c r="AC220" i="3" s="1"/>
  <c r="T220" i="3"/>
  <c r="U220" i="3"/>
  <c r="V220" i="3"/>
  <c r="W220" i="3"/>
  <c r="O221" i="3"/>
  <c r="P221" i="3"/>
  <c r="Q221" i="3"/>
  <c r="R221" i="3"/>
  <c r="S221" i="3"/>
  <c r="T221" i="3"/>
  <c r="AD221" i="3" s="1"/>
  <c r="U221" i="3"/>
  <c r="V221" i="3"/>
  <c r="W221" i="3"/>
  <c r="O222" i="3"/>
  <c r="P222" i="3"/>
  <c r="Q222" i="3"/>
  <c r="AA222" i="3" s="1"/>
  <c r="R222" i="3"/>
  <c r="S222" i="3"/>
  <c r="T222" i="3"/>
  <c r="U222" i="3"/>
  <c r="AE222" i="3" s="1"/>
  <c r="V222" i="3"/>
  <c r="W222" i="3"/>
  <c r="O223" i="3"/>
  <c r="P223" i="3"/>
  <c r="Q223" i="3"/>
  <c r="R223" i="3"/>
  <c r="AB223" i="3" s="1"/>
  <c r="S223" i="3"/>
  <c r="T223" i="3"/>
  <c r="U223" i="3"/>
  <c r="V223" i="3"/>
  <c r="AF223" i="3" s="1"/>
  <c r="W223" i="3"/>
  <c r="O224" i="3"/>
  <c r="P224" i="3"/>
  <c r="Q224" i="3"/>
  <c r="R224" i="3"/>
  <c r="S224" i="3"/>
  <c r="AC224" i="3" s="1"/>
  <c r="T224" i="3"/>
  <c r="U224" i="3"/>
  <c r="V224" i="3"/>
  <c r="W224" i="3"/>
  <c r="O225" i="3"/>
  <c r="P225" i="3"/>
  <c r="Q225" i="3"/>
  <c r="R225" i="3"/>
  <c r="S225" i="3"/>
  <c r="T225" i="3"/>
  <c r="AD225" i="3" s="1"/>
  <c r="U225" i="3"/>
  <c r="V225" i="3"/>
  <c r="W225" i="3"/>
  <c r="O226" i="3"/>
  <c r="P226" i="3"/>
  <c r="Q226" i="3"/>
  <c r="AA226" i="3" s="1"/>
  <c r="R226" i="3"/>
  <c r="S226" i="3"/>
  <c r="T226" i="3"/>
  <c r="U226" i="3"/>
  <c r="AE226" i="3" s="1"/>
  <c r="V226" i="3"/>
  <c r="W226" i="3"/>
  <c r="O227" i="3"/>
  <c r="P227" i="3"/>
  <c r="Q227" i="3"/>
  <c r="R227" i="3"/>
  <c r="AB227" i="3" s="1"/>
  <c r="S227" i="3"/>
  <c r="T227" i="3"/>
  <c r="U227" i="3"/>
  <c r="V227" i="3"/>
  <c r="AF227" i="3" s="1"/>
  <c r="W227" i="3"/>
  <c r="O228" i="3"/>
  <c r="P228" i="3"/>
  <c r="Q228" i="3"/>
  <c r="R228" i="3"/>
  <c r="S228" i="3"/>
  <c r="AC228" i="3" s="1"/>
  <c r="T228" i="3"/>
  <c r="U228" i="3"/>
  <c r="V228" i="3"/>
  <c r="W228" i="3"/>
  <c r="O229" i="3"/>
  <c r="P229" i="3"/>
  <c r="Q229" i="3"/>
  <c r="R229" i="3"/>
  <c r="S229" i="3"/>
  <c r="T229" i="3"/>
  <c r="AD229" i="3" s="1"/>
  <c r="U229" i="3"/>
  <c r="V229" i="3"/>
  <c r="W229" i="3"/>
  <c r="O230" i="3"/>
  <c r="P230" i="3"/>
  <c r="Q230" i="3"/>
  <c r="AA230" i="3" s="1"/>
  <c r="R230" i="3"/>
  <c r="S230" i="3"/>
  <c r="T230" i="3"/>
  <c r="U230" i="3"/>
  <c r="AE230" i="3" s="1"/>
  <c r="V230" i="3"/>
  <c r="W230" i="3"/>
  <c r="O231" i="3"/>
  <c r="P231" i="3"/>
  <c r="Q231" i="3"/>
  <c r="R231" i="3"/>
  <c r="AB231" i="3" s="1"/>
  <c r="S231" i="3"/>
  <c r="T231" i="3"/>
  <c r="U231" i="3"/>
  <c r="V231" i="3"/>
  <c r="AF231" i="3" s="1"/>
  <c r="W231" i="3"/>
  <c r="O232" i="3"/>
  <c r="P232" i="3"/>
  <c r="Q232" i="3"/>
  <c r="R232" i="3"/>
  <c r="S232" i="3"/>
  <c r="AC232" i="3" s="1"/>
  <c r="T232" i="3"/>
  <c r="U232" i="3"/>
  <c r="V232" i="3"/>
  <c r="W232" i="3"/>
  <c r="O233" i="3"/>
  <c r="P233" i="3"/>
  <c r="Q233" i="3"/>
  <c r="R233" i="3"/>
  <c r="S233" i="3"/>
  <c r="T233" i="3"/>
  <c r="AD233" i="3" s="1"/>
  <c r="U233" i="3"/>
  <c r="V233" i="3"/>
  <c r="W233" i="3"/>
  <c r="O234" i="3"/>
  <c r="P234" i="3"/>
  <c r="Q234" i="3"/>
  <c r="AA234" i="3" s="1"/>
  <c r="R234" i="3"/>
  <c r="S234" i="3"/>
  <c r="T234" i="3"/>
  <c r="U234" i="3"/>
  <c r="AE234" i="3" s="1"/>
  <c r="V234" i="3"/>
  <c r="W234" i="3"/>
  <c r="O235" i="3"/>
  <c r="P235" i="3"/>
  <c r="Q235" i="3"/>
  <c r="R235" i="3"/>
  <c r="AB235" i="3" s="1"/>
  <c r="S235" i="3"/>
  <c r="T235" i="3"/>
  <c r="U235" i="3"/>
  <c r="V235" i="3"/>
  <c r="AF235" i="3" s="1"/>
  <c r="W235" i="3"/>
  <c r="O236" i="3"/>
  <c r="P236" i="3"/>
  <c r="Q236" i="3"/>
  <c r="R236" i="3"/>
  <c r="S236" i="3"/>
  <c r="AC236" i="3" s="1"/>
  <c r="T236" i="3"/>
  <c r="U236" i="3"/>
  <c r="V236" i="3"/>
  <c r="W236" i="3"/>
  <c r="O237" i="3"/>
  <c r="P237" i="3"/>
  <c r="Q237" i="3"/>
  <c r="R237" i="3"/>
  <c r="S237" i="3"/>
  <c r="T237" i="3"/>
  <c r="AD237" i="3" s="1"/>
  <c r="U237" i="3"/>
  <c r="V237" i="3"/>
  <c r="W237" i="3"/>
  <c r="O238" i="3"/>
  <c r="P238" i="3"/>
  <c r="Q238" i="3"/>
  <c r="AA238" i="3" s="1"/>
  <c r="R238" i="3"/>
  <c r="S238" i="3"/>
  <c r="T238" i="3"/>
  <c r="U238" i="3"/>
  <c r="AE238" i="3" s="1"/>
  <c r="V238" i="3"/>
  <c r="W238" i="3"/>
  <c r="O239" i="3"/>
  <c r="P239" i="3"/>
  <c r="Q239" i="3"/>
  <c r="R239" i="3"/>
  <c r="AB239" i="3" s="1"/>
  <c r="S239" i="3"/>
  <c r="T239" i="3"/>
  <c r="U239" i="3"/>
  <c r="V239" i="3"/>
  <c r="AF239" i="3" s="1"/>
  <c r="W239" i="3"/>
  <c r="O240" i="3"/>
  <c r="P240" i="3"/>
  <c r="Q240" i="3"/>
  <c r="R240" i="3"/>
  <c r="S240" i="3"/>
  <c r="AC240" i="3" s="1"/>
  <c r="T240" i="3"/>
  <c r="U240" i="3"/>
  <c r="V240" i="3"/>
  <c r="W240" i="3"/>
  <c r="O241" i="3"/>
  <c r="P241" i="3"/>
  <c r="Q241" i="3"/>
  <c r="R241" i="3"/>
  <c r="S241" i="3"/>
  <c r="T241" i="3"/>
  <c r="AD241" i="3" s="1"/>
  <c r="U241" i="3"/>
  <c r="V241" i="3"/>
  <c r="W241" i="3"/>
  <c r="O242" i="3"/>
  <c r="P242" i="3"/>
  <c r="Q242" i="3"/>
  <c r="AA242" i="3" s="1"/>
  <c r="R242" i="3"/>
  <c r="S242" i="3"/>
  <c r="T242" i="3"/>
  <c r="U242" i="3"/>
  <c r="AE242" i="3" s="1"/>
  <c r="V242" i="3"/>
  <c r="W242" i="3"/>
  <c r="O243" i="3"/>
  <c r="P243" i="3"/>
  <c r="Q243" i="3"/>
  <c r="R243" i="3"/>
  <c r="AB243" i="3" s="1"/>
  <c r="S243" i="3"/>
  <c r="T243" i="3"/>
  <c r="U243" i="3"/>
  <c r="V243" i="3"/>
  <c r="AF243" i="3" s="1"/>
  <c r="W243" i="3"/>
  <c r="O244" i="3"/>
  <c r="P244" i="3"/>
  <c r="Q244" i="3"/>
  <c r="R244" i="3"/>
  <c r="S244" i="3"/>
  <c r="AC244" i="3" s="1"/>
  <c r="T244" i="3"/>
  <c r="U244" i="3"/>
  <c r="V244" i="3"/>
  <c r="W244" i="3"/>
  <c r="O245" i="3"/>
  <c r="P245" i="3"/>
  <c r="Q245" i="3"/>
  <c r="R245" i="3"/>
  <c r="S245" i="3"/>
  <c r="T245" i="3"/>
  <c r="AD245" i="3" s="1"/>
  <c r="U245" i="3"/>
  <c r="V245" i="3"/>
  <c r="W245" i="3"/>
  <c r="O246" i="3"/>
  <c r="P246" i="3"/>
  <c r="Q246" i="3"/>
  <c r="AA246" i="3" s="1"/>
  <c r="R246" i="3"/>
  <c r="S246" i="3"/>
  <c r="T246" i="3"/>
  <c r="U246" i="3"/>
  <c r="AE246" i="3" s="1"/>
  <c r="V246" i="3"/>
  <c r="W246" i="3"/>
  <c r="O247" i="3"/>
  <c r="P247" i="3"/>
  <c r="Q247" i="3"/>
  <c r="R247" i="3"/>
  <c r="AB247" i="3" s="1"/>
  <c r="S247" i="3"/>
  <c r="T247" i="3"/>
  <c r="U247" i="3"/>
  <c r="V247" i="3"/>
  <c r="AF247" i="3" s="1"/>
  <c r="W247" i="3"/>
  <c r="O248" i="3"/>
  <c r="P248" i="3"/>
  <c r="Q248" i="3"/>
  <c r="R248" i="3"/>
  <c r="S248" i="3"/>
  <c r="AC248" i="3" s="1"/>
  <c r="T248" i="3"/>
  <c r="U248" i="3"/>
  <c r="V248" i="3"/>
  <c r="W248" i="3"/>
  <c r="O249" i="3"/>
  <c r="P249" i="3"/>
  <c r="Q249" i="3"/>
  <c r="R249" i="3"/>
  <c r="S249" i="3"/>
  <c r="T249" i="3"/>
  <c r="AD249" i="3" s="1"/>
  <c r="U249" i="3"/>
  <c r="V249" i="3"/>
  <c r="W249" i="3"/>
  <c r="O250" i="3"/>
  <c r="P250" i="3"/>
  <c r="Q250" i="3"/>
  <c r="AA250" i="3" s="1"/>
  <c r="R250" i="3"/>
  <c r="S250" i="3"/>
  <c r="T250" i="3"/>
  <c r="U250" i="3"/>
  <c r="AE250" i="3" s="1"/>
  <c r="V250" i="3"/>
  <c r="W250" i="3"/>
  <c r="O251" i="3"/>
  <c r="P251" i="3"/>
  <c r="Q251" i="3"/>
  <c r="R251" i="3"/>
  <c r="AB251" i="3" s="1"/>
  <c r="S251" i="3"/>
  <c r="T251" i="3"/>
  <c r="U251" i="3"/>
  <c r="V251" i="3"/>
  <c r="AF251" i="3" s="1"/>
  <c r="W251" i="3"/>
  <c r="O252" i="3"/>
  <c r="P252" i="3"/>
  <c r="Q252" i="3"/>
  <c r="R252" i="3"/>
  <c r="S252" i="3"/>
  <c r="AC252" i="3" s="1"/>
  <c r="T252" i="3"/>
  <c r="U252" i="3"/>
  <c r="V252" i="3"/>
  <c r="W252" i="3"/>
  <c r="O253" i="3"/>
  <c r="P253" i="3"/>
  <c r="Q253" i="3"/>
  <c r="R253" i="3"/>
  <c r="S253" i="3"/>
  <c r="T253" i="3"/>
  <c r="AD253" i="3" s="1"/>
  <c r="U253" i="3"/>
  <c r="V253" i="3"/>
  <c r="W253" i="3"/>
  <c r="O254" i="3"/>
  <c r="P254" i="3"/>
  <c r="Q254" i="3"/>
  <c r="AA254" i="3" s="1"/>
  <c r="R254" i="3"/>
  <c r="S254" i="3"/>
  <c r="T254" i="3"/>
  <c r="U254" i="3"/>
  <c r="AE254" i="3" s="1"/>
  <c r="V254" i="3"/>
  <c r="W254" i="3"/>
  <c r="O255" i="3"/>
  <c r="P255" i="3"/>
  <c r="Q255" i="3"/>
  <c r="R255" i="3"/>
  <c r="AB255" i="3" s="1"/>
  <c r="S255" i="3"/>
  <c r="T255" i="3"/>
  <c r="U255" i="3"/>
  <c r="V255" i="3"/>
  <c r="AF255" i="3" s="1"/>
  <c r="W255" i="3"/>
  <c r="O256" i="3"/>
  <c r="P256" i="3"/>
  <c r="Q256" i="3"/>
  <c r="R256" i="3"/>
  <c r="S256" i="3"/>
  <c r="AC256" i="3" s="1"/>
  <c r="T256" i="3"/>
  <c r="U256" i="3"/>
  <c r="V256" i="3"/>
  <c r="W256" i="3"/>
  <c r="O257" i="3"/>
  <c r="P257" i="3"/>
  <c r="Q257" i="3"/>
  <c r="R257" i="3"/>
  <c r="S257" i="3"/>
  <c r="T257" i="3"/>
  <c r="AD257" i="3" s="1"/>
  <c r="U257" i="3"/>
  <c r="V257" i="3"/>
  <c r="W257" i="3"/>
  <c r="O258" i="3"/>
  <c r="P258" i="3"/>
  <c r="Q258" i="3"/>
  <c r="AA258" i="3" s="1"/>
  <c r="R258" i="3"/>
  <c r="S258" i="3"/>
  <c r="T258" i="3"/>
  <c r="U258" i="3"/>
  <c r="AE258" i="3" s="1"/>
  <c r="V258" i="3"/>
  <c r="W258" i="3"/>
  <c r="O259" i="3"/>
  <c r="P259" i="3"/>
  <c r="Q259" i="3"/>
  <c r="R259" i="3"/>
  <c r="AB259" i="3" s="1"/>
  <c r="S259" i="3"/>
  <c r="T259" i="3"/>
  <c r="U259" i="3"/>
  <c r="V259" i="3"/>
  <c r="AF259" i="3" s="1"/>
  <c r="W259" i="3"/>
  <c r="O260" i="3"/>
  <c r="P260" i="3"/>
  <c r="Q260" i="3"/>
  <c r="R260" i="3"/>
  <c r="S260" i="3"/>
  <c r="AC260" i="3" s="1"/>
  <c r="T260" i="3"/>
  <c r="U260" i="3"/>
  <c r="V260" i="3"/>
  <c r="W260" i="3"/>
  <c r="O261" i="3"/>
  <c r="P261" i="3"/>
  <c r="Q261" i="3"/>
  <c r="R261" i="3"/>
  <c r="S261" i="3"/>
  <c r="T261" i="3"/>
  <c r="AD261" i="3" s="1"/>
  <c r="U261" i="3"/>
  <c r="V261" i="3"/>
  <c r="W261" i="3"/>
  <c r="O262" i="3"/>
  <c r="P262" i="3"/>
  <c r="Q262" i="3"/>
  <c r="AA262" i="3" s="1"/>
  <c r="R262" i="3"/>
  <c r="S262" i="3"/>
  <c r="T262" i="3"/>
  <c r="U262" i="3"/>
  <c r="AE262" i="3" s="1"/>
  <c r="V262" i="3"/>
  <c r="W262" i="3"/>
  <c r="O263" i="3"/>
  <c r="P263" i="3"/>
  <c r="Q263" i="3"/>
  <c r="R263" i="3"/>
  <c r="AB263" i="3" s="1"/>
  <c r="S263" i="3"/>
  <c r="T263" i="3"/>
  <c r="U263" i="3"/>
  <c r="V263" i="3"/>
  <c r="AF263" i="3" s="1"/>
  <c r="W263" i="3"/>
  <c r="O264" i="3"/>
  <c r="P264" i="3"/>
  <c r="Q264" i="3"/>
  <c r="R264" i="3"/>
  <c r="S264" i="3"/>
  <c r="AC264" i="3" s="1"/>
  <c r="T264" i="3"/>
  <c r="U264" i="3"/>
  <c r="V264" i="3"/>
  <c r="W264" i="3"/>
  <c r="O265" i="3"/>
  <c r="P265" i="3"/>
  <c r="Q265" i="3"/>
  <c r="R265" i="3"/>
  <c r="S265" i="3"/>
  <c r="T265" i="3"/>
  <c r="AD265" i="3" s="1"/>
  <c r="U265" i="3"/>
  <c r="V265" i="3"/>
  <c r="W265" i="3"/>
  <c r="O266" i="3"/>
  <c r="P266" i="3"/>
  <c r="Q266" i="3"/>
  <c r="AA266" i="3" s="1"/>
  <c r="R266" i="3"/>
  <c r="S266" i="3"/>
  <c r="T266" i="3"/>
  <c r="U266" i="3"/>
  <c r="AE266" i="3" s="1"/>
  <c r="V266" i="3"/>
  <c r="W266" i="3"/>
  <c r="O267" i="3"/>
  <c r="P267" i="3"/>
  <c r="Q267" i="3"/>
  <c r="R267" i="3"/>
  <c r="AB267" i="3" s="1"/>
  <c r="S267" i="3"/>
  <c r="T267" i="3"/>
  <c r="U267" i="3"/>
  <c r="V267" i="3"/>
  <c r="AF267" i="3" s="1"/>
  <c r="W267" i="3"/>
  <c r="O268" i="3"/>
  <c r="P268" i="3"/>
  <c r="Q268" i="3"/>
  <c r="R268" i="3"/>
  <c r="S268" i="3"/>
  <c r="AC268" i="3" s="1"/>
  <c r="T268" i="3"/>
  <c r="U268" i="3"/>
  <c r="V268" i="3"/>
  <c r="W268" i="3"/>
  <c r="O269" i="3"/>
  <c r="P269" i="3"/>
  <c r="Q269" i="3"/>
  <c r="R269" i="3"/>
  <c r="S269" i="3"/>
  <c r="T269" i="3"/>
  <c r="AD269" i="3" s="1"/>
  <c r="U269" i="3"/>
  <c r="V269" i="3"/>
  <c r="W269" i="3"/>
  <c r="O270" i="3"/>
  <c r="P270" i="3"/>
  <c r="Q270" i="3"/>
  <c r="AA270" i="3" s="1"/>
  <c r="R270" i="3"/>
  <c r="S270" i="3"/>
  <c r="T270" i="3"/>
  <c r="U270" i="3"/>
  <c r="AE270" i="3" s="1"/>
  <c r="V270" i="3"/>
  <c r="W270" i="3"/>
  <c r="O271" i="3"/>
  <c r="P271" i="3"/>
  <c r="Q271" i="3"/>
  <c r="R271" i="3"/>
  <c r="AB271" i="3" s="1"/>
  <c r="S271" i="3"/>
  <c r="T271" i="3"/>
  <c r="U271" i="3"/>
  <c r="V271" i="3"/>
  <c r="AF271" i="3" s="1"/>
  <c r="W271" i="3"/>
  <c r="O272" i="3"/>
  <c r="P272" i="3"/>
  <c r="Q272" i="3"/>
  <c r="R272" i="3"/>
  <c r="S272" i="3"/>
  <c r="AC272" i="3" s="1"/>
  <c r="T272" i="3"/>
  <c r="U272" i="3"/>
  <c r="V272" i="3"/>
  <c r="W272" i="3"/>
  <c r="O273" i="3"/>
  <c r="P273" i="3"/>
  <c r="Q273" i="3"/>
  <c r="R273" i="3"/>
  <c r="S273" i="3"/>
  <c r="T273" i="3"/>
  <c r="AD273" i="3" s="1"/>
  <c r="U273" i="3"/>
  <c r="V273" i="3"/>
  <c r="W273" i="3"/>
  <c r="O274" i="3"/>
  <c r="P274" i="3"/>
  <c r="Q274" i="3"/>
  <c r="AA274" i="3" s="1"/>
  <c r="R274" i="3"/>
  <c r="S274" i="3"/>
  <c r="T274" i="3"/>
  <c r="U274" i="3"/>
  <c r="AE274" i="3" s="1"/>
  <c r="V274" i="3"/>
  <c r="W274" i="3"/>
  <c r="O275" i="3"/>
  <c r="P275" i="3"/>
  <c r="Q275" i="3"/>
  <c r="R275" i="3"/>
  <c r="AB275" i="3" s="1"/>
  <c r="S275" i="3"/>
  <c r="T275" i="3"/>
  <c r="U275" i="3"/>
  <c r="V275" i="3"/>
  <c r="AF275" i="3" s="1"/>
  <c r="W275" i="3"/>
  <c r="O276" i="3"/>
  <c r="P276" i="3"/>
  <c r="Q276" i="3"/>
  <c r="R276" i="3"/>
  <c r="S276" i="3"/>
  <c r="AC276" i="3" s="1"/>
  <c r="T276" i="3"/>
  <c r="U276" i="3"/>
  <c r="V276" i="3"/>
  <c r="W276" i="3"/>
  <c r="O277" i="3"/>
  <c r="P277" i="3"/>
  <c r="Q277" i="3"/>
  <c r="R277" i="3"/>
  <c r="S277" i="3"/>
  <c r="T277" i="3"/>
  <c r="AD277" i="3" s="1"/>
  <c r="U277" i="3"/>
  <c r="V277" i="3"/>
  <c r="W277" i="3"/>
  <c r="O278" i="3"/>
  <c r="P278" i="3"/>
  <c r="Q278" i="3"/>
  <c r="AA278" i="3" s="1"/>
  <c r="R278" i="3"/>
  <c r="S278" i="3"/>
  <c r="T278" i="3"/>
  <c r="U278" i="3"/>
  <c r="AE278" i="3" s="1"/>
  <c r="V278" i="3"/>
  <c r="W278" i="3"/>
  <c r="O279" i="3"/>
  <c r="P279" i="3"/>
  <c r="Q279" i="3"/>
  <c r="R279" i="3"/>
  <c r="AB279" i="3" s="1"/>
  <c r="S279" i="3"/>
  <c r="T279" i="3"/>
  <c r="U279" i="3"/>
  <c r="V279" i="3"/>
  <c r="AF279" i="3" s="1"/>
  <c r="W279" i="3"/>
  <c r="O280" i="3"/>
  <c r="P280" i="3"/>
  <c r="Q280" i="3"/>
  <c r="R280" i="3"/>
  <c r="S280" i="3"/>
  <c r="AC280" i="3" s="1"/>
  <c r="T280" i="3"/>
  <c r="U280" i="3"/>
  <c r="V280" i="3"/>
  <c r="W280" i="3"/>
  <c r="O281" i="3"/>
  <c r="P281" i="3"/>
  <c r="Q281" i="3"/>
  <c r="R281" i="3"/>
  <c r="S281" i="3"/>
  <c r="T281" i="3"/>
  <c r="AD281" i="3" s="1"/>
  <c r="U281" i="3"/>
  <c r="V281" i="3"/>
  <c r="W281" i="3"/>
  <c r="O282" i="3"/>
  <c r="P282" i="3"/>
  <c r="Q282" i="3"/>
  <c r="AA282" i="3" s="1"/>
  <c r="R282" i="3"/>
  <c r="S282" i="3"/>
  <c r="T282" i="3"/>
  <c r="U282" i="3"/>
  <c r="AE282" i="3" s="1"/>
  <c r="V282" i="3"/>
  <c r="W282" i="3"/>
  <c r="O283" i="3"/>
  <c r="P283" i="3"/>
  <c r="Q283" i="3"/>
  <c r="R283" i="3"/>
  <c r="AB283" i="3" s="1"/>
  <c r="S283" i="3"/>
  <c r="T283" i="3"/>
  <c r="U283" i="3"/>
  <c r="V283" i="3"/>
  <c r="AF283" i="3" s="1"/>
  <c r="W283" i="3"/>
  <c r="O284" i="3"/>
  <c r="P284" i="3"/>
  <c r="Q284" i="3"/>
  <c r="R284" i="3"/>
  <c r="S284" i="3"/>
  <c r="AC284" i="3" s="1"/>
  <c r="T284" i="3"/>
  <c r="U284" i="3"/>
  <c r="V284" i="3"/>
  <c r="W284" i="3"/>
  <c r="O285" i="3"/>
  <c r="P285" i="3"/>
  <c r="Q285" i="3"/>
  <c r="R285" i="3"/>
  <c r="S285" i="3"/>
  <c r="T285" i="3"/>
  <c r="AD285" i="3" s="1"/>
  <c r="U285" i="3"/>
  <c r="V285" i="3"/>
  <c r="W285" i="3"/>
  <c r="O286" i="3"/>
  <c r="P286" i="3"/>
  <c r="Q286" i="3"/>
  <c r="AA286" i="3" s="1"/>
  <c r="R286" i="3"/>
  <c r="S286" i="3"/>
  <c r="T286" i="3"/>
  <c r="U286" i="3"/>
  <c r="AE286" i="3" s="1"/>
  <c r="V286" i="3"/>
  <c r="W286" i="3"/>
  <c r="O287" i="3"/>
  <c r="P287" i="3"/>
  <c r="Q287" i="3"/>
  <c r="R287" i="3"/>
  <c r="AB287" i="3" s="1"/>
  <c r="S287" i="3"/>
  <c r="T287" i="3"/>
  <c r="U287" i="3"/>
  <c r="V287" i="3"/>
  <c r="AF287" i="3" s="1"/>
  <c r="W287" i="3"/>
  <c r="O288" i="3"/>
  <c r="P288" i="3"/>
  <c r="Q288" i="3"/>
  <c r="R288" i="3"/>
  <c r="S288" i="3"/>
  <c r="AC288" i="3" s="1"/>
  <c r="T288" i="3"/>
  <c r="U288" i="3"/>
  <c r="V288" i="3"/>
  <c r="W288" i="3"/>
  <c r="O289" i="3"/>
  <c r="P289" i="3"/>
  <c r="Q289" i="3"/>
  <c r="R289" i="3"/>
  <c r="S289" i="3"/>
  <c r="T289" i="3"/>
  <c r="AD289" i="3" s="1"/>
  <c r="U289" i="3"/>
  <c r="V289" i="3"/>
  <c r="W289" i="3"/>
  <c r="O290" i="3"/>
  <c r="P290" i="3"/>
  <c r="Q290" i="3"/>
  <c r="AA290" i="3" s="1"/>
  <c r="R290" i="3"/>
  <c r="S290" i="3"/>
  <c r="T290" i="3"/>
  <c r="U290" i="3"/>
  <c r="AE290" i="3" s="1"/>
  <c r="V290" i="3"/>
  <c r="W290" i="3"/>
  <c r="O291" i="3"/>
  <c r="P291" i="3"/>
  <c r="Q291" i="3"/>
  <c r="R291" i="3"/>
  <c r="AB291" i="3" s="1"/>
  <c r="S291" i="3"/>
  <c r="T291" i="3"/>
  <c r="U291" i="3"/>
  <c r="V291" i="3"/>
  <c r="AF291" i="3" s="1"/>
  <c r="W291" i="3"/>
  <c r="O292" i="3"/>
  <c r="P292" i="3"/>
  <c r="Q292" i="3"/>
  <c r="R292" i="3"/>
  <c r="S292" i="3"/>
  <c r="AC292" i="3" s="1"/>
  <c r="T292" i="3"/>
  <c r="U292" i="3"/>
  <c r="V292" i="3"/>
  <c r="W292" i="3"/>
  <c r="O293" i="3"/>
  <c r="P293" i="3"/>
  <c r="Q293" i="3"/>
  <c r="R293" i="3"/>
  <c r="S293" i="3"/>
  <c r="T293" i="3"/>
  <c r="AD293" i="3" s="1"/>
  <c r="U293" i="3"/>
  <c r="V293" i="3"/>
  <c r="W293" i="3"/>
  <c r="O294" i="3"/>
  <c r="P294" i="3"/>
  <c r="Q294" i="3"/>
  <c r="AA294" i="3" s="1"/>
  <c r="R294" i="3"/>
  <c r="S294" i="3"/>
  <c r="T294" i="3"/>
  <c r="U294" i="3"/>
  <c r="AE294" i="3" s="1"/>
  <c r="V294" i="3"/>
  <c r="W294" i="3"/>
  <c r="O295" i="3"/>
  <c r="P295" i="3"/>
  <c r="Q295" i="3"/>
  <c r="R295" i="3"/>
  <c r="AB295" i="3" s="1"/>
  <c r="S295" i="3"/>
  <c r="T295" i="3"/>
  <c r="U295" i="3"/>
  <c r="V295" i="3"/>
  <c r="AF295" i="3" s="1"/>
  <c r="W295" i="3"/>
  <c r="O296" i="3"/>
  <c r="P296" i="3"/>
  <c r="Q296" i="3"/>
  <c r="R296" i="3"/>
  <c r="S296" i="3"/>
  <c r="AC296" i="3" s="1"/>
  <c r="T296" i="3"/>
  <c r="U296" i="3"/>
  <c r="V296" i="3"/>
  <c r="W296" i="3"/>
  <c r="O297" i="3"/>
  <c r="P297" i="3"/>
  <c r="Q297" i="3"/>
  <c r="R297" i="3"/>
  <c r="S297" i="3"/>
  <c r="T297" i="3"/>
  <c r="AD297" i="3" s="1"/>
  <c r="U297" i="3"/>
  <c r="V297" i="3"/>
  <c r="W297" i="3"/>
  <c r="O298" i="3"/>
  <c r="P298" i="3"/>
  <c r="Q298" i="3"/>
  <c r="AA298" i="3" s="1"/>
  <c r="R298" i="3"/>
  <c r="S298" i="3"/>
  <c r="T298" i="3"/>
  <c r="U298" i="3"/>
  <c r="AE298" i="3" s="1"/>
  <c r="V298" i="3"/>
  <c r="W298" i="3"/>
  <c r="O299" i="3"/>
  <c r="P299" i="3"/>
  <c r="Q299" i="3"/>
  <c r="R299" i="3"/>
  <c r="AB299" i="3" s="1"/>
  <c r="S299" i="3"/>
  <c r="T299" i="3"/>
  <c r="U299" i="3"/>
  <c r="V299" i="3"/>
  <c r="AF299" i="3" s="1"/>
  <c r="W299" i="3"/>
  <c r="O300" i="3"/>
  <c r="P300" i="3"/>
  <c r="Q300" i="3"/>
  <c r="R300" i="3"/>
  <c r="S300" i="3"/>
  <c r="AC300" i="3" s="1"/>
  <c r="T300" i="3"/>
  <c r="U300" i="3"/>
  <c r="V300" i="3"/>
  <c r="W300" i="3"/>
  <c r="O301" i="3"/>
  <c r="P301" i="3"/>
  <c r="Q301" i="3"/>
  <c r="R301" i="3"/>
  <c r="S301" i="3"/>
  <c r="T301" i="3"/>
  <c r="AD301" i="3" s="1"/>
  <c r="U301" i="3"/>
  <c r="V301" i="3"/>
  <c r="W301" i="3"/>
  <c r="O302" i="3"/>
  <c r="P302" i="3"/>
  <c r="Q302" i="3"/>
  <c r="AA302" i="3" s="1"/>
  <c r="R302" i="3"/>
  <c r="S302" i="3"/>
  <c r="T302" i="3"/>
  <c r="U302" i="3"/>
  <c r="AE302" i="3" s="1"/>
  <c r="V302" i="3"/>
  <c r="W302" i="3"/>
  <c r="O303" i="3"/>
  <c r="P303" i="3"/>
  <c r="Q303" i="3"/>
  <c r="R303" i="3"/>
  <c r="AB303" i="3" s="1"/>
  <c r="S303" i="3"/>
  <c r="T303" i="3"/>
  <c r="U303" i="3"/>
  <c r="V303" i="3"/>
  <c r="AF303" i="3" s="1"/>
  <c r="W303" i="3"/>
  <c r="O304" i="3"/>
  <c r="P304" i="3"/>
  <c r="Q304" i="3"/>
  <c r="R304" i="3"/>
  <c r="S304" i="3"/>
  <c r="AC304" i="3" s="1"/>
  <c r="T304" i="3"/>
  <c r="U304" i="3"/>
  <c r="V304" i="3"/>
  <c r="W304" i="3"/>
  <c r="O305" i="3"/>
  <c r="P305" i="3"/>
  <c r="Q305" i="3"/>
  <c r="R305" i="3"/>
  <c r="S305" i="3"/>
  <c r="T305" i="3"/>
  <c r="AD305" i="3" s="1"/>
  <c r="U305" i="3"/>
  <c r="V305" i="3"/>
  <c r="W305" i="3"/>
  <c r="O306" i="3"/>
  <c r="P306" i="3"/>
  <c r="Q306" i="3"/>
  <c r="AA306" i="3" s="1"/>
  <c r="R306" i="3"/>
  <c r="S306" i="3"/>
  <c r="T306" i="3"/>
  <c r="U306" i="3"/>
  <c r="AE306" i="3" s="1"/>
  <c r="V306" i="3"/>
  <c r="W306" i="3"/>
  <c r="O307" i="3"/>
  <c r="P307" i="3"/>
  <c r="Q307" i="3"/>
  <c r="R307" i="3"/>
  <c r="AB307" i="3" s="1"/>
  <c r="S307" i="3"/>
  <c r="T307" i="3"/>
  <c r="U307" i="3"/>
  <c r="V307" i="3"/>
  <c r="AF307" i="3" s="1"/>
  <c r="W307" i="3"/>
  <c r="O308" i="3"/>
  <c r="P308" i="3"/>
  <c r="Q308" i="3"/>
  <c r="R308" i="3"/>
  <c r="S308" i="3"/>
  <c r="AC308" i="3" s="1"/>
  <c r="T308" i="3"/>
  <c r="U308" i="3"/>
  <c r="V308" i="3"/>
  <c r="W308" i="3"/>
  <c r="O309" i="3"/>
  <c r="P309" i="3"/>
  <c r="Q309" i="3"/>
  <c r="R309" i="3"/>
  <c r="S309" i="3"/>
  <c r="T309" i="3"/>
  <c r="AD309" i="3" s="1"/>
  <c r="U309" i="3"/>
  <c r="V309" i="3"/>
  <c r="W309" i="3"/>
  <c r="O310" i="3"/>
  <c r="P310" i="3"/>
  <c r="Q310" i="3"/>
  <c r="AA310" i="3" s="1"/>
  <c r="R310" i="3"/>
  <c r="S310" i="3"/>
  <c r="T310" i="3"/>
  <c r="U310" i="3"/>
  <c r="AE310" i="3" s="1"/>
  <c r="V310" i="3"/>
  <c r="W310" i="3"/>
  <c r="O311" i="3"/>
  <c r="P311" i="3"/>
  <c r="Q311" i="3"/>
  <c r="R311" i="3"/>
  <c r="AB311" i="3" s="1"/>
  <c r="S311" i="3"/>
  <c r="T311" i="3"/>
  <c r="U311" i="3"/>
  <c r="V311" i="3"/>
  <c r="AF311" i="3" s="1"/>
  <c r="W311" i="3"/>
  <c r="O312" i="3"/>
  <c r="P312" i="3"/>
  <c r="Q312" i="3"/>
  <c r="R312" i="3"/>
  <c r="S312" i="3"/>
  <c r="AC312" i="3" s="1"/>
  <c r="T312" i="3"/>
  <c r="U312" i="3"/>
  <c r="V312" i="3"/>
  <c r="W312" i="3"/>
  <c r="O313" i="3"/>
  <c r="P313" i="3"/>
  <c r="Q313" i="3"/>
  <c r="R313" i="3"/>
  <c r="S313" i="3"/>
  <c r="T313" i="3"/>
  <c r="AD313" i="3" s="1"/>
  <c r="U313" i="3"/>
  <c r="V313" i="3"/>
  <c r="W313" i="3"/>
  <c r="O314" i="3"/>
  <c r="P314" i="3"/>
  <c r="Q314" i="3"/>
  <c r="AA314" i="3" s="1"/>
  <c r="R314" i="3"/>
  <c r="S314" i="3"/>
  <c r="T314" i="3"/>
  <c r="U314" i="3"/>
  <c r="AE314" i="3" s="1"/>
  <c r="V314" i="3"/>
  <c r="W314" i="3"/>
  <c r="O315" i="3"/>
  <c r="P315" i="3"/>
  <c r="Q315" i="3"/>
  <c r="R315" i="3"/>
  <c r="AB315" i="3" s="1"/>
  <c r="S315" i="3"/>
  <c r="T315" i="3"/>
  <c r="U315" i="3"/>
  <c r="V315" i="3"/>
  <c r="AF315" i="3" s="1"/>
  <c r="W315" i="3"/>
  <c r="O316" i="3"/>
  <c r="P316" i="3"/>
  <c r="Q316" i="3"/>
  <c r="R316" i="3"/>
  <c r="S316" i="3"/>
  <c r="AC316" i="3" s="1"/>
  <c r="T316" i="3"/>
  <c r="U316" i="3"/>
  <c r="V316" i="3"/>
  <c r="W316" i="3"/>
  <c r="O317" i="3"/>
  <c r="P317" i="3"/>
  <c r="Q317" i="3"/>
  <c r="R317" i="3"/>
  <c r="S317" i="3"/>
  <c r="T317" i="3"/>
  <c r="AD317" i="3" s="1"/>
  <c r="U317" i="3"/>
  <c r="V317" i="3"/>
  <c r="W317" i="3"/>
  <c r="O318" i="3"/>
  <c r="P318" i="3"/>
  <c r="Q318" i="3"/>
  <c r="AA318" i="3" s="1"/>
  <c r="R318" i="3"/>
  <c r="S318" i="3"/>
  <c r="T318" i="3"/>
  <c r="U318" i="3"/>
  <c r="AE318" i="3" s="1"/>
  <c r="V318" i="3"/>
  <c r="W318" i="3"/>
  <c r="O319" i="3"/>
  <c r="P319" i="3"/>
  <c r="Q319" i="3"/>
  <c r="R319" i="3"/>
  <c r="AB319" i="3" s="1"/>
  <c r="S319" i="3"/>
  <c r="T319" i="3"/>
  <c r="U319" i="3"/>
  <c r="V319" i="3"/>
  <c r="AF319" i="3" s="1"/>
  <c r="W319" i="3"/>
  <c r="O320" i="3"/>
  <c r="P320" i="3"/>
  <c r="Q320" i="3"/>
  <c r="R320" i="3"/>
  <c r="S320" i="3"/>
  <c r="AC320" i="3" s="1"/>
  <c r="T320" i="3"/>
  <c r="U320" i="3"/>
  <c r="V320" i="3"/>
  <c r="W320" i="3"/>
  <c r="O321" i="3"/>
  <c r="P321" i="3"/>
  <c r="Q321" i="3"/>
  <c r="R321" i="3"/>
  <c r="S321" i="3"/>
  <c r="T321" i="3"/>
  <c r="AD321" i="3" s="1"/>
  <c r="U321" i="3"/>
  <c r="V321" i="3"/>
  <c r="W321" i="3"/>
  <c r="O322" i="3"/>
  <c r="P322" i="3"/>
  <c r="Q322" i="3"/>
  <c r="AA322" i="3" s="1"/>
  <c r="R322" i="3"/>
  <c r="S322" i="3"/>
  <c r="T322" i="3"/>
  <c r="U322" i="3"/>
  <c r="AE322" i="3" s="1"/>
  <c r="V322" i="3"/>
  <c r="W322" i="3"/>
  <c r="O323" i="3"/>
  <c r="P323" i="3"/>
  <c r="Q323" i="3"/>
  <c r="R323" i="3"/>
  <c r="AB323" i="3" s="1"/>
  <c r="S323" i="3"/>
  <c r="T323" i="3"/>
  <c r="U323" i="3"/>
  <c r="V323" i="3"/>
  <c r="AF323" i="3" s="1"/>
  <c r="W323" i="3"/>
  <c r="O324" i="3"/>
  <c r="P324" i="3"/>
  <c r="Q324" i="3"/>
  <c r="R324" i="3"/>
  <c r="S324" i="3"/>
  <c r="AC324" i="3" s="1"/>
  <c r="T324" i="3"/>
  <c r="U324" i="3"/>
  <c r="V324" i="3"/>
  <c r="W324" i="3"/>
  <c r="O325" i="3"/>
  <c r="P325" i="3"/>
  <c r="Q325" i="3"/>
  <c r="R325" i="3"/>
  <c r="S325" i="3"/>
  <c r="T325" i="3"/>
  <c r="AD325" i="3" s="1"/>
  <c r="U325" i="3"/>
  <c r="V325" i="3"/>
  <c r="W325" i="3"/>
  <c r="O326" i="3"/>
  <c r="P326" i="3"/>
  <c r="Q326" i="3"/>
  <c r="AA326" i="3" s="1"/>
  <c r="R326" i="3"/>
  <c r="S326" i="3"/>
  <c r="T326" i="3"/>
  <c r="U326" i="3"/>
  <c r="AE326" i="3" s="1"/>
  <c r="V326" i="3"/>
  <c r="W326" i="3"/>
  <c r="O327" i="3"/>
  <c r="P327" i="3"/>
  <c r="Q327" i="3"/>
  <c r="R327" i="3"/>
  <c r="AB327" i="3" s="1"/>
  <c r="S327" i="3"/>
  <c r="T327" i="3"/>
  <c r="U327" i="3"/>
  <c r="V327" i="3"/>
  <c r="AF327" i="3" s="1"/>
  <c r="W327" i="3"/>
  <c r="O328" i="3"/>
  <c r="P328" i="3"/>
  <c r="Q328" i="3"/>
  <c r="R328" i="3"/>
  <c r="S328" i="3"/>
  <c r="AC328" i="3" s="1"/>
  <c r="T328" i="3"/>
  <c r="U328" i="3"/>
  <c r="V328" i="3"/>
  <c r="W328" i="3"/>
  <c r="O329" i="3"/>
  <c r="P329" i="3"/>
  <c r="Q329" i="3"/>
  <c r="R329" i="3"/>
  <c r="S329" i="3"/>
  <c r="T329" i="3"/>
  <c r="AD329" i="3" s="1"/>
  <c r="U329" i="3"/>
  <c r="V329" i="3"/>
  <c r="W329" i="3"/>
  <c r="O330" i="3"/>
  <c r="P330" i="3"/>
  <c r="Q330" i="3"/>
  <c r="AA330" i="3" s="1"/>
  <c r="R330" i="3"/>
  <c r="S330" i="3"/>
  <c r="T330" i="3"/>
  <c r="U330" i="3"/>
  <c r="AE330" i="3" s="1"/>
  <c r="V330" i="3"/>
  <c r="W330" i="3"/>
  <c r="O331" i="3"/>
  <c r="P331" i="3"/>
  <c r="Q331" i="3"/>
  <c r="R331" i="3"/>
  <c r="AB331" i="3" s="1"/>
  <c r="S331" i="3"/>
  <c r="T331" i="3"/>
  <c r="U331" i="3"/>
  <c r="V331" i="3"/>
  <c r="AF331" i="3" s="1"/>
  <c r="W331" i="3"/>
  <c r="O332" i="3"/>
  <c r="P332" i="3"/>
  <c r="Q332" i="3"/>
  <c r="R332" i="3"/>
  <c r="S332" i="3"/>
  <c r="AC332" i="3" s="1"/>
  <c r="T332" i="3"/>
  <c r="U332" i="3"/>
  <c r="V332" i="3"/>
  <c r="W332" i="3"/>
  <c r="O333" i="3"/>
  <c r="P333" i="3"/>
  <c r="Q333" i="3"/>
  <c r="R333" i="3"/>
  <c r="S333" i="3"/>
  <c r="T333" i="3"/>
  <c r="AD333" i="3" s="1"/>
  <c r="U333" i="3"/>
  <c r="V333" i="3"/>
  <c r="W333" i="3"/>
  <c r="O334" i="3"/>
  <c r="P334" i="3"/>
  <c r="Q334" i="3"/>
  <c r="AA334" i="3" s="1"/>
  <c r="R334" i="3"/>
  <c r="S334" i="3"/>
  <c r="T334" i="3"/>
  <c r="U334" i="3"/>
  <c r="AE334" i="3" s="1"/>
  <c r="V334" i="3"/>
  <c r="W334" i="3"/>
  <c r="O335" i="3"/>
  <c r="P335" i="3"/>
  <c r="Q335" i="3"/>
  <c r="R335" i="3"/>
  <c r="AB335" i="3" s="1"/>
  <c r="S335" i="3"/>
  <c r="T335" i="3"/>
  <c r="U335" i="3"/>
  <c r="V335" i="3"/>
  <c r="AF335" i="3" s="1"/>
  <c r="W335" i="3"/>
  <c r="O336" i="3"/>
  <c r="P336" i="3"/>
  <c r="Q336" i="3"/>
  <c r="R336" i="3"/>
  <c r="S336" i="3"/>
  <c r="AC336" i="3" s="1"/>
  <c r="T336" i="3"/>
  <c r="U336" i="3"/>
  <c r="V336" i="3"/>
  <c r="W336" i="3"/>
  <c r="O337" i="3"/>
  <c r="P337" i="3"/>
  <c r="Q337" i="3"/>
  <c r="R337" i="3"/>
  <c r="S337" i="3"/>
  <c r="T337" i="3"/>
  <c r="AD337" i="3" s="1"/>
  <c r="U337" i="3"/>
  <c r="V337" i="3"/>
  <c r="W337" i="3"/>
  <c r="O338" i="3"/>
  <c r="P338" i="3"/>
  <c r="Q338" i="3"/>
  <c r="AA338" i="3" s="1"/>
  <c r="R338" i="3"/>
  <c r="S338" i="3"/>
  <c r="T338" i="3"/>
  <c r="U338" i="3"/>
  <c r="AE338" i="3" s="1"/>
  <c r="V338" i="3"/>
  <c r="W338" i="3"/>
  <c r="O339" i="3"/>
  <c r="P339" i="3"/>
  <c r="Q339" i="3"/>
  <c r="R339" i="3"/>
  <c r="AB339" i="3" s="1"/>
  <c r="S339" i="3"/>
  <c r="T339" i="3"/>
  <c r="U339" i="3"/>
  <c r="V339" i="3"/>
  <c r="AF339" i="3" s="1"/>
  <c r="W339" i="3"/>
  <c r="O340" i="3"/>
  <c r="P340" i="3"/>
  <c r="Q340" i="3"/>
  <c r="R340" i="3"/>
  <c r="S340" i="3"/>
  <c r="AC340" i="3" s="1"/>
  <c r="T340" i="3"/>
  <c r="U340" i="3"/>
  <c r="V340" i="3"/>
  <c r="W340" i="3"/>
  <c r="O341" i="3"/>
  <c r="P341" i="3"/>
  <c r="Q341" i="3"/>
  <c r="R341" i="3"/>
  <c r="S341" i="3"/>
  <c r="T341" i="3"/>
  <c r="AD341" i="3" s="1"/>
  <c r="U341" i="3"/>
  <c r="V341" i="3"/>
  <c r="W341" i="3"/>
  <c r="O342" i="3"/>
  <c r="P342" i="3"/>
  <c r="Q342" i="3"/>
  <c r="AA342" i="3" s="1"/>
  <c r="R342" i="3"/>
  <c r="S342" i="3"/>
  <c r="T342" i="3"/>
  <c r="U342" i="3"/>
  <c r="AE342" i="3" s="1"/>
  <c r="V342" i="3"/>
  <c r="W342" i="3"/>
  <c r="O343" i="3"/>
  <c r="P343" i="3"/>
  <c r="Q343" i="3"/>
  <c r="R343" i="3"/>
  <c r="AB343" i="3" s="1"/>
  <c r="S343" i="3"/>
  <c r="T343" i="3"/>
  <c r="U343" i="3"/>
  <c r="V343" i="3"/>
  <c r="AF343" i="3" s="1"/>
  <c r="W343" i="3"/>
  <c r="O344" i="3"/>
  <c r="P344" i="3"/>
  <c r="Q344" i="3"/>
  <c r="R344" i="3"/>
  <c r="S344" i="3"/>
  <c r="AC344" i="3" s="1"/>
  <c r="T344" i="3"/>
  <c r="U344" i="3"/>
  <c r="V344" i="3"/>
  <c r="W344" i="3"/>
  <c r="O345" i="3"/>
  <c r="P345" i="3"/>
  <c r="Q345" i="3"/>
  <c r="R345" i="3"/>
  <c r="S345" i="3"/>
  <c r="T345" i="3"/>
  <c r="AD345" i="3" s="1"/>
  <c r="U345" i="3"/>
  <c r="V345" i="3"/>
  <c r="W345" i="3"/>
  <c r="O346" i="3"/>
  <c r="P346" i="3"/>
  <c r="Q346" i="3"/>
  <c r="AA346" i="3" s="1"/>
  <c r="R346" i="3"/>
  <c r="S346" i="3"/>
  <c r="AC346" i="3" s="1"/>
  <c r="T346" i="3"/>
  <c r="U346" i="3"/>
  <c r="AE346" i="3" s="1"/>
  <c r="V346" i="3"/>
  <c r="W346" i="3"/>
  <c r="O347" i="3"/>
  <c r="P347" i="3"/>
  <c r="Q347" i="3"/>
  <c r="R347" i="3"/>
  <c r="AB347" i="3" s="1"/>
  <c r="S347" i="3"/>
  <c r="T347" i="3"/>
  <c r="U347" i="3"/>
  <c r="V347" i="3"/>
  <c r="AF347" i="3" s="1"/>
  <c r="W347" i="3"/>
  <c r="O348" i="3"/>
  <c r="P348" i="3"/>
  <c r="Q348" i="3"/>
  <c r="AA348" i="3" s="1"/>
  <c r="R348" i="3"/>
  <c r="S348" i="3"/>
  <c r="AC348" i="3" s="1"/>
  <c r="T348" i="3"/>
  <c r="U348" i="3"/>
  <c r="V348" i="3"/>
  <c r="W348" i="3"/>
  <c r="O349" i="3"/>
  <c r="P349" i="3"/>
  <c r="Q349" i="3"/>
  <c r="R349" i="3"/>
  <c r="S349" i="3"/>
  <c r="T349" i="3"/>
  <c r="AD349" i="3" s="1"/>
  <c r="U349" i="3"/>
  <c r="V349" i="3"/>
  <c r="W349" i="3"/>
  <c r="O350" i="3"/>
  <c r="P350" i="3"/>
  <c r="Q350" i="3"/>
  <c r="AA350" i="3" s="1"/>
  <c r="R350" i="3"/>
  <c r="S350" i="3"/>
  <c r="T350" i="3"/>
  <c r="U350" i="3"/>
  <c r="AE350" i="3" s="1"/>
  <c r="V350" i="3"/>
  <c r="W350" i="3"/>
  <c r="O351" i="3"/>
  <c r="P351" i="3"/>
  <c r="Q351" i="3"/>
  <c r="R351" i="3"/>
  <c r="AB351" i="3" s="1"/>
  <c r="S351" i="3"/>
  <c r="T351" i="3"/>
  <c r="U351" i="3"/>
  <c r="V351" i="3"/>
  <c r="AF351" i="3" s="1"/>
  <c r="W351" i="3"/>
  <c r="O352" i="3"/>
  <c r="P352" i="3"/>
  <c r="Q352" i="3"/>
  <c r="AA352" i="3" s="1"/>
  <c r="R352" i="3"/>
  <c r="S352" i="3"/>
  <c r="AC352" i="3" s="1"/>
  <c r="T352" i="3"/>
  <c r="U352" i="3"/>
  <c r="AE352" i="3" s="1"/>
  <c r="V352" i="3"/>
  <c r="W352" i="3"/>
  <c r="O353" i="3"/>
  <c r="P353" i="3"/>
  <c r="Q353" i="3"/>
  <c r="R353" i="3"/>
  <c r="S353" i="3"/>
  <c r="T353" i="3"/>
  <c r="AD353" i="3" s="1"/>
  <c r="U353" i="3"/>
  <c r="V353" i="3"/>
  <c r="W353" i="3"/>
  <c r="O354" i="3"/>
  <c r="P354" i="3"/>
  <c r="Q354" i="3"/>
  <c r="AA354" i="3" s="1"/>
  <c r="R354" i="3"/>
  <c r="S354" i="3"/>
  <c r="AC354" i="3" s="1"/>
  <c r="T354" i="3"/>
  <c r="U354" i="3"/>
  <c r="AE354" i="3" s="1"/>
  <c r="V354" i="3"/>
  <c r="W354" i="3"/>
  <c r="O355" i="3"/>
  <c r="P355" i="3"/>
  <c r="Q355" i="3"/>
  <c r="R355" i="3"/>
  <c r="AB355" i="3" s="1"/>
  <c r="S355" i="3"/>
  <c r="T355" i="3"/>
  <c r="U355" i="3"/>
  <c r="V355" i="3"/>
  <c r="AF355" i="3" s="1"/>
  <c r="W355" i="3"/>
  <c r="O356" i="3"/>
  <c r="P356" i="3"/>
  <c r="Q356" i="3"/>
  <c r="AA356" i="3" s="1"/>
  <c r="R356" i="3"/>
  <c r="S356" i="3"/>
  <c r="AC356" i="3" s="1"/>
  <c r="T356" i="3"/>
  <c r="U356" i="3"/>
  <c r="V356" i="3"/>
  <c r="W356" i="3"/>
  <c r="O357" i="3"/>
  <c r="P357" i="3"/>
  <c r="Q357" i="3"/>
  <c r="R357" i="3"/>
  <c r="S357" i="3"/>
  <c r="T357" i="3"/>
  <c r="AD357" i="3" s="1"/>
  <c r="U357" i="3"/>
  <c r="V357" i="3"/>
  <c r="W357" i="3"/>
  <c r="O358" i="3"/>
  <c r="P358" i="3"/>
  <c r="Q358" i="3"/>
  <c r="AA358" i="3" s="1"/>
  <c r="R358" i="3"/>
  <c r="S358" i="3"/>
  <c r="AC358" i="3" s="1"/>
  <c r="T358" i="3"/>
  <c r="U358" i="3"/>
  <c r="AE358" i="3" s="1"/>
  <c r="V358" i="3"/>
  <c r="W358" i="3"/>
  <c r="O359" i="3"/>
  <c r="P359" i="3"/>
  <c r="Q359" i="3"/>
  <c r="R359" i="3"/>
  <c r="AB359" i="3" s="1"/>
  <c r="S359" i="3"/>
  <c r="T359" i="3"/>
  <c r="U359" i="3"/>
  <c r="V359" i="3"/>
  <c r="AF359" i="3" s="1"/>
  <c r="W359" i="3"/>
  <c r="O360" i="3"/>
  <c r="P360" i="3"/>
  <c r="Q360" i="3"/>
  <c r="AA360" i="3" s="1"/>
  <c r="R360" i="3"/>
  <c r="S360" i="3"/>
  <c r="AC360" i="3" s="1"/>
  <c r="T360" i="3"/>
  <c r="U360" i="3"/>
  <c r="AE360" i="3" s="1"/>
  <c r="V360" i="3"/>
  <c r="W360" i="3"/>
  <c r="O361" i="3"/>
  <c r="P361" i="3"/>
  <c r="Q361" i="3"/>
  <c r="R361" i="3"/>
  <c r="S361" i="3"/>
  <c r="T361" i="3"/>
  <c r="AD361" i="3" s="1"/>
  <c r="U361" i="3"/>
  <c r="V361" i="3"/>
  <c r="W361" i="3"/>
  <c r="O362" i="3"/>
  <c r="P362" i="3"/>
  <c r="Q362" i="3"/>
  <c r="AA362" i="3" s="1"/>
  <c r="R362" i="3"/>
  <c r="S362" i="3"/>
  <c r="AC362" i="3" s="1"/>
  <c r="T362" i="3"/>
  <c r="U362" i="3"/>
  <c r="AE362" i="3" s="1"/>
  <c r="V362" i="3"/>
  <c r="W362" i="3"/>
  <c r="O363" i="3"/>
  <c r="P363" i="3"/>
  <c r="Q363" i="3"/>
  <c r="R363" i="3"/>
  <c r="AB363" i="3" s="1"/>
  <c r="S363" i="3"/>
  <c r="T363" i="3"/>
  <c r="U363" i="3"/>
  <c r="V363" i="3"/>
  <c r="AF363" i="3" s="1"/>
  <c r="W363" i="3"/>
  <c r="O364" i="3"/>
  <c r="P364" i="3"/>
  <c r="Q364" i="3"/>
  <c r="R364" i="3"/>
  <c r="S364" i="3"/>
  <c r="AC364" i="3" s="1"/>
  <c r="T364" i="3"/>
  <c r="U364" i="3"/>
  <c r="AE364" i="3" s="1"/>
  <c r="V364" i="3"/>
  <c r="W364" i="3"/>
  <c r="O365" i="3"/>
  <c r="P365" i="3"/>
  <c r="Q365" i="3"/>
  <c r="R365" i="3"/>
  <c r="S365" i="3"/>
  <c r="T365" i="3"/>
  <c r="AD365" i="3" s="1"/>
  <c r="U365" i="3"/>
  <c r="V365" i="3"/>
  <c r="W365" i="3"/>
  <c r="O366" i="3"/>
  <c r="P366" i="3"/>
  <c r="Q366" i="3"/>
  <c r="AA366" i="3" s="1"/>
  <c r="R366" i="3"/>
  <c r="S366" i="3"/>
  <c r="AC366" i="3" s="1"/>
  <c r="T366" i="3"/>
  <c r="U366" i="3"/>
  <c r="AE366" i="3" s="1"/>
  <c r="V366" i="3"/>
  <c r="W366" i="3"/>
  <c r="O367" i="3"/>
  <c r="P367" i="3"/>
  <c r="Q367" i="3"/>
  <c r="R367" i="3"/>
  <c r="AB367" i="3" s="1"/>
  <c r="S367" i="3"/>
  <c r="T367" i="3"/>
  <c r="U367" i="3"/>
  <c r="V367" i="3"/>
  <c r="AF367" i="3" s="1"/>
  <c r="W367" i="3"/>
  <c r="O368" i="3"/>
  <c r="P368" i="3"/>
  <c r="Q368" i="3"/>
  <c r="AA368" i="3" s="1"/>
  <c r="R368" i="3"/>
  <c r="S368" i="3"/>
  <c r="AC368" i="3" s="1"/>
  <c r="T368" i="3"/>
  <c r="U368" i="3"/>
  <c r="AE368" i="3" s="1"/>
  <c r="V368" i="3"/>
  <c r="W368" i="3"/>
  <c r="O369" i="3"/>
  <c r="P369" i="3"/>
  <c r="Q369" i="3"/>
  <c r="R369" i="3"/>
  <c r="S369" i="3"/>
  <c r="T369" i="3"/>
  <c r="AD369" i="3" s="1"/>
  <c r="U369" i="3"/>
  <c r="V369" i="3"/>
  <c r="W369" i="3"/>
  <c r="O370" i="3"/>
  <c r="P370" i="3"/>
  <c r="Q370" i="3"/>
  <c r="AA370" i="3" s="1"/>
  <c r="R370" i="3"/>
  <c r="S370" i="3"/>
  <c r="AC370" i="3" s="1"/>
  <c r="T370" i="3"/>
  <c r="U370" i="3"/>
  <c r="AE370" i="3" s="1"/>
  <c r="V370" i="3"/>
  <c r="W370" i="3"/>
  <c r="O371" i="3"/>
  <c r="P371" i="3"/>
  <c r="Q371" i="3"/>
  <c r="R371" i="3"/>
  <c r="AB371" i="3" s="1"/>
  <c r="S371" i="3"/>
  <c r="T371" i="3"/>
  <c r="U371" i="3"/>
  <c r="V371" i="3"/>
  <c r="AF371" i="3" s="1"/>
  <c r="W371" i="3"/>
  <c r="O372" i="3"/>
  <c r="P372" i="3"/>
  <c r="Q372" i="3"/>
  <c r="R372" i="3"/>
  <c r="S372" i="3"/>
  <c r="AC372" i="3" s="1"/>
  <c r="T372" i="3"/>
  <c r="U372" i="3"/>
  <c r="AE372" i="3" s="1"/>
  <c r="V372" i="3"/>
  <c r="W372" i="3"/>
  <c r="O373" i="3"/>
  <c r="P373" i="3"/>
  <c r="Q373" i="3"/>
  <c r="R373" i="3"/>
  <c r="S373" i="3"/>
  <c r="T373" i="3"/>
  <c r="U373" i="3"/>
  <c r="V373" i="3"/>
  <c r="W373" i="3"/>
  <c r="O374" i="3"/>
  <c r="P374" i="3"/>
  <c r="Q374" i="3"/>
  <c r="AA374" i="3" s="1"/>
  <c r="R374" i="3"/>
  <c r="S374" i="3"/>
  <c r="T374" i="3"/>
  <c r="U374" i="3"/>
  <c r="AE374" i="3" s="1"/>
  <c r="V374" i="3"/>
  <c r="W374" i="3"/>
  <c r="O375" i="3"/>
  <c r="P375" i="3"/>
  <c r="Q375" i="3"/>
  <c r="R375" i="3"/>
  <c r="S375" i="3"/>
  <c r="T375" i="3"/>
  <c r="U375" i="3"/>
  <c r="V375" i="3"/>
  <c r="W375" i="3"/>
  <c r="O376" i="3"/>
  <c r="P376" i="3"/>
  <c r="Q376" i="3"/>
  <c r="R376" i="3"/>
  <c r="S376" i="3"/>
  <c r="AC376" i="3" s="1"/>
  <c r="T376" i="3"/>
  <c r="U376" i="3"/>
  <c r="V376" i="3"/>
  <c r="W376" i="3"/>
  <c r="O377" i="3"/>
  <c r="P377" i="3"/>
  <c r="Q377" i="3"/>
  <c r="R377" i="3"/>
  <c r="S377" i="3"/>
  <c r="T377" i="3"/>
  <c r="AD377" i="3" s="1"/>
  <c r="U377" i="3"/>
  <c r="V377" i="3"/>
  <c r="W377" i="3"/>
  <c r="O378" i="3"/>
  <c r="P378" i="3"/>
  <c r="Q378" i="3"/>
  <c r="AA378" i="3" s="1"/>
  <c r="R378" i="3"/>
  <c r="S378" i="3"/>
  <c r="T378" i="3"/>
  <c r="U378" i="3"/>
  <c r="AE378" i="3" s="1"/>
  <c r="V378" i="3"/>
  <c r="W378" i="3"/>
  <c r="O379" i="3"/>
  <c r="P379" i="3"/>
  <c r="Q379" i="3"/>
  <c r="R379" i="3"/>
  <c r="AB379" i="3" s="1"/>
  <c r="S379" i="3"/>
  <c r="T379" i="3"/>
  <c r="U379" i="3"/>
  <c r="V379" i="3"/>
  <c r="AF379" i="3" s="1"/>
  <c r="W379" i="3"/>
  <c r="O380" i="3"/>
  <c r="P380" i="3"/>
  <c r="Q380" i="3"/>
  <c r="AA380" i="3" s="1"/>
  <c r="R380" i="3"/>
  <c r="S380" i="3"/>
  <c r="T380" i="3"/>
  <c r="U380" i="3"/>
  <c r="AE380" i="3" s="1"/>
  <c r="V380" i="3"/>
  <c r="W380" i="3"/>
  <c r="O381" i="3"/>
  <c r="P381" i="3"/>
  <c r="Q381" i="3"/>
  <c r="R381" i="3"/>
  <c r="S381" i="3"/>
  <c r="T381" i="3"/>
  <c r="AD381" i="3" s="1"/>
  <c r="U381" i="3"/>
  <c r="V381" i="3"/>
  <c r="W381" i="3"/>
  <c r="O382" i="3"/>
  <c r="P382" i="3"/>
  <c r="Q382" i="3"/>
  <c r="AA382" i="3" s="1"/>
  <c r="R382" i="3"/>
  <c r="S382" i="3"/>
  <c r="AC382" i="3" s="1"/>
  <c r="T382" i="3"/>
  <c r="U382" i="3"/>
  <c r="AE382" i="3" s="1"/>
  <c r="V382" i="3"/>
  <c r="W382" i="3"/>
  <c r="O383" i="3"/>
  <c r="P383" i="3"/>
  <c r="Q383" i="3"/>
  <c r="R383" i="3"/>
  <c r="AB383" i="3" s="1"/>
  <c r="S383" i="3"/>
  <c r="T383" i="3"/>
  <c r="U383" i="3"/>
  <c r="V383" i="3"/>
  <c r="AF383" i="3" s="1"/>
  <c r="W383" i="3"/>
  <c r="O384" i="3"/>
  <c r="P384" i="3"/>
  <c r="Q384" i="3"/>
  <c r="AA384" i="3" s="1"/>
  <c r="R384" i="3"/>
  <c r="S384" i="3"/>
  <c r="AC384" i="3" s="1"/>
  <c r="T384" i="3"/>
  <c r="U384" i="3"/>
  <c r="AE384" i="3" s="1"/>
  <c r="V384" i="3"/>
  <c r="W384" i="3"/>
  <c r="O385" i="3"/>
  <c r="P385" i="3"/>
  <c r="Q385" i="3"/>
  <c r="R385" i="3"/>
  <c r="S385" i="3"/>
  <c r="T385" i="3"/>
  <c r="AD385" i="3" s="1"/>
  <c r="U385" i="3"/>
  <c r="V385" i="3"/>
  <c r="W385" i="3"/>
  <c r="O386" i="3"/>
  <c r="P386" i="3"/>
  <c r="Q386" i="3"/>
  <c r="AA386" i="3" s="1"/>
  <c r="R386" i="3"/>
  <c r="S386" i="3"/>
  <c r="AC386" i="3" s="1"/>
  <c r="T386" i="3"/>
  <c r="U386" i="3"/>
  <c r="AE386" i="3" s="1"/>
  <c r="V386" i="3"/>
  <c r="W386" i="3"/>
  <c r="O387" i="3"/>
  <c r="P387" i="3"/>
  <c r="Q387" i="3"/>
  <c r="R387" i="3"/>
  <c r="AB387" i="3" s="1"/>
  <c r="S387" i="3"/>
  <c r="T387" i="3"/>
  <c r="U387" i="3"/>
  <c r="V387" i="3"/>
  <c r="AF387" i="3" s="1"/>
  <c r="W387" i="3"/>
  <c r="O388" i="3"/>
  <c r="P388" i="3"/>
  <c r="Q388" i="3"/>
  <c r="AA388" i="3" s="1"/>
  <c r="R388" i="3"/>
  <c r="S388" i="3"/>
  <c r="AC388" i="3" s="1"/>
  <c r="T388" i="3"/>
  <c r="U388" i="3"/>
  <c r="AE388" i="3" s="1"/>
  <c r="V388" i="3"/>
  <c r="W388" i="3"/>
  <c r="O389" i="3"/>
  <c r="P389" i="3"/>
  <c r="Q389" i="3"/>
  <c r="R389" i="3"/>
  <c r="S389" i="3"/>
  <c r="T389" i="3"/>
  <c r="AD389" i="3" s="1"/>
  <c r="U389" i="3"/>
  <c r="V389" i="3"/>
  <c r="W389" i="3"/>
  <c r="O390" i="3"/>
  <c r="P390" i="3"/>
  <c r="Q390" i="3"/>
  <c r="AA390" i="3" s="1"/>
  <c r="R390" i="3"/>
  <c r="S390" i="3"/>
  <c r="AC390" i="3" s="1"/>
  <c r="T390" i="3"/>
  <c r="U390" i="3"/>
  <c r="AE390" i="3" s="1"/>
  <c r="V390" i="3"/>
  <c r="W390" i="3"/>
  <c r="O391" i="3"/>
  <c r="P391" i="3"/>
  <c r="Q391" i="3"/>
  <c r="R391" i="3"/>
  <c r="AB391" i="3" s="1"/>
  <c r="S391" i="3"/>
  <c r="T391" i="3"/>
  <c r="U391" i="3"/>
  <c r="V391" i="3"/>
  <c r="AF391" i="3" s="1"/>
  <c r="W391" i="3"/>
  <c r="O392" i="3"/>
  <c r="P392" i="3"/>
  <c r="Q392" i="3"/>
  <c r="R392" i="3"/>
  <c r="S392" i="3"/>
  <c r="AC392" i="3" s="1"/>
  <c r="T392" i="3"/>
  <c r="U392" i="3"/>
  <c r="AE392" i="3" s="1"/>
  <c r="V392" i="3"/>
  <c r="W392" i="3"/>
  <c r="O393" i="3"/>
  <c r="P393" i="3"/>
  <c r="Q393" i="3"/>
  <c r="R393" i="3"/>
  <c r="S393" i="3"/>
  <c r="T393" i="3"/>
  <c r="AD393" i="3" s="1"/>
  <c r="U393" i="3"/>
  <c r="V393" i="3"/>
  <c r="W393" i="3"/>
  <c r="O394" i="3"/>
  <c r="P394" i="3"/>
  <c r="Q394" i="3"/>
  <c r="AA394" i="3" s="1"/>
  <c r="R394" i="3"/>
  <c r="S394" i="3"/>
  <c r="AC394" i="3" s="1"/>
  <c r="T394" i="3"/>
  <c r="U394" i="3"/>
  <c r="AE394" i="3" s="1"/>
  <c r="V394" i="3"/>
  <c r="W394" i="3"/>
  <c r="O395" i="3"/>
  <c r="P395" i="3"/>
  <c r="Q395" i="3"/>
  <c r="R395" i="3"/>
  <c r="AB395" i="3" s="1"/>
  <c r="S395" i="3"/>
  <c r="T395" i="3"/>
  <c r="U395" i="3"/>
  <c r="V395" i="3"/>
  <c r="AF395" i="3" s="1"/>
  <c r="W395" i="3"/>
  <c r="O396" i="3"/>
  <c r="P396" i="3"/>
  <c r="Q396" i="3"/>
  <c r="AA396" i="3" s="1"/>
  <c r="R396" i="3"/>
  <c r="S396" i="3"/>
  <c r="AC396" i="3" s="1"/>
  <c r="T396" i="3"/>
  <c r="U396" i="3"/>
  <c r="AE396" i="3" s="1"/>
  <c r="V396" i="3"/>
  <c r="W396" i="3"/>
  <c r="O397" i="3"/>
  <c r="P397" i="3"/>
  <c r="Q397" i="3"/>
  <c r="R397" i="3"/>
  <c r="S397" i="3"/>
  <c r="T397" i="3"/>
  <c r="AD397" i="3" s="1"/>
  <c r="U397" i="3"/>
  <c r="V397" i="3"/>
  <c r="W397" i="3"/>
  <c r="O398" i="3"/>
  <c r="P398" i="3"/>
  <c r="Q398" i="3"/>
  <c r="AA398" i="3" s="1"/>
  <c r="R398" i="3"/>
  <c r="S398" i="3"/>
  <c r="AC398" i="3" s="1"/>
  <c r="T398" i="3"/>
  <c r="U398" i="3"/>
  <c r="AE398" i="3" s="1"/>
  <c r="V398" i="3"/>
  <c r="W398" i="3"/>
  <c r="O399" i="3"/>
  <c r="P399" i="3"/>
  <c r="Q399" i="3"/>
  <c r="R399" i="3"/>
  <c r="AB399" i="3" s="1"/>
  <c r="S399" i="3"/>
  <c r="T399" i="3"/>
  <c r="U399" i="3"/>
  <c r="V399" i="3"/>
  <c r="AF399" i="3" s="1"/>
  <c r="W399" i="3"/>
  <c r="O400" i="3"/>
  <c r="P400" i="3"/>
  <c r="Q400" i="3"/>
  <c r="AA400" i="3" s="1"/>
  <c r="R400" i="3"/>
  <c r="S400" i="3"/>
  <c r="AC400" i="3" s="1"/>
  <c r="T400" i="3"/>
  <c r="U400" i="3"/>
  <c r="AE400" i="3" s="1"/>
  <c r="V400" i="3"/>
  <c r="W400" i="3"/>
  <c r="O401" i="3"/>
  <c r="P401" i="3"/>
  <c r="Q401" i="3"/>
  <c r="R401" i="3"/>
  <c r="S401" i="3"/>
  <c r="T401" i="3"/>
  <c r="AD401" i="3" s="1"/>
  <c r="U401" i="3"/>
  <c r="V401" i="3"/>
  <c r="W401" i="3"/>
  <c r="O402" i="3"/>
  <c r="P402" i="3"/>
  <c r="Q402" i="3"/>
  <c r="AA402" i="3" s="1"/>
  <c r="R402" i="3"/>
  <c r="S402" i="3"/>
  <c r="AC402" i="3" s="1"/>
  <c r="T402" i="3"/>
  <c r="U402" i="3"/>
  <c r="AE402" i="3" s="1"/>
  <c r="V402" i="3"/>
  <c r="W402" i="3"/>
  <c r="O403" i="3"/>
  <c r="P403" i="3"/>
  <c r="Q403" i="3"/>
  <c r="R403" i="3"/>
  <c r="AB403" i="3" s="1"/>
  <c r="S403" i="3"/>
  <c r="T403" i="3"/>
  <c r="U403" i="3"/>
  <c r="V403" i="3"/>
  <c r="AF403" i="3" s="1"/>
  <c r="W403" i="3"/>
  <c r="O404" i="3"/>
  <c r="P404" i="3"/>
  <c r="Q404" i="3"/>
  <c r="AA404" i="3" s="1"/>
  <c r="R404" i="3"/>
  <c r="S404" i="3"/>
  <c r="AC404" i="3" s="1"/>
  <c r="T404" i="3"/>
  <c r="U404" i="3"/>
  <c r="AE404" i="3" s="1"/>
  <c r="V404" i="3"/>
  <c r="W404" i="3"/>
  <c r="O405" i="3"/>
  <c r="P405" i="3"/>
  <c r="Q405" i="3"/>
  <c r="R405" i="3"/>
  <c r="S405" i="3"/>
  <c r="T405" i="3"/>
  <c r="AD405" i="3" s="1"/>
  <c r="U405" i="3"/>
  <c r="V405" i="3"/>
  <c r="W405" i="3"/>
  <c r="O406" i="3"/>
  <c r="P406" i="3"/>
  <c r="Q406" i="3"/>
  <c r="AA406" i="3" s="1"/>
  <c r="R406" i="3"/>
  <c r="S406" i="3"/>
  <c r="AC406" i="3" s="1"/>
  <c r="T406" i="3"/>
  <c r="U406" i="3"/>
  <c r="AE406" i="3" s="1"/>
  <c r="V406" i="3"/>
  <c r="W406" i="3"/>
  <c r="O407" i="3"/>
  <c r="P407" i="3"/>
  <c r="Q407" i="3"/>
  <c r="R407" i="3"/>
  <c r="AB407" i="3" s="1"/>
  <c r="S407" i="3"/>
  <c r="T407" i="3"/>
  <c r="U407" i="3"/>
  <c r="V407" i="3"/>
  <c r="AF407" i="3" s="1"/>
  <c r="W407" i="3"/>
  <c r="O408" i="3"/>
  <c r="P408" i="3"/>
  <c r="Q408" i="3"/>
  <c r="AA408" i="3" s="1"/>
  <c r="R408" i="3"/>
  <c r="S408" i="3"/>
  <c r="AC408" i="3" s="1"/>
  <c r="T408" i="3"/>
  <c r="U408" i="3"/>
  <c r="AE408" i="3" s="1"/>
  <c r="V408" i="3"/>
  <c r="W408" i="3"/>
  <c r="O409" i="3"/>
  <c r="P409" i="3"/>
  <c r="Q409" i="3"/>
  <c r="R409" i="3"/>
  <c r="S409" i="3"/>
  <c r="T409" i="3"/>
  <c r="AD409" i="3" s="1"/>
  <c r="U409" i="3"/>
  <c r="V409" i="3"/>
  <c r="W409" i="3"/>
  <c r="O410" i="3"/>
  <c r="P410" i="3"/>
  <c r="Q410" i="3"/>
  <c r="AA410" i="3" s="1"/>
  <c r="R410" i="3"/>
  <c r="S410" i="3"/>
  <c r="AC410" i="3" s="1"/>
  <c r="T410" i="3"/>
  <c r="U410" i="3"/>
  <c r="AE410" i="3" s="1"/>
  <c r="V410" i="3"/>
  <c r="W410" i="3"/>
  <c r="O411" i="3"/>
  <c r="P411" i="3"/>
  <c r="Q411" i="3"/>
  <c r="R411" i="3"/>
  <c r="AB411" i="3" s="1"/>
  <c r="S411" i="3"/>
  <c r="T411" i="3"/>
  <c r="U411" i="3"/>
  <c r="V411" i="3"/>
  <c r="AF411" i="3" s="1"/>
  <c r="W411" i="3"/>
  <c r="O412" i="3"/>
  <c r="P412" i="3"/>
  <c r="Q412" i="3"/>
  <c r="AA412" i="3" s="1"/>
  <c r="R412" i="3"/>
  <c r="S412" i="3"/>
  <c r="AC412" i="3" s="1"/>
  <c r="T412" i="3"/>
  <c r="U412" i="3"/>
  <c r="AE412" i="3" s="1"/>
  <c r="V412" i="3"/>
  <c r="W412" i="3"/>
  <c r="O413" i="3"/>
  <c r="P413" i="3"/>
  <c r="Q413" i="3"/>
  <c r="R413" i="3"/>
  <c r="S413" i="3"/>
  <c r="T413" i="3"/>
  <c r="AD413" i="3" s="1"/>
  <c r="U413" i="3"/>
  <c r="V413" i="3"/>
  <c r="W413" i="3"/>
  <c r="O414" i="3"/>
  <c r="P414" i="3"/>
  <c r="Q414" i="3"/>
  <c r="AA414" i="3" s="1"/>
  <c r="R414" i="3"/>
  <c r="S414" i="3"/>
  <c r="AC414" i="3" s="1"/>
  <c r="T414" i="3"/>
  <c r="U414" i="3"/>
  <c r="AE414" i="3" s="1"/>
  <c r="V414" i="3"/>
  <c r="W414" i="3"/>
  <c r="O415" i="3"/>
  <c r="P415" i="3"/>
  <c r="Q415" i="3"/>
  <c r="R415" i="3"/>
  <c r="AB415" i="3" s="1"/>
  <c r="S415" i="3"/>
  <c r="T415" i="3"/>
  <c r="U415" i="3"/>
  <c r="V415" i="3"/>
  <c r="AF415" i="3" s="1"/>
  <c r="W415" i="3"/>
  <c r="O416" i="3"/>
  <c r="P416" i="3"/>
  <c r="Q416" i="3"/>
  <c r="AA416" i="3" s="1"/>
  <c r="R416" i="3"/>
  <c r="S416" i="3"/>
  <c r="AC416" i="3" s="1"/>
  <c r="T416" i="3"/>
  <c r="U416" i="3"/>
  <c r="AE416" i="3" s="1"/>
  <c r="V416" i="3"/>
  <c r="W416" i="3"/>
  <c r="O417" i="3"/>
  <c r="P417" i="3"/>
  <c r="Q417" i="3"/>
  <c r="R417" i="3"/>
  <c r="S417" i="3"/>
  <c r="T417" i="3"/>
  <c r="AD417" i="3" s="1"/>
  <c r="U417" i="3"/>
  <c r="V417" i="3"/>
  <c r="W417" i="3"/>
  <c r="O418" i="3"/>
  <c r="P418" i="3"/>
  <c r="Q418" i="3"/>
  <c r="AA418" i="3" s="1"/>
  <c r="R418" i="3"/>
  <c r="S418" i="3"/>
  <c r="AC418" i="3" s="1"/>
  <c r="T418" i="3"/>
  <c r="U418" i="3"/>
  <c r="AE418" i="3" s="1"/>
  <c r="V418" i="3"/>
  <c r="W418" i="3"/>
  <c r="O419" i="3"/>
  <c r="P419" i="3"/>
  <c r="Q419" i="3"/>
  <c r="R419" i="3"/>
  <c r="AB419" i="3" s="1"/>
  <c r="S419" i="3"/>
  <c r="T419" i="3"/>
  <c r="U419" i="3"/>
  <c r="V419" i="3"/>
  <c r="AF419" i="3" s="1"/>
  <c r="W419" i="3"/>
  <c r="O420" i="3"/>
  <c r="P420" i="3"/>
  <c r="Q420" i="3"/>
  <c r="AA420" i="3" s="1"/>
  <c r="R420" i="3"/>
  <c r="S420" i="3"/>
  <c r="AC420" i="3" s="1"/>
  <c r="T420" i="3"/>
  <c r="U420" i="3"/>
  <c r="AE420" i="3" s="1"/>
  <c r="V420" i="3"/>
  <c r="W420" i="3"/>
  <c r="O421" i="3"/>
  <c r="P421" i="3"/>
  <c r="Q421" i="3"/>
  <c r="R421" i="3"/>
  <c r="S421" i="3"/>
  <c r="T421" i="3"/>
  <c r="AD421" i="3" s="1"/>
  <c r="U421" i="3"/>
  <c r="V421" i="3"/>
  <c r="W421" i="3"/>
  <c r="O422" i="3"/>
  <c r="P422" i="3"/>
  <c r="Q422" i="3"/>
  <c r="AA422" i="3" s="1"/>
  <c r="R422" i="3"/>
  <c r="S422" i="3"/>
  <c r="AC422" i="3" s="1"/>
  <c r="T422" i="3"/>
  <c r="U422" i="3"/>
  <c r="AE422" i="3" s="1"/>
  <c r="V422" i="3"/>
  <c r="W422" i="3"/>
  <c r="O423" i="3"/>
  <c r="P423" i="3"/>
  <c r="Q423" i="3"/>
  <c r="R423" i="3"/>
  <c r="AB423" i="3" s="1"/>
  <c r="S423" i="3"/>
  <c r="T423" i="3"/>
  <c r="U423" i="3"/>
  <c r="V423" i="3"/>
  <c r="AF423" i="3" s="1"/>
  <c r="W423" i="3"/>
  <c r="O424" i="3"/>
  <c r="P424" i="3"/>
  <c r="Q424" i="3"/>
  <c r="AA424" i="3" s="1"/>
  <c r="R424" i="3"/>
  <c r="S424" i="3"/>
  <c r="AC424" i="3" s="1"/>
  <c r="T424" i="3"/>
  <c r="U424" i="3"/>
  <c r="AE424" i="3" s="1"/>
  <c r="V424" i="3"/>
  <c r="W424" i="3"/>
  <c r="O425" i="3"/>
  <c r="P425" i="3"/>
  <c r="Q425" i="3"/>
  <c r="R425" i="3"/>
  <c r="S425" i="3"/>
  <c r="T425" i="3"/>
  <c r="AD425" i="3" s="1"/>
  <c r="U425" i="3"/>
  <c r="V425" i="3"/>
  <c r="W425" i="3"/>
  <c r="O426" i="3"/>
  <c r="P426" i="3"/>
  <c r="Q426" i="3"/>
  <c r="AA426" i="3" s="1"/>
  <c r="R426" i="3"/>
  <c r="S426" i="3"/>
  <c r="AC426" i="3" s="1"/>
  <c r="T426" i="3"/>
  <c r="U426" i="3"/>
  <c r="AE426" i="3" s="1"/>
  <c r="V426" i="3"/>
  <c r="W426" i="3"/>
  <c r="O427" i="3"/>
  <c r="P427" i="3"/>
  <c r="Q427" i="3"/>
  <c r="R427" i="3"/>
  <c r="AB427" i="3" s="1"/>
  <c r="S427" i="3"/>
  <c r="T427" i="3"/>
  <c r="U427" i="3"/>
  <c r="V427" i="3"/>
  <c r="AF427" i="3" s="1"/>
  <c r="W427" i="3"/>
  <c r="O428" i="3"/>
  <c r="P428" i="3"/>
  <c r="Q428" i="3"/>
  <c r="AA428" i="3" s="1"/>
  <c r="R428" i="3"/>
  <c r="S428" i="3"/>
  <c r="AC428" i="3" s="1"/>
  <c r="T428" i="3"/>
  <c r="U428" i="3"/>
  <c r="AE428" i="3" s="1"/>
  <c r="V428" i="3"/>
  <c r="W428" i="3"/>
  <c r="O429" i="3"/>
  <c r="P429" i="3"/>
  <c r="Q429" i="3"/>
  <c r="R429" i="3"/>
  <c r="S429" i="3"/>
  <c r="T429" i="3"/>
  <c r="AD429" i="3" s="1"/>
  <c r="U429" i="3"/>
  <c r="V429" i="3"/>
  <c r="W429" i="3"/>
  <c r="O430" i="3"/>
  <c r="P430" i="3"/>
  <c r="Q430" i="3"/>
  <c r="AA430" i="3" s="1"/>
  <c r="R430" i="3"/>
  <c r="S430" i="3"/>
  <c r="AC430" i="3" s="1"/>
  <c r="T430" i="3"/>
  <c r="U430" i="3"/>
  <c r="AE430" i="3" s="1"/>
  <c r="V430" i="3"/>
  <c r="W430" i="3"/>
  <c r="O431" i="3"/>
  <c r="P431" i="3"/>
  <c r="Q431" i="3"/>
  <c r="R431" i="3"/>
  <c r="AB431" i="3" s="1"/>
  <c r="S431" i="3"/>
  <c r="T431" i="3"/>
  <c r="U431" i="3"/>
  <c r="V431" i="3"/>
  <c r="AF431" i="3" s="1"/>
  <c r="W431" i="3"/>
  <c r="O432" i="3"/>
  <c r="P432" i="3"/>
  <c r="Q432" i="3"/>
  <c r="R432" i="3"/>
  <c r="S432" i="3"/>
  <c r="AC432" i="3" s="1"/>
  <c r="T432" i="3"/>
  <c r="U432" i="3"/>
  <c r="AE432" i="3" s="1"/>
  <c r="V432" i="3"/>
  <c r="W432" i="3"/>
  <c r="O433" i="3"/>
  <c r="P433" i="3"/>
  <c r="Q433" i="3"/>
  <c r="R433" i="3"/>
  <c r="S433" i="3"/>
  <c r="T433" i="3"/>
  <c r="AD433" i="3" s="1"/>
  <c r="U433" i="3"/>
  <c r="V433" i="3"/>
  <c r="W433" i="3"/>
  <c r="O434" i="3"/>
  <c r="P434" i="3"/>
  <c r="Q434" i="3"/>
  <c r="AA434" i="3" s="1"/>
  <c r="R434" i="3"/>
  <c r="S434" i="3"/>
  <c r="AC434" i="3" s="1"/>
  <c r="T434" i="3"/>
  <c r="U434" i="3"/>
  <c r="AE434" i="3" s="1"/>
  <c r="V434" i="3"/>
  <c r="W434" i="3"/>
  <c r="O435" i="3"/>
  <c r="P435" i="3"/>
  <c r="Q435" i="3"/>
  <c r="R435" i="3"/>
  <c r="AB435" i="3" s="1"/>
  <c r="S435" i="3"/>
  <c r="T435" i="3"/>
  <c r="AD435" i="3" s="1"/>
  <c r="U435" i="3"/>
  <c r="V435" i="3"/>
  <c r="AF435" i="3" s="1"/>
  <c r="W435" i="3"/>
  <c r="O436" i="3"/>
  <c r="P436" i="3"/>
  <c r="Q436" i="3"/>
  <c r="AA436" i="3" s="1"/>
  <c r="R436" i="3"/>
  <c r="S436" i="3"/>
  <c r="AC436" i="3" s="1"/>
  <c r="T436" i="3"/>
  <c r="U436" i="3"/>
  <c r="AE436" i="3" s="1"/>
  <c r="V436" i="3"/>
  <c r="W436" i="3"/>
  <c r="O437" i="3"/>
  <c r="P437" i="3"/>
  <c r="Q437" i="3"/>
  <c r="R437" i="3"/>
  <c r="AB437" i="3" s="1"/>
  <c r="S437" i="3"/>
  <c r="T437" i="3"/>
  <c r="AD437" i="3" s="1"/>
  <c r="U437" i="3"/>
  <c r="V437" i="3"/>
  <c r="AF437" i="3" s="1"/>
  <c r="W437" i="3"/>
  <c r="O438" i="3"/>
  <c r="P438" i="3"/>
  <c r="Q438" i="3"/>
  <c r="AA438" i="3" s="1"/>
  <c r="R438" i="3"/>
  <c r="S438" i="3"/>
  <c r="AC438" i="3" s="1"/>
  <c r="T438" i="3"/>
  <c r="U438" i="3"/>
  <c r="AE438" i="3" s="1"/>
  <c r="V438" i="3"/>
  <c r="W438" i="3"/>
  <c r="O439" i="3"/>
  <c r="P439" i="3"/>
  <c r="Q439" i="3"/>
  <c r="R439" i="3"/>
  <c r="AB439" i="3" s="1"/>
  <c r="S439" i="3"/>
  <c r="T439" i="3"/>
  <c r="U439" i="3"/>
  <c r="V439" i="3"/>
  <c r="AF439" i="3" s="1"/>
  <c r="W439" i="3"/>
  <c r="O440" i="3"/>
  <c r="P440" i="3"/>
  <c r="Q440" i="3"/>
  <c r="AA440" i="3" s="1"/>
  <c r="R440" i="3"/>
  <c r="S440" i="3"/>
  <c r="AC440" i="3" s="1"/>
  <c r="T440" i="3"/>
  <c r="U440" i="3"/>
  <c r="AE440" i="3" s="1"/>
  <c r="V440" i="3"/>
  <c r="W440" i="3"/>
  <c r="O441" i="3"/>
  <c r="P441" i="3"/>
  <c r="Q441" i="3"/>
  <c r="R441" i="3"/>
  <c r="S441" i="3"/>
  <c r="T441" i="3"/>
  <c r="AD441" i="3" s="1"/>
  <c r="U441" i="3"/>
  <c r="V441" i="3"/>
  <c r="W441" i="3"/>
  <c r="O442" i="3"/>
  <c r="P442" i="3"/>
  <c r="Q442" i="3"/>
  <c r="AA442" i="3" s="1"/>
  <c r="R442" i="3"/>
  <c r="S442" i="3"/>
  <c r="AC442" i="3" s="1"/>
  <c r="T442" i="3"/>
  <c r="U442" i="3"/>
  <c r="AE442" i="3" s="1"/>
  <c r="V442" i="3"/>
  <c r="W442" i="3"/>
  <c r="O443" i="3"/>
  <c r="P443" i="3"/>
  <c r="Q443" i="3"/>
  <c r="R443" i="3"/>
  <c r="AB443" i="3" s="1"/>
  <c r="S443" i="3"/>
  <c r="T443" i="3"/>
  <c r="AD443" i="3" s="1"/>
  <c r="U443" i="3"/>
  <c r="V443" i="3"/>
  <c r="AF443" i="3" s="1"/>
  <c r="W443" i="3"/>
  <c r="O444" i="3"/>
  <c r="P444" i="3"/>
  <c r="Q444" i="3"/>
  <c r="AA444" i="3" s="1"/>
  <c r="R444" i="3"/>
  <c r="S444" i="3"/>
  <c r="AC444" i="3" s="1"/>
  <c r="T444" i="3"/>
  <c r="U444" i="3"/>
  <c r="AE444" i="3" s="1"/>
  <c r="V444" i="3"/>
  <c r="W444" i="3"/>
  <c r="O445" i="3"/>
  <c r="P445" i="3"/>
  <c r="Q445" i="3"/>
  <c r="R445" i="3"/>
  <c r="AB445" i="3" s="1"/>
  <c r="S445" i="3"/>
  <c r="T445" i="3"/>
  <c r="AD445" i="3" s="1"/>
  <c r="U445" i="3"/>
  <c r="V445" i="3"/>
  <c r="AF445" i="3" s="1"/>
  <c r="W445" i="3"/>
  <c r="O446" i="3"/>
  <c r="P446" i="3"/>
  <c r="Q446" i="3"/>
  <c r="AA446" i="3" s="1"/>
  <c r="R446" i="3"/>
  <c r="S446" i="3"/>
  <c r="AC446" i="3" s="1"/>
  <c r="T446" i="3"/>
  <c r="U446" i="3"/>
  <c r="AE446" i="3" s="1"/>
  <c r="V446" i="3"/>
  <c r="W446" i="3"/>
  <c r="O447" i="3"/>
  <c r="P447" i="3"/>
  <c r="Q447" i="3"/>
  <c r="R447" i="3"/>
  <c r="AB447" i="3" s="1"/>
  <c r="S447" i="3"/>
  <c r="T447" i="3"/>
  <c r="U447" i="3"/>
  <c r="V447" i="3"/>
  <c r="AF447" i="3" s="1"/>
  <c r="W447" i="3"/>
  <c r="O448" i="3"/>
  <c r="P448" i="3"/>
  <c r="Q448" i="3"/>
  <c r="AA448" i="3" s="1"/>
  <c r="R448" i="3"/>
  <c r="S448" i="3"/>
  <c r="AC448" i="3" s="1"/>
  <c r="T448" i="3"/>
  <c r="U448" i="3"/>
  <c r="AE448" i="3" s="1"/>
  <c r="V448" i="3"/>
  <c r="W448" i="3"/>
  <c r="O2" i="3"/>
  <c r="P2" i="3"/>
  <c r="W2" i="3"/>
  <c r="Y1" i="3"/>
  <c r="Y325" i="3" s="1"/>
  <c r="X1" i="3"/>
  <c r="X273" i="3" s="1"/>
  <c r="AB384" i="3"/>
  <c r="AD384" i="3"/>
  <c r="AF384" i="3"/>
  <c r="AA385" i="3"/>
  <c r="AB385" i="3"/>
  <c r="AE385" i="3"/>
  <c r="AF385" i="3"/>
  <c r="AC385" i="3"/>
  <c r="AB386" i="3"/>
  <c r="AD386" i="3"/>
  <c r="AF386" i="3"/>
  <c r="AA387" i="3"/>
  <c r="AC387" i="3"/>
  <c r="AD387" i="3"/>
  <c r="AE387" i="3"/>
  <c r="AB388" i="3"/>
  <c r="AD388" i="3"/>
  <c r="AF388" i="3"/>
  <c r="AA389" i="3"/>
  <c r="AB389" i="3"/>
  <c r="AC389" i="3"/>
  <c r="AE389" i="3"/>
  <c r="AF389" i="3"/>
  <c r="AB390" i="3"/>
  <c r="AD390" i="3"/>
  <c r="AF390" i="3"/>
  <c r="AC391" i="3"/>
  <c r="AD391" i="3"/>
  <c r="AE391" i="3"/>
  <c r="AA391" i="3"/>
  <c r="AA392" i="3"/>
  <c r="AB392" i="3"/>
  <c r="AD392" i="3"/>
  <c r="AF392" i="3"/>
  <c r="AA393" i="3"/>
  <c r="AB393" i="3"/>
  <c r="AE393" i="3"/>
  <c r="AF393" i="3"/>
  <c r="AC393" i="3"/>
  <c r="AB394" i="3"/>
  <c r="AD394" i="3"/>
  <c r="AF394" i="3"/>
  <c r="AA395" i="3"/>
  <c r="AC395" i="3"/>
  <c r="AD395" i="3"/>
  <c r="AE395" i="3"/>
  <c r="AB396" i="3"/>
  <c r="AD396" i="3"/>
  <c r="AF396" i="3"/>
  <c r="AA397" i="3"/>
  <c r="AC397" i="3"/>
  <c r="AE397" i="3"/>
  <c r="AF397" i="3"/>
  <c r="AB397" i="3"/>
  <c r="AB398" i="3"/>
  <c r="AF398" i="3"/>
  <c r="AD398" i="3"/>
  <c r="AA399" i="3"/>
  <c r="AC399" i="3"/>
  <c r="AD399" i="3"/>
  <c r="AE399" i="3"/>
  <c r="AB400" i="3"/>
  <c r="AD400" i="3"/>
  <c r="AF400" i="3"/>
  <c r="AA401" i="3"/>
  <c r="AB401" i="3"/>
  <c r="AC401" i="3"/>
  <c r="AE401" i="3"/>
  <c r="AF401" i="3"/>
  <c r="AB402" i="3"/>
  <c r="AD402" i="3"/>
  <c r="AF402" i="3"/>
  <c r="AA403" i="3"/>
  <c r="AC403" i="3"/>
  <c r="AD403" i="3"/>
  <c r="AE403" i="3"/>
  <c r="AB404" i="3"/>
  <c r="AD404" i="3"/>
  <c r="AF404" i="3"/>
  <c r="AB405" i="3"/>
  <c r="AC405" i="3"/>
  <c r="AE405" i="3"/>
  <c r="AF405" i="3"/>
  <c r="AA405" i="3"/>
  <c r="AB406" i="3"/>
  <c r="AD406" i="3"/>
  <c r="AF406" i="3"/>
  <c r="AA407" i="3"/>
  <c r="AC407" i="3"/>
  <c r="AD407" i="3"/>
  <c r="AE407" i="3"/>
  <c r="AB408" i="3"/>
  <c r="AD408" i="3"/>
  <c r="AF408" i="3"/>
  <c r="AA409" i="3"/>
  <c r="AB409" i="3"/>
  <c r="AC409" i="3"/>
  <c r="AE409" i="3"/>
  <c r="AF409" i="3"/>
  <c r="AB410" i="3"/>
  <c r="AD410" i="3"/>
  <c r="AF410" i="3"/>
  <c r="AA411" i="3"/>
  <c r="AC411" i="3"/>
  <c r="AD411" i="3"/>
  <c r="AE411" i="3"/>
  <c r="AB412" i="3"/>
  <c r="AD412" i="3"/>
  <c r="AF412" i="3"/>
  <c r="AA413" i="3"/>
  <c r="AB413" i="3"/>
  <c r="AC413" i="3"/>
  <c r="AE413" i="3"/>
  <c r="AF413" i="3"/>
  <c r="AB414" i="3"/>
  <c r="AD414" i="3"/>
  <c r="AF414" i="3"/>
  <c r="AA415" i="3"/>
  <c r="AC415" i="3"/>
  <c r="AD415" i="3"/>
  <c r="AE415" i="3"/>
  <c r="AB416" i="3"/>
  <c r="AD416" i="3"/>
  <c r="AF416" i="3"/>
  <c r="AA417" i="3"/>
  <c r="AB417" i="3"/>
  <c r="AC417" i="3"/>
  <c r="AE417" i="3"/>
  <c r="AF417" i="3"/>
  <c r="AB418" i="3"/>
  <c r="AD418" i="3"/>
  <c r="AF418" i="3"/>
  <c r="AA419" i="3"/>
  <c r="AC419" i="3"/>
  <c r="AD419" i="3"/>
  <c r="AE419" i="3"/>
  <c r="AD420" i="3"/>
  <c r="AF420" i="3"/>
  <c r="AB420" i="3"/>
  <c r="AA421" i="3"/>
  <c r="AB421" i="3"/>
  <c r="AC421" i="3"/>
  <c r="AE421" i="3"/>
  <c r="AF421" i="3"/>
  <c r="AB422" i="3"/>
  <c r="AD422" i="3"/>
  <c r="AF422" i="3"/>
  <c r="AA423" i="3"/>
  <c r="AC423" i="3"/>
  <c r="AD423" i="3"/>
  <c r="AE423" i="3"/>
  <c r="AB424" i="3"/>
  <c r="AD424" i="3"/>
  <c r="AF424" i="3"/>
  <c r="AA425" i="3"/>
  <c r="AB425" i="3"/>
  <c r="AC425" i="3"/>
  <c r="AE425" i="3"/>
  <c r="AF425" i="3"/>
  <c r="AB426" i="3"/>
  <c r="AD426" i="3"/>
  <c r="AF426" i="3"/>
  <c r="AA427" i="3"/>
  <c r="AC427" i="3"/>
  <c r="AD427" i="3"/>
  <c r="AE427" i="3"/>
  <c r="AB428" i="3"/>
  <c r="AD428" i="3"/>
  <c r="AF428" i="3"/>
  <c r="AA429" i="3"/>
  <c r="AB429" i="3"/>
  <c r="AC429" i="3"/>
  <c r="AE429" i="3"/>
  <c r="AF429" i="3"/>
  <c r="AB430" i="3"/>
  <c r="AD430" i="3"/>
  <c r="AF430" i="3"/>
  <c r="AA431" i="3"/>
  <c r="AC431" i="3"/>
  <c r="AD431" i="3"/>
  <c r="AE431" i="3"/>
  <c r="AA432" i="3"/>
  <c r="AB432" i="3"/>
  <c r="AD432" i="3"/>
  <c r="AF432" i="3"/>
  <c r="AA433" i="3"/>
  <c r="AB433" i="3"/>
  <c r="AC433" i="3"/>
  <c r="AE433" i="3"/>
  <c r="AF433" i="3"/>
  <c r="AB434" i="3"/>
  <c r="AD434" i="3"/>
  <c r="AF434" i="3"/>
  <c r="AA435" i="3"/>
  <c r="AC435" i="3"/>
  <c r="AE435" i="3"/>
  <c r="AB436" i="3"/>
  <c r="AD436" i="3"/>
  <c r="AF436" i="3"/>
  <c r="AA437" i="3"/>
  <c r="AC437" i="3"/>
  <c r="AE437" i="3"/>
  <c r="AB438" i="3"/>
  <c r="AD438" i="3"/>
  <c r="AF438" i="3"/>
  <c r="AA439" i="3"/>
  <c r="AC439" i="3"/>
  <c r="AD439" i="3"/>
  <c r="AE439" i="3"/>
  <c r="AB440" i="3"/>
  <c r="AD440" i="3"/>
  <c r="AF440" i="3"/>
  <c r="AA441" i="3"/>
  <c r="AB441" i="3"/>
  <c r="AC441" i="3"/>
  <c r="AE441" i="3"/>
  <c r="AF441" i="3"/>
  <c r="AB442" i="3"/>
  <c r="AD442" i="3"/>
  <c r="AF442" i="3"/>
  <c r="AA443" i="3"/>
  <c r="AC443" i="3"/>
  <c r="AE443" i="3"/>
  <c r="AB444" i="3"/>
  <c r="AD444" i="3"/>
  <c r="AF444" i="3"/>
  <c r="AA445" i="3"/>
  <c r="AC445" i="3"/>
  <c r="AE445" i="3"/>
  <c r="AB446" i="3"/>
  <c r="AD446" i="3"/>
  <c r="AF446" i="3"/>
  <c r="AA447" i="3"/>
  <c r="AC447" i="3"/>
  <c r="AD447" i="3"/>
  <c r="AE447" i="3"/>
  <c r="AD448" i="3"/>
  <c r="AF448" i="3"/>
  <c r="AB448" i="3"/>
  <c r="AA3" i="3"/>
  <c r="AB3" i="3"/>
  <c r="AC3" i="3"/>
  <c r="AD3" i="3"/>
  <c r="AE3" i="3"/>
  <c r="AA4" i="3"/>
  <c r="AB4" i="3"/>
  <c r="AD4" i="3"/>
  <c r="AE4" i="3"/>
  <c r="AF4" i="3"/>
  <c r="AA5" i="3"/>
  <c r="AB5" i="3"/>
  <c r="AC5" i="3"/>
  <c r="AE5" i="3"/>
  <c r="AF5" i="3"/>
  <c r="AB6" i="3"/>
  <c r="AC6" i="3"/>
  <c r="AD6" i="3"/>
  <c r="AF6" i="3"/>
  <c r="AA7" i="3"/>
  <c r="AC7" i="3"/>
  <c r="AD7" i="3"/>
  <c r="AE7" i="3"/>
  <c r="AA8" i="3"/>
  <c r="AB8" i="3"/>
  <c r="AD8" i="3"/>
  <c r="AE8" i="3"/>
  <c r="AF8" i="3"/>
  <c r="AA9" i="3"/>
  <c r="AB9" i="3"/>
  <c r="AC9" i="3"/>
  <c r="AE9" i="3"/>
  <c r="AF9" i="3"/>
  <c r="AB10" i="3"/>
  <c r="AC10" i="3"/>
  <c r="AD10" i="3"/>
  <c r="AF10" i="3"/>
  <c r="AA11" i="3"/>
  <c r="AC11" i="3"/>
  <c r="AD11" i="3"/>
  <c r="AE11" i="3"/>
  <c r="AA12" i="3"/>
  <c r="AB12" i="3"/>
  <c r="AD12" i="3"/>
  <c r="AE12" i="3"/>
  <c r="AF12" i="3"/>
  <c r="AA13" i="3"/>
  <c r="AB13" i="3"/>
  <c r="AC13" i="3"/>
  <c r="AE13" i="3"/>
  <c r="AF13" i="3"/>
  <c r="AB14" i="3"/>
  <c r="AC14" i="3"/>
  <c r="AD14" i="3"/>
  <c r="AF14" i="3"/>
  <c r="AA15" i="3"/>
  <c r="AC15" i="3"/>
  <c r="AD15" i="3"/>
  <c r="AE15" i="3"/>
  <c r="AA16" i="3"/>
  <c r="AB16" i="3"/>
  <c r="AD16" i="3"/>
  <c r="AE16" i="3"/>
  <c r="AF16" i="3"/>
  <c r="AA17" i="3"/>
  <c r="AB17" i="3"/>
  <c r="AC17" i="3"/>
  <c r="AE17" i="3"/>
  <c r="AF17" i="3"/>
  <c r="AB18" i="3"/>
  <c r="AC18" i="3"/>
  <c r="AD18" i="3"/>
  <c r="AF18" i="3"/>
  <c r="AA19" i="3"/>
  <c r="AC19" i="3"/>
  <c r="AD19" i="3"/>
  <c r="AE19" i="3"/>
  <c r="AA20" i="3"/>
  <c r="AB20" i="3"/>
  <c r="AD20" i="3"/>
  <c r="AE20" i="3"/>
  <c r="AF20" i="3"/>
  <c r="AA21" i="3"/>
  <c r="AB21" i="3"/>
  <c r="AC21" i="3"/>
  <c r="AE21" i="3"/>
  <c r="AF21" i="3"/>
  <c r="AB22" i="3"/>
  <c r="AC22" i="3"/>
  <c r="AD22" i="3"/>
  <c r="AF22" i="3"/>
  <c r="AA23" i="3"/>
  <c r="AC23" i="3"/>
  <c r="AD23" i="3"/>
  <c r="AE23" i="3"/>
  <c r="AA24" i="3"/>
  <c r="AB24" i="3"/>
  <c r="AD24" i="3"/>
  <c r="AE24" i="3"/>
  <c r="AF24" i="3"/>
  <c r="AA25" i="3"/>
  <c r="AB25" i="3"/>
  <c r="AC25" i="3"/>
  <c r="AE25" i="3"/>
  <c r="AF25" i="3"/>
  <c r="AB26" i="3"/>
  <c r="AC26" i="3"/>
  <c r="AD26" i="3"/>
  <c r="AF26" i="3"/>
  <c r="AA27" i="3"/>
  <c r="AC27" i="3"/>
  <c r="AD27" i="3"/>
  <c r="AE27" i="3"/>
  <c r="AA28" i="3"/>
  <c r="AB28" i="3"/>
  <c r="AD28" i="3"/>
  <c r="AE28" i="3"/>
  <c r="AF28" i="3"/>
  <c r="AA29" i="3"/>
  <c r="AB29" i="3"/>
  <c r="AC29" i="3"/>
  <c r="AE29" i="3"/>
  <c r="AF29" i="3"/>
  <c r="AB30" i="3"/>
  <c r="AC30" i="3"/>
  <c r="AD30" i="3"/>
  <c r="AF30" i="3"/>
  <c r="AA31" i="3"/>
  <c r="AC31" i="3"/>
  <c r="AD31" i="3"/>
  <c r="AE31" i="3"/>
  <c r="AA32" i="3"/>
  <c r="AB32" i="3"/>
  <c r="AD32" i="3"/>
  <c r="AE32" i="3"/>
  <c r="AF32" i="3"/>
  <c r="AA33" i="3"/>
  <c r="AB33" i="3"/>
  <c r="AC33" i="3"/>
  <c r="AE33" i="3"/>
  <c r="AF33" i="3"/>
  <c r="AB34" i="3"/>
  <c r="AC34" i="3"/>
  <c r="AD34" i="3"/>
  <c r="AF34" i="3"/>
  <c r="AA35" i="3"/>
  <c r="AC35" i="3"/>
  <c r="AD35" i="3"/>
  <c r="AE35" i="3"/>
  <c r="AA36" i="3"/>
  <c r="AB36" i="3"/>
  <c r="AD36" i="3"/>
  <c r="AE36" i="3"/>
  <c r="AF36" i="3"/>
  <c r="AA37" i="3"/>
  <c r="AB37" i="3"/>
  <c r="AC37" i="3"/>
  <c r="AE37" i="3"/>
  <c r="AF37" i="3"/>
  <c r="AB38" i="3"/>
  <c r="AC38" i="3"/>
  <c r="AD38" i="3"/>
  <c r="AF38" i="3"/>
  <c r="AA39" i="3"/>
  <c r="AC39" i="3"/>
  <c r="AD39" i="3"/>
  <c r="AE39" i="3"/>
  <c r="AA40" i="3"/>
  <c r="AB40" i="3"/>
  <c r="AD40" i="3"/>
  <c r="AE40" i="3"/>
  <c r="AF40" i="3"/>
  <c r="AA41" i="3"/>
  <c r="AB41" i="3"/>
  <c r="AC41" i="3"/>
  <c r="AE41" i="3"/>
  <c r="AF41" i="3"/>
  <c r="AB42" i="3"/>
  <c r="AC42" i="3"/>
  <c r="AD42" i="3"/>
  <c r="AF42" i="3"/>
  <c r="AA43" i="3"/>
  <c r="AC43" i="3"/>
  <c r="AD43" i="3"/>
  <c r="AE43" i="3"/>
  <c r="AA44" i="3"/>
  <c r="AB44" i="3"/>
  <c r="AD44" i="3"/>
  <c r="AE44" i="3"/>
  <c r="AF44" i="3"/>
  <c r="AA45" i="3"/>
  <c r="AB45" i="3"/>
  <c r="AC45" i="3"/>
  <c r="AE45" i="3"/>
  <c r="AF45" i="3"/>
  <c r="AB46" i="3"/>
  <c r="AC46" i="3"/>
  <c r="AD46" i="3"/>
  <c r="AF46" i="3"/>
  <c r="AA47" i="3"/>
  <c r="AC47" i="3"/>
  <c r="AD47" i="3"/>
  <c r="AE47" i="3"/>
  <c r="AA48" i="3"/>
  <c r="AB48" i="3"/>
  <c r="AD48" i="3"/>
  <c r="AE48" i="3"/>
  <c r="AF48" i="3"/>
  <c r="AA49" i="3"/>
  <c r="AB49" i="3"/>
  <c r="AC49" i="3"/>
  <c r="AE49" i="3"/>
  <c r="AF49" i="3"/>
  <c r="AB50" i="3"/>
  <c r="AC50" i="3"/>
  <c r="AD50" i="3"/>
  <c r="AF50" i="3"/>
  <c r="AA51" i="3"/>
  <c r="AC51" i="3"/>
  <c r="AD51" i="3"/>
  <c r="AE51" i="3"/>
  <c r="AA52" i="3"/>
  <c r="AB52" i="3"/>
  <c r="AD52" i="3"/>
  <c r="AE52" i="3"/>
  <c r="AF52" i="3"/>
  <c r="AA53" i="3"/>
  <c r="AB53" i="3"/>
  <c r="AC53" i="3"/>
  <c r="AE53" i="3"/>
  <c r="AF53" i="3"/>
  <c r="AB54" i="3"/>
  <c r="AC54" i="3"/>
  <c r="AD54" i="3"/>
  <c r="AF54" i="3"/>
  <c r="AA55" i="3"/>
  <c r="AC55" i="3"/>
  <c r="AD55" i="3"/>
  <c r="AE55" i="3"/>
  <c r="AA56" i="3"/>
  <c r="AB56" i="3"/>
  <c r="AD56" i="3"/>
  <c r="AE56" i="3"/>
  <c r="AF56" i="3"/>
  <c r="AA57" i="3"/>
  <c r="AB57" i="3"/>
  <c r="AC57" i="3"/>
  <c r="AE57" i="3"/>
  <c r="AF57" i="3"/>
  <c r="AB58" i="3"/>
  <c r="AC58" i="3"/>
  <c r="AD58" i="3"/>
  <c r="AF58" i="3"/>
  <c r="AA59" i="3"/>
  <c r="AC59" i="3"/>
  <c r="AD59" i="3"/>
  <c r="AE59" i="3"/>
  <c r="AA60" i="3"/>
  <c r="AB60" i="3"/>
  <c r="AD60" i="3"/>
  <c r="AE60" i="3"/>
  <c r="AF60" i="3"/>
  <c r="AA61" i="3"/>
  <c r="AB61" i="3"/>
  <c r="AC61" i="3"/>
  <c r="AE61" i="3"/>
  <c r="AF61" i="3"/>
  <c r="AB62" i="3"/>
  <c r="AC62" i="3"/>
  <c r="AD62" i="3"/>
  <c r="AF62" i="3"/>
  <c r="AA63" i="3"/>
  <c r="AC63" i="3"/>
  <c r="AD63" i="3"/>
  <c r="AE63" i="3"/>
  <c r="AA64" i="3"/>
  <c r="AB64" i="3"/>
  <c r="AD64" i="3"/>
  <c r="AE64" i="3"/>
  <c r="AF64" i="3"/>
  <c r="AA65" i="3"/>
  <c r="AB65" i="3"/>
  <c r="AC65" i="3"/>
  <c r="AE65" i="3"/>
  <c r="AF65" i="3"/>
  <c r="AB66" i="3"/>
  <c r="AC66" i="3"/>
  <c r="AD66" i="3"/>
  <c r="AF66" i="3"/>
  <c r="AA67" i="3"/>
  <c r="AC67" i="3"/>
  <c r="AD67" i="3"/>
  <c r="AE67" i="3"/>
  <c r="AA68" i="3"/>
  <c r="AB68" i="3"/>
  <c r="AD68" i="3"/>
  <c r="AE68" i="3"/>
  <c r="AF68" i="3"/>
  <c r="AA69" i="3"/>
  <c r="AB69" i="3"/>
  <c r="AC69" i="3"/>
  <c r="AE69" i="3"/>
  <c r="AF69" i="3"/>
  <c r="AB70" i="3"/>
  <c r="AC70" i="3"/>
  <c r="AD70" i="3"/>
  <c r="AF70" i="3"/>
  <c r="AA71" i="3"/>
  <c r="AC71" i="3"/>
  <c r="AD71" i="3"/>
  <c r="AE71" i="3"/>
  <c r="AA72" i="3"/>
  <c r="AB72" i="3"/>
  <c r="AD72" i="3"/>
  <c r="AE72" i="3"/>
  <c r="AF72" i="3"/>
  <c r="AA73" i="3"/>
  <c r="AB73" i="3"/>
  <c r="AC73" i="3"/>
  <c r="AE73" i="3"/>
  <c r="AF73" i="3"/>
  <c r="AB74" i="3"/>
  <c r="AC74" i="3"/>
  <c r="AD74" i="3"/>
  <c r="AF74" i="3"/>
  <c r="AA75" i="3"/>
  <c r="AC75" i="3"/>
  <c r="AD75" i="3"/>
  <c r="AE75" i="3"/>
  <c r="AA76" i="3"/>
  <c r="AB76" i="3"/>
  <c r="AD76" i="3"/>
  <c r="AE76" i="3"/>
  <c r="AF76" i="3"/>
  <c r="AA77" i="3"/>
  <c r="AB77" i="3"/>
  <c r="AC77" i="3"/>
  <c r="AE77" i="3"/>
  <c r="AF77" i="3"/>
  <c r="AB78" i="3"/>
  <c r="AC78" i="3"/>
  <c r="AD78" i="3"/>
  <c r="AF78" i="3"/>
  <c r="AA79" i="3"/>
  <c r="AC79" i="3"/>
  <c r="AD79" i="3"/>
  <c r="AE79" i="3"/>
  <c r="AA80" i="3"/>
  <c r="AB80" i="3"/>
  <c r="AD80" i="3"/>
  <c r="AE80" i="3"/>
  <c r="AF80" i="3"/>
  <c r="AA81" i="3"/>
  <c r="AB81" i="3"/>
  <c r="AC81" i="3"/>
  <c r="AE81" i="3"/>
  <c r="AF81" i="3"/>
  <c r="AB82" i="3"/>
  <c r="AC82" i="3"/>
  <c r="AD82" i="3"/>
  <c r="AF82" i="3"/>
  <c r="AA83" i="3"/>
  <c r="AC83" i="3"/>
  <c r="AD83" i="3"/>
  <c r="AE83" i="3"/>
  <c r="AA84" i="3"/>
  <c r="AB84" i="3"/>
  <c r="AD84" i="3"/>
  <c r="AE84" i="3"/>
  <c r="AF84" i="3"/>
  <c r="AA85" i="3"/>
  <c r="AB85" i="3"/>
  <c r="AC85" i="3"/>
  <c r="AE85" i="3"/>
  <c r="AF85" i="3"/>
  <c r="AB86" i="3"/>
  <c r="AC86" i="3"/>
  <c r="AD86" i="3"/>
  <c r="AF86" i="3"/>
  <c r="AA87" i="3"/>
  <c r="AC87" i="3"/>
  <c r="AD87" i="3"/>
  <c r="AE87" i="3"/>
  <c r="AA88" i="3"/>
  <c r="AB88" i="3"/>
  <c r="AD88" i="3"/>
  <c r="AE88" i="3"/>
  <c r="AF88" i="3"/>
  <c r="AA89" i="3"/>
  <c r="AB89" i="3"/>
  <c r="AC89" i="3"/>
  <c r="AE89" i="3"/>
  <c r="AF89" i="3"/>
  <c r="AB90" i="3"/>
  <c r="AC90" i="3"/>
  <c r="AD90" i="3"/>
  <c r="AF90" i="3"/>
  <c r="AA91" i="3"/>
  <c r="AC91" i="3"/>
  <c r="AD91" i="3"/>
  <c r="AE91" i="3"/>
  <c r="AA92" i="3"/>
  <c r="AB92" i="3"/>
  <c r="AD92" i="3"/>
  <c r="AE92" i="3"/>
  <c r="AF92" i="3"/>
  <c r="AA93" i="3"/>
  <c r="AB93" i="3"/>
  <c r="AC93" i="3"/>
  <c r="AE93" i="3"/>
  <c r="AF93" i="3"/>
  <c r="AB94" i="3"/>
  <c r="AC94" i="3"/>
  <c r="AD94" i="3"/>
  <c r="AF94" i="3"/>
  <c r="AA95" i="3"/>
  <c r="AC95" i="3"/>
  <c r="AD95" i="3"/>
  <c r="AE95" i="3"/>
  <c r="AA96" i="3"/>
  <c r="AB96" i="3"/>
  <c r="AD96" i="3"/>
  <c r="AE96" i="3"/>
  <c r="AF96" i="3"/>
  <c r="AA97" i="3"/>
  <c r="AB97" i="3"/>
  <c r="AC97" i="3"/>
  <c r="AE97" i="3"/>
  <c r="AF97" i="3"/>
  <c r="AB98" i="3"/>
  <c r="AC98" i="3"/>
  <c r="AD98" i="3"/>
  <c r="AF98" i="3"/>
  <c r="AA99" i="3"/>
  <c r="AC99" i="3"/>
  <c r="AD99" i="3"/>
  <c r="AE99" i="3"/>
  <c r="AA100" i="3"/>
  <c r="AB100" i="3"/>
  <c r="AD100" i="3"/>
  <c r="AE100" i="3"/>
  <c r="AF100" i="3"/>
  <c r="AA101" i="3"/>
  <c r="AB101" i="3"/>
  <c r="AC101" i="3"/>
  <c r="AE101" i="3"/>
  <c r="AF101" i="3"/>
  <c r="AB102" i="3"/>
  <c r="AC102" i="3"/>
  <c r="AD102" i="3"/>
  <c r="AF102" i="3"/>
  <c r="AA103" i="3"/>
  <c r="AC103" i="3"/>
  <c r="AD103" i="3"/>
  <c r="AE103" i="3"/>
  <c r="AA104" i="3"/>
  <c r="AB104" i="3"/>
  <c r="AD104" i="3"/>
  <c r="AE104" i="3"/>
  <c r="AF104" i="3"/>
  <c r="AA105" i="3"/>
  <c r="AB105" i="3"/>
  <c r="AC105" i="3"/>
  <c r="AE105" i="3"/>
  <c r="AF105" i="3"/>
  <c r="AB106" i="3"/>
  <c r="AC106" i="3"/>
  <c r="AD106" i="3"/>
  <c r="AF106" i="3"/>
  <c r="AA107" i="3"/>
  <c r="AC107" i="3"/>
  <c r="AD107" i="3"/>
  <c r="AE107" i="3"/>
  <c r="AA108" i="3"/>
  <c r="AB108" i="3"/>
  <c r="AD108" i="3"/>
  <c r="AE108" i="3"/>
  <c r="AF108" i="3"/>
  <c r="AA109" i="3"/>
  <c r="AB109" i="3"/>
  <c r="AC109" i="3"/>
  <c r="AE109" i="3"/>
  <c r="AF109" i="3"/>
  <c r="AB110" i="3"/>
  <c r="AC110" i="3"/>
  <c r="AD110" i="3"/>
  <c r="AF110" i="3"/>
  <c r="AA111" i="3"/>
  <c r="AC111" i="3"/>
  <c r="AD111" i="3"/>
  <c r="AE111" i="3"/>
  <c r="AA112" i="3"/>
  <c r="AB112" i="3"/>
  <c r="AD112" i="3"/>
  <c r="AE112" i="3"/>
  <c r="AF112" i="3"/>
  <c r="AA113" i="3"/>
  <c r="AB113" i="3"/>
  <c r="AC113" i="3"/>
  <c r="AE113" i="3"/>
  <c r="AF113" i="3"/>
  <c r="AB114" i="3"/>
  <c r="AC114" i="3"/>
  <c r="AD114" i="3"/>
  <c r="AF114" i="3"/>
  <c r="AA115" i="3"/>
  <c r="AC115" i="3"/>
  <c r="AD115" i="3"/>
  <c r="AE115" i="3"/>
  <c r="AA116" i="3"/>
  <c r="AB116" i="3"/>
  <c r="AD116" i="3"/>
  <c r="AE116" i="3"/>
  <c r="AF116" i="3"/>
  <c r="AA117" i="3"/>
  <c r="AB117" i="3"/>
  <c r="AC117" i="3"/>
  <c r="AE117" i="3"/>
  <c r="AF117" i="3"/>
  <c r="AB118" i="3"/>
  <c r="AC118" i="3"/>
  <c r="AD118" i="3"/>
  <c r="AF118" i="3"/>
  <c r="AA119" i="3"/>
  <c r="AC119" i="3"/>
  <c r="AD119" i="3"/>
  <c r="AE119" i="3"/>
  <c r="AA120" i="3"/>
  <c r="AB120" i="3"/>
  <c r="AD120" i="3"/>
  <c r="AE120" i="3"/>
  <c r="AF120" i="3"/>
  <c r="AA121" i="3"/>
  <c r="AB121" i="3"/>
  <c r="AC121" i="3"/>
  <c r="AE121" i="3"/>
  <c r="AF121" i="3"/>
  <c r="AB122" i="3"/>
  <c r="AC122" i="3"/>
  <c r="AD122" i="3"/>
  <c r="AF122" i="3"/>
  <c r="AA123" i="3"/>
  <c r="AC123" i="3"/>
  <c r="AD123" i="3"/>
  <c r="AE123" i="3"/>
  <c r="AA124" i="3"/>
  <c r="AB124" i="3"/>
  <c r="AD124" i="3"/>
  <c r="AE124" i="3"/>
  <c r="AF124" i="3"/>
  <c r="AA125" i="3"/>
  <c r="AB125" i="3"/>
  <c r="AC125" i="3"/>
  <c r="AE125" i="3"/>
  <c r="AF125" i="3"/>
  <c r="AB126" i="3"/>
  <c r="AC126" i="3"/>
  <c r="AD126" i="3"/>
  <c r="AF126" i="3"/>
  <c r="AA127" i="3"/>
  <c r="AC127" i="3"/>
  <c r="AD127" i="3"/>
  <c r="AE127" i="3"/>
  <c r="AA128" i="3"/>
  <c r="AB128" i="3"/>
  <c r="AD128" i="3"/>
  <c r="AE128" i="3"/>
  <c r="AF128" i="3"/>
  <c r="AA129" i="3"/>
  <c r="AB129" i="3"/>
  <c r="AC129" i="3"/>
  <c r="AE129" i="3"/>
  <c r="AF129" i="3"/>
  <c r="AB130" i="3"/>
  <c r="AC130" i="3"/>
  <c r="AD130" i="3"/>
  <c r="AF130" i="3"/>
  <c r="AA131" i="3"/>
  <c r="AC131" i="3"/>
  <c r="AD131" i="3"/>
  <c r="AE131" i="3"/>
  <c r="AA132" i="3"/>
  <c r="AB132" i="3"/>
  <c r="AD132" i="3"/>
  <c r="AE132" i="3"/>
  <c r="AF132" i="3"/>
  <c r="AA133" i="3"/>
  <c r="AB133" i="3"/>
  <c r="AC133" i="3"/>
  <c r="AE133" i="3"/>
  <c r="AF133" i="3"/>
  <c r="AB134" i="3"/>
  <c r="AC134" i="3"/>
  <c r="AD134" i="3"/>
  <c r="AF134" i="3"/>
  <c r="AA135" i="3"/>
  <c r="AC135" i="3"/>
  <c r="AD135" i="3"/>
  <c r="AE135" i="3"/>
  <c r="AA136" i="3"/>
  <c r="AB136" i="3"/>
  <c r="AD136" i="3"/>
  <c r="AE136" i="3"/>
  <c r="AF136" i="3"/>
  <c r="AA137" i="3"/>
  <c r="AB137" i="3"/>
  <c r="AC137" i="3"/>
  <c r="AE137" i="3"/>
  <c r="AF137" i="3"/>
  <c r="AB138" i="3"/>
  <c r="AC138" i="3"/>
  <c r="AD138" i="3"/>
  <c r="AF138" i="3"/>
  <c r="AA139" i="3"/>
  <c r="AC139" i="3"/>
  <c r="AD139" i="3"/>
  <c r="AE139" i="3"/>
  <c r="AA140" i="3"/>
  <c r="AB140" i="3"/>
  <c r="AD140" i="3"/>
  <c r="AE140" i="3"/>
  <c r="AF140" i="3"/>
  <c r="AA141" i="3"/>
  <c r="AB141" i="3"/>
  <c r="AC141" i="3"/>
  <c r="AE141" i="3"/>
  <c r="AF141" i="3"/>
  <c r="AB142" i="3"/>
  <c r="AC142" i="3"/>
  <c r="AD142" i="3"/>
  <c r="AF142" i="3"/>
  <c r="AA143" i="3"/>
  <c r="AC143" i="3"/>
  <c r="AD143" i="3"/>
  <c r="AE143" i="3"/>
  <c r="AA144" i="3"/>
  <c r="AB144" i="3"/>
  <c r="AD144" i="3"/>
  <c r="AE144" i="3"/>
  <c r="AF144" i="3"/>
  <c r="AA145" i="3"/>
  <c r="AB145" i="3"/>
  <c r="AC145" i="3"/>
  <c r="AE145" i="3"/>
  <c r="AF145" i="3"/>
  <c r="AB146" i="3"/>
  <c r="AC146" i="3"/>
  <c r="AD146" i="3"/>
  <c r="AF146" i="3"/>
  <c r="AA147" i="3"/>
  <c r="AC147" i="3"/>
  <c r="AD147" i="3"/>
  <c r="AE147" i="3"/>
  <c r="AA148" i="3"/>
  <c r="AB148" i="3"/>
  <c r="AD148" i="3"/>
  <c r="AE148" i="3"/>
  <c r="AF148" i="3"/>
  <c r="AA149" i="3"/>
  <c r="AB149" i="3"/>
  <c r="AC149" i="3"/>
  <c r="AE149" i="3"/>
  <c r="AF149" i="3"/>
  <c r="AB150" i="3"/>
  <c r="AC150" i="3"/>
  <c r="AD150" i="3"/>
  <c r="AF150" i="3"/>
  <c r="AA151" i="3"/>
  <c r="AC151" i="3"/>
  <c r="AD151" i="3"/>
  <c r="AE151" i="3"/>
  <c r="AA152" i="3"/>
  <c r="AB152" i="3"/>
  <c r="AD152" i="3"/>
  <c r="AE152" i="3"/>
  <c r="AF152" i="3"/>
  <c r="AA153" i="3"/>
  <c r="AB153" i="3"/>
  <c r="AC153" i="3"/>
  <c r="AE153" i="3"/>
  <c r="AF153" i="3"/>
  <c r="AB154" i="3"/>
  <c r="AC154" i="3"/>
  <c r="AD154" i="3"/>
  <c r="AF154" i="3"/>
  <c r="AA155" i="3"/>
  <c r="AC155" i="3"/>
  <c r="AD155" i="3"/>
  <c r="AE155" i="3"/>
  <c r="AA156" i="3"/>
  <c r="AB156" i="3"/>
  <c r="AD156" i="3"/>
  <c r="AE156" i="3"/>
  <c r="AF156" i="3"/>
  <c r="AA157" i="3"/>
  <c r="AB157" i="3"/>
  <c r="AC157" i="3"/>
  <c r="AE157" i="3"/>
  <c r="AF157" i="3"/>
  <c r="AB158" i="3"/>
  <c r="AC158" i="3"/>
  <c r="AD158" i="3"/>
  <c r="AF158" i="3"/>
  <c r="AA159" i="3"/>
  <c r="AC159" i="3"/>
  <c r="AD159" i="3"/>
  <c r="AE159" i="3"/>
  <c r="AA160" i="3"/>
  <c r="AB160" i="3"/>
  <c r="AD160" i="3"/>
  <c r="AE160" i="3"/>
  <c r="AF160" i="3"/>
  <c r="AA161" i="3"/>
  <c r="AB161" i="3"/>
  <c r="AC161" i="3"/>
  <c r="AE161" i="3"/>
  <c r="AF161" i="3"/>
  <c r="AB162" i="3"/>
  <c r="AC162" i="3"/>
  <c r="AD162" i="3"/>
  <c r="AF162" i="3"/>
  <c r="AA163" i="3"/>
  <c r="AC163" i="3"/>
  <c r="AD163" i="3"/>
  <c r="AE163" i="3"/>
  <c r="AA164" i="3"/>
  <c r="AB164" i="3"/>
  <c r="AD164" i="3"/>
  <c r="AE164" i="3"/>
  <c r="AF164" i="3"/>
  <c r="AA165" i="3"/>
  <c r="AB165" i="3"/>
  <c r="AC165" i="3"/>
  <c r="AE165" i="3"/>
  <c r="AF165" i="3"/>
  <c r="AB166" i="3"/>
  <c r="AC166" i="3"/>
  <c r="AD166" i="3"/>
  <c r="AF166" i="3"/>
  <c r="AA167" i="3"/>
  <c r="AC167" i="3"/>
  <c r="AD167" i="3"/>
  <c r="AE167" i="3"/>
  <c r="AA168" i="3"/>
  <c r="AB168" i="3"/>
  <c r="AD168" i="3"/>
  <c r="AE168" i="3"/>
  <c r="AF168" i="3"/>
  <c r="AA169" i="3"/>
  <c r="AB169" i="3"/>
  <c r="AC169" i="3"/>
  <c r="AE169" i="3"/>
  <c r="AF169" i="3"/>
  <c r="AB170" i="3"/>
  <c r="AC170" i="3"/>
  <c r="AD170" i="3"/>
  <c r="AF170" i="3"/>
  <c r="AA171" i="3"/>
  <c r="AC171" i="3"/>
  <c r="AD171" i="3"/>
  <c r="AE171" i="3"/>
  <c r="AA172" i="3"/>
  <c r="AB172" i="3"/>
  <c r="AD172" i="3"/>
  <c r="AE172" i="3"/>
  <c r="AF172" i="3"/>
  <c r="AA173" i="3"/>
  <c r="AB173" i="3"/>
  <c r="AC173" i="3"/>
  <c r="AE173" i="3"/>
  <c r="AF173" i="3"/>
  <c r="AB174" i="3"/>
  <c r="AC174" i="3"/>
  <c r="AD174" i="3"/>
  <c r="AF174" i="3"/>
  <c r="AA175" i="3"/>
  <c r="AC175" i="3"/>
  <c r="AD175" i="3"/>
  <c r="AE175" i="3"/>
  <c r="AA176" i="3"/>
  <c r="AB176" i="3"/>
  <c r="AD176" i="3"/>
  <c r="AE176" i="3"/>
  <c r="AF176" i="3"/>
  <c r="AA177" i="3"/>
  <c r="AB177" i="3"/>
  <c r="AC177" i="3"/>
  <c r="AE177" i="3"/>
  <c r="AF177" i="3"/>
  <c r="AB178" i="3"/>
  <c r="AC178" i="3"/>
  <c r="AD178" i="3"/>
  <c r="AF178" i="3"/>
  <c r="AA179" i="3"/>
  <c r="AC179" i="3"/>
  <c r="AD179" i="3"/>
  <c r="AE179" i="3"/>
  <c r="AA180" i="3"/>
  <c r="AB180" i="3"/>
  <c r="AD180" i="3"/>
  <c r="AE180" i="3"/>
  <c r="AF180" i="3"/>
  <c r="AA181" i="3"/>
  <c r="AB181" i="3"/>
  <c r="AC181" i="3"/>
  <c r="AE181" i="3"/>
  <c r="AF181" i="3"/>
  <c r="AB182" i="3"/>
  <c r="AC182" i="3"/>
  <c r="AD182" i="3"/>
  <c r="AF182" i="3"/>
  <c r="AA183" i="3"/>
  <c r="AC183" i="3"/>
  <c r="AD183" i="3"/>
  <c r="AE183" i="3"/>
  <c r="AA184" i="3"/>
  <c r="AB184" i="3"/>
  <c r="AD184" i="3"/>
  <c r="AE184" i="3"/>
  <c r="AF184" i="3"/>
  <c r="AA185" i="3"/>
  <c r="AB185" i="3"/>
  <c r="AC185" i="3"/>
  <c r="AE185" i="3"/>
  <c r="AF185" i="3"/>
  <c r="AB186" i="3"/>
  <c r="AC186" i="3"/>
  <c r="AD186" i="3"/>
  <c r="AF186" i="3"/>
  <c r="AA187" i="3"/>
  <c r="AC187" i="3"/>
  <c r="AD187" i="3"/>
  <c r="AE187" i="3"/>
  <c r="AA188" i="3"/>
  <c r="AB188" i="3"/>
  <c r="AD188" i="3"/>
  <c r="AE188" i="3"/>
  <c r="AF188" i="3"/>
  <c r="AA189" i="3"/>
  <c r="AB189" i="3"/>
  <c r="AC189" i="3"/>
  <c r="AE189" i="3"/>
  <c r="AF189" i="3"/>
  <c r="AB190" i="3"/>
  <c r="AC190" i="3"/>
  <c r="AD190" i="3"/>
  <c r="AF190" i="3"/>
  <c r="AA191" i="3"/>
  <c r="AC191" i="3"/>
  <c r="AD191" i="3"/>
  <c r="AE191" i="3"/>
  <c r="AA192" i="3"/>
  <c r="AB192" i="3"/>
  <c r="AD192" i="3"/>
  <c r="AE192" i="3"/>
  <c r="AF192" i="3"/>
  <c r="AA193" i="3"/>
  <c r="AB193" i="3"/>
  <c r="AC193" i="3"/>
  <c r="AE193" i="3"/>
  <c r="AF193" i="3"/>
  <c r="AB194" i="3"/>
  <c r="AC194" i="3"/>
  <c r="AD194" i="3"/>
  <c r="AF194" i="3"/>
  <c r="AA195" i="3"/>
  <c r="AC195" i="3"/>
  <c r="AD195" i="3"/>
  <c r="AE195" i="3"/>
  <c r="AA196" i="3"/>
  <c r="AB196" i="3"/>
  <c r="AD196" i="3"/>
  <c r="AE196" i="3"/>
  <c r="AF196" i="3"/>
  <c r="AA197" i="3"/>
  <c r="AB197" i="3"/>
  <c r="AC197" i="3"/>
  <c r="AE197" i="3"/>
  <c r="AF197" i="3"/>
  <c r="AB198" i="3"/>
  <c r="AC198" i="3"/>
  <c r="AD198" i="3"/>
  <c r="AF198" i="3"/>
  <c r="AA199" i="3"/>
  <c r="AC199" i="3"/>
  <c r="AD199" i="3"/>
  <c r="AE199" i="3"/>
  <c r="AA200" i="3"/>
  <c r="AB200" i="3"/>
  <c r="AD200" i="3"/>
  <c r="AE200" i="3"/>
  <c r="AF200" i="3"/>
  <c r="AA201" i="3"/>
  <c r="AB201" i="3"/>
  <c r="AC201" i="3"/>
  <c r="AE201" i="3"/>
  <c r="AF201" i="3"/>
  <c r="AB202" i="3"/>
  <c r="AC202" i="3"/>
  <c r="AD202" i="3"/>
  <c r="AF202" i="3"/>
  <c r="AA203" i="3"/>
  <c r="AC203" i="3"/>
  <c r="AD203" i="3"/>
  <c r="AE203" i="3"/>
  <c r="AA204" i="3"/>
  <c r="AB204" i="3"/>
  <c r="AD204" i="3"/>
  <c r="AE204" i="3"/>
  <c r="AF204" i="3"/>
  <c r="AA205" i="3"/>
  <c r="AB205" i="3"/>
  <c r="AC205" i="3"/>
  <c r="AE205" i="3"/>
  <c r="AF205" i="3"/>
  <c r="AB206" i="3"/>
  <c r="AC206" i="3"/>
  <c r="AD206" i="3"/>
  <c r="AF206" i="3"/>
  <c r="AA207" i="3"/>
  <c r="AC207" i="3"/>
  <c r="AD207" i="3"/>
  <c r="AE207" i="3"/>
  <c r="AA208" i="3"/>
  <c r="AB208" i="3"/>
  <c r="AD208" i="3"/>
  <c r="AE208" i="3"/>
  <c r="AF208" i="3"/>
  <c r="AA209" i="3"/>
  <c r="AB209" i="3"/>
  <c r="AC209" i="3"/>
  <c r="AE209" i="3"/>
  <c r="AF209" i="3"/>
  <c r="AB210" i="3"/>
  <c r="AC210" i="3"/>
  <c r="AD210" i="3"/>
  <c r="AF210" i="3"/>
  <c r="AA211" i="3"/>
  <c r="AC211" i="3"/>
  <c r="AD211" i="3"/>
  <c r="AE211" i="3"/>
  <c r="AA212" i="3"/>
  <c r="AB212" i="3"/>
  <c r="AD212" i="3"/>
  <c r="AE212" i="3"/>
  <c r="AF212" i="3"/>
  <c r="AA213" i="3"/>
  <c r="AB213" i="3"/>
  <c r="AC213" i="3"/>
  <c r="AE213" i="3"/>
  <c r="AF213" i="3"/>
  <c r="AB214" i="3"/>
  <c r="AC214" i="3"/>
  <c r="AD214" i="3"/>
  <c r="AF214" i="3"/>
  <c r="AA215" i="3"/>
  <c r="AC215" i="3"/>
  <c r="AD215" i="3"/>
  <c r="AE215" i="3"/>
  <c r="AA216" i="3"/>
  <c r="AB216" i="3"/>
  <c r="AD216" i="3"/>
  <c r="AE216" i="3"/>
  <c r="AF216" i="3"/>
  <c r="AA217" i="3"/>
  <c r="AB217" i="3"/>
  <c r="AC217" i="3"/>
  <c r="AE217" i="3"/>
  <c r="AF217" i="3"/>
  <c r="AB218" i="3"/>
  <c r="AC218" i="3"/>
  <c r="AD218" i="3"/>
  <c r="AF218" i="3"/>
  <c r="AA219" i="3"/>
  <c r="AC219" i="3"/>
  <c r="AD219" i="3"/>
  <c r="AE219" i="3"/>
  <c r="AA220" i="3"/>
  <c r="AB220" i="3"/>
  <c r="AD220" i="3"/>
  <c r="AE220" i="3"/>
  <c r="AF220" i="3"/>
  <c r="AA221" i="3"/>
  <c r="AB221" i="3"/>
  <c r="AC221" i="3"/>
  <c r="AE221" i="3"/>
  <c r="AF221" i="3"/>
  <c r="AB222" i="3"/>
  <c r="AC222" i="3"/>
  <c r="AD222" i="3"/>
  <c r="AF222" i="3"/>
  <c r="AA223" i="3"/>
  <c r="AC223" i="3"/>
  <c r="AD223" i="3"/>
  <c r="AE223" i="3"/>
  <c r="AA224" i="3"/>
  <c r="AB224" i="3"/>
  <c r="AD224" i="3"/>
  <c r="AE224" i="3"/>
  <c r="AF224" i="3"/>
  <c r="AA225" i="3"/>
  <c r="AB225" i="3"/>
  <c r="AC225" i="3"/>
  <c r="AE225" i="3"/>
  <c r="AF225" i="3"/>
  <c r="AB226" i="3"/>
  <c r="AC226" i="3"/>
  <c r="AD226" i="3"/>
  <c r="AF226" i="3"/>
  <c r="AA227" i="3"/>
  <c r="AC227" i="3"/>
  <c r="AD227" i="3"/>
  <c r="AE227" i="3"/>
  <c r="AA228" i="3"/>
  <c r="AB228" i="3"/>
  <c r="AD228" i="3"/>
  <c r="AE228" i="3"/>
  <c r="AF228" i="3"/>
  <c r="AA229" i="3"/>
  <c r="AB229" i="3"/>
  <c r="AC229" i="3"/>
  <c r="AE229" i="3"/>
  <c r="AF229" i="3"/>
  <c r="AB230" i="3"/>
  <c r="AC230" i="3"/>
  <c r="AD230" i="3"/>
  <c r="AF230" i="3"/>
  <c r="AA231" i="3"/>
  <c r="AC231" i="3"/>
  <c r="AD231" i="3"/>
  <c r="AE231" i="3"/>
  <c r="AA232" i="3"/>
  <c r="AB232" i="3"/>
  <c r="AD232" i="3"/>
  <c r="AE232" i="3"/>
  <c r="AF232" i="3"/>
  <c r="AA233" i="3"/>
  <c r="AB233" i="3"/>
  <c r="AC233" i="3"/>
  <c r="AE233" i="3"/>
  <c r="AF233" i="3"/>
  <c r="AB234" i="3"/>
  <c r="AC234" i="3"/>
  <c r="AD234" i="3"/>
  <c r="AF234" i="3"/>
  <c r="AA235" i="3"/>
  <c r="AC235" i="3"/>
  <c r="AD235" i="3"/>
  <c r="AE235" i="3"/>
  <c r="AA236" i="3"/>
  <c r="AB236" i="3"/>
  <c r="AD236" i="3"/>
  <c r="AE236" i="3"/>
  <c r="AF236" i="3"/>
  <c r="AA237" i="3"/>
  <c r="AB237" i="3"/>
  <c r="AC237" i="3"/>
  <c r="AE237" i="3"/>
  <c r="AF237" i="3"/>
  <c r="AB238" i="3"/>
  <c r="AC238" i="3"/>
  <c r="AD238" i="3"/>
  <c r="AF238" i="3"/>
  <c r="AA239" i="3"/>
  <c r="AC239" i="3"/>
  <c r="AD239" i="3"/>
  <c r="AE239" i="3"/>
  <c r="AA240" i="3"/>
  <c r="AB240" i="3"/>
  <c r="AD240" i="3"/>
  <c r="AE240" i="3"/>
  <c r="AF240" i="3"/>
  <c r="AA241" i="3"/>
  <c r="AB241" i="3"/>
  <c r="AC241" i="3"/>
  <c r="AE241" i="3"/>
  <c r="AF241" i="3"/>
  <c r="AB242" i="3"/>
  <c r="AC242" i="3"/>
  <c r="AD242" i="3"/>
  <c r="AF242" i="3"/>
  <c r="AA243" i="3"/>
  <c r="AC243" i="3"/>
  <c r="AD243" i="3"/>
  <c r="AE243" i="3"/>
  <c r="AA244" i="3"/>
  <c r="AB244" i="3"/>
  <c r="AD244" i="3"/>
  <c r="AE244" i="3"/>
  <c r="AF244" i="3"/>
  <c r="AA245" i="3"/>
  <c r="AB245" i="3"/>
  <c r="AC245" i="3"/>
  <c r="AE245" i="3"/>
  <c r="AF245" i="3"/>
  <c r="AB246" i="3"/>
  <c r="AC246" i="3"/>
  <c r="AD246" i="3"/>
  <c r="AF246" i="3"/>
  <c r="AA247" i="3"/>
  <c r="AC247" i="3"/>
  <c r="AD247" i="3"/>
  <c r="AE247" i="3"/>
  <c r="AA248" i="3"/>
  <c r="AB248" i="3"/>
  <c r="AD248" i="3"/>
  <c r="AE248" i="3"/>
  <c r="AF248" i="3"/>
  <c r="AA249" i="3"/>
  <c r="AB249" i="3"/>
  <c r="AC249" i="3"/>
  <c r="AE249" i="3"/>
  <c r="AF249" i="3"/>
  <c r="AB250" i="3"/>
  <c r="AC250" i="3"/>
  <c r="AD250" i="3"/>
  <c r="AF250" i="3"/>
  <c r="AA251" i="3"/>
  <c r="AC251" i="3"/>
  <c r="AD251" i="3"/>
  <c r="AE251" i="3"/>
  <c r="AA252" i="3"/>
  <c r="AB252" i="3"/>
  <c r="AD252" i="3"/>
  <c r="AE252" i="3"/>
  <c r="AF252" i="3"/>
  <c r="AA253" i="3"/>
  <c r="AB253" i="3"/>
  <c r="AC253" i="3"/>
  <c r="AE253" i="3"/>
  <c r="AF253" i="3"/>
  <c r="AB254" i="3"/>
  <c r="AC254" i="3"/>
  <c r="AD254" i="3"/>
  <c r="AF254" i="3"/>
  <c r="AA255" i="3"/>
  <c r="AC255" i="3"/>
  <c r="AD255" i="3"/>
  <c r="AE255" i="3"/>
  <c r="AA256" i="3"/>
  <c r="AB256" i="3"/>
  <c r="AD256" i="3"/>
  <c r="AE256" i="3"/>
  <c r="AF256" i="3"/>
  <c r="AA257" i="3"/>
  <c r="AB257" i="3"/>
  <c r="AC257" i="3"/>
  <c r="AE257" i="3"/>
  <c r="AF257" i="3"/>
  <c r="AB258" i="3"/>
  <c r="AC258" i="3"/>
  <c r="AD258" i="3"/>
  <c r="AF258" i="3"/>
  <c r="AA259" i="3"/>
  <c r="AC259" i="3"/>
  <c r="AD259" i="3"/>
  <c r="AE259" i="3"/>
  <c r="AA260" i="3"/>
  <c r="AB260" i="3"/>
  <c r="AD260" i="3"/>
  <c r="AE260" i="3"/>
  <c r="AF260" i="3"/>
  <c r="AA261" i="3"/>
  <c r="AB261" i="3"/>
  <c r="AC261" i="3"/>
  <c r="AE261" i="3"/>
  <c r="AF261" i="3"/>
  <c r="AB262" i="3"/>
  <c r="AC262" i="3"/>
  <c r="AD262" i="3"/>
  <c r="AF262" i="3"/>
  <c r="AA263" i="3"/>
  <c r="AC263" i="3"/>
  <c r="AD263" i="3"/>
  <c r="AE263" i="3"/>
  <c r="AA264" i="3"/>
  <c r="AB264" i="3"/>
  <c r="AD264" i="3"/>
  <c r="AE264" i="3"/>
  <c r="AF264" i="3"/>
  <c r="AA265" i="3"/>
  <c r="AB265" i="3"/>
  <c r="AC265" i="3"/>
  <c r="AE265" i="3"/>
  <c r="AF265" i="3"/>
  <c r="AB266" i="3"/>
  <c r="AC266" i="3"/>
  <c r="AD266" i="3"/>
  <c r="AF266" i="3"/>
  <c r="AA267" i="3"/>
  <c r="AC267" i="3"/>
  <c r="AD267" i="3"/>
  <c r="AE267" i="3"/>
  <c r="AA268" i="3"/>
  <c r="AB268" i="3"/>
  <c r="AD268" i="3"/>
  <c r="AE268" i="3"/>
  <c r="AF268" i="3"/>
  <c r="AA269" i="3"/>
  <c r="AB269" i="3"/>
  <c r="AC269" i="3"/>
  <c r="AE269" i="3"/>
  <c r="AF269" i="3"/>
  <c r="AB270" i="3"/>
  <c r="AC270" i="3"/>
  <c r="AD270" i="3"/>
  <c r="AF270" i="3"/>
  <c r="AA271" i="3"/>
  <c r="AC271" i="3"/>
  <c r="AD271" i="3"/>
  <c r="AE271" i="3"/>
  <c r="AA272" i="3"/>
  <c r="AB272" i="3"/>
  <c r="AD272" i="3"/>
  <c r="AE272" i="3"/>
  <c r="AF272" i="3"/>
  <c r="AA273" i="3"/>
  <c r="AB273" i="3"/>
  <c r="AC273" i="3"/>
  <c r="AE273" i="3"/>
  <c r="AF273" i="3"/>
  <c r="AB274" i="3"/>
  <c r="AC274" i="3"/>
  <c r="AD274" i="3"/>
  <c r="AF274" i="3"/>
  <c r="AA275" i="3"/>
  <c r="AC275" i="3"/>
  <c r="AD275" i="3"/>
  <c r="AE275" i="3"/>
  <c r="AA276" i="3"/>
  <c r="AB276" i="3"/>
  <c r="AD276" i="3"/>
  <c r="AE276" i="3"/>
  <c r="AF276" i="3"/>
  <c r="AA277" i="3"/>
  <c r="AB277" i="3"/>
  <c r="AC277" i="3"/>
  <c r="AE277" i="3"/>
  <c r="AF277" i="3"/>
  <c r="AB278" i="3"/>
  <c r="AC278" i="3"/>
  <c r="AD278" i="3"/>
  <c r="AF278" i="3"/>
  <c r="AA279" i="3"/>
  <c r="AC279" i="3"/>
  <c r="AD279" i="3"/>
  <c r="AE279" i="3"/>
  <c r="AA280" i="3"/>
  <c r="AB280" i="3"/>
  <c r="AD280" i="3"/>
  <c r="AE280" i="3"/>
  <c r="AF280" i="3"/>
  <c r="AA281" i="3"/>
  <c r="AB281" i="3"/>
  <c r="AC281" i="3"/>
  <c r="AE281" i="3"/>
  <c r="AF281" i="3"/>
  <c r="AB282" i="3"/>
  <c r="AC282" i="3"/>
  <c r="AD282" i="3"/>
  <c r="AF282" i="3"/>
  <c r="AA283" i="3"/>
  <c r="AC283" i="3"/>
  <c r="AD283" i="3"/>
  <c r="AE283" i="3"/>
  <c r="AA284" i="3"/>
  <c r="AB284" i="3"/>
  <c r="AD284" i="3"/>
  <c r="AE284" i="3"/>
  <c r="AF284" i="3"/>
  <c r="AA285" i="3"/>
  <c r="AB285" i="3"/>
  <c r="AC285" i="3"/>
  <c r="AE285" i="3"/>
  <c r="AF285" i="3"/>
  <c r="AB286" i="3"/>
  <c r="AC286" i="3"/>
  <c r="AD286" i="3"/>
  <c r="AF286" i="3"/>
  <c r="AA287" i="3"/>
  <c r="AC287" i="3"/>
  <c r="AD287" i="3"/>
  <c r="AE287" i="3"/>
  <c r="AA288" i="3"/>
  <c r="AB288" i="3"/>
  <c r="AD288" i="3"/>
  <c r="AE288" i="3"/>
  <c r="AF288" i="3"/>
  <c r="AA289" i="3"/>
  <c r="AB289" i="3"/>
  <c r="AC289" i="3"/>
  <c r="AE289" i="3"/>
  <c r="AF289" i="3"/>
  <c r="AB290" i="3"/>
  <c r="AC290" i="3"/>
  <c r="AD290" i="3"/>
  <c r="AF290" i="3"/>
  <c r="AA291" i="3"/>
  <c r="AC291" i="3"/>
  <c r="AD291" i="3"/>
  <c r="AE291" i="3"/>
  <c r="AA292" i="3"/>
  <c r="AB292" i="3"/>
  <c r="AD292" i="3"/>
  <c r="AE292" i="3"/>
  <c r="AF292" i="3"/>
  <c r="AA293" i="3"/>
  <c r="AB293" i="3"/>
  <c r="AC293" i="3"/>
  <c r="AE293" i="3"/>
  <c r="AF293" i="3"/>
  <c r="AB294" i="3"/>
  <c r="AC294" i="3"/>
  <c r="AD294" i="3"/>
  <c r="AF294" i="3"/>
  <c r="AA295" i="3"/>
  <c r="AC295" i="3"/>
  <c r="AD295" i="3"/>
  <c r="AE295" i="3"/>
  <c r="AA296" i="3"/>
  <c r="AB296" i="3"/>
  <c r="AD296" i="3"/>
  <c r="AE296" i="3"/>
  <c r="AF296" i="3"/>
  <c r="AA297" i="3"/>
  <c r="AB297" i="3"/>
  <c r="AC297" i="3"/>
  <c r="AE297" i="3"/>
  <c r="AF297" i="3"/>
  <c r="AB298" i="3"/>
  <c r="AC298" i="3"/>
  <c r="AD298" i="3"/>
  <c r="AF298" i="3"/>
  <c r="AA299" i="3"/>
  <c r="AC299" i="3"/>
  <c r="AD299" i="3"/>
  <c r="AE299" i="3"/>
  <c r="AA300" i="3"/>
  <c r="AB300" i="3"/>
  <c r="AD300" i="3"/>
  <c r="AE300" i="3"/>
  <c r="AF300" i="3"/>
  <c r="AA301" i="3"/>
  <c r="AB301" i="3"/>
  <c r="AC301" i="3"/>
  <c r="AE301" i="3"/>
  <c r="AF301" i="3"/>
  <c r="AB302" i="3"/>
  <c r="AC302" i="3"/>
  <c r="AD302" i="3"/>
  <c r="AF302" i="3"/>
  <c r="AA303" i="3"/>
  <c r="AC303" i="3"/>
  <c r="AD303" i="3"/>
  <c r="AE303" i="3"/>
  <c r="AA304" i="3"/>
  <c r="AB304" i="3"/>
  <c r="AD304" i="3"/>
  <c r="AE304" i="3"/>
  <c r="AF304" i="3"/>
  <c r="AA305" i="3"/>
  <c r="AB305" i="3"/>
  <c r="AC305" i="3"/>
  <c r="AE305" i="3"/>
  <c r="AF305" i="3"/>
  <c r="AB306" i="3"/>
  <c r="AC306" i="3"/>
  <c r="AD306" i="3"/>
  <c r="AF306" i="3"/>
  <c r="AA307" i="3"/>
  <c r="AC307" i="3"/>
  <c r="AD307" i="3"/>
  <c r="AE307" i="3"/>
  <c r="AA308" i="3"/>
  <c r="AB308" i="3"/>
  <c r="AD308" i="3"/>
  <c r="AE308" i="3"/>
  <c r="AF308" i="3"/>
  <c r="AA309" i="3"/>
  <c r="AB309" i="3"/>
  <c r="AC309" i="3"/>
  <c r="AE309" i="3"/>
  <c r="AF309" i="3"/>
  <c r="AB310" i="3"/>
  <c r="AC310" i="3"/>
  <c r="AD310" i="3"/>
  <c r="AF310" i="3"/>
  <c r="AA311" i="3"/>
  <c r="AC311" i="3"/>
  <c r="AD311" i="3"/>
  <c r="AE311" i="3"/>
  <c r="AA312" i="3"/>
  <c r="AB312" i="3"/>
  <c r="AD312" i="3"/>
  <c r="AE312" i="3"/>
  <c r="AF312" i="3"/>
  <c r="AA313" i="3"/>
  <c r="AB313" i="3"/>
  <c r="AC313" i="3"/>
  <c r="AE313" i="3"/>
  <c r="AF313" i="3"/>
  <c r="AB314" i="3"/>
  <c r="AC314" i="3"/>
  <c r="AD314" i="3"/>
  <c r="AF314" i="3"/>
  <c r="AA315" i="3"/>
  <c r="AC315" i="3"/>
  <c r="AD315" i="3"/>
  <c r="AE315" i="3"/>
  <c r="AA316" i="3"/>
  <c r="AB316" i="3"/>
  <c r="AD316" i="3"/>
  <c r="AE316" i="3"/>
  <c r="AF316" i="3"/>
  <c r="AA317" i="3"/>
  <c r="AB317" i="3"/>
  <c r="AC317" i="3"/>
  <c r="AE317" i="3"/>
  <c r="AF317" i="3"/>
  <c r="AB318" i="3"/>
  <c r="AC318" i="3"/>
  <c r="AD318" i="3"/>
  <c r="AF318" i="3"/>
  <c r="AA319" i="3"/>
  <c r="AC319" i="3"/>
  <c r="AD319" i="3"/>
  <c r="AE319" i="3"/>
  <c r="AA320" i="3"/>
  <c r="AB320" i="3"/>
  <c r="AD320" i="3"/>
  <c r="AE320" i="3"/>
  <c r="AF320" i="3"/>
  <c r="AA321" i="3"/>
  <c r="AB321" i="3"/>
  <c r="AC321" i="3"/>
  <c r="AE321" i="3"/>
  <c r="AF321" i="3"/>
  <c r="AB322" i="3"/>
  <c r="AC322" i="3"/>
  <c r="AD322" i="3"/>
  <c r="AF322" i="3"/>
  <c r="AA323" i="3"/>
  <c r="AC323" i="3"/>
  <c r="AD323" i="3"/>
  <c r="AE323" i="3"/>
  <c r="AA324" i="3"/>
  <c r="AB324" i="3"/>
  <c r="AD324" i="3"/>
  <c r="AE324" i="3"/>
  <c r="AF324" i="3"/>
  <c r="AA325" i="3"/>
  <c r="AB325" i="3"/>
  <c r="AC325" i="3"/>
  <c r="AE325" i="3"/>
  <c r="AF325" i="3"/>
  <c r="AB326" i="3"/>
  <c r="AC326" i="3"/>
  <c r="AD326" i="3"/>
  <c r="AF326" i="3"/>
  <c r="AA327" i="3"/>
  <c r="AC327" i="3"/>
  <c r="AD327" i="3"/>
  <c r="AE327" i="3"/>
  <c r="AA328" i="3"/>
  <c r="AB328" i="3"/>
  <c r="AD328" i="3"/>
  <c r="AE328" i="3"/>
  <c r="AF328" i="3"/>
  <c r="AA329" i="3"/>
  <c r="AB329" i="3"/>
  <c r="AC329" i="3"/>
  <c r="AE329" i="3"/>
  <c r="AF329" i="3"/>
  <c r="AB330" i="3"/>
  <c r="AC330" i="3"/>
  <c r="AD330" i="3"/>
  <c r="AF330" i="3"/>
  <c r="AA331" i="3"/>
  <c r="AC331" i="3"/>
  <c r="AD331" i="3"/>
  <c r="AE331" i="3"/>
  <c r="AA332" i="3"/>
  <c r="AB332" i="3"/>
  <c r="AD332" i="3"/>
  <c r="AE332" i="3"/>
  <c r="AF332" i="3"/>
  <c r="AA333" i="3"/>
  <c r="AB333" i="3"/>
  <c r="AC333" i="3"/>
  <c r="AE333" i="3"/>
  <c r="AF333" i="3"/>
  <c r="AB334" i="3"/>
  <c r="AC334" i="3"/>
  <c r="AD334" i="3"/>
  <c r="AF334" i="3"/>
  <c r="AA335" i="3"/>
  <c r="AC335" i="3"/>
  <c r="AD335" i="3"/>
  <c r="AE335" i="3"/>
  <c r="AA336" i="3"/>
  <c r="AB336" i="3"/>
  <c r="AD336" i="3"/>
  <c r="AE336" i="3"/>
  <c r="AF336" i="3"/>
  <c r="AA337" i="3"/>
  <c r="AB337" i="3"/>
  <c r="AC337" i="3"/>
  <c r="AE337" i="3"/>
  <c r="AF337" i="3"/>
  <c r="AB338" i="3"/>
  <c r="AC338" i="3"/>
  <c r="AD338" i="3"/>
  <c r="AF338" i="3"/>
  <c r="AA339" i="3"/>
  <c r="AC339" i="3"/>
  <c r="AD339" i="3"/>
  <c r="AE339" i="3"/>
  <c r="AA340" i="3"/>
  <c r="AB340" i="3"/>
  <c r="AD340" i="3"/>
  <c r="AE340" i="3"/>
  <c r="AF340" i="3"/>
  <c r="AA341" i="3"/>
  <c r="AB341" i="3"/>
  <c r="AC341" i="3"/>
  <c r="AE341" i="3"/>
  <c r="AF341" i="3"/>
  <c r="AB342" i="3"/>
  <c r="AC342" i="3"/>
  <c r="AD342" i="3"/>
  <c r="AF342" i="3"/>
  <c r="AA343" i="3"/>
  <c r="AC343" i="3"/>
  <c r="AD343" i="3"/>
  <c r="AE343" i="3"/>
  <c r="AA344" i="3"/>
  <c r="AB344" i="3"/>
  <c r="AD344" i="3"/>
  <c r="AE344" i="3"/>
  <c r="AF344" i="3"/>
  <c r="AA345" i="3"/>
  <c r="AB345" i="3"/>
  <c r="AC345" i="3"/>
  <c r="AE345" i="3"/>
  <c r="AF345" i="3"/>
  <c r="AB346" i="3"/>
  <c r="AD346" i="3"/>
  <c r="AF346" i="3"/>
  <c r="AA347" i="3"/>
  <c r="AC347" i="3"/>
  <c r="AD347" i="3"/>
  <c r="AE347" i="3"/>
  <c r="AB348" i="3"/>
  <c r="AD348" i="3"/>
  <c r="AE348" i="3"/>
  <c r="AF348" i="3"/>
  <c r="AA349" i="3"/>
  <c r="AB349" i="3"/>
  <c r="AC349" i="3"/>
  <c r="AE349" i="3"/>
  <c r="AF349" i="3"/>
  <c r="AB350" i="3"/>
  <c r="AC350" i="3"/>
  <c r="AD350" i="3"/>
  <c r="AF350" i="3"/>
  <c r="AA351" i="3"/>
  <c r="AC351" i="3"/>
  <c r="AD351" i="3"/>
  <c r="AE351" i="3"/>
  <c r="AB352" i="3"/>
  <c r="AD352" i="3"/>
  <c r="AF352" i="3"/>
  <c r="AA353" i="3"/>
  <c r="AB353" i="3"/>
  <c r="AC353" i="3"/>
  <c r="AE353" i="3"/>
  <c r="AF353" i="3"/>
  <c r="AB354" i="3"/>
  <c r="AD354" i="3"/>
  <c r="AF354" i="3"/>
  <c r="AA355" i="3"/>
  <c r="AC355" i="3"/>
  <c r="AD355" i="3"/>
  <c r="AE355" i="3"/>
  <c r="AB356" i="3"/>
  <c r="AD356" i="3"/>
  <c r="AE356" i="3"/>
  <c r="AF356" i="3"/>
  <c r="AA357" i="3"/>
  <c r="AB357" i="3"/>
  <c r="AC357" i="3"/>
  <c r="AE357" i="3"/>
  <c r="AF357" i="3"/>
  <c r="AB358" i="3"/>
  <c r="AD358" i="3"/>
  <c r="AF358" i="3"/>
  <c r="AA359" i="3"/>
  <c r="AC359" i="3"/>
  <c r="AD359" i="3"/>
  <c r="AE359" i="3"/>
  <c r="AB360" i="3"/>
  <c r="AD360" i="3"/>
  <c r="AF360" i="3"/>
  <c r="AA361" i="3"/>
  <c r="AB361" i="3"/>
  <c r="AC361" i="3"/>
  <c r="AE361" i="3"/>
  <c r="AF361" i="3"/>
  <c r="AB362" i="3"/>
  <c r="AD362" i="3"/>
  <c r="AF362" i="3"/>
  <c r="AA363" i="3"/>
  <c r="AC363" i="3"/>
  <c r="AD363" i="3"/>
  <c r="AE363" i="3"/>
  <c r="AA364" i="3"/>
  <c r="AB364" i="3"/>
  <c r="AD364" i="3"/>
  <c r="AF364" i="3"/>
  <c r="AA365" i="3"/>
  <c r="AB365" i="3"/>
  <c r="AC365" i="3"/>
  <c r="AE365" i="3"/>
  <c r="AF365" i="3"/>
  <c r="AB366" i="3"/>
  <c r="AD366" i="3"/>
  <c r="AF366" i="3"/>
  <c r="AA367" i="3"/>
  <c r="AC367" i="3"/>
  <c r="AD367" i="3"/>
  <c r="AE367" i="3"/>
  <c r="AB368" i="3"/>
  <c r="AD368" i="3"/>
  <c r="AF368" i="3"/>
  <c r="AA369" i="3"/>
  <c r="AB369" i="3"/>
  <c r="AC369" i="3"/>
  <c r="AE369" i="3"/>
  <c r="AF369" i="3"/>
  <c r="AB370" i="3"/>
  <c r="AD370" i="3"/>
  <c r="AF370" i="3"/>
  <c r="AA371" i="3"/>
  <c r="AC371" i="3"/>
  <c r="AD371" i="3"/>
  <c r="AE371" i="3"/>
  <c r="AA372" i="3"/>
  <c r="AB372" i="3"/>
  <c r="AD372" i="3"/>
  <c r="AF372" i="3"/>
  <c r="AA373" i="3"/>
  <c r="AB373" i="3"/>
  <c r="AC373" i="3"/>
  <c r="AD373" i="3"/>
  <c r="AE373" i="3"/>
  <c r="AF373" i="3"/>
  <c r="AB374" i="3"/>
  <c r="AC374" i="3"/>
  <c r="AD374" i="3"/>
  <c r="AF374" i="3"/>
  <c r="AA375" i="3"/>
  <c r="AB375" i="3"/>
  <c r="AC375" i="3"/>
  <c r="AD375" i="3"/>
  <c r="AE375" i="3"/>
  <c r="AF375" i="3"/>
  <c r="AA376" i="3"/>
  <c r="AB376" i="3"/>
  <c r="AD376" i="3"/>
  <c r="AE376" i="3"/>
  <c r="AF376" i="3"/>
  <c r="AA377" i="3"/>
  <c r="AB377" i="3"/>
  <c r="AC377" i="3"/>
  <c r="AE377" i="3"/>
  <c r="AF377" i="3"/>
  <c r="AB378" i="3"/>
  <c r="AC378" i="3"/>
  <c r="AD378" i="3"/>
  <c r="AF378" i="3"/>
  <c r="AA379" i="3"/>
  <c r="AC379" i="3"/>
  <c r="AD379" i="3"/>
  <c r="AE379" i="3"/>
  <c r="AB380" i="3"/>
  <c r="AC380" i="3"/>
  <c r="AD380" i="3"/>
  <c r="AF380" i="3"/>
  <c r="AA381" i="3"/>
  <c r="AB381" i="3"/>
  <c r="AC381" i="3"/>
  <c r="AE381" i="3"/>
  <c r="AF381" i="3"/>
  <c r="AB382" i="3"/>
  <c r="AD382" i="3"/>
  <c r="AF382" i="3"/>
  <c r="AA383" i="3"/>
  <c r="AC383" i="3"/>
  <c r="AD383" i="3"/>
  <c r="AE383" i="3"/>
  <c r="R2" i="3"/>
  <c r="AB2" i="3" s="1"/>
  <c r="S2" i="3"/>
  <c r="AC2" i="3" s="1"/>
  <c r="T2" i="3"/>
  <c r="AD2" i="3" s="1"/>
  <c r="U2" i="3"/>
  <c r="AE2" i="3" s="1"/>
  <c r="V2" i="3"/>
  <c r="AF2" i="3" s="1"/>
  <c r="Q2" i="3"/>
  <c r="AA2" i="3" s="1"/>
  <c r="H187" i="1"/>
  <c r="H184" i="1"/>
  <c r="H183" i="1"/>
  <c r="H182" i="1"/>
  <c r="H181" i="1"/>
  <c r="G6" i="2"/>
  <c r="G10" i="2"/>
  <c r="G14" i="2"/>
  <c r="G18" i="2"/>
  <c r="G22" i="2"/>
  <c r="G26" i="2"/>
  <c r="G30" i="2"/>
  <c r="G34" i="2"/>
  <c r="G2" i="2"/>
  <c r="F34" i="2"/>
  <c r="F33" i="2"/>
  <c r="G33" i="2" s="1"/>
  <c r="F32" i="2"/>
  <c r="G32" i="2" s="1"/>
  <c r="F31" i="2"/>
  <c r="G31" i="2" s="1"/>
  <c r="F30" i="2"/>
  <c r="F29" i="2"/>
  <c r="G29" i="2" s="1"/>
  <c r="F28" i="2"/>
  <c r="G28" i="2" s="1"/>
  <c r="F27" i="2"/>
  <c r="G27" i="2" s="1"/>
  <c r="F26" i="2"/>
  <c r="F25" i="2"/>
  <c r="G25" i="2" s="1"/>
  <c r="F24" i="2"/>
  <c r="G24" i="2" s="1"/>
  <c r="F23" i="2"/>
  <c r="G23" i="2" s="1"/>
  <c r="F22" i="2"/>
  <c r="F21" i="2"/>
  <c r="G21" i="2" s="1"/>
  <c r="F20" i="2"/>
  <c r="G20" i="2" s="1"/>
  <c r="F19" i="2"/>
  <c r="G19" i="2" s="1"/>
  <c r="F18" i="2"/>
  <c r="F17" i="2"/>
  <c r="G17" i="2" s="1"/>
  <c r="F16" i="2"/>
  <c r="G16" i="2" s="1"/>
  <c r="F15" i="2"/>
  <c r="G15" i="2" s="1"/>
  <c r="F14" i="2"/>
  <c r="F13" i="2"/>
  <c r="G13" i="2" s="1"/>
  <c r="F12" i="2"/>
  <c r="G12" i="2" s="1"/>
  <c r="F11" i="2"/>
  <c r="G11" i="2" s="1"/>
  <c r="F10" i="2"/>
  <c r="F9" i="2"/>
  <c r="G9" i="2" s="1"/>
  <c r="F8" i="2"/>
  <c r="G8" i="2" s="1"/>
  <c r="F7" i="2"/>
  <c r="G7" i="2" s="1"/>
  <c r="F6" i="2"/>
  <c r="F5" i="2"/>
  <c r="G5" i="2" s="1"/>
  <c r="F4" i="2"/>
  <c r="G4" i="2" s="1"/>
  <c r="F3" i="2"/>
  <c r="G3" i="2" s="1"/>
  <c r="F2" i="2"/>
  <c r="G40" i="2"/>
  <c r="G36" i="2"/>
  <c r="G38" i="2" s="1"/>
  <c r="G39" i="2" s="1"/>
  <c r="G37" i="2"/>
  <c r="B37" i="2"/>
  <c r="A37" i="2"/>
  <c r="C36" i="2"/>
  <c r="D36" i="2"/>
  <c r="E36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E2" i="2"/>
  <c r="D2" i="2"/>
  <c r="C2" i="2"/>
  <c r="B36" i="2"/>
  <c r="A36" i="2"/>
  <c r="P1" i="1"/>
  <c r="K177" i="1"/>
  <c r="F15" i="1"/>
  <c r="G15" i="1" s="1"/>
  <c r="H15" i="1" s="1"/>
  <c r="F31" i="1"/>
  <c r="G31" i="1" s="1"/>
  <c r="H31" i="1" s="1"/>
  <c r="F47" i="1"/>
  <c r="G47" i="1" s="1"/>
  <c r="H47" i="1" s="1"/>
  <c r="E16" i="1"/>
  <c r="F16" i="1" s="1"/>
  <c r="G16" i="1" s="1"/>
  <c r="H16" i="1" s="1"/>
  <c r="E60" i="1"/>
  <c r="F60" i="1" s="1"/>
  <c r="G60" i="1" s="1"/>
  <c r="H60" i="1" s="1"/>
  <c r="E65" i="1"/>
  <c r="F65" i="1" s="1"/>
  <c r="G65" i="1" s="1"/>
  <c r="H65" i="1" s="1"/>
  <c r="E69" i="1"/>
  <c r="F69" i="1" s="1"/>
  <c r="G69" i="1" s="1"/>
  <c r="H69" i="1" s="1"/>
  <c r="E73" i="1"/>
  <c r="F73" i="1" s="1"/>
  <c r="G73" i="1" s="1"/>
  <c r="H73" i="1" s="1"/>
  <c r="E77" i="1"/>
  <c r="F77" i="1" s="1"/>
  <c r="G77" i="1" s="1"/>
  <c r="H77" i="1" s="1"/>
  <c r="E81" i="1"/>
  <c r="F81" i="1" s="1"/>
  <c r="G81" i="1" s="1"/>
  <c r="H81" i="1" s="1"/>
  <c r="E85" i="1"/>
  <c r="F85" i="1" s="1"/>
  <c r="G85" i="1" s="1"/>
  <c r="H85" i="1" s="1"/>
  <c r="E89" i="1"/>
  <c r="F89" i="1" s="1"/>
  <c r="G89" i="1" s="1"/>
  <c r="H89" i="1" s="1"/>
  <c r="E93" i="1"/>
  <c r="F93" i="1" s="1"/>
  <c r="G93" i="1" s="1"/>
  <c r="H93" i="1" s="1"/>
  <c r="E97" i="1"/>
  <c r="F97" i="1" s="1"/>
  <c r="G97" i="1" s="1"/>
  <c r="H97" i="1" s="1"/>
  <c r="E101" i="1"/>
  <c r="F101" i="1" s="1"/>
  <c r="G101" i="1" s="1"/>
  <c r="H101" i="1" s="1"/>
  <c r="E105" i="1"/>
  <c r="F105" i="1" s="1"/>
  <c r="G105" i="1" s="1"/>
  <c r="H105" i="1" s="1"/>
  <c r="E109" i="1"/>
  <c r="F109" i="1" s="1"/>
  <c r="G109" i="1" s="1"/>
  <c r="H109" i="1" s="1"/>
  <c r="E113" i="1"/>
  <c r="F113" i="1" s="1"/>
  <c r="G113" i="1" s="1"/>
  <c r="H113" i="1" s="1"/>
  <c r="E117" i="1"/>
  <c r="F117" i="1" s="1"/>
  <c r="G117" i="1" s="1"/>
  <c r="H117" i="1" s="1"/>
  <c r="E121" i="1"/>
  <c r="F121" i="1" s="1"/>
  <c r="G121" i="1" s="1"/>
  <c r="H121" i="1" s="1"/>
  <c r="E125" i="1"/>
  <c r="F125" i="1" s="1"/>
  <c r="G125" i="1" s="1"/>
  <c r="H125" i="1" s="1"/>
  <c r="E129" i="1"/>
  <c r="F129" i="1" s="1"/>
  <c r="G129" i="1" s="1"/>
  <c r="H129" i="1" s="1"/>
  <c r="E133" i="1"/>
  <c r="F133" i="1" s="1"/>
  <c r="G133" i="1" s="1"/>
  <c r="H133" i="1" s="1"/>
  <c r="E137" i="1"/>
  <c r="F137" i="1" s="1"/>
  <c r="G137" i="1" s="1"/>
  <c r="H137" i="1" s="1"/>
  <c r="E141" i="1"/>
  <c r="F141" i="1" s="1"/>
  <c r="G141" i="1" s="1"/>
  <c r="H141" i="1" s="1"/>
  <c r="E145" i="1"/>
  <c r="F145" i="1" s="1"/>
  <c r="G145" i="1" s="1"/>
  <c r="H145" i="1" s="1"/>
  <c r="E149" i="1"/>
  <c r="F149" i="1" s="1"/>
  <c r="G149" i="1" s="1"/>
  <c r="H149" i="1" s="1"/>
  <c r="E153" i="1"/>
  <c r="F153" i="1" s="1"/>
  <c r="G153" i="1" s="1"/>
  <c r="H153" i="1" s="1"/>
  <c r="E157" i="1"/>
  <c r="F157" i="1" s="1"/>
  <c r="G157" i="1" s="1"/>
  <c r="H157" i="1" s="1"/>
  <c r="E161" i="1"/>
  <c r="F161" i="1" s="1"/>
  <c r="G161" i="1" s="1"/>
  <c r="H161" i="1" s="1"/>
  <c r="E165" i="1"/>
  <c r="F165" i="1" s="1"/>
  <c r="G165" i="1" s="1"/>
  <c r="H165" i="1" s="1"/>
  <c r="E169" i="1"/>
  <c r="F169" i="1" s="1"/>
  <c r="G169" i="1" s="1"/>
  <c r="H169" i="1" s="1"/>
  <c r="E173" i="1"/>
  <c r="F173" i="1" s="1"/>
  <c r="G173" i="1" s="1"/>
  <c r="H173" i="1" s="1"/>
  <c r="E2" i="1"/>
  <c r="F2" i="1" s="1"/>
  <c r="G2" i="1" s="1"/>
  <c r="D3" i="1"/>
  <c r="E3" i="1" s="1"/>
  <c r="F3" i="1" s="1"/>
  <c r="G3" i="1" s="1"/>
  <c r="H3" i="1" s="1"/>
  <c r="D4" i="1"/>
  <c r="E4" i="1" s="1"/>
  <c r="F4" i="1" s="1"/>
  <c r="G4" i="1" s="1"/>
  <c r="H4" i="1" s="1"/>
  <c r="D5" i="1"/>
  <c r="E5" i="1" s="1"/>
  <c r="F5" i="1" s="1"/>
  <c r="G5" i="1" s="1"/>
  <c r="H5" i="1" s="1"/>
  <c r="D6" i="1"/>
  <c r="E6" i="1" s="1"/>
  <c r="F6" i="1" s="1"/>
  <c r="G6" i="1" s="1"/>
  <c r="H6" i="1" s="1"/>
  <c r="D7" i="1"/>
  <c r="E7" i="1" s="1"/>
  <c r="F7" i="1" s="1"/>
  <c r="G7" i="1" s="1"/>
  <c r="H7" i="1" s="1"/>
  <c r="D8" i="1"/>
  <c r="E8" i="1" s="1"/>
  <c r="F8" i="1" s="1"/>
  <c r="G8" i="1" s="1"/>
  <c r="H8" i="1" s="1"/>
  <c r="D9" i="1"/>
  <c r="E9" i="1" s="1"/>
  <c r="F9" i="1" s="1"/>
  <c r="G9" i="1" s="1"/>
  <c r="H9" i="1" s="1"/>
  <c r="D10" i="1"/>
  <c r="E10" i="1" s="1"/>
  <c r="F10" i="1" s="1"/>
  <c r="G10" i="1" s="1"/>
  <c r="H10" i="1" s="1"/>
  <c r="D11" i="1"/>
  <c r="E11" i="1" s="1"/>
  <c r="F11" i="1" s="1"/>
  <c r="G11" i="1" s="1"/>
  <c r="H11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 s="1"/>
  <c r="D16" i="1"/>
  <c r="D17" i="1"/>
  <c r="E17" i="1" s="1"/>
  <c r="F17" i="1" s="1"/>
  <c r="G17" i="1" s="1"/>
  <c r="H17" i="1" s="1"/>
  <c r="D18" i="1"/>
  <c r="E18" i="1" s="1"/>
  <c r="F18" i="1" s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 s="1"/>
  <c r="F25" i="1" s="1"/>
  <c r="G25" i="1" s="1"/>
  <c r="H25" i="1" s="1"/>
  <c r="D26" i="1"/>
  <c r="E26" i="1" s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D32" i="1"/>
  <c r="E32" i="1" s="1"/>
  <c r="F32" i="1" s="1"/>
  <c r="G32" i="1" s="1"/>
  <c r="H32" i="1" s="1"/>
  <c r="D33" i="1"/>
  <c r="E33" i="1" s="1"/>
  <c r="F33" i="1" s="1"/>
  <c r="G33" i="1" s="1"/>
  <c r="H33" i="1" s="1"/>
  <c r="D34" i="1"/>
  <c r="E34" i="1" s="1"/>
  <c r="F34" i="1" s="1"/>
  <c r="G34" i="1" s="1"/>
  <c r="H34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 s="1"/>
  <c r="F37" i="1" s="1"/>
  <c r="G37" i="1" s="1"/>
  <c r="H37" i="1" s="1"/>
  <c r="D38" i="1"/>
  <c r="E38" i="1" s="1"/>
  <c r="F38" i="1" s="1"/>
  <c r="G38" i="1" s="1"/>
  <c r="H38" i="1" s="1"/>
  <c r="D39" i="1"/>
  <c r="E39" i="1" s="1"/>
  <c r="F39" i="1" s="1"/>
  <c r="G39" i="1" s="1"/>
  <c r="H39" i="1" s="1"/>
  <c r="D40" i="1"/>
  <c r="E40" i="1" s="1"/>
  <c r="F40" i="1" s="1"/>
  <c r="G40" i="1" s="1"/>
  <c r="H40" i="1" s="1"/>
  <c r="D41" i="1"/>
  <c r="E41" i="1" s="1"/>
  <c r="F41" i="1" s="1"/>
  <c r="G41" i="1" s="1"/>
  <c r="H41" i="1" s="1"/>
  <c r="D42" i="1"/>
  <c r="E42" i="1" s="1"/>
  <c r="F42" i="1" s="1"/>
  <c r="G42" i="1" s="1"/>
  <c r="H42" i="1" s="1"/>
  <c r="D43" i="1"/>
  <c r="E43" i="1" s="1"/>
  <c r="F43" i="1" s="1"/>
  <c r="G43" i="1" s="1"/>
  <c r="H43" i="1" s="1"/>
  <c r="D44" i="1"/>
  <c r="E44" i="1" s="1"/>
  <c r="F44" i="1" s="1"/>
  <c r="G44" i="1" s="1"/>
  <c r="H44" i="1" s="1"/>
  <c r="D45" i="1"/>
  <c r="E45" i="1" s="1"/>
  <c r="F45" i="1" s="1"/>
  <c r="G45" i="1" s="1"/>
  <c r="H45" i="1" s="1"/>
  <c r="D46" i="1"/>
  <c r="E46" i="1" s="1"/>
  <c r="F46" i="1" s="1"/>
  <c r="G46" i="1" s="1"/>
  <c r="H46" i="1" s="1"/>
  <c r="D47" i="1"/>
  <c r="E47" i="1" s="1"/>
  <c r="D48" i="1"/>
  <c r="E48" i="1" s="1"/>
  <c r="F48" i="1" s="1"/>
  <c r="G48" i="1" s="1"/>
  <c r="H48" i="1" s="1"/>
  <c r="D49" i="1"/>
  <c r="E49" i="1" s="1"/>
  <c r="F49" i="1" s="1"/>
  <c r="G49" i="1" s="1"/>
  <c r="H49" i="1" s="1"/>
  <c r="D50" i="1"/>
  <c r="E50" i="1" s="1"/>
  <c r="F50" i="1" s="1"/>
  <c r="G50" i="1" s="1"/>
  <c r="H50" i="1" s="1"/>
  <c r="D51" i="1"/>
  <c r="E51" i="1" s="1"/>
  <c r="F51" i="1" s="1"/>
  <c r="G51" i="1" s="1"/>
  <c r="H51" i="1" s="1"/>
  <c r="D52" i="1"/>
  <c r="E52" i="1" s="1"/>
  <c r="F52" i="1" s="1"/>
  <c r="G52" i="1" s="1"/>
  <c r="H52" i="1" s="1"/>
  <c r="D53" i="1"/>
  <c r="E53" i="1" s="1"/>
  <c r="F53" i="1" s="1"/>
  <c r="G53" i="1" s="1"/>
  <c r="H53" i="1" s="1"/>
  <c r="D54" i="1"/>
  <c r="E54" i="1" s="1"/>
  <c r="F54" i="1" s="1"/>
  <c r="G54" i="1" s="1"/>
  <c r="H54" i="1" s="1"/>
  <c r="D55" i="1"/>
  <c r="E55" i="1" s="1"/>
  <c r="F55" i="1" s="1"/>
  <c r="G55" i="1" s="1"/>
  <c r="H55" i="1" s="1"/>
  <c r="D56" i="1"/>
  <c r="E56" i="1" s="1"/>
  <c r="F56" i="1" s="1"/>
  <c r="G56" i="1" s="1"/>
  <c r="H56" i="1" s="1"/>
  <c r="D57" i="1"/>
  <c r="E57" i="1" s="1"/>
  <c r="F57" i="1" s="1"/>
  <c r="G57" i="1" s="1"/>
  <c r="H57" i="1" s="1"/>
  <c r="D58" i="1"/>
  <c r="E58" i="1" s="1"/>
  <c r="F58" i="1" s="1"/>
  <c r="G58" i="1" s="1"/>
  <c r="H58" i="1" s="1"/>
  <c r="D59" i="1"/>
  <c r="E59" i="1" s="1"/>
  <c r="F59" i="1" s="1"/>
  <c r="G59" i="1" s="1"/>
  <c r="H59" i="1" s="1"/>
  <c r="D60" i="1"/>
  <c r="D61" i="1"/>
  <c r="E61" i="1" s="1"/>
  <c r="F61" i="1" s="1"/>
  <c r="G61" i="1" s="1"/>
  <c r="H61" i="1" s="1"/>
  <c r="D62" i="1"/>
  <c r="E62" i="1" s="1"/>
  <c r="F62" i="1" s="1"/>
  <c r="G62" i="1" s="1"/>
  <c r="H62" i="1" s="1"/>
  <c r="D63" i="1"/>
  <c r="E63" i="1" s="1"/>
  <c r="F63" i="1" s="1"/>
  <c r="G63" i="1" s="1"/>
  <c r="H63" i="1" s="1"/>
  <c r="D64" i="1"/>
  <c r="E64" i="1" s="1"/>
  <c r="F64" i="1" s="1"/>
  <c r="G64" i="1" s="1"/>
  <c r="H64" i="1" s="1"/>
  <c r="D65" i="1"/>
  <c r="D66" i="1"/>
  <c r="E66" i="1" s="1"/>
  <c r="F66" i="1" s="1"/>
  <c r="G66" i="1" s="1"/>
  <c r="H66" i="1" s="1"/>
  <c r="D67" i="1"/>
  <c r="E67" i="1" s="1"/>
  <c r="F67" i="1" s="1"/>
  <c r="G67" i="1" s="1"/>
  <c r="H67" i="1" s="1"/>
  <c r="D68" i="1"/>
  <c r="E68" i="1" s="1"/>
  <c r="F68" i="1" s="1"/>
  <c r="G68" i="1" s="1"/>
  <c r="H68" i="1" s="1"/>
  <c r="D69" i="1"/>
  <c r="D70" i="1"/>
  <c r="E70" i="1" s="1"/>
  <c r="F70" i="1" s="1"/>
  <c r="G70" i="1" s="1"/>
  <c r="H70" i="1" s="1"/>
  <c r="D71" i="1"/>
  <c r="E71" i="1" s="1"/>
  <c r="F71" i="1" s="1"/>
  <c r="G71" i="1" s="1"/>
  <c r="H71" i="1" s="1"/>
  <c r="D72" i="1"/>
  <c r="E72" i="1" s="1"/>
  <c r="F72" i="1" s="1"/>
  <c r="G72" i="1" s="1"/>
  <c r="H72" i="1" s="1"/>
  <c r="D73" i="1"/>
  <c r="D74" i="1"/>
  <c r="E74" i="1" s="1"/>
  <c r="F74" i="1" s="1"/>
  <c r="G74" i="1" s="1"/>
  <c r="H74" i="1" s="1"/>
  <c r="D75" i="1"/>
  <c r="E75" i="1" s="1"/>
  <c r="F75" i="1" s="1"/>
  <c r="G75" i="1" s="1"/>
  <c r="H75" i="1" s="1"/>
  <c r="D76" i="1"/>
  <c r="E76" i="1" s="1"/>
  <c r="F76" i="1" s="1"/>
  <c r="G76" i="1" s="1"/>
  <c r="H76" i="1" s="1"/>
  <c r="D77" i="1"/>
  <c r="D78" i="1"/>
  <c r="E78" i="1" s="1"/>
  <c r="F78" i="1" s="1"/>
  <c r="G78" i="1" s="1"/>
  <c r="H78" i="1" s="1"/>
  <c r="D79" i="1"/>
  <c r="E79" i="1" s="1"/>
  <c r="F79" i="1" s="1"/>
  <c r="G79" i="1" s="1"/>
  <c r="H79" i="1" s="1"/>
  <c r="D80" i="1"/>
  <c r="E80" i="1" s="1"/>
  <c r="F80" i="1" s="1"/>
  <c r="G80" i="1" s="1"/>
  <c r="H80" i="1" s="1"/>
  <c r="D81" i="1"/>
  <c r="D82" i="1"/>
  <c r="E82" i="1" s="1"/>
  <c r="F82" i="1" s="1"/>
  <c r="G82" i="1" s="1"/>
  <c r="H82" i="1" s="1"/>
  <c r="D83" i="1"/>
  <c r="E83" i="1" s="1"/>
  <c r="F83" i="1" s="1"/>
  <c r="G83" i="1" s="1"/>
  <c r="H83" i="1" s="1"/>
  <c r="D84" i="1"/>
  <c r="E84" i="1" s="1"/>
  <c r="F84" i="1" s="1"/>
  <c r="G84" i="1" s="1"/>
  <c r="H84" i="1" s="1"/>
  <c r="D85" i="1"/>
  <c r="D86" i="1"/>
  <c r="E86" i="1" s="1"/>
  <c r="F86" i="1" s="1"/>
  <c r="G86" i="1" s="1"/>
  <c r="H86" i="1" s="1"/>
  <c r="D87" i="1"/>
  <c r="E87" i="1" s="1"/>
  <c r="F87" i="1" s="1"/>
  <c r="G87" i="1" s="1"/>
  <c r="H87" i="1" s="1"/>
  <c r="D88" i="1"/>
  <c r="E88" i="1" s="1"/>
  <c r="F88" i="1" s="1"/>
  <c r="G88" i="1" s="1"/>
  <c r="H88" i="1" s="1"/>
  <c r="D89" i="1"/>
  <c r="D90" i="1"/>
  <c r="E90" i="1" s="1"/>
  <c r="F90" i="1" s="1"/>
  <c r="G90" i="1" s="1"/>
  <c r="H90" i="1" s="1"/>
  <c r="D91" i="1"/>
  <c r="E91" i="1" s="1"/>
  <c r="F91" i="1" s="1"/>
  <c r="G91" i="1" s="1"/>
  <c r="H91" i="1" s="1"/>
  <c r="D92" i="1"/>
  <c r="E92" i="1" s="1"/>
  <c r="F92" i="1" s="1"/>
  <c r="G92" i="1" s="1"/>
  <c r="H92" i="1" s="1"/>
  <c r="D93" i="1"/>
  <c r="D94" i="1"/>
  <c r="E94" i="1" s="1"/>
  <c r="F94" i="1" s="1"/>
  <c r="G94" i="1" s="1"/>
  <c r="H94" i="1" s="1"/>
  <c r="D95" i="1"/>
  <c r="E95" i="1" s="1"/>
  <c r="F95" i="1" s="1"/>
  <c r="G95" i="1" s="1"/>
  <c r="H95" i="1" s="1"/>
  <c r="D96" i="1"/>
  <c r="E96" i="1" s="1"/>
  <c r="F96" i="1" s="1"/>
  <c r="G96" i="1" s="1"/>
  <c r="H96" i="1" s="1"/>
  <c r="D97" i="1"/>
  <c r="D98" i="1"/>
  <c r="E98" i="1" s="1"/>
  <c r="F98" i="1" s="1"/>
  <c r="G98" i="1" s="1"/>
  <c r="H98" i="1" s="1"/>
  <c r="D99" i="1"/>
  <c r="E99" i="1" s="1"/>
  <c r="F99" i="1" s="1"/>
  <c r="G99" i="1" s="1"/>
  <c r="H99" i="1" s="1"/>
  <c r="D100" i="1"/>
  <c r="E100" i="1" s="1"/>
  <c r="F100" i="1" s="1"/>
  <c r="G100" i="1" s="1"/>
  <c r="H100" i="1" s="1"/>
  <c r="D101" i="1"/>
  <c r="D102" i="1"/>
  <c r="E102" i="1" s="1"/>
  <c r="F102" i="1" s="1"/>
  <c r="G102" i="1" s="1"/>
  <c r="H102" i="1" s="1"/>
  <c r="D103" i="1"/>
  <c r="E103" i="1" s="1"/>
  <c r="F103" i="1" s="1"/>
  <c r="G103" i="1" s="1"/>
  <c r="H103" i="1" s="1"/>
  <c r="D104" i="1"/>
  <c r="E104" i="1" s="1"/>
  <c r="F104" i="1" s="1"/>
  <c r="G104" i="1" s="1"/>
  <c r="H104" i="1" s="1"/>
  <c r="D105" i="1"/>
  <c r="D106" i="1"/>
  <c r="E106" i="1" s="1"/>
  <c r="F106" i="1" s="1"/>
  <c r="G106" i="1" s="1"/>
  <c r="H106" i="1" s="1"/>
  <c r="D107" i="1"/>
  <c r="E107" i="1" s="1"/>
  <c r="F107" i="1" s="1"/>
  <c r="G107" i="1" s="1"/>
  <c r="H107" i="1" s="1"/>
  <c r="D108" i="1"/>
  <c r="E108" i="1" s="1"/>
  <c r="F108" i="1" s="1"/>
  <c r="G108" i="1" s="1"/>
  <c r="H108" i="1" s="1"/>
  <c r="D109" i="1"/>
  <c r="D110" i="1"/>
  <c r="E110" i="1" s="1"/>
  <c r="F110" i="1" s="1"/>
  <c r="G110" i="1" s="1"/>
  <c r="H110" i="1" s="1"/>
  <c r="D111" i="1"/>
  <c r="E111" i="1" s="1"/>
  <c r="F111" i="1" s="1"/>
  <c r="G111" i="1" s="1"/>
  <c r="H111" i="1" s="1"/>
  <c r="D112" i="1"/>
  <c r="E112" i="1" s="1"/>
  <c r="F112" i="1" s="1"/>
  <c r="G112" i="1" s="1"/>
  <c r="H112" i="1" s="1"/>
  <c r="D113" i="1"/>
  <c r="D114" i="1"/>
  <c r="E114" i="1" s="1"/>
  <c r="F114" i="1" s="1"/>
  <c r="G114" i="1" s="1"/>
  <c r="H114" i="1" s="1"/>
  <c r="D115" i="1"/>
  <c r="E115" i="1" s="1"/>
  <c r="F115" i="1" s="1"/>
  <c r="G115" i="1" s="1"/>
  <c r="H115" i="1" s="1"/>
  <c r="D116" i="1"/>
  <c r="E116" i="1" s="1"/>
  <c r="F116" i="1" s="1"/>
  <c r="G116" i="1" s="1"/>
  <c r="H116" i="1" s="1"/>
  <c r="D117" i="1"/>
  <c r="D118" i="1"/>
  <c r="E118" i="1" s="1"/>
  <c r="F118" i="1" s="1"/>
  <c r="G118" i="1" s="1"/>
  <c r="H118" i="1" s="1"/>
  <c r="D119" i="1"/>
  <c r="E119" i="1" s="1"/>
  <c r="F119" i="1" s="1"/>
  <c r="G119" i="1" s="1"/>
  <c r="H119" i="1" s="1"/>
  <c r="D120" i="1"/>
  <c r="E120" i="1" s="1"/>
  <c r="F120" i="1" s="1"/>
  <c r="G120" i="1" s="1"/>
  <c r="H120" i="1" s="1"/>
  <c r="D121" i="1"/>
  <c r="D122" i="1"/>
  <c r="E122" i="1" s="1"/>
  <c r="F122" i="1" s="1"/>
  <c r="G122" i="1" s="1"/>
  <c r="H122" i="1" s="1"/>
  <c r="D123" i="1"/>
  <c r="E123" i="1" s="1"/>
  <c r="F123" i="1" s="1"/>
  <c r="G123" i="1" s="1"/>
  <c r="H123" i="1" s="1"/>
  <c r="D124" i="1"/>
  <c r="E124" i="1" s="1"/>
  <c r="F124" i="1" s="1"/>
  <c r="G124" i="1" s="1"/>
  <c r="H124" i="1" s="1"/>
  <c r="D125" i="1"/>
  <c r="D126" i="1"/>
  <c r="E126" i="1" s="1"/>
  <c r="F126" i="1" s="1"/>
  <c r="G126" i="1" s="1"/>
  <c r="H126" i="1" s="1"/>
  <c r="D127" i="1"/>
  <c r="E127" i="1" s="1"/>
  <c r="F127" i="1" s="1"/>
  <c r="G127" i="1" s="1"/>
  <c r="H127" i="1" s="1"/>
  <c r="D128" i="1"/>
  <c r="E128" i="1" s="1"/>
  <c r="F128" i="1" s="1"/>
  <c r="G128" i="1" s="1"/>
  <c r="H128" i="1" s="1"/>
  <c r="D129" i="1"/>
  <c r="D130" i="1"/>
  <c r="E130" i="1" s="1"/>
  <c r="F130" i="1" s="1"/>
  <c r="G130" i="1" s="1"/>
  <c r="H130" i="1" s="1"/>
  <c r="D131" i="1"/>
  <c r="E131" i="1" s="1"/>
  <c r="F131" i="1" s="1"/>
  <c r="G131" i="1" s="1"/>
  <c r="H131" i="1" s="1"/>
  <c r="D132" i="1"/>
  <c r="E132" i="1" s="1"/>
  <c r="F132" i="1" s="1"/>
  <c r="G132" i="1" s="1"/>
  <c r="H132" i="1" s="1"/>
  <c r="D133" i="1"/>
  <c r="D134" i="1"/>
  <c r="E134" i="1" s="1"/>
  <c r="F134" i="1" s="1"/>
  <c r="G134" i="1" s="1"/>
  <c r="H134" i="1" s="1"/>
  <c r="D135" i="1"/>
  <c r="E135" i="1" s="1"/>
  <c r="F135" i="1" s="1"/>
  <c r="G135" i="1" s="1"/>
  <c r="H135" i="1" s="1"/>
  <c r="D136" i="1"/>
  <c r="E136" i="1" s="1"/>
  <c r="F136" i="1" s="1"/>
  <c r="G136" i="1" s="1"/>
  <c r="H136" i="1" s="1"/>
  <c r="D137" i="1"/>
  <c r="D138" i="1"/>
  <c r="E138" i="1" s="1"/>
  <c r="F138" i="1" s="1"/>
  <c r="G138" i="1" s="1"/>
  <c r="H138" i="1" s="1"/>
  <c r="D139" i="1"/>
  <c r="E139" i="1" s="1"/>
  <c r="F139" i="1" s="1"/>
  <c r="G139" i="1" s="1"/>
  <c r="H139" i="1" s="1"/>
  <c r="D140" i="1"/>
  <c r="E140" i="1" s="1"/>
  <c r="F140" i="1" s="1"/>
  <c r="G140" i="1" s="1"/>
  <c r="H140" i="1" s="1"/>
  <c r="D141" i="1"/>
  <c r="D142" i="1"/>
  <c r="E142" i="1" s="1"/>
  <c r="F142" i="1" s="1"/>
  <c r="G142" i="1" s="1"/>
  <c r="H142" i="1" s="1"/>
  <c r="D143" i="1"/>
  <c r="E143" i="1" s="1"/>
  <c r="F143" i="1" s="1"/>
  <c r="G143" i="1" s="1"/>
  <c r="H143" i="1" s="1"/>
  <c r="D144" i="1"/>
  <c r="E144" i="1" s="1"/>
  <c r="F144" i="1" s="1"/>
  <c r="G144" i="1" s="1"/>
  <c r="H144" i="1" s="1"/>
  <c r="D145" i="1"/>
  <c r="D146" i="1"/>
  <c r="E146" i="1" s="1"/>
  <c r="F146" i="1" s="1"/>
  <c r="G146" i="1" s="1"/>
  <c r="H146" i="1" s="1"/>
  <c r="D147" i="1"/>
  <c r="E147" i="1" s="1"/>
  <c r="F147" i="1" s="1"/>
  <c r="G147" i="1" s="1"/>
  <c r="H147" i="1" s="1"/>
  <c r="D148" i="1"/>
  <c r="E148" i="1" s="1"/>
  <c r="F148" i="1" s="1"/>
  <c r="G148" i="1" s="1"/>
  <c r="H148" i="1" s="1"/>
  <c r="D149" i="1"/>
  <c r="D150" i="1"/>
  <c r="E150" i="1" s="1"/>
  <c r="F150" i="1" s="1"/>
  <c r="G150" i="1" s="1"/>
  <c r="H150" i="1" s="1"/>
  <c r="D151" i="1"/>
  <c r="E151" i="1" s="1"/>
  <c r="F151" i="1" s="1"/>
  <c r="G151" i="1" s="1"/>
  <c r="H151" i="1" s="1"/>
  <c r="D152" i="1"/>
  <c r="E152" i="1" s="1"/>
  <c r="F152" i="1" s="1"/>
  <c r="G152" i="1" s="1"/>
  <c r="H152" i="1" s="1"/>
  <c r="D153" i="1"/>
  <c r="D154" i="1"/>
  <c r="E154" i="1" s="1"/>
  <c r="F154" i="1" s="1"/>
  <c r="G154" i="1" s="1"/>
  <c r="H154" i="1" s="1"/>
  <c r="D155" i="1"/>
  <c r="E155" i="1" s="1"/>
  <c r="F155" i="1" s="1"/>
  <c r="G155" i="1" s="1"/>
  <c r="H155" i="1" s="1"/>
  <c r="D156" i="1"/>
  <c r="E156" i="1" s="1"/>
  <c r="F156" i="1" s="1"/>
  <c r="G156" i="1" s="1"/>
  <c r="H156" i="1" s="1"/>
  <c r="D157" i="1"/>
  <c r="D158" i="1"/>
  <c r="E158" i="1" s="1"/>
  <c r="F158" i="1" s="1"/>
  <c r="G158" i="1" s="1"/>
  <c r="H158" i="1" s="1"/>
  <c r="D159" i="1"/>
  <c r="E159" i="1" s="1"/>
  <c r="F159" i="1" s="1"/>
  <c r="G159" i="1" s="1"/>
  <c r="H159" i="1" s="1"/>
  <c r="D160" i="1"/>
  <c r="E160" i="1" s="1"/>
  <c r="F160" i="1" s="1"/>
  <c r="G160" i="1" s="1"/>
  <c r="H160" i="1" s="1"/>
  <c r="D161" i="1"/>
  <c r="D162" i="1"/>
  <c r="E162" i="1" s="1"/>
  <c r="F162" i="1" s="1"/>
  <c r="G162" i="1" s="1"/>
  <c r="H162" i="1" s="1"/>
  <c r="D163" i="1"/>
  <c r="E163" i="1" s="1"/>
  <c r="F163" i="1" s="1"/>
  <c r="G163" i="1" s="1"/>
  <c r="H163" i="1" s="1"/>
  <c r="D164" i="1"/>
  <c r="E164" i="1" s="1"/>
  <c r="F164" i="1" s="1"/>
  <c r="G164" i="1" s="1"/>
  <c r="H164" i="1" s="1"/>
  <c r="D165" i="1"/>
  <c r="D166" i="1"/>
  <c r="E166" i="1" s="1"/>
  <c r="F166" i="1" s="1"/>
  <c r="G166" i="1" s="1"/>
  <c r="H166" i="1" s="1"/>
  <c r="D167" i="1"/>
  <c r="E167" i="1" s="1"/>
  <c r="F167" i="1" s="1"/>
  <c r="G167" i="1" s="1"/>
  <c r="H167" i="1" s="1"/>
  <c r="D168" i="1"/>
  <c r="E168" i="1" s="1"/>
  <c r="F168" i="1" s="1"/>
  <c r="G168" i="1" s="1"/>
  <c r="H168" i="1" s="1"/>
  <c r="D169" i="1"/>
  <c r="D170" i="1"/>
  <c r="E170" i="1" s="1"/>
  <c r="F170" i="1" s="1"/>
  <c r="G170" i="1" s="1"/>
  <c r="H170" i="1" s="1"/>
  <c r="D171" i="1"/>
  <c r="E171" i="1" s="1"/>
  <c r="F171" i="1" s="1"/>
  <c r="G171" i="1" s="1"/>
  <c r="H171" i="1" s="1"/>
  <c r="D172" i="1"/>
  <c r="E172" i="1" s="1"/>
  <c r="F172" i="1" s="1"/>
  <c r="G172" i="1" s="1"/>
  <c r="H172" i="1" s="1"/>
  <c r="D173" i="1"/>
  <c r="D174" i="1"/>
  <c r="E174" i="1" s="1"/>
  <c r="F174" i="1" s="1"/>
  <c r="G174" i="1" s="1"/>
  <c r="H174" i="1" s="1"/>
  <c r="D175" i="1"/>
  <c r="E175" i="1" s="1"/>
  <c r="F175" i="1" s="1"/>
  <c r="G175" i="1" s="1"/>
  <c r="H175" i="1" s="1"/>
  <c r="D176" i="1"/>
  <c r="E176" i="1" s="1"/>
  <c r="F176" i="1" s="1"/>
  <c r="G176" i="1" s="1"/>
  <c r="H176" i="1" s="1"/>
  <c r="D2" i="1"/>
  <c r="J177" i="1"/>
  <c r="I177" i="1"/>
  <c r="M43" i="1"/>
  <c r="L154" i="1"/>
  <c r="M154" i="1" s="1"/>
  <c r="L92" i="1"/>
  <c r="M92" i="1" s="1"/>
  <c r="K2" i="1"/>
  <c r="K76" i="1"/>
  <c r="L76" i="1" s="1"/>
  <c r="M76" i="1" s="1"/>
  <c r="K3" i="1"/>
  <c r="L3" i="1" s="1"/>
  <c r="M3" i="1" s="1"/>
  <c r="K115" i="1"/>
  <c r="L115" i="1" s="1"/>
  <c r="M115" i="1" s="1"/>
  <c r="K4" i="1"/>
  <c r="L4" i="1" s="1"/>
  <c r="M4" i="1" s="1"/>
  <c r="K42" i="1"/>
  <c r="L42" i="1" s="1"/>
  <c r="M42" i="1" s="1"/>
  <c r="K77" i="1"/>
  <c r="L77" i="1" s="1"/>
  <c r="M77" i="1" s="1"/>
  <c r="K22" i="1"/>
  <c r="L22" i="1" s="1"/>
  <c r="M22" i="1" s="1"/>
  <c r="K23" i="1"/>
  <c r="L23" i="1" s="1"/>
  <c r="M23" i="1" s="1"/>
  <c r="K43" i="1"/>
  <c r="L43" i="1" s="1"/>
  <c r="K100" i="1"/>
  <c r="L100" i="1" s="1"/>
  <c r="M100" i="1" s="1"/>
  <c r="K44" i="1"/>
  <c r="L44" i="1" s="1"/>
  <c r="M44" i="1" s="1"/>
  <c r="K78" i="1"/>
  <c r="L78" i="1" s="1"/>
  <c r="M78" i="1" s="1"/>
  <c r="K24" i="1"/>
  <c r="L24" i="1" s="1"/>
  <c r="M24" i="1" s="1"/>
  <c r="K101" i="1"/>
  <c r="L101" i="1" s="1"/>
  <c r="M101" i="1" s="1"/>
  <c r="K79" i="1"/>
  <c r="L79" i="1" s="1"/>
  <c r="M79" i="1" s="1"/>
  <c r="K25" i="1"/>
  <c r="L25" i="1" s="1"/>
  <c r="M25" i="1" s="1"/>
  <c r="K26" i="1"/>
  <c r="L26" i="1" s="1"/>
  <c r="M26" i="1" s="1"/>
  <c r="K102" i="1"/>
  <c r="L102" i="1" s="1"/>
  <c r="M102" i="1" s="1"/>
  <c r="K45" i="1"/>
  <c r="L45" i="1" s="1"/>
  <c r="M45" i="1" s="1"/>
  <c r="K80" i="1"/>
  <c r="L80" i="1" s="1"/>
  <c r="M80" i="1" s="1"/>
  <c r="K103" i="1"/>
  <c r="L103" i="1" s="1"/>
  <c r="M103" i="1" s="1"/>
  <c r="K46" i="1"/>
  <c r="L46" i="1" s="1"/>
  <c r="M46" i="1" s="1"/>
  <c r="K116" i="1"/>
  <c r="L116" i="1" s="1"/>
  <c r="M116" i="1" s="1"/>
  <c r="K81" i="1"/>
  <c r="L81" i="1" s="1"/>
  <c r="M81" i="1" s="1"/>
  <c r="K128" i="1"/>
  <c r="L128" i="1" s="1"/>
  <c r="M128" i="1" s="1"/>
  <c r="K5" i="1"/>
  <c r="L5" i="1" s="1"/>
  <c r="M5" i="1" s="1"/>
  <c r="K104" i="1"/>
  <c r="L104" i="1" s="1"/>
  <c r="M104" i="1" s="1"/>
  <c r="K47" i="1"/>
  <c r="L47" i="1" s="1"/>
  <c r="M47" i="1" s="1"/>
  <c r="K143" i="1"/>
  <c r="L143" i="1" s="1"/>
  <c r="M143" i="1" s="1"/>
  <c r="K6" i="1"/>
  <c r="L6" i="1" s="1"/>
  <c r="M6" i="1" s="1"/>
  <c r="K82" i="1"/>
  <c r="L82" i="1" s="1"/>
  <c r="M82" i="1" s="1"/>
  <c r="K48" i="1"/>
  <c r="L48" i="1" s="1"/>
  <c r="M48" i="1" s="1"/>
  <c r="K83" i="1"/>
  <c r="L83" i="1" s="1"/>
  <c r="M83" i="1" s="1"/>
  <c r="K105" i="1"/>
  <c r="L105" i="1" s="1"/>
  <c r="M105" i="1" s="1"/>
  <c r="K117" i="1"/>
  <c r="L117" i="1" s="1"/>
  <c r="M117" i="1" s="1"/>
  <c r="K106" i="1"/>
  <c r="L106" i="1" s="1"/>
  <c r="M106" i="1" s="1"/>
  <c r="K144" i="1"/>
  <c r="L144" i="1" s="1"/>
  <c r="M144" i="1" s="1"/>
  <c r="K49" i="1"/>
  <c r="L49" i="1" s="1"/>
  <c r="M49" i="1" s="1"/>
  <c r="K107" i="1"/>
  <c r="L107" i="1" s="1"/>
  <c r="M107" i="1" s="1"/>
  <c r="K84" i="1"/>
  <c r="L84" i="1" s="1"/>
  <c r="M84" i="1" s="1"/>
  <c r="K85" i="1"/>
  <c r="L85" i="1" s="1"/>
  <c r="M85" i="1" s="1"/>
  <c r="K50" i="1"/>
  <c r="L50" i="1" s="1"/>
  <c r="M50" i="1" s="1"/>
  <c r="K7" i="1"/>
  <c r="L7" i="1" s="1"/>
  <c r="M7" i="1" s="1"/>
  <c r="K165" i="1"/>
  <c r="L165" i="1" s="1"/>
  <c r="M165" i="1" s="1"/>
  <c r="K8" i="1"/>
  <c r="L8" i="1" s="1"/>
  <c r="M8" i="1" s="1"/>
  <c r="K51" i="1"/>
  <c r="L51" i="1" s="1"/>
  <c r="M51" i="1" s="1"/>
  <c r="K129" i="1"/>
  <c r="L129" i="1" s="1"/>
  <c r="M129" i="1" s="1"/>
  <c r="K145" i="1"/>
  <c r="L145" i="1" s="1"/>
  <c r="M145" i="1" s="1"/>
  <c r="K130" i="1"/>
  <c r="L130" i="1" s="1"/>
  <c r="M130" i="1" s="1"/>
  <c r="K118" i="1"/>
  <c r="L118" i="1" s="1"/>
  <c r="M118" i="1" s="1"/>
  <c r="K86" i="1"/>
  <c r="L86" i="1" s="1"/>
  <c r="M86" i="1" s="1"/>
  <c r="K27" i="1"/>
  <c r="L27" i="1" s="1"/>
  <c r="M27" i="1" s="1"/>
  <c r="K52" i="1"/>
  <c r="L52" i="1" s="1"/>
  <c r="M52" i="1" s="1"/>
  <c r="K146" i="1"/>
  <c r="L146" i="1" s="1"/>
  <c r="M146" i="1" s="1"/>
  <c r="K119" i="1"/>
  <c r="L119" i="1" s="1"/>
  <c r="M119" i="1" s="1"/>
  <c r="K131" i="1"/>
  <c r="L131" i="1" s="1"/>
  <c r="M131" i="1" s="1"/>
  <c r="K108" i="1"/>
  <c r="L108" i="1" s="1"/>
  <c r="M108" i="1" s="1"/>
  <c r="K132" i="1"/>
  <c r="L132" i="1" s="1"/>
  <c r="M132" i="1" s="1"/>
  <c r="K87" i="1"/>
  <c r="L87" i="1" s="1"/>
  <c r="M87" i="1" s="1"/>
  <c r="K147" i="1"/>
  <c r="L147" i="1" s="1"/>
  <c r="M147" i="1" s="1"/>
  <c r="K173" i="1"/>
  <c r="L173" i="1" s="1"/>
  <c r="M173" i="1" s="1"/>
  <c r="K9" i="1"/>
  <c r="L9" i="1" s="1"/>
  <c r="M9" i="1" s="1"/>
  <c r="K148" i="1"/>
  <c r="L148" i="1" s="1"/>
  <c r="M148" i="1" s="1"/>
  <c r="K53" i="1"/>
  <c r="L53" i="1" s="1"/>
  <c r="M53" i="1" s="1"/>
  <c r="K120" i="1"/>
  <c r="L120" i="1" s="1"/>
  <c r="M120" i="1" s="1"/>
  <c r="K54" i="1"/>
  <c r="L54" i="1" s="1"/>
  <c r="M54" i="1" s="1"/>
  <c r="K28" i="1"/>
  <c r="L28" i="1" s="1"/>
  <c r="M28" i="1" s="1"/>
  <c r="K149" i="1"/>
  <c r="L149" i="1" s="1"/>
  <c r="M149" i="1" s="1"/>
  <c r="K166" i="1"/>
  <c r="L166" i="1" s="1"/>
  <c r="M166" i="1" s="1"/>
  <c r="K109" i="1"/>
  <c r="L109" i="1" s="1"/>
  <c r="M109" i="1" s="1"/>
  <c r="K150" i="1"/>
  <c r="L150" i="1" s="1"/>
  <c r="M150" i="1" s="1"/>
  <c r="K151" i="1"/>
  <c r="L151" i="1" s="1"/>
  <c r="M151" i="1" s="1"/>
  <c r="K88" i="1"/>
  <c r="L88" i="1" s="1"/>
  <c r="M88" i="1" s="1"/>
  <c r="K89" i="1"/>
  <c r="L89" i="1" s="1"/>
  <c r="M89" i="1" s="1"/>
  <c r="K121" i="1"/>
  <c r="L121" i="1" s="1"/>
  <c r="M121" i="1" s="1"/>
  <c r="K133" i="1"/>
  <c r="L133" i="1" s="1"/>
  <c r="M133" i="1" s="1"/>
  <c r="K55" i="1"/>
  <c r="L55" i="1" s="1"/>
  <c r="M55" i="1" s="1"/>
  <c r="K56" i="1"/>
  <c r="L56" i="1" s="1"/>
  <c r="M56" i="1" s="1"/>
  <c r="K57" i="1"/>
  <c r="L57" i="1" s="1"/>
  <c r="M57" i="1" s="1"/>
  <c r="K152" i="1"/>
  <c r="L152" i="1" s="1"/>
  <c r="M152" i="1" s="1"/>
  <c r="K134" i="1"/>
  <c r="L134" i="1" s="1"/>
  <c r="M134" i="1" s="1"/>
  <c r="K167" i="1"/>
  <c r="L167" i="1" s="1"/>
  <c r="M167" i="1" s="1"/>
  <c r="K122" i="1"/>
  <c r="L122" i="1" s="1"/>
  <c r="M122" i="1" s="1"/>
  <c r="K153" i="1"/>
  <c r="L153" i="1" s="1"/>
  <c r="M153" i="1" s="1"/>
  <c r="K135" i="1"/>
  <c r="L135" i="1" s="1"/>
  <c r="M135" i="1" s="1"/>
  <c r="K58" i="1"/>
  <c r="L58" i="1" s="1"/>
  <c r="M58" i="1" s="1"/>
  <c r="K110" i="1"/>
  <c r="L110" i="1" s="1"/>
  <c r="M110" i="1" s="1"/>
  <c r="K29" i="1"/>
  <c r="L29" i="1" s="1"/>
  <c r="M29" i="1" s="1"/>
  <c r="K154" i="1"/>
  <c r="K59" i="1"/>
  <c r="L59" i="1" s="1"/>
  <c r="M59" i="1" s="1"/>
  <c r="K168" i="1"/>
  <c r="L168" i="1" s="1"/>
  <c r="M168" i="1" s="1"/>
  <c r="K60" i="1"/>
  <c r="L60" i="1" s="1"/>
  <c r="M60" i="1" s="1"/>
  <c r="K155" i="1"/>
  <c r="L155" i="1" s="1"/>
  <c r="M155" i="1" s="1"/>
  <c r="K169" i="1"/>
  <c r="L169" i="1" s="1"/>
  <c r="M169" i="1" s="1"/>
  <c r="K10" i="1"/>
  <c r="L10" i="1" s="1"/>
  <c r="M10" i="1" s="1"/>
  <c r="K136" i="1"/>
  <c r="L136" i="1" s="1"/>
  <c r="M136" i="1" s="1"/>
  <c r="K156" i="1"/>
  <c r="L156" i="1" s="1"/>
  <c r="M156" i="1" s="1"/>
  <c r="K61" i="1"/>
  <c r="L61" i="1" s="1"/>
  <c r="M61" i="1" s="1"/>
  <c r="K123" i="1"/>
  <c r="L123" i="1" s="1"/>
  <c r="M123" i="1" s="1"/>
  <c r="K137" i="1"/>
  <c r="L137" i="1" s="1"/>
  <c r="M137" i="1" s="1"/>
  <c r="K124" i="1"/>
  <c r="L124" i="1" s="1"/>
  <c r="M124" i="1" s="1"/>
  <c r="K174" i="1"/>
  <c r="L174" i="1" s="1"/>
  <c r="M174" i="1" s="1"/>
  <c r="K170" i="1"/>
  <c r="L170" i="1" s="1"/>
  <c r="M170" i="1" s="1"/>
  <c r="K125" i="1"/>
  <c r="L125" i="1" s="1"/>
  <c r="M125" i="1" s="1"/>
  <c r="K11" i="1"/>
  <c r="L11" i="1" s="1"/>
  <c r="M11" i="1" s="1"/>
  <c r="K30" i="1"/>
  <c r="L30" i="1" s="1"/>
  <c r="M30" i="1" s="1"/>
  <c r="K62" i="1"/>
  <c r="L62" i="1" s="1"/>
  <c r="M62" i="1" s="1"/>
  <c r="K111" i="1"/>
  <c r="L111" i="1" s="1"/>
  <c r="M111" i="1" s="1"/>
  <c r="K63" i="1"/>
  <c r="L63" i="1" s="1"/>
  <c r="M63" i="1" s="1"/>
  <c r="K31" i="1"/>
  <c r="L31" i="1" s="1"/>
  <c r="M31" i="1" s="1"/>
  <c r="K32" i="1"/>
  <c r="L32" i="1" s="1"/>
  <c r="M32" i="1" s="1"/>
  <c r="K33" i="1"/>
  <c r="L33" i="1" s="1"/>
  <c r="M33" i="1" s="1"/>
  <c r="K12" i="1"/>
  <c r="L12" i="1" s="1"/>
  <c r="M12" i="1" s="1"/>
  <c r="K112" i="1"/>
  <c r="L112" i="1" s="1"/>
  <c r="M112" i="1" s="1"/>
  <c r="K113" i="1"/>
  <c r="L113" i="1" s="1"/>
  <c r="M113" i="1" s="1"/>
  <c r="K90" i="1"/>
  <c r="L90" i="1" s="1"/>
  <c r="M90" i="1" s="1"/>
  <c r="K13" i="1"/>
  <c r="L13" i="1" s="1"/>
  <c r="M13" i="1" s="1"/>
  <c r="K138" i="1"/>
  <c r="L138" i="1" s="1"/>
  <c r="M138" i="1" s="1"/>
  <c r="K139" i="1"/>
  <c r="L139" i="1" s="1"/>
  <c r="M139" i="1" s="1"/>
  <c r="K64" i="1"/>
  <c r="L64" i="1" s="1"/>
  <c r="M64" i="1" s="1"/>
  <c r="K65" i="1"/>
  <c r="L65" i="1" s="1"/>
  <c r="M65" i="1" s="1"/>
  <c r="K171" i="1"/>
  <c r="L171" i="1" s="1"/>
  <c r="M171" i="1" s="1"/>
  <c r="K172" i="1"/>
  <c r="L172" i="1" s="1"/>
  <c r="M172" i="1" s="1"/>
  <c r="K66" i="1"/>
  <c r="L66" i="1" s="1"/>
  <c r="M66" i="1" s="1"/>
  <c r="K67" i="1"/>
  <c r="L67" i="1" s="1"/>
  <c r="M67" i="1" s="1"/>
  <c r="K68" i="1"/>
  <c r="L68" i="1" s="1"/>
  <c r="M68" i="1" s="1"/>
  <c r="K157" i="1"/>
  <c r="L157" i="1" s="1"/>
  <c r="M157" i="1" s="1"/>
  <c r="K69" i="1"/>
  <c r="L69" i="1" s="1"/>
  <c r="M69" i="1" s="1"/>
  <c r="K158" i="1"/>
  <c r="L158" i="1" s="1"/>
  <c r="M158" i="1" s="1"/>
  <c r="K159" i="1"/>
  <c r="L159" i="1" s="1"/>
  <c r="M159" i="1" s="1"/>
  <c r="K91" i="1"/>
  <c r="L91" i="1" s="1"/>
  <c r="M91" i="1" s="1"/>
  <c r="K160" i="1"/>
  <c r="L160" i="1" s="1"/>
  <c r="M160" i="1" s="1"/>
  <c r="K161" i="1"/>
  <c r="L161" i="1" s="1"/>
  <c r="M161" i="1" s="1"/>
  <c r="K162" i="1"/>
  <c r="L162" i="1" s="1"/>
  <c r="M162" i="1" s="1"/>
  <c r="K140" i="1"/>
  <c r="L140" i="1" s="1"/>
  <c r="M140" i="1" s="1"/>
  <c r="K70" i="1"/>
  <c r="L70" i="1" s="1"/>
  <c r="M70" i="1" s="1"/>
  <c r="K34" i="1"/>
  <c r="L34" i="1" s="1"/>
  <c r="M34" i="1" s="1"/>
  <c r="K126" i="1"/>
  <c r="L126" i="1" s="1"/>
  <c r="M126" i="1" s="1"/>
  <c r="K71" i="1"/>
  <c r="L71" i="1" s="1"/>
  <c r="M71" i="1" s="1"/>
  <c r="K35" i="1"/>
  <c r="L35" i="1" s="1"/>
  <c r="M35" i="1" s="1"/>
  <c r="K92" i="1"/>
  <c r="K175" i="1"/>
  <c r="L175" i="1" s="1"/>
  <c r="M175" i="1" s="1"/>
  <c r="K36" i="1"/>
  <c r="L36" i="1" s="1"/>
  <c r="M36" i="1" s="1"/>
  <c r="K163" i="1"/>
  <c r="L163" i="1" s="1"/>
  <c r="M163" i="1" s="1"/>
  <c r="K93" i="1"/>
  <c r="L93" i="1" s="1"/>
  <c r="M93" i="1" s="1"/>
  <c r="K72" i="1"/>
  <c r="L72" i="1" s="1"/>
  <c r="M72" i="1" s="1"/>
  <c r="K141" i="1"/>
  <c r="L141" i="1" s="1"/>
  <c r="M141" i="1" s="1"/>
  <c r="K37" i="1"/>
  <c r="L37" i="1" s="1"/>
  <c r="M37" i="1" s="1"/>
  <c r="K142" i="1"/>
  <c r="L142" i="1" s="1"/>
  <c r="M142" i="1" s="1"/>
  <c r="K38" i="1"/>
  <c r="L38" i="1" s="1"/>
  <c r="M38" i="1" s="1"/>
  <c r="K127" i="1"/>
  <c r="L127" i="1" s="1"/>
  <c r="M127" i="1" s="1"/>
  <c r="K73" i="1"/>
  <c r="L73" i="1" s="1"/>
  <c r="M73" i="1" s="1"/>
  <c r="K94" i="1"/>
  <c r="L94" i="1" s="1"/>
  <c r="M94" i="1" s="1"/>
  <c r="K95" i="1"/>
  <c r="L95" i="1" s="1"/>
  <c r="M95" i="1" s="1"/>
  <c r="K96" i="1"/>
  <c r="L96" i="1" s="1"/>
  <c r="M96" i="1" s="1"/>
  <c r="K176" i="1"/>
  <c r="L176" i="1" s="1"/>
  <c r="M176" i="1" s="1"/>
  <c r="K97" i="1"/>
  <c r="L97" i="1" s="1"/>
  <c r="M97" i="1" s="1"/>
  <c r="K74" i="1"/>
  <c r="L74" i="1" s="1"/>
  <c r="M74" i="1" s="1"/>
  <c r="K114" i="1"/>
  <c r="L114" i="1" s="1"/>
  <c r="M114" i="1" s="1"/>
  <c r="K14" i="1"/>
  <c r="L14" i="1" s="1"/>
  <c r="M14" i="1" s="1"/>
  <c r="K75" i="1"/>
  <c r="L75" i="1" s="1"/>
  <c r="M75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98" i="1"/>
  <c r="L98" i="1" s="1"/>
  <c r="M98" i="1" s="1"/>
  <c r="K99" i="1"/>
  <c r="L99" i="1" s="1"/>
  <c r="M99" i="1" s="1"/>
  <c r="K39" i="1"/>
  <c r="L39" i="1" s="1"/>
  <c r="M39" i="1" s="1"/>
  <c r="K164" i="1"/>
  <c r="L164" i="1" s="1"/>
  <c r="M164" i="1" s="1"/>
  <c r="K19" i="1"/>
  <c r="L19" i="1" s="1"/>
  <c r="M19" i="1" s="1"/>
  <c r="K41" i="1"/>
  <c r="L41" i="1" s="1"/>
  <c r="M41" i="1" s="1"/>
  <c r="K40" i="1"/>
  <c r="L40" i="1" s="1"/>
  <c r="M40" i="1" s="1"/>
  <c r="K20" i="1"/>
  <c r="L20" i="1" s="1"/>
  <c r="M20" i="1" s="1"/>
  <c r="K21" i="1"/>
  <c r="L21" i="1" s="1"/>
  <c r="M21" i="1" s="1"/>
  <c r="W14" i="3" l="1"/>
  <c r="W10" i="3"/>
  <c r="W6" i="3"/>
  <c r="W13" i="3"/>
  <c r="W9" i="3"/>
  <c r="W5" i="3"/>
  <c r="X421" i="3"/>
  <c r="X446" i="3"/>
  <c r="X441" i="3"/>
  <c r="X438" i="3"/>
  <c r="X445" i="3"/>
  <c r="X442" i="3"/>
  <c r="X437" i="3"/>
  <c r="X429" i="3"/>
  <c r="X413" i="3"/>
  <c r="X425" i="3"/>
  <c r="X433" i="3"/>
  <c r="X417" i="3"/>
  <c r="Y2" i="3"/>
  <c r="Y447" i="3"/>
  <c r="Y443" i="3"/>
  <c r="Y439" i="3"/>
  <c r="Y435" i="3"/>
  <c r="X434" i="3"/>
  <c r="Y431" i="3"/>
  <c r="X430" i="3"/>
  <c r="Y427" i="3"/>
  <c r="X426" i="3"/>
  <c r="Y423" i="3"/>
  <c r="X422" i="3"/>
  <c r="Y419" i="3"/>
  <c r="X418" i="3"/>
  <c r="Y415" i="3"/>
  <c r="X414" i="3"/>
  <c r="Y411" i="3"/>
  <c r="X410" i="3"/>
  <c r="Y407" i="3"/>
  <c r="X406" i="3"/>
  <c r="Y403" i="3"/>
  <c r="X402" i="3"/>
  <c r="Y399" i="3"/>
  <c r="X398" i="3"/>
  <c r="Y395" i="3"/>
  <c r="X394" i="3"/>
  <c r="Y391" i="3"/>
  <c r="X390" i="3"/>
  <c r="Y387" i="3"/>
  <c r="X386" i="3"/>
  <c r="Y383" i="3"/>
  <c r="X382" i="3"/>
  <c r="Y379" i="3"/>
  <c r="X378" i="3"/>
  <c r="Y375" i="3"/>
  <c r="X374" i="3"/>
  <c r="Y371" i="3"/>
  <c r="X370" i="3"/>
  <c r="Y367" i="3"/>
  <c r="X366" i="3"/>
  <c r="Y363" i="3"/>
  <c r="X362" i="3"/>
  <c r="Y359" i="3"/>
  <c r="X358" i="3"/>
  <c r="Y355" i="3"/>
  <c r="X354" i="3"/>
  <c r="Y351" i="3"/>
  <c r="X350" i="3"/>
  <c r="Y347" i="3"/>
  <c r="X346" i="3"/>
  <c r="Y343" i="3"/>
  <c r="X342" i="3"/>
  <c r="Y339" i="3"/>
  <c r="X338" i="3"/>
  <c r="Y335" i="3"/>
  <c r="X334" i="3"/>
  <c r="Y331" i="3"/>
  <c r="X330" i="3"/>
  <c r="Y327" i="3"/>
  <c r="X326" i="3"/>
  <c r="X321" i="3"/>
  <c r="X317" i="3"/>
  <c r="X313" i="3"/>
  <c r="X309" i="3"/>
  <c r="X305" i="3"/>
  <c r="X301" i="3"/>
  <c r="X297" i="3"/>
  <c r="X293" i="3"/>
  <c r="X289" i="3"/>
  <c r="X2" i="3"/>
  <c r="Y448" i="3"/>
  <c r="X447" i="3"/>
  <c r="Y444" i="3"/>
  <c r="X443" i="3"/>
  <c r="Y440" i="3"/>
  <c r="X439" i="3"/>
  <c r="Y436" i="3"/>
  <c r="X435" i="3"/>
  <c r="Y432" i="3"/>
  <c r="X431" i="3"/>
  <c r="Y428" i="3"/>
  <c r="X427" i="3"/>
  <c r="Y424" i="3"/>
  <c r="X423" i="3"/>
  <c r="Y420" i="3"/>
  <c r="X419" i="3"/>
  <c r="Y416" i="3"/>
  <c r="X415" i="3"/>
  <c r="Y412" i="3"/>
  <c r="X411" i="3"/>
  <c r="Y408" i="3"/>
  <c r="X407" i="3"/>
  <c r="Y404" i="3"/>
  <c r="X403" i="3"/>
  <c r="Y400" i="3"/>
  <c r="X399" i="3"/>
  <c r="Y396" i="3"/>
  <c r="X395" i="3"/>
  <c r="Y392" i="3"/>
  <c r="X391" i="3"/>
  <c r="Y388" i="3"/>
  <c r="X387" i="3"/>
  <c r="Y384" i="3"/>
  <c r="X383" i="3"/>
  <c r="Y380" i="3"/>
  <c r="X379" i="3"/>
  <c r="Y376" i="3"/>
  <c r="X375" i="3"/>
  <c r="Y372" i="3"/>
  <c r="X371" i="3"/>
  <c r="Y368" i="3"/>
  <c r="X367" i="3"/>
  <c r="Y364" i="3"/>
  <c r="X363" i="3"/>
  <c r="Y360" i="3"/>
  <c r="X359" i="3"/>
  <c r="Y356" i="3"/>
  <c r="X355" i="3"/>
  <c r="Y352" i="3"/>
  <c r="X351" i="3"/>
  <c r="Y348" i="3"/>
  <c r="X347" i="3"/>
  <c r="Y344" i="3"/>
  <c r="X343" i="3"/>
  <c r="Y340" i="3"/>
  <c r="X339" i="3"/>
  <c r="Y336" i="3"/>
  <c r="X335" i="3"/>
  <c r="Y332" i="3"/>
  <c r="X331" i="3"/>
  <c r="Y328" i="3"/>
  <c r="X327" i="3"/>
  <c r="Y324" i="3"/>
  <c r="Y322" i="3"/>
  <c r="Y318" i="3"/>
  <c r="Y314" i="3"/>
  <c r="Y310" i="3"/>
  <c r="Y306" i="3"/>
  <c r="Y302" i="3"/>
  <c r="Y298" i="3"/>
  <c r="Y294" i="3"/>
  <c r="Y290" i="3"/>
  <c r="Y286" i="3"/>
  <c r="X281" i="3"/>
  <c r="Y278" i="3"/>
  <c r="Y270" i="3"/>
  <c r="X4" i="3"/>
  <c r="X8" i="3"/>
  <c r="X12" i="3"/>
  <c r="X16" i="3"/>
  <c r="X20" i="3"/>
  <c r="X24" i="3"/>
  <c r="X28" i="3"/>
  <c r="X32" i="3"/>
  <c r="X36" i="3"/>
  <c r="X40" i="3"/>
  <c r="X44" i="3"/>
  <c r="X48" i="3"/>
  <c r="X52" i="3"/>
  <c r="X56" i="3"/>
  <c r="X60" i="3"/>
  <c r="X64" i="3"/>
  <c r="X68" i="3"/>
  <c r="X72" i="3"/>
  <c r="X76" i="3"/>
  <c r="X80" i="3"/>
  <c r="X84" i="3"/>
  <c r="X88" i="3"/>
  <c r="X92" i="3"/>
  <c r="X96" i="3"/>
  <c r="X100" i="3"/>
  <c r="X104" i="3"/>
  <c r="X108" i="3"/>
  <c r="X112" i="3"/>
  <c r="X116" i="3"/>
  <c r="X120" i="3"/>
  <c r="X124" i="3"/>
  <c r="X128" i="3"/>
  <c r="X132" i="3"/>
  <c r="X136" i="3"/>
  <c r="X140" i="3"/>
  <c r="X144" i="3"/>
  <c r="X148" i="3"/>
  <c r="X152" i="3"/>
  <c r="X156" i="3"/>
  <c r="X3" i="3"/>
  <c r="X7" i="3"/>
  <c r="X11" i="3"/>
  <c r="X15" i="3"/>
  <c r="X19" i="3"/>
  <c r="X23" i="3"/>
  <c r="X27" i="3"/>
  <c r="X31" i="3"/>
  <c r="X35" i="3"/>
  <c r="X39" i="3"/>
  <c r="X43" i="3"/>
  <c r="X47" i="3"/>
  <c r="X51" i="3"/>
  <c r="X55" i="3"/>
  <c r="X59" i="3"/>
  <c r="X63" i="3"/>
  <c r="X67" i="3"/>
  <c r="X71" i="3"/>
  <c r="X75" i="3"/>
  <c r="X79" i="3"/>
  <c r="X83" i="3"/>
  <c r="X87" i="3"/>
  <c r="X91" i="3"/>
  <c r="X95" i="3"/>
  <c r="X99" i="3"/>
  <c r="X103" i="3"/>
  <c r="X107" i="3"/>
  <c r="X111" i="3"/>
  <c r="X115" i="3"/>
  <c r="X119" i="3"/>
  <c r="X123" i="3"/>
  <c r="X127" i="3"/>
  <c r="X131" i="3"/>
  <c r="X135" i="3"/>
  <c r="X139" i="3"/>
  <c r="X143" i="3"/>
  <c r="X147" i="3"/>
  <c r="X151" i="3"/>
  <c r="X155" i="3"/>
  <c r="X6" i="3"/>
  <c r="X10" i="3"/>
  <c r="X14" i="3"/>
  <c r="X18" i="3"/>
  <c r="X22" i="3"/>
  <c r="X26" i="3"/>
  <c r="X30" i="3"/>
  <c r="X34" i="3"/>
  <c r="X38" i="3"/>
  <c r="X42" i="3"/>
  <c r="X46" i="3"/>
  <c r="X50" i="3"/>
  <c r="X54" i="3"/>
  <c r="X58" i="3"/>
  <c r="X62" i="3"/>
  <c r="X66" i="3"/>
  <c r="X70" i="3"/>
  <c r="X74" i="3"/>
  <c r="X78" i="3"/>
  <c r="X82" i="3"/>
  <c r="X86" i="3"/>
  <c r="X90" i="3"/>
  <c r="X94" i="3"/>
  <c r="X98" i="3"/>
  <c r="X102" i="3"/>
  <c r="X106" i="3"/>
  <c r="X110" i="3"/>
  <c r="X114" i="3"/>
  <c r="X118" i="3"/>
  <c r="X122" i="3"/>
  <c r="X126" i="3"/>
  <c r="X130" i="3"/>
  <c r="X134" i="3"/>
  <c r="X138" i="3"/>
  <c r="X142" i="3"/>
  <c r="X146" i="3"/>
  <c r="X150" i="3"/>
  <c r="X154" i="3"/>
  <c r="X158" i="3"/>
  <c r="X162" i="3"/>
  <c r="X166" i="3"/>
  <c r="X170" i="3"/>
  <c r="X5" i="3"/>
  <c r="X9" i="3"/>
  <c r="X13" i="3"/>
  <c r="X17" i="3"/>
  <c r="X21" i="3"/>
  <c r="X25" i="3"/>
  <c r="X29" i="3"/>
  <c r="X33" i="3"/>
  <c r="X37" i="3"/>
  <c r="X41" i="3"/>
  <c r="X45" i="3"/>
  <c r="X49" i="3"/>
  <c r="X53" i="3"/>
  <c r="X57" i="3"/>
  <c r="X61" i="3"/>
  <c r="X65" i="3"/>
  <c r="X69" i="3"/>
  <c r="X73" i="3"/>
  <c r="X77" i="3"/>
  <c r="X81" i="3"/>
  <c r="X85" i="3"/>
  <c r="X89" i="3"/>
  <c r="X93" i="3"/>
  <c r="X97" i="3"/>
  <c r="X101" i="3"/>
  <c r="X105" i="3"/>
  <c r="X109" i="3"/>
  <c r="X113" i="3"/>
  <c r="X117" i="3"/>
  <c r="X121" i="3"/>
  <c r="X125" i="3"/>
  <c r="X129" i="3"/>
  <c r="X133" i="3"/>
  <c r="X137" i="3"/>
  <c r="X141" i="3"/>
  <c r="X145" i="3"/>
  <c r="X149" i="3"/>
  <c r="X165" i="3"/>
  <c r="X173" i="3"/>
  <c r="X177" i="3"/>
  <c r="X181" i="3"/>
  <c r="X185" i="3"/>
  <c r="X189" i="3"/>
  <c r="X193" i="3"/>
  <c r="X197" i="3"/>
  <c r="X201" i="3"/>
  <c r="X205" i="3"/>
  <c r="X209" i="3"/>
  <c r="X213" i="3"/>
  <c r="X217" i="3"/>
  <c r="X221" i="3"/>
  <c r="X225" i="3"/>
  <c r="X229" i="3"/>
  <c r="X233" i="3"/>
  <c r="X237" i="3"/>
  <c r="X241" i="3"/>
  <c r="X245" i="3"/>
  <c r="X249" i="3"/>
  <c r="X253" i="3"/>
  <c r="X257" i="3"/>
  <c r="X261" i="3"/>
  <c r="X265" i="3"/>
  <c r="X157" i="3"/>
  <c r="X159" i="3"/>
  <c r="X164" i="3"/>
  <c r="X167" i="3"/>
  <c r="X172" i="3"/>
  <c r="X176" i="3"/>
  <c r="X180" i="3"/>
  <c r="X184" i="3"/>
  <c r="X188" i="3"/>
  <c r="X192" i="3"/>
  <c r="X196" i="3"/>
  <c r="X200" i="3"/>
  <c r="X204" i="3"/>
  <c r="X208" i="3"/>
  <c r="X212" i="3"/>
  <c r="X216" i="3"/>
  <c r="X220" i="3"/>
  <c r="X224" i="3"/>
  <c r="X228" i="3"/>
  <c r="X232" i="3"/>
  <c r="X236" i="3"/>
  <c r="X240" i="3"/>
  <c r="X244" i="3"/>
  <c r="X248" i="3"/>
  <c r="X252" i="3"/>
  <c r="X256" i="3"/>
  <c r="X260" i="3"/>
  <c r="X264" i="3"/>
  <c r="X268" i="3"/>
  <c r="X272" i="3"/>
  <c r="X276" i="3"/>
  <c r="X280" i="3"/>
  <c r="X284" i="3"/>
  <c r="X161" i="3"/>
  <c r="X169" i="3"/>
  <c r="X175" i="3"/>
  <c r="X179" i="3"/>
  <c r="X183" i="3"/>
  <c r="X187" i="3"/>
  <c r="X191" i="3"/>
  <c r="X195" i="3"/>
  <c r="X199" i="3"/>
  <c r="X203" i="3"/>
  <c r="X207" i="3"/>
  <c r="X211" i="3"/>
  <c r="X215" i="3"/>
  <c r="X219" i="3"/>
  <c r="X223" i="3"/>
  <c r="X227" i="3"/>
  <c r="X231" i="3"/>
  <c r="X235" i="3"/>
  <c r="X239" i="3"/>
  <c r="X243" i="3"/>
  <c r="X247" i="3"/>
  <c r="X251" i="3"/>
  <c r="X255" i="3"/>
  <c r="X259" i="3"/>
  <c r="X263" i="3"/>
  <c r="X267" i="3"/>
  <c r="X271" i="3"/>
  <c r="X275" i="3"/>
  <c r="X279" i="3"/>
  <c r="X283" i="3"/>
  <c r="X287" i="3"/>
  <c r="X291" i="3"/>
  <c r="X295" i="3"/>
  <c r="X299" i="3"/>
  <c r="X303" i="3"/>
  <c r="X307" i="3"/>
  <c r="X311" i="3"/>
  <c r="X315" i="3"/>
  <c r="X319" i="3"/>
  <c r="X323" i="3"/>
  <c r="X153" i="3"/>
  <c r="X160" i="3"/>
  <c r="X163" i="3"/>
  <c r="X168" i="3"/>
  <c r="X171" i="3"/>
  <c r="X174" i="3"/>
  <c r="X178" i="3"/>
  <c r="X182" i="3"/>
  <c r="X186" i="3"/>
  <c r="X190" i="3"/>
  <c r="X194" i="3"/>
  <c r="X198" i="3"/>
  <c r="X202" i="3"/>
  <c r="X206" i="3"/>
  <c r="X210" i="3"/>
  <c r="X214" i="3"/>
  <c r="X218" i="3"/>
  <c r="X222" i="3"/>
  <c r="X226" i="3"/>
  <c r="X230" i="3"/>
  <c r="X234" i="3"/>
  <c r="X238" i="3"/>
  <c r="X242" i="3"/>
  <c r="X246" i="3"/>
  <c r="X250" i="3"/>
  <c r="X254" i="3"/>
  <c r="X258" i="3"/>
  <c r="X262" i="3"/>
  <c r="X266" i="3"/>
  <c r="X270" i="3"/>
  <c r="X274" i="3"/>
  <c r="X278" i="3"/>
  <c r="X282" i="3"/>
  <c r="X286" i="3"/>
  <c r="X290" i="3"/>
  <c r="X294" i="3"/>
  <c r="X298" i="3"/>
  <c r="X302" i="3"/>
  <c r="X306" i="3"/>
  <c r="X310" i="3"/>
  <c r="X314" i="3"/>
  <c r="X318" i="3"/>
  <c r="X322" i="3"/>
  <c r="X448" i="3"/>
  <c r="Y445" i="3"/>
  <c r="X444" i="3"/>
  <c r="Y441" i="3"/>
  <c r="X440" i="3"/>
  <c r="Y437" i="3"/>
  <c r="X436" i="3"/>
  <c r="Y433" i="3"/>
  <c r="X432" i="3"/>
  <c r="Y429" i="3"/>
  <c r="X428" i="3"/>
  <c r="Y425" i="3"/>
  <c r="X424" i="3"/>
  <c r="Y421" i="3"/>
  <c r="X420" i="3"/>
  <c r="Y417" i="3"/>
  <c r="X416" i="3"/>
  <c r="Y413" i="3"/>
  <c r="X412" i="3"/>
  <c r="Y409" i="3"/>
  <c r="X408" i="3"/>
  <c r="Y405" i="3"/>
  <c r="X404" i="3"/>
  <c r="Y401" i="3"/>
  <c r="X400" i="3"/>
  <c r="Y397" i="3"/>
  <c r="X396" i="3"/>
  <c r="Y393" i="3"/>
  <c r="X392" i="3"/>
  <c r="Y389" i="3"/>
  <c r="X388" i="3"/>
  <c r="Y385" i="3"/>
  <c r="X384" i="3"/>
  <c r="Y381" i="3"/>
  <c r="X380" i="3"/>
  <c r="Y377" i="3"/>
  <c r="X376" i="3"/>
  <c r="Y373" i="3"/>
  <c r="X372" i="3"/>
  <c r="Y369" i="3"/>
  <c r="X368" i="3"/>
  <c r="Y365" i="3"/>
  <c r="X364" i="3"/>
  <c r="Y361" i="3"/>
  <c r="X360" i="3"/>
  <c r="Y357" i="3"/>
  <c r="X356" i="3"/>
  <c r="Y353" i="3"/>
  <c r="X352" i="3"/>
  <c r="Y349" i="3"/>
  <c r="X348" i="3"/>
  <c r="Y345" i="3"/>
  <c r="X344" i="3"/>
  <c r="Y341" i="3"/>
  <c r="X340" i="3"/>
  <c r="Y337" i="3"/>
  <c r="X336" i="3"/>
  <c r="Y333" i="3"/>
  <c r="X332" i="3"/>
  <c r="Y329" i="3"/>
  <c r="X328" i="3"/>
  <c r="X324" i="3"/>
  <c r="X320" i="3"/>
  <c r="X316" i="3"/>
  <c r="X312" i="3"/>
  <c r="X308" i="3"/>
  <c r="X304" i="3"/>
  <c r="X300" i="3"/>
  <c r="X296" i="3"/>
  <c r="X292" i="3"/>
  <c r="X288" i="3"/>
  <c r="Y5" i="3"/>
  <c r="Y9" i="3"/>
  <c r="Y13" i="3"/>
  <c r="Y17" i="3"/>
  <c r="Y21" i="3"/>
  <c r="Y25" i="3"/>
  <c r="Y29" i="3"/>
  <c r="Y33" i="3"/>
  <c r="Y37" i="3"/>
  <c r="Y41" i="3"/>
  <c r="Y45" i="3"/>
  <c r="Y49" i="3"/>
  <c r="Y53" i="3"/>
  <c r="Y57" i="3"/>
  <c r="Y61" i="3"/>
  <c r="Y65" i="3"/>
  <c r="Y69" i="3"/>
  <c r="Y73" i="3"/>
  <c r="Y77" i="3"/>
  <c r="Y81" i="3"/>
  <c r="Y85" i="3"/>
  <c r="Y89" i="3"/>
  <c r="Y93" i="3"/>
  <c r="Y97" i="3"/>
  <c r="Y101" i="3"/>
  <c r="Y105" i="3"/>
  <c r="Y109" i="3"/>
  <c r="Y113" i="3"/>
  <c r="Y117" i="3"/>
  <c r="Y121" i="3"/>
  <c r="Y125" i="3"/>
  <c r="Y129" i="3"/>
  <c r="Y133" i="3"/>
  <c r="Y137" i="3"/>
  <c r="Y141" i="3"/>
  <c r="Y145" i="3"/>
  <c r="Y149" i="3"/>
  <c r="Y153" i="3"/>
  <c r="Y157" i="3"/>
  <c r="Y4" i="3"/>
  <c r="Y8" i="3"/>
  <c r="Y12" i="3"/>
  <c r="Y16" i="3"/>
  <c r="Y20" i="3"/>
  <c r="Y24" i="3"/>
  <c r="Y28" i="3"/>
  <c r="Y32" i="3"/>
  <c r="Y36" i="3"/>
  <c r="Y40" i="3"/>
  <c r="Y44" i="3"/>
  <c r="Y48" i="3"/>
  <c r="Y52" i="3"/>
  <c r="Y56" i="3"/>
  <c r="Y60" i="3"/>
  <c r="Y64" i="3"/>
  <c r="Y68" i="3"/>
  <c r="Y72" i="3"/>
  <c r="Y76" i="3"/>
  <c r="Y80" i="3"/>
  <c r="Y84" i="3"/>
  <c r="Y88" i="3"/>
  <c r="Y92" i="3"/>
  <c r="Y96" i="3"/>
  <c r="Y100" i="3"/>
  <c r="Y104" i="3"/>
  <c r="Y108" i="3"/>
  <c r="Y112" i="3"/>
  <c r="Y116" i="3"/>
  <c r="Y120" i="3"/>
  <c r="Y124" i="3"/>
  <c r="Y128" i="3"/>
  <c r="Y132" i="3"/>
  <c r="Y136" i="3"/>
  <c r="Y140" i="3"/>
  <c r="Y144" i="3"/>
  <c r="Y148" i="3"/>
  <c r="Y152" i="3"/>
  <c r="Y156" i="3"/>
  <c r="Y3" i="3"/>
  <c r="Y7" i="3"/>
  <c r="Y11" i="3"/>
  <c r="Y15" i="3"/>
  <c r="Y19" i="3"/>
  <c r="Y23" i="3"/>
  <c r="Y27" i="3"/>
  <c r="Y31" i="3"/>
  <c r="Y35" i="3"/>
  <c r="Y39" i="3"/>
  <c r="Y43" i="3"/>
  <c r="Y47" i="3"/>
  <c r="Y51" i="3"/>
  <c r="Y55" i="3"/>
  <c r="Y59" i="3"/>
  <c r="Y63" i="3"/>
  <c r="Y67" i="3"/>
  <c r="Y71" i="3"/>
  <c r="Y75" i="3"/>
  <c r="Y79" i="3"/>
  <c r="Y83" i="3"/>
  <c r="Y87" i="3"/>
  <c r="Y91" i="3"/>
  <c r="Y95" i="3"/>
  <c r="Y99" i="3"/>
  <c r="Y103" i="3"/>
  <c r="Y107" i="3"/>
  <c r="Y111" i="3"/>
  <c r="Y115" i="3"/>
  <c r="Y119" i="3"/>
  <c r="Y123" i="3"/>
  <c r="Y127" i="3"/>
  <c r="Y131" i="3"/>
  <c r="Y135" i="3"/>
  <c r="Y139" i="3"/>
  <c r="Y143" i="3"/>
  <c r="Y147" i="3"/>
  <c r="Y151" i="3"/>
  <c r="Y155" i="3"/>
  <c r="Y159" i="3"/>
  <c r="Y163" i="3"/>
  <c r="Y167" i="3"/>
  <c r="Y171" i="3"/>
  <c r="Y6" i="3"/>
  <c r="Y10" i="3"/>
  <c r="Y14" i="3"/>
  <c r="Y18" i="3"/>
  <c r="Y22" i="3"/>
  <c r="Y26" i="3"/>
  <c r="Y30" i="3"/>
  <c r="Y34" i="3"/>
  <c r="Y38" i="3"/>
  <c r="Y42" i="3"/>
  <c r="Y46" i="3"/>
  <c r="Y50" i="3"/>
  <c r="Y54" i="3"/>
  <c r="Y58" i="3"/>
  <c r="Y62" i="3"/>
  <c r="Y66" i="3"/>
  <c r="Y70" i="3"/>
  <c r="Y74" i="3"/>
  <c r="Y78" i="3"/>
  <c r="Y82" i="3"/>
  <c r="Y86" i="3"/>
  <c r="Y90" i="3"/>
  <c r="Y94" i="3"/>
  <c r="Y98" i="3"/>
  <c r="Y102" i="3"/>
  <c r="Y106" i="3"/>
  <c r="Y110" i="3"/>
  <c r="Y114" i="3"/>
  <c r="Y118" i="3"/>
  <c r="Y122" i="3"/>
  <c r="Y126" i="3"/>
  <c r="Y130" i="3"/>
  <c r="Y134" i="3"/>
  <c r="Y138" i="3"/>
  <c r="Y142" i="3"/>
  <c r="Y146" i="3"/>
  <c r="Y150" i="3"/>
  <c r="Y160" i="3"/>
  <c r="Y168" i="3"/>
  <c r="Y174" i="3"/>
  <c r="Y178" i="3"/>
  <c r="Y182" i="3"/>
  <c r="Y186" i="3"/>
  <c r="Y190" i="3"/>
  <c r="Y194" i="3"/>
  <c r="Y198" i="3"/>
  <c r="Y202" i="3"/>
  <c r="Y206" i="3"/>
  <c r="Y210" i="3"/>
  <c r="Y214" i="3"/>
  <c r="Y218" i="3"/>
  <c r="Y222" i="3"/>
  <c r="Y226" i="3"/>
  <c r="Y230" i="3"/>
  <c r="Y234" i="3"/>
  <c r="Y238" i="3"/>
  <c r="Y242" i="3"/>
  <c r="Y246" i="3"/>
  <c r="Y250" i="3"/>
  <c r="Y254" i="3"/>
  <c r="Y258" i="3"/>
  <c r="Y262" i="3"/>
  <c r="Y154" i="3"/>
  <c r="Y162" i="3"/>
  <c r="Y165" i="3"/>
  <c r="Y170" i="3"/>
  <c r="Y173" i="3"/>
  <c r="Y177" i="3"/>
  <c r="Y181" i="3"/>
  <c r="Y185" i="3"/>
  <c r="Y189" i="3"/>
  <c r="Y193" i="3"/>
  <c r="Y197" i="3"/>
  <c r="Y201" i="3"/>
  <c r="Y205" i="3"/>
  <c r="Y209" i="3"/>
  <c r="Y213" i="3"/>
  <c r="Y217" i="3"/>
  <c r="Y221" i="3"/>
  <c r="Y225" i="3"/>
  <c r="Y229" i="3"/>
  <c r="Y233" i="3"/>
  <c r="Y237" i="3"/>
  <c r="Y241" i="3"/>
  <c r="Y245" i="3"/>
  <c r="Y249" i="3"/>
  <c r="Y253" i="3"/>
  <c r="Y257" i="3"/>
  <c r="Y261" i="3"/>
  <c r="Y265" i="3"/>
  <c r="Y269" i="3"/>
  <c r="Y273" i="3"/>
  <c r="Y277" i="3"/>
  <c r="Y281" i="3"/>
  <c r="Y285" i="3"/>
  <c r="Y164" i="3"/>
  <c r="Y172" i="3"/>
  <c r="Y176" i="3"/>
  <c r="Y180" i="3"/>
  <c r="Y184" i="3"/>
  <c r="Y188" i="3"/>
  <c r="Y192" i="3"/>
  <c r="Y196" i="3"/>
  <c r="Y200" i="3"/>
  <c r="Y204" i="3"/>
  <c r="Y208" i="3"/>
  <c r="Y212" i="3"/>
  <c r="Y216" i="3"/>
  <c r="Y220" i="3"/>
  <c r="Y224" i="3"/>
  <c r="Y228" i="3"/>
  <c r="Y232" i="3"/>
  <c r="Y236" i="3"/>
  <c r="Y240" i="3"/>
  <c r="Y244" i="3"/>
  <c r="Y248" i="3"/>
  <c r="Y252" i="3"/>
  <c r="Y256" i="3"/>
  <c r="Y260" i="3"/>
  <c r="Y264" i="3"/>
  <c r="Y268" i="3"/>
  <c r="Y272" i="3"/>
  <c r="Y276" i="3"/>
  <c r="Y280" i="3"/>
  <c r="Y284" i="3"/>
  <c r="Y288" i="3"/>
  <c r="Y292" i="3"/>
  <c r="Y296" i="3"/>
  <c r="Y300" i="3"/>
  <c r="Y304" i="3"/>
  <c r="Y308" i="3"/>
  <c r="Y312" i="3"/>
  <c r="Y316" i="3"/>
  <c r="Y320" i="3"/>
  <c r="Y158" i="3"/>
  <c r="Y161" i="3"/>
  <c r="Y166" i="3"/>
  <c r="Y169" i="3"/>
  <c r="Y175" i="3"/>
  <c r="Y179" i="3"/>
  <c r="Y183" i="3"/>
  <c r="Y187" i="3"/>
  <c r="Y191" i="3"/>
  <c r="Y195" i="3"/>
  <c r="Y199" i="3"/>
  <c r="Y203" i="3"/>
  <c r="Y207" i="3"/>
  <c r="Y211" i="3"/>
  <c r="Y215" i="3"/>
  <c r="Y219" i="3"/>
  <c r="Y223" i="3"/>
  <c r="Y227" i="3"/>
  <c r="Y231" i="3"/>
  <c r="Y235" i="3"/>
  <c r="Y239" i="3"/>
  <c r="Y243" i="3"/>
  <c r="Y247" i="3"/>
  <c r="Y251" i="3"/>
  <c r="Y255" i="3"/>
  <c r="Y259" i="3"/>
  <c r="Y263" i="3"/>
  <c r="Y267" i="3"/>
  <c r="Y271" i="3"/>
  <c r="Y275" i="3"/>
  <c r="Y279" i="3"/>
  <c r="Y283" i="3"/>
  <c r="Y287" i="3"/>
  <c r="Y291" i="3"/>
  <c r="Y295" i="3"/>
  <c r="Y299" i="3"/>
  <c r="Y303" i="3"/>
  <c r="Y307" i="3"/>
  <c r="Y311" i="3"/>
  <c r="Y315" i="3"/>
  <c r="Y319" i="3"/>
  <c r="Y323" i="3"/>
  <c r="Y446" i="3"/>
  <c r="Y442" i="3"/>
  <c r="Y438" i="3"/>
  <c r="Y434" i="3"/>
  <c r="Y430" i="3"/>
  <c r="Y426" i="3"/>
  <c r="Y422" i="3"/>
  <c r="Y418" i="3"/>
  <c r="Y414" i="3"/>
  <c r="Y410" i="3"/>
  <c r="X409" i="3"/>
  <c r="Y406" i="3"/>
  <c r="X405" i="3"/>
  <c r="Y402" i="3"/>
  <c r="X401" i="3"/>
  <c r="Y398" i="3"/>
  <c r="X397" i="3"/>
  <c r="Y394" i="3"/>
  <c r="X393" i="3"/>
  <c r="Y390" i="3"/>
  <c r="X389" i="3"/>
  <c r="Y386" i="3"/>
  <c r="X385" i="3"/>
  <c r="Y382" i="3"/>
  <c r="X381" i="3"/>
  <c r="Y378" i="3"/>
  <c r="X377" i="3"/>
  <c r="Y374" i="3"/>
  <c r="X373" i="3"/>
  <c r="Y370" i="3"/>
  <c r="X369" i="3"/>
  <c r="Y366" i="3"/>
  <c r="X365" i="3"/>
  <c r="Y362" i="3"/>
  <c r="X361" i="3"/>
  <c r="Y358" i="3"/>
  <c r="X357" i="3"/>
  <c r="Y354" i="3"/>
  <c r="X353" i="3"/>
  <c r="Y350" i="3"/>
  <c r="X349" i="3"/>
  <c r="Y346" i="3"/>
  <c r="X345" i="3"/>
  <c r="Y342" i="3"/>
  <c r="X341" i="3"/>
  <c r="Y338" i="3"/>
  <c r="X337" i="3"/>
  <c r="Y334" i="3"/>
  <c r="X333" i="3"/>
  <c r="Y330" i="3"/>
  <c r="X329" i="3"/>
  <c r="Y326" i="3"/>
  <c r="X325" i="3"/>
  <c r="Y321" i="3"/>
  <c r="Y317" i="3"/>
  <c r="Y313" i="3"/>
  <c r="Y309" i="3"/>
  <c r="Y305" i="3"/>
  <c r="Y301" i="3"/>
  <c r="Y297" i="3"/>
  <c r="Y293" i="3"/>
  <c r="Y289" i="3"/>
  <c r="X285" i="3"/>
  <c r="Y282" i="3"/>
  <c r="X277" i="3"/>
  <c r="Y274" i="3"/>
  <c r="X269" i="3"/>
  <c r="Y266" i="3"/>
  <c r="AG422" i="3"/>
  <c r="AG387" i="3"/>
  <c r="AG391" i="3"/>
  <c r="AG438" i="3"/>
  <c r="AG392" i="3"/>
  <c r="AG409" i="3"/>
  <c r="AG276" i="3"/>
  <c r="AG410" i="3"/>
  <c r="AG340" i="3"/>
  <c r="AG180" i="3"/>
  <c r="AG395" i="3"/>
  <c r="AG280" i="3"/>
  <c r="AG216" i="3"/>
  <c r="AG148" i="3"/>
  <c r="AG116" i="3"/>
  <c r="AG439" i="3"/>
  <c r="AG418" i="3"/>
  <c r="AG417" i="3"/>
  <c r="AG416" i="3"/>
  <c r="AG397" i="3"/>
  <c r="AG383" i="3"/>
  <c r="AG381" i="3"/>
  <c r="AG379" i="3"/>
  <c r="AG377" i="3"/>
  <c r="AG375" i="3"/>
  <c r="AG373" i="3"/>
  <c r="AG371" i="3"/>
  <c r="AG369" i="3"/>
  <c r="AG367" i="3"/>
  <c r="AG365" i="3"/>
  <c r="AG363" i="3"/>
  <c r="AG361" i="3"/>
  <c r="AG359" i="3"/>
  <c r="AG357" i="3"/>
  <c r="AG355" i="3"/>
  <c r="AG353" i="3"/>
  <c r="AG351" i="3"/>
  <c r="AG349" i="3"/>
  <c r="AG347" i="3"/>
  <c r="AG345" i="3"/>
  <c r="AG343" i="3"/>
  <c r="AG341" i="3"/>
  <c r="AG339" i="3"/>
  <c r="AG337" i="3"/>
  <c r="AG335" i="3"/>
  <c r="AG333" i="3"/>
  <c r="AG331" i="3"/>
  <c r="AG329" i="3"/>
  <c r="AG327" i="3"/>
  <c r="AG325" i="3"/>
  <c r="AG323" i="3"/>
  <c r="AG321" i="3"/>
  <c r="AG319" i="3"/>
  <c r="AG317" i="3"/>
  <c r="AG315" i="3"/>
  <c r="AG313" i="3"/>
  <c r="AG311" i="3"/>
  <c r="AG309" i="3"/>
  <c r="AG307" i="3"/>
  <c r="AG305" i="3"/>
  <c r="AG303" i="3"/>
  <c r="AG301" i="3"/>
  <c r="AG299" i="3"/>
  <c r="AG297" i="3"/>
  <c r="AG295" i="3"/>
  <c r="AG293" i="3"/>
  <c r="AG291" i="3"/>
  <c r="AG289" i="3"/>
  <c r="AG287" i="3"/>
  <c r="AG285" i="3"/>
  <c r="AG283" i="3"/>
  <c r="AG281" i="3"/>
  <c r="AG279" i="3"/>
  <c r="AG277" i="3"/>
  <c r="AG275" i="3"/>
  <c r="AG273" i="3"/>
  <c r="AG271" i="3"/>
  <c r="AG269" i="3"/>
  <c r="AG264" i="3"/>
  <c r="AG200" i="3"/>
  <c r="AG64" i="3"/>
  <c r="AG300" i="3"/>
  <c r="AG248" i="3"/>
  <c r="AG372" i="3"/>
  <c r="AG356" i="3"/>
  <c r="AG324" i="3"/>
  <c r="AG308" i="3"/>
  <c r="AG296" i="3"/>
  <c r="AG288" i="3"/>
  <c r="AG284" i="3"/>
  <c r="AG272" i="3"/>
  <c r="AG268" i="3"/>
  <c r="AG260" i="3"/>
  <c r="AG258" i="3"/>
  <c r="AG256" i="3"/>
  <c r="AG252" i="3"/>
  <c r="AG244" i="3"/>
  <c r="AG240" i="3"/>
  <c r="AG236" i="3"/>
  <c r="AG228" i="3"/>
  <c r="AG224" i="3"/>
  <c r="AG220" i="3"/>
  <c r="AG212" i="3"/>
  <c r="AG208" i="3"/>
  <c r="AG204" i="3"/>
  <c r="AG196" i="3"/>
  <c r="AG192" i="3"/>
  <c r="AG292" i="3"/>
  <c r="AG232" i="3"/>
  <c r="AG184" i="3"/>
  <c r="AG168" i="3"/>
  <c r="AG152" i="3"/>
  <c r="AG136" i="3"/>
  <c r="AG120" i="3"/>
  <c r="AG104" i="3"/>
  <c r="AG88" i="3"/>
  <c r="AG72" i="3"/>
  <c r="AG56" i="3"/>
  <c r="AG267" i="3"/>
  <c r="AG265" i="3"/>
  <c r="AG263" i="3"/>
  <c r="AG261" i="3"/>
  <c r="AG259" i="3"/>
  <c r="AG257" i="3"/>
  <c r="AG255" i="3"/>
  <c r="AG253" i="3"/>
  <c r="AG251" i="3"/>
  <c r="AG249" i="3"/>
  <c r="AG247" i="3"/>
  <c r="AG245" i="3"/>
  <c r="AG243" i="3"/>
  <c r="AG241" i="3"/>
  <c r="AG239" i="3"/>
  <c r="AG237" i="3"/>
  <c r="AG235" i="3"/>
  <c r="AG233" i="3"/>
  <c r="AG231" i="3"/>
  <c r="AG229" i="3"/>
  <c r="AG227" i="3"/>
  <c r="AG225" i="3"/>
  <c r="AG223" i="3"/>
  <c r="AG221" i="3"/>
  <c r="AG219" i="3"/>
  <c r="AG217" i="3"/>
  <c r="AG215" i="3"/>
  <c r="AG213" i="3"/>
  <c r="AG211" i="3"/>
  <c r="AG209" i="3"/>
  <c r="AG207" i="3"/>
  <c r="AG205" i="3"/>
  <c r="AG203" i="3"/>
  <c r="AG201" i="3"/>
  <c r="AG199" i="3"/>
  <c r="AG197" i="3"/>
  <c r="AG195" i="3"/>
  <c r="AG193" i="3"/>
  <c r="AG191" i="3"/>
  <c r="AG189" i="3"/>
  <c r="AG187" i="3"/>
  <c r="AG185" i="3"/>
  <c r="AG183" i="3"/>
  <c r="AG181" i="3"/>
  <c r="AG179" i="3"/>
  <c r="AG177" i="3"/>
  <c r="AG175" i="3"/>
  <c r="AG173" i="3"/>
  <c r="AG171" i="3"/>
  <c r="AG169" i="3"/>
  <c r="AG167" i="3"/>
  <c r="AG165" i="3"/>
  <c r="AG163" i="3"/>
  <c r="AG161" i="3"/>
  <c r="AG159" i="3"/>
  <c r="AG157" i="3"/>
  <c r="AG155" i="3"/>
  <c r="AG153" i="3"/>
  <c r="AG151" i="3"/>
  <c r="AG149" i="3"/>
  <c r="AG147" i="3"/>
  <c r="AG145" i="3"/>
  <c r="AG143" i="3"/>
  <c r="AG141" i="3"/>
  <c r="AG139" i="3"/>
  <c r="AG137" i="3"/>
  <c r="AG135" i="3"/>
  <c r="AG133" i="3"/>
  <c r="AG131" i="3"/>
  <c r="AG129" i="3"/>
  <c r="AG127" i="3"/>
  <c r="AG125" i="3"/>
  <c r="AG123" i="3"/>
  <c r="AG121" i="3"/>
  <c r="AG119" i="3"/>
  <c r="AG117" i="3"/>
  <c r="AG115" i="3"/>
  <c r="AG113" i="3"/>
  <c r="AG111" i="3"/>
  <c r="AG109" i="3"/>
  <c r="AG107" i="3"/>
  <c r="AG105" i="3"/>
  <c r="AG103" i="3"/>
  <c r="AG101" i="3"/>
  <c r="AG99" i="3"/>
  <c r="AG97" i="3"/>
  <c r="AG95" i="3"/>
  <c r="AG93" i="3"/>
  <c r="AG91" i="3"/>
  <c r="AG89" i="3"/>
  <c r="AG87" i="3"/>
  <c r="AG85" i="3"/>
  <c r="AG83" i="3"/>
  <c r="AG81" i="3"/>
  <c r="AG79" i="3"/>
  <c r="AG77" i="3"/>
  <c r="AG75" i="3"/>
  <c r="AG73" i="3"/>
  <c r="AG71" i="3"/>
  <c r="AG69" i="3"/>
  <c r="AG67" i="3"/>
  <c r="AG65" i="3"/>
  <c r="AG63" i="3"/>
  <c r="AG61" i="3"/>
  <c r="AG59" i="3"/>
  <c r="AG57" i="3"/>
  <c r="AG55" i="3"/>
  <c r="AG53" i="3"/>
  <c r="AG51" i="3"/>
  <c r="AG49" i="3"/>
  <c r="AG47" i="3"/>
  <c r="AG45" i="3"/>
  <c r="AG43" i="3"/>
  <c r="AG41" i="3"/>
  <c r="AG39" i="3"/>
  <c r="AG37" i="3"/>
  <c r="AG35" i="3"/>
  <c r="AG33" i="3"/>
  <c r="AG31" i="3"/>
  <c r="AG29" i="3"/>
  <c r="AG27" i="3"/>
  <c r="AG25" i="3"/>
  <c r="AG23" i="3"/>
  <c r="AG21" i="3"/>
  <c r="AG19" i="3"/>
  <c r="AG17" i="3"/>
  <c r="AG15" i="3"/>
  <c r="AG13" i="3"/>
  <c r="AG11" i="3"/>
  <c r="AG9" i="3"/>
  <c r="AG7" i="3"/>
  <c r="AG5" i="3"/>
  <c r="AG3" i="3"/>
  <c r="AG164" i="3"/>
  <c r="AG132" i="3"/>
  <c r="AG100" i="3"/>
  <c r="AG84" i="3"/>
  <c r="AG68" i="3"/>
  <c r="AG52" i="3"/>
  <c r="AG176" i="3"/>
  <c r="AG160" i="3"/>
  <c r="AG144" i="3"/>
  <c r="AG128" i="3"/>
  <c r="AG112" i="3"/>
  <c r="AG96" i="3"/>
  <c r="AG80" i="3"/>
  <c r="AG48" i="3"/>
  <c r="AG2" i="3"/>
  <c r="AG382" i="3"/>
  <c r="AG380" i="3"/>
  <c r="AG378" i="3"/>
  <c r="AG376" i="3"/>
  <c r="AG374" i="3"/>
  <c r="AG370" i="3"/>
  <c r="AG368" i="3"/>
  <c r="AG366" i="3"/>
  <c r="AG364" i="3"/>
  <c r="AG362" i="3"/>
  <c r="AG360" i="3"/>
  <c r="AG358" i="3"/>
  <c r="AG354" i="3"/>
  <c r="AG352" i="3"/>
  <c r="AG350" i="3"/>
  <c r="AG348" i="3"/>
  <c r="AG346" i="3"/>
  <c r="AG344" i="3"/>
  <c r="AG342" i="3"/>
  <c r="AG338" i="3"/>
  <c r="AG336" i="3"/>
  <c r="AG334" i="3"/>
  <c r="AG332" i="3"/>
  <c r="AG330" i="3"/>
  <c r="AG328" i="3"/>
  <c r="AG326" i="3"/>
  <c r="AG322" i="3"/>
  <c r="AG320" i="3"/>
  <c r="AG318" i="3"/>
  <c r="AG316" i="3"/>
  <c r="AG314" i="3"/>
  <c r="AG312" i="3"/>
  <c r="AG310" i="3"/>
  <c r="AG306" i="3"/>
  <c r="AG304" i="3"/>
  <c r="AG302" i="3"/>
  <c r="AG298" i="3"/>
  <c r="AG294" i="3"/>
  <c r="AG290" i="3"/>
  <c r="AG286" i="3"/>
  <c r="AG282" i="3"/>
  <c r="AG278" i="3"/>
  <c r="AG274" i="3"/>
  <c r="AG270" i="3"/>
  <c r="AG266" i="3"/>
  <c r="AG262" i="3"/>
  <c r="AG254" i="3"/>
  <c r="AG250" i="3"/>
  <c r="AG246" i="3"/>
  <c r="AG242" i="3"/>
  <c r="AG238" i="3"/>
  <c r="AG234" i="3"/>
  <c r="AG230" i="3"/>
  <c r="AG226" i="3"/>
  <c r="AG222" i="3"/>
  <c r="AG218" i="3"/>
  <c r="AG214" i="3"/>
  <c r="AG210" i="3"/>
  <c r="AG206" i="3"/>
  <c r="AG202" i="3"/>
  <c r="AG198" i="3"/>
  <c r="AG194" i="3"/>
  <c r="AG190" i="3"/>
  <c r="AG186" i="3"/>
  <c r="AG182" i="3"/>
  <c r="AG178" i="3"/>
  <c r="AG174" i="3"/>
  <c r="AG170" i="3"/>
  <c r="AG166" i="3"/>
  <c r="AG162" i="3"/>
  <c r="AG158" i="3"/>
  <c r="AG154" i="3"/>
  <c r="AG150" i="3"/>
  <c r="AG146" i="3"/>
  <c r="AG142" i="3"/>
  <c r="AG138" i="3"/>
  <c r="AG134" i="3"/>
  <c r="AG130" i="3"/>
  <c r="AG126" i="3"/>
  <c r="AG122" i="3"/>
  <c r="AG118" i="3"/>
  <c r="AG114" i="3"/>
  <c r="AG110" i="3"/>
  <c r="AG106" i="3"/>
  <c r="AG102" i="3"/>
  <c r="AG98" i="3"/>
  <c r="AG94" i="3"/>
  <c r="AG90" i="3"/>
  <c r="AG86" i="3"/>
  <c r="AG82" i="3"/>
  <c r="AG78" i="3"/>
  <c r="AG74" i="3"/>
  <c r="AG70" i="3"/>
  <c r="AG66" i="3"/>
  <c r="AG62" i="3"/>
  <c r="AG58" i="3"/>
  <c r="AG54" i="3"/>
  <c r="AG50" i="3"/>
  <c r="AG46" i="3"/>
  <c r="AG40" i="3"/>
  <c r="AG32" i="3"/>
  <c r="AG24" i="3"/>
  <c r="AG16" i="3"/>
  <c r="AG8" i="3"/>
  <c r="AG188" i="3"/>
  <c r="AG172" i="3"/>
  <c r="AG156" i="3"/>
  <c r="AG140" i="3"/>
  <c r="AG124" i="3"/>
  <c r="AG108" i="3"/>
  <c r="AG92" i="3"/>
  <c r="AG76" i="3"/>
  <c r="AG60" i="3"/>
  <c r="AG44" i="3"/>
  <c r="AG28" i="3"/>
  <c r="AG36" i="3"/>
  <c r="AG20" i="3"/>
  <c r="AG12" i="3"/>
  <c r="AG4" i="3"/>
  <c r="AG446" i="3"/>
  <c r="AG405" i="3"/>
  <c r="AG404" i="3"/>
  <c r="AG402" i="3"/>
  <c r="AG399" i="3"/>
  <c r="AG42" i="3"/>
  <c r="AG38" i="3"/>
  <c r="AG34" i="3"/>
  <c r="AG30" i="3"/>
  <c r="AG26" i="3"/>
  <c r="AG22" i="3"/>
  <c r="AG18" i="3"/>
  <c r="AG14" i="3"/>
  <c r="AG10" i="3"/>
  <c r="AG6" i="3"/>
  <c r="AG448" i="3"/>
  <c r="AG442" i="3"/>
  <c r="AG430" i="3"/>
  <c r="AG427" i="3"/>
  <c r="AG388" i="3"/>
  <c r="AG384" i="3"/>
  <c r="AG434" i="3"/>
  <c r="AG433" i="3"/>
  <c r="AG432" i="3"/>
  <c r="AG426" i="3"/>
  <c r="AG414" i="3"/>
  <c r="AG411" i="3"/>
  <c r="AG445" i="3"/>
  <c r="AG444" i="3"/>
  <c r="AG435" i="3"/>
  <c r="AG429" i="3"/>
  <c r="AG428" i="3"/>
  <c r="AG423" i="3"/>
  <c r="AG413" i="3"/>
  <c r="AG412" i="3"/>
  <c r="AG398" i="3"/>
  <c r="AG393" i="3"/>
  <c r="AG389" i="3"/>
  <c r="AG447" i="3"/>
  <c r="AG441" i="3"/>
  <c r="AG440" i="3"/>
  <c r="AG425" i="3"/>
  <c r="AG424" i="3"/>
  <c r="AG419" i="3"/>
  <c r="AG407" i="3"/>
  <c r="AG400" i="3"/>
  <c r="AG394" i="3"/>
  <c r="AG385" i="3"/>
  <c r="AG443" i="3"/>
  <c r="AG437" i="3"/>
  <c r="AG436" i="3"/>
  <c r="AG431" i="3"/>
  <c r="AG421" i="3"/>
  <c r="AG420" i="3"/>
  <c r="AG415" i="3"/>
  <c r="AG408" i="3"/>
  <c r="AG406" i="3"/>
  <c r="AG403" i="3"/>
  <c r="AG401" i="3"/>
  <c r="AG396" i="3"/>
  <c r="AG390" i="3"/>
  <c r="AG386" i="3"/>
  <c r="G177" i="1"/>
  <c r="H2" i="1"/>
  <c r="H177" i="1" s="1"/>
  <c r="H178" i="1" s="1"/>
  <c r="H179" i="1" s="1"/>
  <c r="H180" i="1" s="1"/>
  <c r="L2" i="1"/>
  <c r="M2" i="1" s="1"/>
  <c r="L178" i="1"/>
  <c r="M178" i="1" s="1"/>
  <c r="AG449" i="3" l="1"/>
</calcChain>
</file>

<file path=xl/sharedStrings.xml><?xml version="1.0" encoding="utf-8"?>
<sst xmlns="http://schemas.openxmlformats.org/spreadsheetml/2006/main" count="331" uniqueCount="148">
  <si>
    <t>SpT</t>
  </si>
  <si>
    <t xml:space="preserve">M1 </t>
  </si>
  <si>
    <t xml:space="preserve">M0 </t>
  </si>
  <si>
    <t xml:space="preserve">M3 </t>
  </si>
  <si>
    <t xml:space="preserve">M5 </t>
  </si>
  <si>
    <t xml:space="preserve">M2 </t>
  </si>
  <si>
    <t xml:space="preserve">M4 </t>
  </si>
  <si>
    <t xml:space="preserve">M6 </t>
  </si>
  <si>
    <t xml:space="preserve">M7 </t>
  </si>
  <si>
    <t xml:space="preserve">M8 </t>
  </si>
  <si>
    <t xml:space="preserve">M9 </t>
  </si>
  <si>
    <t>M10</t>
  </si>
  <si>
    <t>g</t>
  </si>
  <si>
    <t>g-r</t>
  </si>
  <si>
    <t>B-V</t>
  </si>
  <si>
    <t>V</t>
  </si>
  <si>
    <t>r</t>
  </si>
  <si>
    <t>M_V</t>
  </si>
  <si>
    <t>Limiting Vmag:</t>
  </si>
  <si>
    <t>Vlim-M_V</t>
  </si>
  <si>
    <t>Max dist</t>
  </si>
  <si>
    <t>Max Vol</t>
  </si>
  <si>
    <t>Weight</t>
  </si>
  <si>
    <t>Weighted Avg M_V</t>
  </si>
  <si>
    <t>Weighted M_V</t>
  </si>
  <si>
    <t>Distance Modulus</t>
  </si>
  <si>
    <t>x</t>
  </si>
  <si>
    <t>y</t>
  </si>
  <si>
    <t>x2</t>
  </si>
  <si>
    <t>xy</t>
  </si>
  <si>
    <t>y2</t>
  </si>
  <si>
    <t>beta</t>
  </si>
  <si>
    <t>alpha</t>
  </si>
  <si>
    <t>Distance</t>
  </si>
  <si>
    <t>Density</t>
  </si>
  <si>
    <t>Sphere Volume</t>
  </si>
  <si>
    <t>Actual footprint</t>
  </si>
  <si>
    <t>Actual volume</t>
  </si>
  <si>
    <t xml:space="preserve">   Teff</t>
  </si>
  <si>
    <t>Logg</t>
  </si>
  <si>
    <t xml:space="preserve">      V</t>
  </si>
  <si>
    <t xml:space="preserve">      R</t>
  </si>
  <si>
    <t xml:space="preserve">      I</t>
  </si>
  <si>
    <t xml:space="preserve">      J</t>
  </si>
  <si>
    <t xml:space="preserve">      H</t>
  </si>
  <si>
    <t xml:space="preserve">      K</t>
  </si>
  <si>
    <t>R</t>
  </si>
  <si>
    <t>I</t>
  </si>
  <si>
    <t>J</t>
  </si>
  <si>
    <t>H</t>
  </si>
  <si>
    <t>K</t>
  </si>
  <si>
    <t xml:space="preserve">      U</t>
  </si>
  <si>
    <t xml:space="preserve">      B</t>
  </si>
  <si>
    <t>U</t>
  </si>
  <si>
    <t>B</t>
  </si>
  <si>
    <t>Rc</t>
  </si>
  <si>
    <t>Ic</t>
  </si>
  <si>
    <t>Ks</t>
  </si>
  <si>
    <t>W1</t>
  </si>
  <si>
    <t>O3V</t>
  </si>
  <si>
    <t>O4V</t>
  </si>
  <si>
    <t>O5V</t>
  </si>
  <si>
    <t>O5.5V</t>
  </si>
  <si>
    <t>O6V</t>
  </si>
  <si>
    <t>O6.5V</t>
  </si>
  <si>
    <t>O7V</t>
  </si>
  <si>
    <t>O7.5V</t>
  </si>
  <si>
    <t>O8V</t>
  </si>
  <si>
    <t>O8.5V</t>
  </si>
  <si>
    <t>O9V</t>
  </si>
  <si>
    <t>O9.5V</t>
  </si>
  <si>
    <t>B0V</t>
  </si>
  <si>
    <t>B0.5V</t>
  </si>
  <si>
    <t>B1V</t>
  </si>
  <si>
    <t>B1.5V</t>
  </si>
  <si>
    <t>B2V</t>
  </si>
  <si>
    <t>B2.5V</t>
  </si>
  <si>
    <t>B3V</t>
  </si>
  <si>
    <t>B4V</t>
  </si>
  <si>
    <t>B5V</t>
  </si>
  <si>
    <t>B6V</t>
  </si>
  <si>
    <t>B7V</t>
  </si>
  <si>
    <t>B8V</t>
  </si>
  <si>
    <t>B9V</t>
  </si>
  <si>
    <t>B9.5V</t>
  </si>
  <si>
    <t>A0V</t>
  </si>
  <si>
    <t>A1V</t>
  </si>
  <si>
    <t>A2V</t>
  </si>
  <si>
    <t>A3V</t>
  </si>
  <si>
    <t>A4V</t>
  </si>
  <si>
    <t>A5V</t>
  </si>
  <si>
    <t>A6V</t>
  </si>
  <si>
    <t>A7V</t>
  </si>
  <si>
    <t>A8V</t>
  </si>
  <si>
    <t>A9V</t>
  </si>
  <si>
    <t>F0V</t>
  </si>
  <si>
    <t>F1V</t>
  </si>
  <si>
    <t>F2V</t>
  </si>
  <si>
    <t>F3V</t>
  </si>
  <si>
    <t>F4V</t>
  </si>
  <si>
    <t>F5V</t>
  </si>
  <si>
    <t>F6V</t>
  </si>
  <si>
    <t>F7V</t>
  </si>
  <si>
    <t>F8V</t>
  </si>
  <si>
    <t>F9V</t>
  </si>
  <si>
    <t>G0V</t>
  </si>
  <si>
    <t>G1V</t>
  </si>
  <si>
    <t>G2V</t>
  </si>
  <si>
    <t>G3V</t>
  </si>
  <si>
    <t>G4V</t>
  </si>
  <si>
    <t>G5V</t>
  </si>
  <si>
    <t>G6V</t>
  </si>
  <si>
    <t>G7V</t>
  </si>
  <si>
    <t>G8V</t>
  </si>
  <si>
    <t>G9V</t>
  </si>
  <si>
    <t>K0V</t>
  </si>
  <si>
    <t>K1V</t>
  </si>
  <si>
    <t>K2V</t>
  </si>
  <si>
    <t>K3V</t>
  </si>
  <si>
    <t>K4V</t>
  </si>
  <si>
    <t>K5V</t>
  </si>
  <si>
    <t>K6V</t>
  </si>
  <si>
    <t>K7V</t>
  </si>
  <si>
    <t>K8V</t>
  </si>
  <si>
    <t>K9V</t>
  </si>
  <si>
    <t>M0V</t>
  </si>
  <si>
    <t>M0.5V</t>
  </si>
  <si>
    <t>M1V</t>
  </si>
  <si>
    <t>M1.5V</t>
  </si>
  <si>
    <t>M2V</t>
  </si>
  <si>
    <t>M2.5V</t>
  </si>
  <si>
    <t>M3V</t>
  </si>
  <si>
    <t>M3.5V</t>
  </si>
  <si>
    <t>M4V</t>
  </si>
  <si>
    <t>M4.5V</t>
  </si>
  <si>
    <t>M5V</t>
  </si>
  <si>
    <t>M5.5V</t>
  </si>
  <si>
    <t>M6V</t>
  </si>
  <si>
    <t>M6.5V</t>
  </si>
  <si>
    <t>M7V</t>
  </si>
  <si>
    <t>M7.5V</t>
  </si>
  <si>
    <t>M8V</t>
  </si>
  <si>
    <t>M8.5V</t>
  </si>
  <si>
    <t>M9V</t>
  </si>
  <si>
    <t>M9.5V</t>
  </si>
  <si>
    <t xml:space="preserve">  J-H</t>
  </si>
  <si>
    <t xml:space="preserve">  J-K</t>
  </si>
  <si>
    <t xml:space="preserve">  H-K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</si>
</sst>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0.11</c:v>
                </c:pt>
                <c:pt idx="1">
                  <c:v>0.125</c:v>
                </c:pt>
                <c:pt idx="2">
                  <c:v>0.13200000000000001</c:v>
                </c:pt>
                <c:pt idx="3">
                  <c:v>0.14799999999999999</c:v>
                </c:pt>
                <c:pt idx="4">
                  <c:v>0.16700000000000001</c:v>
                </c:pt>
                <c:pt idx="5">
                  <c:v>0.17599999999999999</c:v>
                </c:pt>
                <c:pt idx="6">
                  <c:v>0.184</c:v>
                </c:pt>
                <c:pt idx="7">
                  <c:v>0.193</c:v>
                </c:pt>
                <c:pt idx="8">
                  <c:v>0.20799999999999999</c:v>
                </c:pt>
                <c:pt idx="9">
                  <c:v>0.22500000000000001</c:v>
                </c:pt>
                <c:pt idx="10">
                  <c:v>0.22800000000000001</c:v>
                </c:pt>
                <c:pt idx="11">
                  <c:v>0.23400000000000001</c:v>
                </c:pt>
                <c:pt idx="12">
                  <c:v>0.24399999999999999</c:v>
                </c:pt>
                <c:pt idx="13">
                  <c:v>0.252</c:v>
                </c:pt>
                <c:pt idx="14">
                  <c:v>0.26900000000000002</c:v>
                </c:pt>
                <c:pt idx="15">
                  <c:v>0.28199999999999997</c:v>
                </c:pt>
                <c:pt idx="16">
                  <c:v>0.30099999999999999</c:v>
                </c:pt>
                <c:pt idx="17">
                  <c:v>0.311</c:v>
                </c:pt>
                <c:pt idx="18">
                  <c:v>0.32900000000000001</c:v>
                </c:pt>
                <c:pt idx="19">
                  <c:v>0.35199999999999998</c:v>
                </c:pt>
                <c:pt idx="20">
                  <c:v>0.36399999999999999</c:v>
                </c:pt>
                <c:pt idx="21">
                  <c:v>0.38600000000000001</c:v>
                </c:pt>
                <c:pt idx="22">
                  <c:v>0.42199999999999999</c:v>
                </c:pt>
                <c:pt idx="23">
                  <c:v>0.45</c:v>
                </c:pt>
                <c:pt idx="24">
                  <c:v>0.47</c:v>
                </c:pt>
                <c:pt idx="25">
                  <c:v>0.48</c:v>
                </c:pt>
                <c:pt idx="26">
                  <c:v>0.505</c:v>
                </c:pt>
                <c:pt idx="27">
                  <c:v>0.5</c:v>
                </c:pt>
                <c:pt idx="28">
                  <c:v>0.54</c:v>
                </c:pt>
                <c:pt idx="29">
                  <c:v>0.56999999999999995</c:v>
                </c:pt>
                <c:pt idx="30">
                  <c:v>0.63</c:v>
                </c:pt>
                <c:pt idx="31">
                  <c:v>0.63</c:v>
                </c:pt>
                <c:pt idx="32">
                  <c:v>0.65</c:v>
                </c:pt>
              </c:numCache>
            </c:numRef>
          </c:xVal>
          <c:yVal>
            <c:numRef>
              <c:f>Sheet2!$B$2:$B$34</c:f>
              <c:numCache>
                <c:formatCode>General</c:formatCode>
                <c:ptCount val="33"/>
                <c:pt idx="0">
                  <c:v>4.76</c:v>
                </c:pt>
                <c:pt idx="1">
                  <c:v>4.9800000000000004</c:v>
                </c:pt>
                <c:pt idx="2">
                  <c:v>5.18</c:v>
                </c:pt>
                <c:pt idx="3">
                  <c:v>5.41</c:v>
                </c:pt>
                <c:pt idx="4">
                  <c:v>5.65</c:v>
                </c:pt>
                <c:pt idx="5">
                  <c:v>5.78</c:v>
                </c:pt>
                <c:pt idx="6">
                  <c:v>5.92</c:v>
                </c:pt>
                <c:pt idx="7">
                  <c:v>6.04</c:v>
                </c:pt>
                <c:pt idx="8">
                  <c:v>6.19</c:v>
                </c:pt>
                <c:pt idx="9">
                  <c:v>6.51</c:v>
                </c:pt>
                <c:pt idx="10">
                  <c:v>6.69</c:v>
                </c:pt>
                <c:pt idx="11">
                  <c:v>6.89</c:v>
                </c:pt>
                <c:pt idx="12">
                  <c:v>7.01</c:v>
                </c:pt>
                <c:pt idx="13">
                  <c:v>7.4</c:v>
                </c:pt>
                <c:pt idx="14">
                  <c:v>8.02</c:v>
                </c:pt>
                <c:pt idx="15">
                  <c:v>8.39</c:v>
                </c:pt>
                <c:pt idx="16">
                  <c:v>8.7899999999999991</c:v>
                </c:pt>
                <c:pt idx="17">
                  <c:v>9.25</c:v>
                </c:pt>
                <c:pt idx="18">
                  <c:v>9.93</c:v>
                </c:pt>
                <c:pt idx="19">
                  <c:v>10.28</c:v>
                </c:pt>
                <c:pt idx="20">
                  <c:v>10.47</c:v>
                </c:pt>
                <c:pt idx="21">
                  <c:v>10.76</c:v>
                </c:pt>
                <c:pt idx="22">
                  <c:v>10.68</c:v>
                </c:pt>
                <c:pt idx="23">
                  <c:v>11.23</c:v>
                </c:pt>
                <c:pt idx="24">
                  <c:v>11.45</c:v>
                </c:pt>
                <c:pt idx="25">
                  <c:v>11.53</c:v>
                </c:pt>
                <c:pt idx="26">
                  <c:v>11.78</c:v>
                </c:pt>
                <c:pt idx="27">
                  <c:v>11.84</c:v>
                </c:pt>
                <c:pt idx="28">
                  <c:v>12.14</c:v>
                </c:pt>
                <c:pt idx="29">
                  <c:v>12.34</c:v>
                </c:pt>
                <c:pt idx="30">
                  <c:v>12.93</c:v>
                </c:pt>
                <c:pt idx="31">
                  <c:v>13.17</c:v>
                </c:pt>
                <c:pt idx="32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4981-8AD5-EDE03B319E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0.11</c:v>
                </c:pt>
                <c:pt idx="1">
                  <c:v>0.125</c:v>
                </c:pt>
                <c:pt idx="2">
                  <c:v>0.13200000000000001</c:v>
                </c:pt>
                <c:pt idx="3">
                  <c:v>0.14799999999999999</c:v>
                </c:pt>
                <c:pt idx="4">
                  <c:v>0.16700000000000001</c:v>
                </c:pt>
                <c:pt idx="5">
                  <c:v>0.17599999999999999</c:v>
                </c:pt>
                <c:pt idx="6">
                  <c:v>0.184</c:v>
                </c:pt>
                <c:pt idx="7">
                  <c:v>0.193</c:v>
                </c:pt>
                <c:pt idx="8">
                  <c:v>0.20799999999999999</c:v>
                </c:pt>
                <c:pt idx="9">
                  <c:v>0.22500000000000001</c:v>
                </c:pt>
                <c:pt idx="10">
                  <c:v>0.22800000000000001</c:v>
                </c:pt>
                <c:pt idx="11">
                  <c:v>0.23400000000000001</c:v>
                </c:pt>
                <c:pt idx="12">
                  <c:v>0.24399999999999999</c:v>
                </c:pt>
                <c:pt idx="13">
                  <c:v>0.252</c:v>
                </c:pt>
                <c:pt idx="14">
                  <c:v>0.26900000000000002</c:v>
                </c:pt>
                <c:pt idx="15">
                  <c:v>0.28199999999999997</c:v>
                </c:pt>
                <c:pt idx="16">
                  <c:v>0.30099999999999999</c:v>
                </c:pt>
                <c:pt idx="17">
                  <c:v>0.311</c:v>
                </c:pt>
                <c:pt idx="18">
                  <c:v>0.32900000000000001</c:v>
                </c:pt>
                <c:pt idx="19">
                  <c:v>0.35199999999999998</c:v>
                </c:pt>
                <c:pt idx="20">
                  <c:v>0.36399999999999999</c:v>
                </c:pt>
                <c:pt idx="21">
                  <c:v>0.38600000000000001</c:v>
                </c:pt>
                <c:pt idx="22">
                  <c:v>0.42199999999999999</c:v>
                </c:pt>
                <c:pt idx="23">
                  <c:v>0.45</c:v>
                </c:pt>
                <c:pt idx="24">
                  <c:v>0.47</c:v>
                </c:pt>
                <c:pt idx="25">
                  <c:v>0.48</c:v>
                </c:pt>
                <c:pt idx="26">
                  <c:v>0.505</c:v>
                </c:pt>
                <c:pt idx="27">
                  <c:v>0.5</c:v>
                </c:pt>
                <c:pt idx="28">
                  <c:v>0.54</c:v>
                </c:pt>
                <c:pt idx="29">
                  <c:v>0.56999999999999995</c:v>
                </c:pt>
                <c:pt idx="30">
                  <c:v>0.63</c:v>
                </c:pt>
                <c:pt idx="31">
                  <c:v>0.63</c:v>
                </c:pt>
                <c:pt idx="32">
                  <c:v>0.65</c:v>
                </c:pt>
              </c:numCache>
            </c:numRef>
          </c:xVal>
          <c:yVal>
            <c:numRef>
              <c:f>Sheet2!$F$2:$F$34</c:f>
              <c:numCache>
                <c:formatCode>General</c:formatCode>
                <c:ptCount val="33"/>
                <c:pt idx="0">
                  <c:v>5.0400926014576477</c:v>
                </c:pt>
                <c:pt idx="1">
                  <c:v>5.2955725210863243</c:v>
                </c:pt>
                <c:pt idx="2">
                  <c:v>5.414796483579706</c:v>
                </c:pt>
                <c:pt idx="3">
                  <c:v>5.6873083978502939</c:v>
                </c:pt>
                <c:pt idx="4">
                  <c:v>6.0109162960466165</c:v>
                </c:pt>
                <c:pt idx="5">
                  <c:v>6.1642042478238226</c:v>
                </c:pt>
                <c:pt idx="6">
                  <c:v>6.3004602049591165</c:v>
                </c:pt>
                <c:pt idx="7">
                  <c:v>6.4537481567363226</c:v>
                </c:pt>
                <c:pt idx="8">
                  <c:v>6.7092280763649983</c:v>
                </c:pt>
                <c:pt idx="9">
                  <c:v>6.9987719852774983</c:v>
                </c:pt>
                <c:pt idx="10">
                  <c:v>7.0498679692032331</c:v>
                </c:pt>
                <c:pt idx="11">
                  <c:v>7.1520599370547036</c:v>
                </c:pt>
                <c:pt idx="12">
                  <c:v>7.322379883473821</c:v>
                </c:pt>
                <c:pt idx="13">
                  <c:v>7.4586358406091149</c:v>
                </c:pt>
                <c:pt idx="14">
                  <c:v>7.7481797495216149</c:v>
                </c:pt>
                <c:pt idx="15">
                  <c:v>7.9695956798664662</c:v>
                </c:pt>
                <c:pt idx="16">
                  <c:v>8.2932035780627906</c:v>
                </c:pt>
                <c:pt idx="17">
                  <c:v>8.4635235244819071</c:v>
                </c:pt>
                <c:pt idx="18">
                  <c:v>8.7700994280363194</c:v>
                </c:pt>
                <c:pt idx="19">
                  <c:v>9.1618353048002881</c:v>
                </c:pt>
                <c:pt idx="20">
                  <c:v>9.3662192405032307</c:v>
                </c:pt>
                <c:pt idx="21">
                  <c:v>9.7409231226252881</c:v>
                </c:pt>
                <c:pt idx="22">
                  <c:v>10.354074929734111</c:v>
                </c:pt>
                <c:pt idx="23">
                  <c:v>10.83097077970764</c:v>
                </c:pt>
                <c:pt idx="24">
                  <c:v>11.171610672545874</c:v>
                </c:pt>
                <c:pt idx="25">
                  <c:v>11.341930618964991</c:v>
                </c:pt>
                <c:pt idx="26">
                  <c:v>11.767730485012784</c:v>
                </c:pt>
                <c:pt idx="27">
                  <c:v>11.682570511803227</c:v>
                </c:pt>
                <c:pt idx="28">
                  <c:v>12.363850297479697</c:v>
                </c:pt>
                <c:pt idx="29">
                  <c:v>12.874810136737047</c:v>
                </c:pt>
                <c:pt idx="30">
                  <c:v>13.896729815251753</c:v>
                </c:pt>
                <c:pt idx="31">
                  <c:v>13.896729815251753</c:v>
                </c:pt>
                <c:pt idx="32">
                  <c:v>14.237369708089989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1-4981-8AD5-EDE03B319E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Sheet2!$A$2:$A$34</c:f>
              <c:numCache>
                <c:formatCode>General</c:formatCode>
                <c:ptCount val="33"/>
                <c:pt idx="0">
                  <c:v>0.11</c:v>
                </c:pt>
                <c:pt idx="1">
                  <c:v>0.125</c:v>
                </c:pt>
                <c:pt idx="2">
                  <c:v>0.13200000000000001</c:v>
                </c:pt>
                <c:pt idx="3">
                  <c:v>0.14799999999999999</c:v>
                </c:pt>
                <c:pt idx="4">
                  <c:v>0.16700000000000001</c:v>
                </c:pt>
                <c:pt idx="5">
                  <c:v>0.17599999999999999</c:v>
                </c:pt>
                <c:pt idx="6">
                  <c:v>0.184</c:v>
                </c:pt>
                <c:pt idx="7">
                  <c:v>0.193</c:v>
                </c:pt>
                <c:pt idx="8">
                  <c:v>0.20799999999999999</c:v>
                </c:pt>
                <c:pt idx="9">
                  <c:v>0.22500000000000001</c:v>
                </c:pt>
                <c:pt idx="10">
                  <c:v>0.22800000000000001</c:v>
                </c:pt>
                <c:pt idx="11">
                  <c:v>0.23400000000000001</c:v>
                </c:pt>
                <c:pt idx="12">
                  <c:v>0.24399999999999999</c:v>
                </c:pt>
                <c:pt idx="13">
                  <c:v>0.252</c:v>
                </c:pt>
                <c:pt idx="14">
                  <c:v>0.26900000000000002</c:v>
                </c:pt>
                <c:pt idx="15">
                  <c:v>0.28199999999999997</c:v>
                </c:pt>
                <c:pt idx="16">
                  <c:v>0.30099999999999999</c:v>
                </c:pt>
                <c:pt idx="17">
                  <c:v>0.311</c:v>
                </c:pt>
                <c:pt idx="18">
                  <c:v>0.32900000000000001</c:v>
                </c:pt>
                <c:pt idx="19">
                  <c:v>0.35199999999999998</c:v>
                </c:pt>
                <c:pt idx="20">
                  <c:v>0.36399999999999999</c:v>
                </c:pt>
                <c:pt idx="21">
                  <c:v>0.38600000000000001</c:v>
                </c:pt>
                <c:pt idx="22">
                  <c:v>0.42199999999999999</c:v>
                </c:pt>
                <c:pt idx="23">
                  <c:v>0.45</c:v>
                </c:pt>
                <c:pt idx="24">
                  <c:v>0.47</c:v>
                </c:pt>
                <c:pt idx="25">
                  <c:v>0.48</c:v>
                </c:pt>
                <c:pt idx="26">
                  <c:v>0.505</c:v>
                </c:pt>
                <c:pt idx="27">
                  <c:v>0.5</c:v>
                </c:pt>
                <c:pt idx="28">
                  <c:v>0.54</c:v>
                </c:pt>
                <c:pt idx="29">
                  <c:v>0.56999999999999995</c:v>
                </c:pt>
                <c:pt idx="30">
                  <c:v>0.63</c:v>
                </c:pt>
                <c:pt idx="31">
                  <c:v>0.63</c:v>
                </c:pt>
                <c:pt idx="32">
                  <c:v>0.65</c:v>
                </c:pt>
              </c:numCache>
            </c:numRef>
          </c:xVal>
          <c:yVal>
            <c:numRef>
              <c:f>Sheet2!$G$2:$G$34</c:f>
              <c:numCache>
                <c:formatCode>General</c:formatCode>
                <c:ptCount val="33"/>
                <c:pt idx="0">
                  <c:v>-0.28009260145764792</c:v>
                </c:pt>
                <c:pt idx="1">
                  <c:v>-0.31557252108632383</c:v>
                </c:pt>
                <c:pt idx="2">
                  <c:v>-0.23479648357970628</c:v>
                </c:pt>
                <c:pt idx="3">
                  <c:v>-0.27730839785029371</c:v>
                </c:pt>
                <c:pt idx="4">
                  <c:v>-0.36091629604661613</c:v>
                </c:pt>
                <c:pt idx="5">
                  <c:v>-0.38420424782382234</c:v>
                </c:pt>
                <c:pt idx="6">
                  <c:v>-0.38046020495911659</c:v>
                </c:pt>
                <c:pt idx="7">
                  <c:v>-0.41374815673632259</c:v>
                </c:pt>
                <c:pt idx="8">
                  <c:v>-0.5192280763649979</c:v>
                </c:pt>
                <c:pt idx="9">
                  <c:v>-0.48877198527749854</c:v>
                </c:pt>
                <c:pt idx="10">
                  <c:v>-0.35986796920323272</c:v>
                </c:pt>
                <c:pt idx="11">
                  <c:v>-0.26205993705470387</c:v>
                </c:pt>
                <c:pt idx="12">
                  <c:v>-0.31237988347382117</c:v>
                </c:pt>
                <c:pt idx="13">
                  <c:v>-5.8635840609114531E-2</c:v>
                </c:pt>
                <c:pt idx="14">
                  <c:v>0.27182025047838465</c:v>
                </c:pt>
                <c:pt idx="15">
                  <c:v>0.42040432013353435</c:v>
                </c:pt>
                <c:pt idx="16">
                  <c:v>0.49679642193720852</c:v>
                </c:pt>
                <c:pt idx="17">
                  <c:v>0.78647647551809285</c:v>
                </c:pt>
                <c:pt idx="18">
                  <c:v>1.1599005719636803</c:v>
                </c:pt>
                <c:pt idx="19">
                  <c:v>1.1181646951997113</c:v>
                </c:pt>
                <c:pt idx="20">
                  <c:v>1.1037807594967699</c:v>
                </c:pt>
                <c:pt idx="21">
                  <c:v>1.0190768773747116</c:v>
                </c:pt>
                <c:pt idx="22">
                  <c:v>0.32592507026588891</c:v>
                </c:pt>
                <c:pt idx="23">
                  <c:v>0.39902922029236088</c:v>
                </c:pt>
                <c:pt idx="24">
                  <c:v>0.27838932745412492</c:v>
                </c:pt>
                <c:pt idx="25">
                  <c:v>0.18806938103500848</c:v>
                </c:pt>
                <c:pt idx="26">
                  <c:v>1.2269514987215402E-2</c:v>
                </c:pt>
                <c:pt idx="27">
                  <c:v>0.15742948819677238</c:v>
                </c:pt>
                <c:pt idx="28">
                  <c:v>-0.22385029747969654</c:v>
                </c:pt>
                <c:pt idx="29">
                  <c:v>-0.5348101367370468</c:v>
                </c:pt>
                <c:pt idx="30">
                  <c:v>-0.96672981525175317</c:v>
                </c:pt>
                <c:pt idx="31">
                  <c:v>-0.72672981525175295</c:v>
                </c:pt>
                <c:pt idx="32">
                  <c:v>-0.63736970808998983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1-4981-8AD5-EDE03B31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77328"/>
        <c:axId val="497872736"/>
      </c:scatterChart>
      <c:valAx>
        <c:axId val="4978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2736"/>
        <c:crosses val="autoZero"/>
        <c:crossBetween val="midCat"/>
      </c:valAx>
      <c:valAx>
        <c:axId val="4978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7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85725</xdr:rowOff>
    </xdr:from>
    <xdr:to>
      <xdr:col>15</xdr:col>
      <xdr:colOff>476250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2E692-3F6B-4745-A375-D31A848A7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4849-E12D-45C0-85A1-410D51FC4C21}">
  <dimension ref="A1:P187"/>
  <sheetViews>
    <sheetView topLeftCell="E167" workbookViewId="0">
      <selection activeCell="F178" sqref="F178"/>
    </sheetView>
  </sheetViews>
  <sheetFormatPr defaultRowHeight="15"/>
  <cols>
    <col min="4" max="4" width="9.85546875" bestFit="1" customWidth="1"/>
    <col min="6" max="6" width="12" bestFit="1" customWidth="1"/>
    <col min="7" max="7" width="18.140625" bestFit="1" customWidth="1"/>
    <col min="8" max="8" width="14.28515625" bestFit="1" customWidth="1"/>
    <col min="9" max="9" width="12.28515625" bestFit="1" customWidth="1"/>
    <col min="15" max="15" width="14.28515625" bestFit="1" customWidth="1"/>
  </cols>
  <sheetData>
    <row r="1" spans="1:16">
      <c r="B1" t="s">
        <v>0</v>
      </c>
      <c r="C1" t="s">
        <v>17</v>
      </c>
      <c r="D1" t="s">
        <v>19</v>
      </c>
      <c r="E1" t="s">
        <v>20</v>
      </c>
      <c r="F1" t="s">
        <v>21</v>
      </c>
      <c r="G1" t="s">
        <v>22</v>
      </c>
      <c r="H1" t="s">
        <v>24</v>
      </c>
      <c r="I1" t="s">
        <v>12</v>
      </c>
      <c r="J1" t="s">
        <v>16</v>
      </c>
      <c r="K1" t="s">
        <v>13</v>
      </c>
      <c r="L1" t="s">
        <v>14</v>
      </c>
      <c r="M1" t="s">
        <v>15</v>
      </c>
      <c r="O1" t="s">
        <v>18</v>
      </c>
      <c r="P1">
        <f>M178</f>
        <v>24.511227758007117</v>
      </c>
    </row>
    <row r="2" spans="1:16">
      <c r="A2">
        <v>2</v>
      </c>
      <c r="B2" t="s">
        <v>2</v>
      </c>
      <c r="C2">
        <v>8.91</v>
      </c>
      <c r="D2">
        <f>P$1-C2</f>
        <v>15.601227758007116</v>
      </c>
      <c r="E2">
        <f>10^((D2+5)/5)</f>
        <v>13190.022962241765</v>
      </c>
      <c r="F2">
        <f>4/3*PI()*E2*E2*E2</f>
        <v>9612254570230.0918</v>
      </c>
      <c r="G2">
        <f>1/F2</f>
        <v>1.0403386559247803E-13</v>
      </c>
      <c r="H2">
        <f>G2*C2</f>
        <v>9.2694174242897932E-13</v>
      </c>
      <c r="I2">
        <v>17.757000000000001</v>
      </c>
      <c r="J2">
        <v>16.393000000000001</v>
      </c>
      <c r="K2">
        <f t="shared" ref="K2:K33" si="0">I2-J2</f>
        <v>1.3640000000000008</v>
      </c>
      <c r="L2">
        <f t="shared" ref="L2:L33" si="1">(K2+0.252)/1.124</f>
        <v>1.4377224199288261</v>
      </c>
      <c r="M2">
        <f t="shared" ref="M2:M33" si="2">I2-(0.634*L2)+0.108</f>
        <v>16.953483985765125</v>
      </c>
    </row>
    <row r="3" spans="1:16">
      <c r="A3">
        <v>4</v>
      </c>
      <c r="B3" t="s">
        <v>2</v>
      </c>
      <c r="C3">
        <v>8.91</v>
      </c>
      <c r="D3">
        <f t="shared" ref="D3:D66" si="3">P$1-C3</f>
        <v>15.601227758007116</v>
      </c>
      <c r="E3">
        <f t="shared" ref="E3:E66" si="4">10^((D3+5)/5)</f>
        <v>13190.022962241765</v>
      </c>
      <c r="F3">
        <f t="shared" ref="F3:F66" si="5">4/3*PI()*E3*E3*E3</f>
        <v>9612254570230.0918</v>
      </c>
      <c r="G3">
        <f t="shared" ref="G3:G66" si="6">1/F3</f>
        <v>1.0403386559247803E-13</v>
      </c>
      <c r="H3">
        <f t="shared" ref="H3:H66" si="7">G3*C3</f>
        <v>9.2694174242897932E-13</v>
      </c>
      <c r="I3">
        <v>18.074000000000002</v>
      </c>
      <c r="J3">
        <v>16.722999999999999</v>
      </c>
      <c r="K3">
        <f t="shared" si="0"/>
        <v>1.3510000000000026</v>
      </c>
      <c r="L3">
        <f t="shared" si="1"/>
        <v>1.4261565836298955</v>
      </c>
      <c r="M3">
        <f t="shared" si="2"/>
        <v>17.277816725978649</v>
      </c>
    </row>
    <row r="4" spans="1:16">
      <c r="A4">
        <v>6</v>
      </c>
      <c r="B4" t="s">
        <v>2</v>
      </c>
      <c r="C4">
        <v>8.91</v>
      </c>
      <c r="D4">
        <f t="shared" si="3"/>
        <v>15.601227758007116</v>
      </c>
      <c r="E4">
        <f t="shared" si="4"/>
        <v>13190.022962241765</v>
      </c>
      <c r="F4">
        <f t="shared" si="5"/>
        <v>9612254570230.0918</v>
      </c>
      <c r="G4">
        <f t="shared" si="6"/>
        <v>1.0403386559247803E-13</v>
      </c>
      <c r="H4">
        <f t="shared" si="7"/>
        <v>9.2694174242897932E-13</v>
      </c>
      <c r="I4">
        <v>17.515000000000001</v>
      </c>
      <c r="J4">
        <v>16.196000000000002</v>
      </c>
      <c r="K4">
        <f t="shared" si="0"/>
        <v>1.3189999999999991</v>
      </c>
      <c r="L4">
        <f t="shared" si="1"/>
        <v>1.3976868327402125</v>
      </c>
      <c r="M4">
        <f t="shared" si="2"/>
        <v>16.736866548042705</v>
      </c>
    </row>
    <row r="5" spans="1:16">
      <c r="A5">
        <v>28</v>
      </c>
      <c r="B5" t="s">
        <v>2</v>
      </c>
      <c r="C5">
        <v>8.91</v>
      </c>
      <c r="D5">
        <f t="shared" si="3"/>
        <v>15.601227758007116</v>
      </c>
      <c r="E5">
        <f t="shared" si="4"/>
        <v>13190.022962241765</v>
      </c>
      <c r="F5">
        <f t="shared" si="5"/>
        <v>9612254570230.0918</v>
      </c>
      <c r="G5">
        <f t="shared" si="6"/>
        <v>1.0403386559247803E-13</v>
      </c>
      <c r="H5">
        <f t="shared" si="7"/>
        <v>9.2694174242897932E-13</v>
      </c>
      <c r="I5">
        <v>18.931000000000001</v>
      </c>
      <c r="J5">
        <v>17.626999999999999</v>
      </c>
      <c r="K5">
        <f t="shared" si="0"/>
        <v>1.304000000000002</v>
      </c>
      <c r="L5">
        <f t="shared" si="1"/>
        <v>1.3843416370106778</v>
      </c>
      <c r="M5">
        <f t="shared" si="2"/>
        <v>18.161327402135232</v>
      </c>
    </row>
    <row r="6" spans="1:16">
      <c r="A6">
        <v>32</v>
      </c>
      <c r="B6" t="s">
        <v>2</v>
      </c>
      <c r="C6">
        <v>8.91</v>
      </c>
      <c r="D6">
        <f t="shared" si="3"/>
        <v>15.601227758007116</v>
      </c>
      <c r="E6">
        <f t="shared" si="4"/>
        <v>13190.022962241765</v>
      </c>
      <c r="F6">
        <f t="shared" si="5"/>
        <v>9612254570230.0918</v>
      </c>
      <c r="G6">
        <f t="shared" si="6"/>
        <v>1.0403386559247803E-13</v>
      </c>
      <c r="H6">
        <f t="shared" si="7"/>
        <v>9.2694174242897932E-13</v>
      </c>
      <c r="I6">
        <v>17.684000000000001</v>
      </c>
      <c r="J6">
        <v>16.263999999999999</v>
      </c>
      <c r="K6">
        <f t="shared" si="0"/>
        <v>1.4200000000000017</v>
      </c>
      <c r="L6">
        <f t="shared" si="1"/>
        <v>1.4875444839857666</v>
      </c>
      <c r="M6">
        <f t="shared" si="2"/>
        <v>16.848896797153024</v>
      </c>
    </row>
    <row r="7" spans="1:16">
      <c r="A7">
        <v>45</v>
      </c>
      <c r="B7" t="s">
        <v>2</v>
      </c>
      <c r="C7">
        <v>8.91</v>
      </c>
      <c r="D7">
        <f t="shared" si="3"/>
        <v>15.601227758007116</v>
      </c>
      <c r="E7">
        <f t="shared" si="4"/>
        <v>13190.022962241765</v>
      </c>
      <c r="F7">
        <f t="shared" si="5"/>
        <v>9612254570230.0918</v>
      </c>
      <c r="G7">
        <f t="shared" si="6"/>
        <v>1.0403386559247803E-13</v>
      </c>
      <c r="H7">
        <f t="shared" si="7"/>
        <v>9.2694174242897932E-13</v>
      </c>
      <c r="I7">
        <v>19.175000000000001</v>
      </c>
      <c r="J7">
        <v>17.805</v>
      </c>
      <c r="K7">
        <f t="shared" si="0"/>
        <v>1.370000000000001</v>
      </c>
      <c r="L7">
        <f t="shared" si="1"/>
        <v>1.4430604982206414</v>
      </c>
      <c r="M7">
        <f t="shared" si="2"/>
        <v>18.368099644128115</v>
      </c>
    </row>
    <row r="8" spans="1:16">
      <c r="A8">
        <v>47</v>
      </c>
      <c r="B8" t="s">
        <v>2</v>
      </c>
      <c r="C8">
        <v>8.91</v>
      </c>
      <c r="D8">
        <f t="shared" si="3"/>
        <v>15.601227758007116</v>
      </c>
      <c r="E8">
        <f t="shared" si="4"/>
        <v>13190.022962241765</v>
      </c>
      <c r="F8">
        <f t="shared" si="5"/>
        <v>9612254570230.0918</v>
      </c>
      <c r="G8">
        <f t="shared" si="6"/>
        <v>1.0403386559247803E-13</v>
      </c>
      <c r="H8">
        <f t="shared" si="7"/>
        <v>9.2694174242897932E-13</v>
      </c>
      <c r="I8">
        <v>18.373999999999999</v>
      </c>
      <c r="J8">
        <v>17.042000000000002</v>
      </c>
      <c r="K8">
        <f t="shared" si="0"/>
        <v>1.3319999999999972</v>
      </c>
      <c r="L8">
        <f t="shared" si="1"/>
        <v>1.4092526690391434</v>
      </c>
      <c r="M8">
        <f t="shared" si="2"/>
        <v>17.588533807829183</v>
      </c>
    </row>
    <row r="9" spans="1:16">
      <c r="A9">
        <v>64</v>
      </c>
      <c r="B9" t="s">
        <v>2</v>
      </c>
      <c r="C9">
        <v>8.91</v>
      </c>
      <c r="D9">
        <f t="shared" si="3"/>
        <v>15.601227758007116</v>
      </c>
      <c r="E9">
        <f t="shared" si="4"/>
        <v>13190.022962241765</v>
      </c>
      <c r="F9">
        <f t="shared" si="5"/>
        <v>9612254570230.0918</v>
      </c>
      <c r="G9">
        <f t="shared" si="6"/>
        <v>1.0403386559247803E-13</v>
      </c>
      <c r="H9">
        <f t="shared" si="7"/>
        <v>9.2694174242897932E-13</v>
      </c>
      <c r="I9">
        <v>19.835000000000001</v>
      </c>
      <c r="J9">
        <v>18.460999999999999</v>
      </c>
      <c r="K9">
        <f t="shared" si="0"/>
        <v>1.3740000000000023</v>
      </c>
      <c r="L9">
        <f t="shared" si="1"/>
        <v>1.4466192170818524</v>
      </c>
      <c r="M9">
        <f t="shared" si="2"/>
        <v>19.025843416370108</v>
      </c>
    </row>
    <row r="10" spans="1:16">
      <c r="A10">
        <v>97</v>
      </c>
      <c r="B10" t="s">
        <v>2</v>
      </c>
      <c r="C10">
        <v>8.91</v>
      </c>
      <c r="D10">
        <f t="shared" si="3"/>
        <v>15.601227758007116</v>
      </c>
      <c r="E10">
        <f t="shared" si="4"/>
        <v>13190.022962241765</v>
      </c>
      <c r="F10">
        <f t="shared" si="5"/>
        <v>9612254570230.0918</v>
      </c>
      <c r="G10">
        <f t="shared" si="6"/>
        <v>1.0403386559247803E-13</v>
      </c>
      <c r="H10">
        <f t="shared" si="7"/>
        <v>9.2694174242897932E-13</v>
      </c>
      <c r="I10">
        <v>18.353999999999999</v>
      </c>
      <c r="J10">
        <v>16.983000000000001</v>
      </c>
      <c r="K10">
        <f t="shared" si="0"/>
        <v>1.3709999999999987</v>
      </c>
      <c r="L10">
        <f t="shared" si="1"/>
        <v>1.4439501779359418</v>
      </c>
      <c r="M10">
        <f t="shared" si="2"/>
        <v>17.546535587188611</v>
      </c>
    </row>
    <row r="11" spans="1:16">
      <c r="A11">
        <v>107</v>
      </c>
      <c r="B11" t="s">
        <v>2</v>
      </c>
      <c r="C11">
        <v>8.91</v>
      </c>
      <c r="D11">
        <f t="shared" si="3"/>
        <v>15.601227758007116</v>
      </c>
      <c r="E11">
        <f t="shared" si="4"/>
        <v>13190.022962241765</v>
      </c>
      <c r="F11">
        <f t="shared" si="5"/>
        <v>9612254570230.0918</v>
      </c>
      <c r="G11">
        <f t="shared" si="6"/>
        <v>1.0403386559247803E-13</v>
      </c>
      <c r="H11">
        <f t="shared" si="7"/>
        <v>9.2694174242897932E-13</v>
      </c>
      <c r="I11">
        <v>18.379000000000001</v>
      </c>
      <c r="J11">
        <v>17.13</v>
      </c>
      <c r="K11">
        <f t="shared" si="0"/>
        <v>1.2490000000000023</v>
      </c>
      <c r="L11">
        <f t="shared" si="1"/>
        <v>1.3354092526690411</v>
      </c>
      <c r="M11">
        <f t="shared" si="2"/>
        <v>17.64035053380783</v>
      </c>
    </row>
    <row r="12" spans="1:16">
      <c r="A12">
        <v>115</v>
      </c>
      <c r="B12" t="s">
        <v>2</v>
      </c>
      <c r="C12">
        <v>8.91</v>
      </c>
      <c r="D12">
        <f t="shared" si="3"/>
        <v>15.601227758007116</v>
      </c>
      <c r="E12">
        <f t="shared" si="4"/>
        <v>13190.022962241765</v>
      </c>
      <c r="F12">
        <f t="shared" si="5"/>
        <v>9612254570230.0918</v>
      </c>
      <c r="G12">
        <f t="shared" si="6"/>
        <v>1.0403386559247803E-13</v>
      </c>
      <c r="H12">
        <f t="shared" si="7"/>
        <v>9.2694174242897932E-13</v>
      </c>
      <c r="I12">
        <v>19.158000000000001</v>
      </c>
      <c r="J12">
        <v>17.815999999999999</v>
      </c>
      <c r="K12">
        <f t="shared" si="0"/>
        <v>1.3420000000000023</v>
      </c>
      <c r="L12">
        <f t="shared" si="1"/>
        <v>1.4181494661921727</v>
      </c>
      <c r="M12">
        <f t="shared" si="2"/>
        <v>18.366893238434166</v>
      </c>
    </row>
    <row r="13" spans="1:16">
      <c r="A13">
        <v>119</v>
      </c>
      <c r="B13" t="s">
        <v>2</v>
      </c>
      <c r="C13">
        <v>8.91</v>
      </c>
      <c r="D13">
        <f t="shared" si="3"/>
        <v>15.601227758007116</v>
      </c>
      <c r="E13">
        <f t="shared" si="4"/>
        <v>13190.022962241765</v>
      </c>
      <c r="F13">
        <f t="shared" si="5"/>
        <v>9612254570230.0918</v>
      </c>
      <c r="G13">
        <f t="shared" si="6"/>
        <v>1.0403386559247803E-13</v>
      </c>
      <c r="H13">
        <f t="shared" si="7"/>
        <v>9.2694174242897932E-13</v>
      </c>
      <c r="I13">
        <v>17.780999999999999</v>
      </c>
      <c r="J13">
        <v>16.433</v>
      </c>
      <c r="K13">
        <f t="shared" si="0"/>
        <v>1.347999999999999</v>
      </c>
      <c r="L13">
        <f t="shared" si="1"/>
        <v>1.4234875444839847</v>
      </c>
      <c r="M13">
        <f t="shared" si="2"/>
        <v>16.986508896797154</v>
      </c>
    </row>
    <row r="14" spans="1:16">
      <c r="A14">
        <v>162</v>
      </c>
      <c r="B14" t="s">
        <v>2</v>
      </c>
      <c r="C14">
        <v>8.91</v>
      </c>
      <c r="D14">
        <f t="shared" si="3"/>
        <v>15.601227758007116</v>
      </c>
      <c r="E14">
        <f t="shared" si="4"/>
        <v>13190.022962241765</v>
      </c>
      <c r="F14">
        <f t="shared" si="5"/>
        <v>9612254570230.0918</v>
      </c>
      <c r="G14">
        <f t="shared" si="6"/>
        <v>1.0403386559247803E-13</v>
      </c>
      <c r="H14">
        <f t="shared" si="7"/>
        <v>9.2694174242897932E-13</v>
      </c>
      <c r="I14">
        <v>18.056000000000001</v>
      </c>
      <c r="J14">
        <v>16.802</v>
      </c>
      <c r="K14">
        <f t="shared" si="0"/>
        <v>1.2540000000000013</v>
      </c>
      <c r="L14">
        <f t="shared" si="1"/>
        <v>1.3398576512455527</v>
      </c>
      <c r="M14">
        <f t="shared" si="2"/>
        <v>17.314530249110319</v>
      </c>
    </row>
    <row r="15" spans="1:16">
      <c r="A15">
        <v>164</v>
      </c>
      <c r="B15" t="s">
        <v>2</v>
      </c>
      <c r="C15">
        <v>8.91</v>
      </c>
      <c r="D15">
        <f t="shared" si="3"/>
        <v>15.601227758007116</v>
      </c>
      <c r="E15">
        <f t="shared" si="4"/>
        <v>13190.022962241765</v>
      </c>
      <c r="F15">
        <f t="shared" si="5"/>
        <v>9612254570230.0918</v>
      </c>
      <c r="G15">
        <f t="shared" si="6"/>
        <v>1.0403386559247803E-13</v>
      </c>
      <c r="H15">
        <f t="shared" si="7"/>
        <v>9.2694174242897932E-13</v>
      </c>
      <c r="I15">
        <v>18.414999999999999</v>
      </c>
      <c r="J15">
        <v>17.085000000000001</v>
      </c>
      <c r="K15">
        <f t="shared" si="0"/>
        <v>1.3299999999999983</v>
      </c>
      <c r="L15">
        <f t="shared" si="1"/>
        <v>1.4074733096085392</v>
      </c>
      <c r="M15">
        <f t="shared" si="2"/>
        <v>17.630661921708185</v>
      </c>
    </row>
    <row r="16" spans="1:16">
      <c r="A16">
        <v>165</v>
      </c>
      <c r="B16" t="s">
        <v>2</v>
      </c>
      <c r="C16">
        <v>8.91</v>
      </c>
      <c r="D16">
        <f t="shared" si="3"/>
        <v>15.601227758007116</v>
      </c>
      <c r="E16">
        <f t="shared" si="4"/>
        <v>13190.022962241765</v>
      </c>
      <c r="F16">
        <f t="shared" si="5"/>
        <v>9612254570230.0918</v>
      </c>
      <c r="G16">
        <f t="shared" si="6"/>
        <v>1.0403386559247803E-13</v>
      </c>
      <c r="H16">
        <f t="shared" si="7"/>
        <v>9.2694174242897932E-13</v>
      </c>
      <c r="I16">
        <v>17.599</v>
      </c>
      <c r="J16">
        <v>16.390999999999998</v>
      </c>
      <c r="K16">
        <f t="shared" si="0"/>
        <v>1.208000000000002</v>
      </c>
      <c r="L16">
        <f t="shared" si="1"/>
        <v>1.2989323843416387</v>
      </c>
      <c r="M16">
        <f t="shared" si="2"/>
        <v>16.883476868327403</v>
      </c>
    </row>
    <row r="17" spans="1:13">
      <c r="A17">
        <v>166</v>
      </c>
      <c r="B17" t="s">
        <v>2</v>
      </c>
      <c r="C17">
        <v>8.91</v>
      </c>
      <c r="D17">
        <f t="shared" si="3"/>
        <v>15.601227758007116</v>
      </c>
      <c r="E17">
        <f t="shared" si="4"/>
        <v>13190.022962241765</v>
      </c>
      <c r="F17">
        <f t="shared" si="5"/>
        <v>9612254570230.0918</v>
      </c>
      <c r="G17">
        <f t="shared" si="6"/>
        <v>1.0403386559247803E-13</v>
      </c>
      <c r="H17">
        <f t="shared" si="7"/>
        <v>9.2694174242897932E-13</v>
      </c>
      <c r="I17">
        <v>19.158000000000001</v>
      </c>
      <c r="J17">
        <v>17.856999999999999</v>
      </c>
      <c r="K17">
        <f t="shared" si="0"/>
        <v>1.3010000000000019</v>
      </c>
      <c r="L17">
        <f t="shared" si="1"/>
        <v>1.3816725978647704</v>
      </c>
      <c r="M17">
        <f t="shared" si="2"/>
        <v>18.390019572953737</v>
      </c>
    </row>
    <row r="18" spans="1:13">
      <c r="A18">
        <v>167</v>
      </c>
      <c r="B18" t="s">
        <v>2</v>
      </c>
      <c r="C18">
        <v>8.91</v>
      </c>
      <c r="D18">
        <f t="shared" si="3"/>
        <v>15.601227758007116</v>
      </c>
      <c r="E18">
        <f t="shared" si="4"/>
        <v>13190.022962241765</v>
      </c>
      <c r="F18">
        <f t="shared" si="5"/>
        <v>9612254570230.0918</v>
      </c>
      <c r="G18">
        <f t="shared" si="6"/>
        <v>1.0403386559247803E-13</v>
      </c>
      <c r="H18">
        <f t="shared" si="7"/>
        <v>9.2694174242897932E-13</v>
      </c>
      <c r="I18">
        <v>18.32</v>
      </c>
      <c r="J18">
        <v>17.029</v>
      </c>
      <c r="K18">
        <f t="shared" si="0"/>
        <v>1.2910000000000004</v>
      </c>
      <c r="L18">
        <f t="shared" si="1"/>
        <v>1.3727758007117439</v>
      </c>
      <c r="M18">
        <f t="shared" si="2"/>
        <v>17.557660142348755</v>
      </c>
    </row>
    <row r="19" spans="1:13">
      <c r="A19">
        <v>172</v>
      </c>
      <c r="B19" t="s">
        <v>2</v>
      </c>
      <c r="C19">
        <v>8.91</v>
      </c>
      <c r="D19">
        <f t="shared" si="3"/>
        <v>15.601227758007116</v>
      </c>
      <c r="E19">
        <f t="shared" si="4"/>
        <v>13190.022962241765</v>
      </c>
      <c r="F19">
        <f t="shared" si="5"/>
        <v>9612254570230.0918</v>
      </c>
      <c r="G19">
        <f t="shared" si="6"/>
        <v>1.0403386559247803E-13</v>
      </c>
      <c r="H19">
        <f t="shared" si="7"/>
        <v>9.2694174242897932E-13</v>
      </c>
      <c r="I19">
        <v>17.869</v>
      </c>
      <c r="J19">
        <v>16.739999999999998</v>
      </c>
      <c r="K19">
        <f t="shared" si="0"/>
        <v>1.1290000000000013</v>
      </c>
      <c r="L19">
        <f t="shared" si="1"/>
        <v>1.2286476868327414</v>
      </c>
      <c r="M19">
        <f t="shared" si="2"/>
        <v>17.198037366548043</v>
      </c>
    </row>
    <row r="20" spans="1:13">
      <c r="A20">
        <v>175</v>
      </c>
      <c r="B20" t="s">
        <v>2</v>
      </c>
      <c r="C20">
        <v>8.91</v>
      </c>
      <c r="D20">
        <f t="shared" si="3"/>
        <v>15.601227758007116</v>
      </c>
      <c r="E20">
        <f t="shared" si="4"/>
        <v>13190.022962241765</v>
      </c>
      <c r="F20">
        <f t="shared" si="5"/>
        <v>9612254570230.0918</v>
      </c>
      <c r="G20">
        <f t="shared" si="6"/>
        <v>1.0403386559247803E-13</v>
      </c>
      <c r="H20">
        <f t="shared" si="7"/>
        <v>9.2694174242897932E-13</v>
      </c>
      <c r="I20">
        <v>17.597000000000001</v>
      </c>
      <c r="J20">
        <v>16.326000000000001</v>
      </c>
      <c r="K20">
        <f t="shared" si="0"/>
        <v>1.2710000000000008</v>
      </c>
      <c r="L20">
        <f t="shared" si="1"/>
        <v>1.3549822064056944</v>
      </c>
      <c r="M20">
        <f t="shared" si="2"/>
        <v>16.845941281138792</v>
      </c>
    </row>
    <row r="21" spans="1:13">
      <c r="A21">
        <v>1</v>
      </c>
      <c r="B21" t="s">
        <v>1</v>
      </c>
      <c r="C21">
        <v>9.69</v>
      </c>
      <c r="D21">
        <f t="shared" si="3"/>
        <v>14.821227758007117</v>
      </c>
      <c r="E21">
        <f t="shared" si="4"/>
        <v>9209.7014427591839</v>
      </c>
      <c r="F21">
        <f t="shared" si="5"/>
        <v>3272090177197.2227</v>
      </c>
      <c r="G21">
        <f t="shared" si="6"/>
        <v>3.0561504904995341E-13</v>
      </c>
      <c r="H21">
        <f t="shared" si="7"/>
        <v>2.9614098252940485E-12</v>
      </c>
      <c r="I21">
        <v>19.39</v>
      </c>
      <c r="J21">
        <v>18.064</v>
      </c>
      <c r="K21">
        <f t="shared" si="0"/>
        <v>1.3260000000000005</v>
      </c>
      <c r="L21">
        <f t="shared" si="1"/>
        <v>1.4039145907473314</v>
      </c>
      <c r="M21">
        <f t="shared" si="2"/>
        <v>18.607918149466194</v>
      </c>
    </row>
    <row r="22" spans="1:13">
      <c r="A22">
        <v>9</v>
      </c>
      <c r="B22" t="s">
        <v>1</v>
      </c>
      <c r="C22">
        <v>9.69</v>
      </c>
      <c r="D22">
        <f t="shared" si="3"/>
        <v>14.821227758007117</v>
      </c>
      <c r="E22">
        <f t="shared" si="4"/>
        <v>9209.7014427591839</v>
      </c>
      <c r="F22">
        <f t="shared" si="5"/>
        <v>3272090177197.2227</v>
      </c>
      <c r="G22">
        <f t="shared" si="6"/>
        <v>3.0561504904995341E-13</v>
      </c>
      <c r="H22">
        <f t="shared" si="7"/>
        <v>2.9614098252940485E-12</v>
      </c>
      <c r="I22">
        <v>18.608000000000001</v>
      </c>
      <c r="J22">
        <v>17.170999999999999</v>
      </c>
      <c r="K22">
        <f t="shared" si="0"/>
        <v>1.4370000000000012</v>
      </c>
      <c r="L22">
        <f t="shared" si="1"/>
        <v>1.5026690391459083</v>
      </c>
      <c r="M22">
        <f t="shared" si="2"/>
        <v>17.763307829181496</v>
      </c>
    </row>
    <row r="23" spans="1:13">
      <c r="A23">
        <v>10</v>
      </c>
      <c r="B23" t="s">
        <v>1</v>
      </c>
      <c r="C23">
        <v>9.69</v>
      </c>
      <c r="D23">
        <f t="shared" si="3"/>
        <v>14.821227758007117</v>
      </c>
      <c r="E23">
        <f t="shared" si="4"/>
        <v>9209.7014427591839</v>
      </c>
      <c r="F23">
        <f t="shared" si="5"/>
        <v>3272090177197.2227</v>
      </c>
      <c r="G23">
        <f t="shared" si="6"/>
        <v>3.0561504904995341E-13</v>
      </c>
      <c r="H23">
        <f t="shared" si="7"/>
        <v>2.9614098252940485E-12</v>
      </c>
      <c r="I23">
        <v>19.497</v>
      </c>
      <c r="J23">
        <v>18.087</v>
      </c>
      <c r="K23">
        <f t="shared" si="0"/>
        <v>1.4100000000000001</v>
      </c>
      <c r="L23">
        <f t="shared" si="1"/>
        <v>1.4786476868327403</v>
      </c>
      <c r="M23">
        <f t="shared" si="2"/>
        <v>18.667537366548043</v>
      </c>
    </row>
    <row r="24" spans="1:13">
      <c r="A24">
        <v>15</v>
      </c>
      <c r="B24" t="s">
        <v>1</v>
      </c>
      <c r="C24">
        <v>9.69</v>
      </c>
      <c r="D24">
        <f t="shared" si="3"/>
        <v>14.821227758007117</v>
      </c>
      <c r="E24">
        <f t="shared" si="4"/>
        <v>9209.7014427591839</v>
      </c>
      <c r="F24">
        <f t="shared" si="5"/>
        <v>3272090177197.2227</v>
      </c>
      <c r="G24">
        <f t="shared" si="6"/>
        <v>3.0561504904995341E-13</v>
      </c>
      <c r="H24">
        <f t="shared" si="7"/>
        <v>2.9614098252940485E-12</v>
      </c>
      <c r="I24">
        <v>19.193999999999999</v>
      </c>
      <c r="J24">
        <v>17.87</v>
      </c>
      <c r="K24">
        <f t="shared" si="0"/>
        <v>1.3239999999999981</v>
      </c>
      <c r="L24">
        <f t="shared" si="1"/>
        <v>1.4021352313167241</v>
      </c>
      <c r="M24">
        <f t="shared" si="2"/>
        <v>18.413046263345198</v>
      </c>
    </row>
    <row r="25" spans="1:13">
      <c r="A25">
        <v>18</v>
      </c>
      <c r="B25" t="s">
        <v>1</v>
      </c>
      <c r="C25">
        <v>9.69</v>
      </c>
      <c r="D25">
        <f t="shared" si="3"/>
        <v>14.821227758007117</v>
      </c>
      <c r="E25">
        <f t="shared" si="4"/>
        <v>9209.7014427591839</v>
      </c>
      <c r="F25">
        <f t="shared" si="5"/>
        <v>3272090177197.2227</v>
      </c>
      <c r="G25">
        <f t="shared" si="6"/>
        <v>3.0561504904995341E-13</v>
      </c>
      <c r="H25">
        <f t="shared" si="7"/>
        <v>2.9614098252940485E-12</v>
      </c>
      <c r="I25">
        <v>18.821000000000002</v>
      </c>
      <c r="J25">
        <v>17.401</v>
      </c>
      <c r="K25">
        <f t="shared" si="0"/>
        <v>1.4200000000000017</v>
      </c>
      <c r="L25">
        <f t="shared" si="1"/>
        <v>1.4875444839857666</v>
      </c>
      <c r="M25">
        <f t="shared" si="2"/>
        <v>17.985896797153025</v>
      </c>
    </row>
    <row r="26" spans="1:13">
      <c r="A26">
        <v>19</v>
      </c>
      <c r="B26" t="s">
        <v>1</v>
      </c>
      <c r="C26">
        <v>9.69</v>
      </c>
      <c r="D26">
        <f t="shared" si="3"/>
        <v>14.821227758007117</v>
      </c>
      <c r="E26">
        <f t="shared" si="4"/>
        <v>9209.7014427591839</v>
      </c>
      <c r="F26">
        <f t="shared" si="5"/>
        <v>3272090177197.2227</v>
      </c>
      <c r="G26">
        <f t="shared" si="6"/>
        <v>3.0561504904995341E-13</v>
      </c>
      <c r="H26">
        <f t="shared" si="7"/>
        <v>2.9614098252940485E-12</v>
      </c>
      <c r="I26">
        <v>19.827999999999999</v>
      </c>
      <c r="J26">
        <v>18.457000000000001</v>
      </c>
      <c r="K26">
        <f t="shared" si="0"/>
        <v>1.3709999999999987</v>
      </c>
      <c r="L26">
        <f t="shared" si="1"/>
        <v>1.4439501779359418</v>
      </c>
      <c r="M26">
        <f t="shared" si="2"/>
        <v>19.020535587188611</v>
      </c>
    </row>
    <row r="27" spans="1:13">
      <c r="A27">
        <v>54</v>
      </c>
      <c r="B27" t="s">
        <v>1</v>
      </c>
      <c r="C27">
        <v>9.69</v>
      </c>
      <c r="D27">
        <f t="shared" si="3"/>
        <v>14.821227758007117</v>
      </c>
      <c r="E27">
        <f t="shared" si="4"/>
        <v>9209.7014427591839</v>
      </c>
      <c r="F27">
        <f t="shared" si="5"/>
        <v>3272090177197.2227</v>
      </c>
      <c r="G27">
        <f t="shared" si="6"/>
        <v>3.0561504904995341E-13</v>
      </c>
      <c r="H27">
        <f t="shared" si="7"/>
        <v>2.9614098252940485E-12</v>
      </c>
      <c r="I27">
        <v>18.545000000000002</v>
      </c>
      <c r="J27">
        <v>17.341000000000001</v>
      </c>
      <c r="K27">
        <f t="shared" si="0"/>
        <v>1.2040000000000006</v>
      </c>
      <c r="L27">
        <f t="shared" si="1"/>
        <v>1.2953736654804275</v>
      </c>
      <c r="M27">
        <f t="shared" si="2"/>
        <v>17.831733096085411</v>
      </c>
    </row>
    <row r="28" spans="1:13">
      <c r="A28">
        <v>69</v>
      </c>
      <c r="B28" t="s">
        <v>1</v>
      </c>
      <c r="C28">
        <v>9.69</v>
      </c>
      <c r="D28">
        <f t="shared" si="3"/>
        <v>14.821227758007117</v>
      </c>
      <c r="E28">
        <f t="shared" si="4"/>
        <v>9209.7014427591839</v>
      </c>
      <c r="F28">
        <f t="shared" si="5"/>
        <v>3272090177197.2227</v>
      </c>
      <c r="G28">
        <f t="shared" si="6"/>
        <v>3.0561504904995341E-13</v>
      </c>
      <c r="H28">
        <f t="shared" si="7"/>
        <v>2.9614098252940485E-12</v>
      </c>
      <c r="I28">
        <v>19.937000000000001</v>
      </c>
      <c r="J28">
        <v>19.131</v>
      </c>
      <c r="K28">
        <f t="shared" si="0"/>
        <v>0.80600000000000094</v>
      </c>
      <c r="L28">
        <f t="shared" si="1"/>
        <v>0.94128113879003628</v>
      </c>
      <c r="M28">
        <f t="shared" si="2"/>
        <v>19.448227758007118</v>
      </c>
    </row>
    <row r="29" spans="1:13">
      <c r="A29">
        <v>90</v>
      </c>
      <c r="B29" t="s">
        <v>1</v>
      </c>
      <c r="C29">
        <v>9.69</v>
      </c>
      <c r="D29">
        <f t="shared" si="3"/>
        <v>14.821227758007117</v>
      </c>
      <c r="E29">
        <f t="shared" si="4"/>
        <v>9209.7014427591839</v>
      </c>
      <c r="F29">
        <f t="shared" si="5"/>
        <v>3272090177197.2227</v>
      </c>
      <c r="G29">
        <f t="shared" si="6"/>
        <v>3.0561504904995341E-13</v>
      </c>
      <c r="H29">
        <f t="shared" si="7"/>
        <v>2.9614098252940485E-12</v>
      </c>
      <c r="I29">
        <v>18.786999999999999</v>
      </c>
      <c r="J29">
        <v>17.41</v>
      </c>
      <c r="K29">
        <f t="shared" si="0"/>
        <v>1.3769999999999989</v>
      </c>
      <c r="L29">
        <f t="shared" si="1"/>
        <v>1.4492882562277569</v>
      </c>
      <c r="M29">
        <f t="shared" si="2"/>
        <v>17.976151245551602</v>
      </c>
    </row>
    <row r="30" spans="1:13">
      <c r="A30">
        <v>108</v>
      </c>
      <c r="B30" t="s">
        <v>1</v>
      </c>
      <c r="C30">
        <v>9.69</v>
      </c>
      <c r="D30">
        <f t="shared" si="3"/>
        <v>14.821227758007117</v>
      </c>
      <c r="E30">
        <f t="shared" si="4"/>
        <v>9209.7014427591839</v>
      </c>
      <c r="F30">
        <f t="shared" si="5"/>
        <v>3272090177197.2227</v>
      </c>
      <c r="G30">
        <f t="shared" si="6"/>
        <v>3.0561504904995341E-13</v>
      </c>
      <c r="H30">
        <f t="shared" si="7"/>
        <v>2.9614098252940485E-12</v>
      </c>
      <c r="I30">
        <v>18.872</v>
      </c>
      <c r="J30">
        <v>17.344000000000001</v>
      </c>
      <c r="K30">
        <f t="shared" si="0"/>
        <v>1.5279999999999987</v>
      </c>
      <c r="L30">
        <f t="shared" si="1"/>
        <v>1.583629893238433</v>
      </c>
      <c r="M30">
        <f t="shared" si="2"/>
        <v>17.975978647686834</v>
      </c>
    </row>
    <row r="31" spans="1:13">
      <c r="A31">
        <v>112</v>
      </c>
      <c r="B31" t="s">
        <v>1</v>
      </c>
      <c r="C31">
        <v>9.69</v>
      </c>
      <c r="D31">
        <f t="shared" si="3"/>
        <v>14.821227758007117</v>
      </c>
      <c r="E31">
        <f t="shared" si="4"/>
        <v>9209.7014427591839</v>
      </c>
      <c r="F31">
        <f t="shared" si="5"/>
        <v>3272090177197.2227</v>
      </c>
      <c r="G31">
        <f t="shared" si="6"/>
        <v>3.0561504904995341E-13</v>
      </c>
      <c r="H31">
        <f t="shared" si="7"/>
        <v>2.9614098252940485E-12</v>
      </c>
      <c r="I31">
        <v>18.291</v>
      </c>
      <c r="J31">
        <v>16.806000000000001</v>
      </c>
      <c r="K31">
        <f t="shared" si="0"/>
        <v>1.4849999999999994</v>
      </c>
      <c r="L31">
        <f t="shared" si="1"/>
        <v>1.5453736654804264</v>
      </c>
      <c r="M31">
        <f t="shared" si="2"/>
        <v>17.41923309608541</v>
      </c>
    </row>
    <row r="32" spans="1:13">
      <c r="A32">
        <v>113</v>
      </c>
      <c r="B32" t="s">
        <v>1</v>
      </c>
      <c r="C32">
        <v>9.69</v>
      </c>
      <c r="D32">
        <f t="shared" si="3"/>
        <v>14.821227758007117</v>
      </c>
      <c r="E32">
        <f t="shared" si="4"/>
        <v>9209.7014427591839</v>
      </c>
      <c r="F32">
        <f t="shared" si="5"/>
        <v>3272090177197.2227</v>
      </c>
      <c r="G32">
        <f t="shared" si="6"/>
        <v>3.0561504904995341E-13</v>
      </c>
      <c r="H32">
        <f t="shared" si="7"/>
        <v>2.9614098252940485E-12</v>
      </c>
      <c r="I32">
        <v>18.643999999999998</v>
      </c>
      <c r="J32">
        <v>17.318999999999999</v>
      </c>
      <c r="K32">
        <f t="shared" si="0"/>
        <v>1.3249999999999993</v>
      </c>
      <c r="L32">
        <f t="shared" si="1"/>
        <v>1.4030249110320276</v>
      </c>
      <c r="M32">
        <f t="shared" si="2"/>
        <v>17.862482206405694</v>
      </c>
    </row>
    <row r="33" spans="1:13">
      <c r="A33">
        <v>114</v>
      </c>
      <c r="B33" t="s">
        <v>1</v>
      </c>
      <c r="C33">
        <v>9.69</v>
      </c>
      <c r="D33">
        <f t="shared" si="3"/>
        <v>14.821227758007117</v>
      </c>
      <c r="E33">
        <f t="shared" si="4"/>
        <v>9209.7014427591839</v>
      </c>
      <c r="F33">
        <f t="shared" si="5"/>
        <v>3272090177197.2227</v>
      </c>
      <c r="G33">
        <f t="shared" si="6"/>
        <v>3.0561504904995341E-13</v>
      </c>
      <c r="H33">
        <f t="shared" si="7"/>
        <v>2.9614098252940485E-12</v>
      </c>
      <c r="I33">
        <v>19.388000000000002</v>
      </c>
      <c r="J33">
        <v>18.021000000000001</v>
      </c>
      <c r="K33">
        <f t="shared" si="0"/>
        <v>1.3670000000000009</v>
      </c>
      <c r="L33">
        <f t="shared" si="1"/>
        <v>1.4403914590747338</v>
      </c>
      <c r="M33">
        <f t="shared" si="2"/>
        <v>18.582791814946621</v>
      </c>
    </row>
    <row r="34" spans="1:13">
      <c r="A34">
        <v>139</v>
      </c>
      <c r="B34" t="s">
        <v>1</v>
      </c>
      <c r="C34">
        <v>9.69</v>
      </c>
      <c r="D34">
        <f t="shared" si="3"/>
        <v>14.821227758007117</v>
      </c>
      <c r="E34">
        <f t="shared" si="4"/>
        <v>9209.7014427591839</v>
      </c>
      <c r="F34">
        <f t="shared" si="5"/>
        <v>3272090177197.2227</v>
      </c>
      <c r="G34">
        <f t="shared" si="6"/>
        <v>3.0561504904995341E-13</v>
      </c>
      <c r="H34">
        <f t="shared" si="7"/>
        <v>2.9614098252940485E-12</v>
      </c>
      <c r="I34">
        <v>17.044</v>
      </c>
      <c r="J34">
        <v>15.683999999999999</v>
      </c>
      <c r="K34">
        <f t="shared" ref="K34:K65" si="8">I34-J34</f>
        <v>1.3600000000000012</v>
      </c>
      <c r="L34">
        <f t="shared" ref="L34:L65" si="9">(K34+0.252)/1.124</f>
        <v>1.4341637010676167</v>
      </c>
      <c r="M34">
        <f t="shared" ref="M34:M65" si="10">I34-(0.634*L34)+0.108</f>
        <v>16.242740213523131</v>
      </c>
    </row>
    <row r="35" spans="1:13">
      <c r="A35">
        <v>142</v>
      </c>
      <c r="B35" t="s">
        <v>1</v>
      </c>
      <c r="C35">
        <v>9.69</v>
      </c>
      <c r="D35">
        <f t="shared" si="3"/>
        <v>14.821227758007117</v>
      </c>
      <c r="E35">
        <f t="shared" si="4"/>
        <v>9209.7014427591839</v>
      </c>
      <c r="F35">
        <f t="shared" si="5"/>
        <v>3272090177197.2227</v>
      </c>
      <c r="G35">
        <f t="shared" si="6"/>
        <v>3.0561504904995341E-13</v>
      </c>
      <c r="H35">
        <f t="shared" si="7"/>
        <v>2.9614098252940485E-12</v>
      </c>
      <c r="I35">
        <v>18.779</v>
      </c>
      <c r="J35">
        <v>17.478000000000002</v>
      </c>
      <c r="K35">
        <f t="shared" si="8"/>
        <v>1.3009999999999984</v>
      </c>
      <c r="L35">
        <f t="shared" si="9"/>
        <v>1.381672597864767</v>
      </c>
      <c r="M35">
        <f t="shared" si="10"/>
        <v>18.011019572953739</v>
      </c>
    </row>
    <row r="36" spans="1:13">
      <c r="A36">
        <v>145</v>
      </c>
      <c r="B36" t="s">
        <v>1</v>
      </c>
      <c r="C36">
        <v>9.69</v>
      </c>
      <c r="D36">
        <f t="shared" si="3"/>
        <v>14.821227758007117</v>
      </c>
      <c r="E36">
        <f t="shared" si="4"/>
        <v>9209.7014427591839</v>
      </c>
      <c r="F36">
        <f t="shared" si="5"/>
        <v>3272090177197.2227</v>
      </c>
      <c r="G36">
        <f t="shared" si="6"/>
        <v>3.0561504904995341E-13</v>
      </c>
      <c r="H36">
        <f t="shared" si="7"/>
        <v>2.9614098252940485E-12</v>
      </c>
      <c r="I36">
        <v>19.488</v>
      </c>
      <c r="J36">
        <v>17.841000000000001</v>
      </c>
      <c r="K36">
        <f t="shared" si="8"/>
        <v>1.6469999999999985</v>
      </c>
      <c r="L36">
        <f t="shared" si="9"/>
        <v>1.6895017793594291</v>
      </c>
      <c r="M36">
        <f t="shared" si="10"/>
        <v>18.524855871886121</v>
      </c>
    </row>
    <row r="37" spans="1:13">
      <c r="A37">
        <v>150</v>
      </c>
      <c r="B37" t="s">
        <v>1</v>
      </c>
      <c r="C37">
        <v>9.69</v>
      </c>
      <c r="D37">
        <f t="shared" si="3"/>
        <v>14.821227758007117</v>
      </c>
      <c r="E37">
        <f t="shared" si="4"/>
        <v>9209.7014427591839</v>
      </c>
      <c r="F37">
        <f t="shared" si="5"/>
        <v>3272090177197.2227</v>
      </c>
      <c r="G37">
        <f t="shared" si="6"/>
        <v>3.0561504904995341E-13</v>
      </c>
      <c r="H37">
        <f t="shared" si="7"/>
        <v>2.9614098252940485E-12</v>
      </c>
      <c r="I37">
        <v>19.600999999999999</v>
      </c>
      <c r="J37">
        <v>18.291</v>
      </c>
      <c r="K37">
        <f t="shared" si="8"/>
        <v>1.3099999999999987</v>
      </c>
      <c r="L37">
        <f t="shared" si="9"/>
        <v>1.3896797153024898</v>
      </c>
      <c r="M37">
        <f t="shared" si="10"/>
        <v>18.827943060498221</v>
      </c>
    </row>
    <row r="38" spans="1:13">
      <c r="A38">
        <v>152</v>
      </c>
      <c r="B38" t="s">
        <v>1</v>
      </c>
      <c r="C38">
        <v>9.69</v>
      </c>
      <c r="D38">
        <f t="shared" si="3"/>
        <v>14.821227758007117</v>
      </c>
      <c r="E38">
        <f t="shared" si="4"/>
        <v>9209.7014427591839</v>
      </c>
      <c r="F38">
        <f t="shared" si="5"/>
        <v>3272090177197.2227</v>
      </c>
      <c r="G38">
        <f t="shared" si="6"/>
        <v>3.0561504904995341E-13</v>
      </c>
      <c r="H38">
        <f t="shared" si="7"/>
        <v>2.9614098252940485E-12</v>
      </c>
      <c r="I38">
        <v>17.318999999999999</v>
      </c>
      <c r="J38">
        <v>15.997999999999999</v>
      </c>
      <c r="K38">
        <f t="shared" si="8"/>
        <v>1.3209999999999997</v>
      </c>
      <c r="L38">
        <f t="shared" si="9"/>
        <v>1.399466192170818</v>
      </c>
      <c r="M38">
        <f t="shared" si="10"/>
        <v>16.539738434163702</v>
      </c>
    </row>
    <row r="39" spans="1:13">
      <c r="A39">
        <v>170</v>
      </c>
      <c r="B39" t="s">
        <v>1</v>
      </c>
      <c r="C39">
        <v>9.69</v>
      </c>
      <c r="D39">
        <f t="shared" si="3"/>
        <v>14.821227758007117</v>
      </c>
      <c r="E39">
        <f t="shared" si="4"/>
        <v>9209.7014427591839</v>
      </c>
      <c r="F39">
        <f t="shared" si="5"/>
        <v>3272090177197.2227</v>
      </c>
      <c r="G39">
        <f t="shared" si="6"/>
        <v>3.0561504904995341E-13</v>
      </c>
      <c r="H39">
        <f t="shared" si="7"/>
        <v>2.9614098252940485E-12</v>
      </c>
      <c r="I39">
        <v>18.241</v>
      </c>
      <c r="J39">
        <v>16.885000000000002</v>
      </c>
      <c r="K39">
        <f t="shared" si="8"/>
        <v>1.3559999999999981</v>
      </c>
      <c r="L39">
        <f t="shared" si="9"/>
        <v>1.4306049822064038</v>
      </c>
      <c r="M39">
        <f t="shared" si="10"/>
        <v>17.441996441281141</v>
      </c>
    </row>
    <row r="40" spans="1:13">
      <c r="A40">
        <v>174</v>
      </c>
      <c r="B40" t="s">
        <v>1</v>
      </c>
      <c r="C40">
        <v>9.69</v>
      </c>
      <c r="D40">
        <f t="shared" si="3"/>
        <v>14.821227758007117</v>
      </c>
      <c r="E40">
        <f t="shared" si="4"/>
        <v>9209.7014427591839</v>
      </c>
      <c r="F40">
        <f t="shared" si="5"/>
        <v>3272090177197.2227</v>
      </c>
      <c r="G40">
        <f t="shared" si="6"/>
        <v>3.0561504904995341E-13</v>
      </c>
      <c r="H40">
        <f t="shared" si="7"/>
        <v>2.9614098252940485E-12</v>
      </c>
      <c r="I40">
        <v>19.422999999999998</v>
      </c>
      <c r="J40">
        <v>18.033999999999999</v>
      </c>
      <c r="K40">
        <f t="shared" si="8"/>
        <v>1.3889999999999993</v>
      </c>
      <c r="L40">
        <f t="shared" si="9"/>
        <v>1.4599644128113871</v>
      </c>
      <c r="M40">
        <f t="shared" si="10"/>
        <v>18.60538256227758</v>
      </c>
    </row>
    <row r="41" spans="1:13">
      <c r="A41">
        <v>173</v>
      </c>
      <c r="B41" t="s">
        <v>11</v>
      </c>
      <c r="C41">
        <v>20</v>
      </c>
      <c r="D41">
        <f t="shared" si="3"/>
        <v>4.5112277580071165</v>
      </c>
      <c r="E41">
        <f t="shared" si="4"/>
        <v>79.844600379876468</v>
      </c>
      <c r="F41">
        <f t="shared" si="5"/>
        <v>2132186.8673892771</v>
      </c>
      <c r="G41">
        <f t="shared" si="6"/>
        <v>4.6900204447109948E-7</v>
      </c>
      <c r="H41">
        <f t="shared" si="7"/>
        <v>9.3800408894219905E-6</v>
      </c>
      <c r="I41">
        <v>23.663</v>
      </c>
      <c r="J41">
        <v>22.074999999999999</v>
      </c>
      <c r="K41">
        <f t="shared" si="8"/>
        <v>1.588000000000001</v>
      </c>
      <c r="L41">
        <f t="shared" si="9"/>
        <v>1.6370106761565844</v>
      </c>
      <c r="M41">
        <f t="shared" si="10"/>
        <v>22.733135231316727</v>
      </c>
    </row>
    <row r="42" spans="1:13">
      <c r="A42">
        <v>7</v>
      </c>
      <c r="B42" t="s">
        <v>5</v>
      </c>
      <c r="C42">
        <v>10.3</v>
      </c>
      <c r="D42">
        <f t="shared" si="3"/>
        <v>14.211227758007116</v>
      </c>
      <c r="E42">
        <f t="shared" si="4"/>
        <v>6954.1739785465916</v>
      </c>
      <c r="F42">
        <f t="shared" si="5"/>
        <v>1408721893211.9404</v>
      </c>
      <c r="G42">
        <f t="shared" si="6"/>
        <v>7.0986331994880924E-13</v>
      </c>
      <c r="H42">
        <f t="shared" si="7"/>
        <v>7.3115921954727355E-12</v>
      </c>
      <c r="I42">
        <v>20.114999999999998</v>
      </c>
      <c r="J42">
        <v>18.824999999999999</v>
      </c>
      <c r="K42">
        <f t="shared" si="8"/>
        <v>1.2899999999999991</v>
      </c>
      <c r="L42">
        <f t="shared" si="9"/>
        <v>1.3718861209964404</v>
      </c>
      <c r="M42">
        <f t="shared" si="10"/>
        <v>19.353224199288256</v>
      </c>
    </row>
    <row r="43" spans="1:13">
      <c r="A43">
        <v>11</v>
      </c>
      <c r="B43" t="s">
        <v>5</v>
      </c>
      <c r="C43">
        <v>10.3</v>
      </c>
      <c r="D43">
        <f t="shared" si="3"/>
        <v>14.211227758007116</v>
      </c>
      <c r="E43">
        <f t="shared" si="4"/>
        <v>6954.1739785465916</v>
      </c>
      <c r="F43">
        <f t="shared" si="5"/>
        <v>1408721893211.9404</v>
      </c>
      <c r="G43">
        <f t="shared" si="6"/>
        <v>7.0986331994880924E-13</v>
      </c>
      <c r="H43">
        <f t="shared" si="7"/>
        <v>7.3115921954727355E-12</v>
      </c>
      <c r="I43">
        <v>18.893999999999998</v>
      </c>
      <c r="J43">
        <v>17.645</v>
      </c>
      <c r="K43">
        <f t="shared" si="8"/>
        <v>1.2489999999999988</v>
      </c>
      <c r="L43">
        <f t="shared" si="9"/>
        <v>1.335409252669038</v>
      </c>
      <c r="M43">
        <f t="shared" si="10"/>
        <v>18.15535053380783</v>
      </c>
    </row>
    <row r="44" spans="1:13">
      <c r="A44">
        <v>13</v>
      </c>
      <c r="B44" t="s">
        <v>5</v>
      </c>
      <c r="C44">
        <v>10.3</v>
      </c>
      <c r="D44">
        <f t="shared" si="3"/>
        <v>14.211227758007116</v>
      </c>
      <c r="E44">
        <f t="shared" si="4"/>
        <v>6954.1739785465916</v>
      </c>
      <c r="F44">
        <f t="shared" si="5"/>
        <v>1408721893211.9404</v>
      </c>
      <c r="G44">
        <f t="shared" si="6"/>
        <v>7.0986331994880924E-13</v>
      </c>
      <c r="H44">
        <f t="shared" si="7"/>
        <v>7.3115921954727355E-12</v>
      </c>
      <c r="I44">
        <v>18.57</v>
      </c>
      <c r="J44">
        <v>17.184999999999999</v>
      </c>
      <c r="K44">
        <f t="shared" si="8"/>
        <v>1.3850000000000016</v>
      </c>
      <c r="L44">
        <f t="shared" si="9"/>
        <v>1.4564056939501793</v>
      </c>
      <c r="M44">
        <f t="shared" si="10"/>
        <v>17.754638790035589</v>
      </c>
    </row>
    <row r="45" spans="1:13">
      <c r="A45">
        <v>21</v>
      </c>
      <c r="B45" t="s">
        <v>5</v>
      </c>
      <c r="C45">
        <v>10.3</v>
      </c>
      <c r="D45">
        <f t="shared" si="3"/>
        <v>14.211227758007116</v>
      </c>
      <c r="E45">
        <f t="shared" si="4"/>
        <v>6954.1739785465916</v>
      </c>
      <c r="F45">
        <f t="shared" si="5"/>
        <v>1408721893211.9404</v>
      </c>
      <c r="G45">
        <f t="shared" si="6"/>
        <v>7.0986331994880924E-13</v>
      </c>
      <c r="H45">
        <f t="shared" si="7"/>
        <v>7.3115921954727355E-12</v>
      </c>
      <c r="I45">
        <v>20.106999999999999</v>
      </c>
      <c r="J45">
        <v>18.756</v>
      </c>
      <c r="K45">
        <f t="shared" si="8"/>
        <v>1.3509999999999991</v>
      </c>
      <c r="L45">
        <f t="shared" si="9"/>
        <v>1.4261565836298924</v>
      </c>
      <c r="M45">
        <f t="shared" si="10"/>
        <v>19.310816725978647</v>
      </c>
    </row>
    <row r="46" spans="1:13">
      <c r="A46">
        <v>24</v>
      </c>
      <c r="B46" t="s">
        <v>5</v>
      </c>
      <c r="C46">
        <v>10.3</v>
      </c>
      <c r="D46">
        <f t="shared" si="3"/>
        <v>14.211227758007116</v>
      </c>
      <c r="E46">
        <f t="shared" si="4"/>
        <v>6954.1739785465916</v>
      </c>
      <c r="F46">
        <f t="shared" si="5"/>
        <v>1408721893211.9404</v>
      </c>
      <c r="G46">
        <f t="shared" si="6"/>
        <v>7.0986331994880924E-13</v>
      </c>
      <c r="H46">
        <f t="shared" si="7"/>
        <v>7.3115921954727355E-12</v>
      </c>
      <c r="I46">
        <v>19.856999999999999</v>
      </c>
      <c r="J46">
        <v>18.437000000000001</v>
      </c>
      <c r="K46">
        <f t="shared" si="8"/>
        <v>1.4199999999999982</v>
      </c>
      <c r="L46">
        <f t="shared" si="9"/>
        <v>1.4875444839857634</v>
      </c>
      <c r="M46">
        <f t="shared" si="10"/>
        <v>19.021896797153026</v>
      </c>
    </row>
    <row r="47" spans="1:13">
      <c r="A47">
        <v>30</v>
      </c>
      <c r="B47" t="s">
        <v>5</v>
      </c>
      <c r="C47">
        <v>10.3</v>
      </c>
      <c r="D47">
        <f t="shared" si="3"/>
        <v>14.211227758007116</v>
      </c>
      <c r="E47">
        <f t="shared" si="4"/>
        <v>6954.1739785465916</v>
      </c>
      <c r="F47">
        <f t="shared" si="5"/>
        <v>1408721893211.9404</v>
      </c>
      <c r="G47">
        <f t="shared" si="6"/>
        <v>7.0986331994880924E-13</v>
      </c>
      <c r="H47">
        <f t="shared" si="7"/>
        <v>7.3115921954727355E-12</v>
      </c>
      <c r="I47">
        <v>20.138000000000002</v>
      </c>
      <c r="J47">
        <v>18.71</v>
      </c>
      <c r="K47">
        <f t="shared" si="8"/>
        <v>1.4280000000000008</v>
      </c>
      <c r="L47">
        <f t="shared" si="9"/>
        <v>1.4946619217081856</v>
      </c>
      <c r="M47">
        <f t="shared" si="10"/>
        <v>19.298384341637014</v>
      </c>
    </row>
    <row r="48" spans="1:13">
      <c r="A48">
        <v>34</v>
      </c>
      <c r="B48" t="s">
        <v>5</v>
      </c>
      <c r="C48">
        <v>10.3</v>
      </c>
      <c r="D48">
        <f t="shared" si="3"/>
        <v>14.211227758007116</v>
      </c>
      <c r="E48">
        <f t="shared" si="4"/>
        <v>6954.1739785465916</v>
      </c>
      <c r="F48">
        <f t="shared" si="5"/>
        <v>1408721893211.9404</v>
      </c>
      <c r="G48">
        <f t="shared" si="6"/>
        <v>7.0986331994880924E-13</v>
      </c>
      <c r="H48">
        <f t="shared" si="7"/>
        <v>7.3115921954727355E-12</v>
      </c>
      <c r="I48">
        <v>19.21</v>
      </c>
      <c r="J48">
        <v>17.847000000000001</v>
      </c>
      <c r="K48">
        <f t="shared" si="8"/>
        <v>1.3629999999999995</v>
      </c>
      <c r="L48">
        <f t="shared" si="9"/>
        <v>1.4368327402135226</v>
      </c>
      <c r="M48">
        <f t="shared" si="10"/>
        <v>18.407048042704627</v>
      </c>
    </row>
    <row r="49" spans="1:13">
      <c r="A49">
        <v>40</v>
      </c>
      <c r="B49" t="s">
        <v>5</v>
      </c>
      <c r="C49">
        <v>10.3</v>
      </c>
      <c r="D49">
        <f t="shared" si="3"/>
        <v>14.211227758007116</v>
      </c>
      <c r="E49">
        <f t="shared" si="4"/>
        <v>6954.1739785465916</v>
      </c>
      <c r="F49">
        <f t="shared" si="5"/>
        <v>1408721893211.9404</v>
      </c>
      <c r="G49">
        <f t="shared" si="6"/>
        <v>7.0986331994880924E-13</v>
      </c>
      <c r="H49">
        <f t="shared" si="7"/>
        <v>7.3115921954727355E-12</v>
      </c>
      <c r="I49">
        <v>16.100000000000001</v>
      </c>
      <c r="J49">
        <v>14.987</v>
      </c>
      <c r="K49">
        <f t="shared" si="8"/>
        <v>1.1130000000000013</v>
      </c>
      <c r="L49">
        <f t="shared" si="9"/>
        <v>1.2144128113879014</v>
      </c>
      <c r="M49">
        <f t="shared" si="10"/>
        <v>15.438062277580073</v>
      </c>
    </row>
    <row r="50" spans="1:13">
      <c r="A50">
        <v>44</v>
      </c>
      <c r="B50" t="s">
        <v>5</v>
      </c>
      <c r="C50">
        <v>10.3</v>
      </c>
      <c r="D50">
        <f t="shared" si="3"/>
        <v>14.211227758007116</v>
      </c>
      <c r="E50">
        <f t="shared" si="4"/>
        <v>6954.1739785465916</v>
      </c>
      <c r="F50">
        <f t="shared" si="5"/>
        <v>1408721893211.9404</v>
      </c>
      <c r="G50">
        <f t="shared" si="6"/>
        <v>7.0986331994880924E-13</v>
      </c>
      <c r="H50">
        <f t="shared" si="7"/>
        <v>7.3115921954727355E-12</v>
      </c>
      <c r="I50">
        <v>18.859000000000002</v>
      </c>
      <c r="J50">
        <v>17.478000000000002</v>
      </c>
      <c r="K50">
        <f t="shared" si="8"/>
        <v>1.3810000000000002</v>
      </c>
      <c r="L50">
        <f t="shared" si="9"/>
        <v>1.4528469750889681</v>
      </c>
      <c r="M50">
        <f t="shared" si="10"/>
        <v>18.045895017793598</v>
      </c>
    </row>
    <row r="51" spans="1:13">
      <c r="A51">
        <v>48</v>
      </c>
      <c r="B51" t="s">
        <v>5</v>
      </c>
      <c r="C51">
        <v>10.3</v>
      </c>
      <c r="D51">
        <f t="shared" si="3"/>
        <v>14.211227758007116</v>
      </c>
      <c r="E51">
        <f t="shared" si="4"/>
        <v>6954.1739785465916</v>
      </c>
      <c r="F51">
        <f t="shared" si="5"/>
        <v>1408721893211.9404</v>
      </c>
      <c r="G51">
        <f t="shared" si="6"/>
        <v>7.0986331994880924E-13</v>
      </c>
      <c r="H51">
        <f t="shared" si="7"/>
        <v>7.3115921954727355E-12</v>
      </c>
      <c r="I51">
        <v>19.536999999999999</v>
      </c>
      <c r="J51">
        <v>17.614999999999998</v>
      </c>
      <c r="K51">
        <f t="shared" si="8"/>
        <v>1.9220000000000006</v>
      </c>
      <c r="L51">
        <f t="shared" si="9"/>
        <v>1.9341637010676158</v>
      </c>
      <c r="M51">
        <f t="shared" si="10"/>
        <v>18.41874021352313</v>
      </c>
    </row>
    <row r="52" spans="1:13">
      <c r="A52">
        <v>55</v>
      </c>
      <c r="B52" t="s">
        <v>5</v>
      </c>
      <c r="C52">
        <v>10.3</v>
      </c>
      <c r="D52">
        <f t="shared" si="3"/>
        <v>14.211227758007116</v>
      </c>
      <c r="E52">
        <f t="shared" si="4"/>
        <v>6954.1739785465916</v>
      </c>
      <c r="F52">
        <f t="shared" si="5"/>
        <v>1408721893211.9404</v>
      </c>
      <c r="G52">
        <f t="shared" si="6"/>
        <v>7.0986331994880924E-13</v>
      </c>
      <c r="H52">
        <f t="shared" si="7"/>
        <v>7.3115921954727355E-12</v>
      </c>
      <c r="I52">
        <v>18.617000000000001</v>
      </c>
      <c r="J52">
        <v>17.234999999999999</v>
      </c>
      <c r="K52">
        <f t="shared" si="8"/>
        <v>1.3820000000000014</v>
      </c>
      <c r="L52">
        <f t="shared" si="9"/>
        <v>1.4537366548042716</v>
      </c>
      <c r="M52">
        <f t="shared" si="10"/>
        <v>17.803330960854094</v>
      </c>
    </row>
    <row r="53" spans="1:13">
      <c r="A53">
        <v>66</v>
      </c>
      <c r="B53" t="s">
        <v>5</v>
      </c>
      <c r="C53">
        <v>10.3</v>
      </c>
      <c r="D53">
        <f t="shared" si="3"/>
        <v>14.211227758007116</v>
      </c>
      <c r="E53">
        <f t="shared" si="4"/>
        <v>6954.1739785465916</v>
      </c>
      <c r="F53">
        <f t="shared" si="5"/>
        <v>1408721893211.9404</v>
      </c>
      <c r="G53">
        <f t="shared" si="6"/>
        <v>7.0986331994880924E-13</v>
      </c>
      <c r="H53">
        <f t="shared" si="7"/>
        <v>7.3115921954727355E-12</v>
      </c>
      <c r="I53">
        <v>18.448</v>
      </c>
      <c r="J53">
        <v>17.059000000000001</v>
      </c>
      <c r="K53">
        <f t="shared" si="8"/>
        <v>1.3889999999999993</v>
      </c>
      <c r="L53">
        <f t="shared" si="9"/>
        <v>1.4599644128113871</v>
      </c>
      <c r="M53">
        <f t="shared" si="10"/>
        <v>17.630382562277582</v>
      </c>
    </row>
    <row r="54" spans="1:13">
      <c r="A54">
        <v>68</v>
      </c>
      <c r="B54" t="s">
        <v>5</v>
      </c>
      <c r="C54">
        <v>10.3</v>
      </c>
      <c r="D54">
        <f t="shared" si="3"/>
        <v>14.211227758007116</v>
      </c>
      <c r="E54">
        <f t="shared" si="4"/>
        <v>6954.1739785465916</v>
      </c>
      <c r="F54">
        <f t="shared" si="5"/>
        <v>1408721893211.9404</v>
      </c>
      <c r="G54">
        <f t="shared" si="6"/>
        <v>7.0986331994880924E-13</v>
      </c>
      <c r="H54">
        <f t="shared" si="7"/>
        <v>7.3115921954727355E-12</v>
      </c>
      <c r="I54">
        <v>18.91</v>
      </c>
      <c r="J54">
        <v>17.513999999999999</v>
      </c>
      <c r="K54">
        <f t="shared" si="8"/>
        <v>1.3960000000000008</v>
      </c>
      <c r="L54">
        <f t="shared" si="9"/>
        <v>1.4661921708185059</v>
      </c>
      <c r="M54">
        <f t="shared" si="10"/>
        <v>18.088434163701066</v>
      </c>
    </row>
    <row r="55" spans="1:13">
      <c r="A55">
        <v>79</v>
      </c>
      <c r="B55" t="s">
        <v>5</v>
      </c>
      <c r="C55">
        <v>10.3</v>
      </c>
      <c r="D55">
        <f t="shared" si="3"/>
        <v>14.211227758007116</v>
      </c>
      <c r="E55">
        <f t="shared" si="4"/>
        <v>6954.1739785465916</v>
      </c>
      <c r="F55">
        <f t="shared" si="5"/>
        <v>1408721893211.9404</v>
      </c>
      <c r="G55">
        <f t="shared" si="6"/>
        <v>7.0986331994880924E-13</v>
      </c>
      <c r="H55">
        <f t="shared" si="7"/>
        <v>7.3115921954727355E-12</v>
      </c>
      <c r="I55">
        <v>18.622</v>
      </c>
      <c r="J55">
        <v>17.385000000000002</v>
      </c>
      <c r="K55">
        <f t="shared" si="8"/>
        <v>1.2369999999999983</v>
      </c>
      <c r="L55">
        <f t="shared" si="9"/>
        <v>1.3247330960854076</v>
      </c>
      <c r="M55">
        <f t="shared" si="10"/>
        <v>17.890119217081853</v>
      </c>
    </row>
    <row r="56" spans="1:13">
      <c r="A56">
        <v>80</v>
      </c>
      <c r="B56" t="s">
        <v>5</v>
      </c>
      <c r="C56">
        <v>10.3</v>
      </c>
      <c r="D56">
        <f t="shared" si="3"/>
        <v>14.211227758007116</v>
      </c>
      <c r="E56">
        <f t="shared" si="4"/>
        <v>6954.1739785465916</v>
      </c>
      <c r="F56">
        <f t="shared" si="5"/>
        <v>1408721893211.9404</v>
      </c>
      <c r="G56">
        <f t="shared" si="6"/>
        <v>7.0986331994880924E-13</v>
      </c>
      <c r="H56">
        <f t="shared" si="7"/>
        <v>7.3115921954727355E-12</v>
      </c>
      <c r="I56">
        <v>19.169</v>
      </c>
      <c r="J56">
        <v>17.731999999999999</v>
      </c>
      <c r="K56">
        <f t="shared" si="8"/>
        <v>1.4370000000000012</v>
      </c>
      <c r="L56">
        <f t="shared" si="9"/>
        <v>1.5026690391459083</v>
      </c>
      <c r="M56">
        <f t="shared" si="10"/>
        <v>18.324307829181496</v>
      </c>
    </row>
    <row r="57" spans="1:13">
      <c r="A57">
        <v>81</v>
      </c>
      <c r="B57" t="s">
        <v>5</v>
      </c>
      <c r="C57">
        <v>10.3</v>
      </c>
      <c r="D57">
        <f t="shared" si="3"/>
        <v>14.211227758007116</v>
      </c>
      <c r="E57">
        <f t="shared" si="4"/>
        <v>6954.1739785465916</v>
      </c>
      <c r="F57">
        <f t="shared" si="5"/>
        <v>1408721893211.9404</v>
      </c>
      <c r="G57">
        <f t="shared" si="6"/>
        <v>7.0986331994880924E-13</v>
      </c>
      <c r="H57">
        <f t="shared" si="7"/>
        <v>7.3115921954727355E-12</v>
      </c>
      <c r="I57">
        <v>20.32</v>
      </c>
      <c r="J57">
        <v>18.335000000000001</v>
      </c>
      <c r="K57">
        <f t="shared" si="8"/>
        <v>1.9849999999999994</v>
      </c>
      <c r="L57">
        <f t="shared" si="9"/>
        <v>1.9902135231316718</v>
      </c>
      <c r="M57">
        <f t="shared" si="10"/>
        <v>19.166204626334522</v>
      </c>
    </row>
    <row r="58" spans="1:13">
      <c r="A58">
        <v>88</v>
      </c>
      <c r="B58" t="s">
        <v>5</v>
      </c>
      <c r="C58">
        <v>10.3</v>
      </c>
      <c r="D58">
        <f t="shared" si="3"/>
        <v>14.211227758007116</v>
      </c>
      <c r="E58">
        <f t="shared" si="4"/>
        <v>6954.1739785465916</v>
      </c>
      <c r="F58">
        <f t="shared" si="5"/>
        <v>1408721893211.9404</v>
      </c>
      <c r="G58">
        <f t="shared" si="6"/>
        <v>7.0986331994880924E-13</v>
      </c>
      <c r="H58">
        <f t="shared" si="7"/>
        <v>7.3115921954727355E-12</v>
      </c>
      <c r="I58">
        <v>19.335000000000001</v>
      </c>
      <c r="J58">
        <v>17.863</v>
      </c>
      <c r="K58">
        <f t="shared" si="8"/>
        <v>1.4720000000000013</v>
      </c>
      <c r="L58">
        <f t="shared" si="9"/>
        <v>1.5338078291814956</v>
      </c>
      <c r="M58">
        <f t="shared" si="10"/>
        <v>18.470565836298935</v>
      </c>
    </row>
    <row r="59" spans="1:13">
      <c r="A59">
        <v>92</v>
      </c>
      <c r="B59" t="s">
        <v>5</v>
      </c>
      <c r="C59">
        <v>10.3</v>
      </c>
      <c r="D59">
        <f t="shared" si="3"/>
        <v>14.211227758007116</v>
      </c>
      <c r="E59">
        <f t="shared" si="4"/>
        <v>6954.1739785465916</v>
      </c>
      <c r="F59">
        <f t="shared" si="5"/>
        <v>1408721893211.9404</v>
      </c>
      <c r="G59">
        <f t="shared" si="6"/>
        <v>7.0986331994880924E-13</v>
      </c>
      <c r="H59">
        <f t="shared" si="7"/>
        <v>7.3115921954727355E-12</v>
      </c>
      <c r="I59">
        <v>19.37</v>
      </c>
      <c r="J59">
        <v>17.902000000000001</v>
      </c>
      <c r="K59">
        <f t="shared" si="8"/>
        <v>1.468</v>
      </c>
      <c r="L59">
        <f t="shared" si="9"/>
        <v>1.5302491103202844</v>
      </c>
      <c r="M59">
        <f t="shared" si="10"/>
        <v>18.507822064056942</v>
      </c>
    </row>
    <row r="60" spans="1:13">
      <c r="A60">
        <v>94</v>
      </c>
      <c r="B60" t="s">
        <v>5</v>
      </c>
      <c r="C60">
        <v>10.3</v>
      </c>
      <c r="D60">
        <f t="shared" si="3"/>
        <v>14.211227758007116</v>
      </c>
      <c r="E60">
        <f t="shared" si="4"/>
        <v>6954.1739785465916</v>
      </c>
      <c r="F60">
        <f t="shared" si="5"/>
        <v>1408721893211.9404</v>
      </c>
      <c r="G60">
        <f t="shared" si="6"/>
        <v>7.0986331994880924E-13</v>
      </c>
      <c r="H60">
        <f t="shared" si="7"/>
        <v>7.3115921954727355E-12</v>
      </c>
      <c r="I60">
        <v>20.838999999999999</v>
      </c>
      <c r="J60">
        <v>19.451000000000001</v>
      </c>
      <c r="K60">
        <f t="shared" si="8"/>
        <v>1.3879999999999981</v>
      </c>
      <c r="L60">
        <f t="shared" si="9"/>
        <v>1.4590747330960836</v>
      </c>
      <c r="M60">
        <f t="shared" si="10"/>
        <v>20.021946619217083</v>
      </c>
    </row>
    <row r="61" spans="1:13">
      <c r="A61">
        <v>100</v>
      </c>
      <c r="B61" t="s">
        <v>5</v>
      </c>
      <c r="C61">
        <v>10.3</v>
      </c>
      <c r="D61">
        <f t="shared" si="3"/>
        <v>14.211227758007116</v>
      </c>
      <c r="E61">
        <f t="shared" si="4"/>
        <v>6954.1739785465916</v>
      </c>
      <c r="F61">
        <f t="shared" si="5"/>
        <v>1408721893211.9404</v>
      </c>
      <c r="G61">
        <f t="shared" si="6"/>
        <v>7.0986331994880924E-13</v>
      </c>
      <c r="H61">
        <f t="shared" si="7"/>
        <v>7.3115921954727355E-12</v>
      </c>
      <c r="I61">
        <v>19.832999999999998</v>
      </c>
      <c r="J61">
        <v>18.343</v>
      </c>
      <c r="K61">
        <f t="shared" si="8"/>
        <v>1.4899999999999984</v>
      </c>
      <c r="L61">
        <f t="shared" si="9"/>
        <v>1.549822064056938</v>
      </c>
      <c r="M61">
        <f t="shared" si="10"/>
        <v>18.958412811387902</v>
      </c>
    </row>
    <row r="62" spans="1:13">
      <c r="A62">
        <v>109</v>
      </c>
      <c r="B62" t="s">
        <v>5</v>
      </c>
      <c r="C62">
        <v>10.3</v>
      </c>
      <c r="D62">
        <f t="shared" si="3"/>
        <v>14.211227758007116</v>
      </c>
      <c r="E62">
        <f t="shared" si="4"/>
        <v>6954.1739785465916</v>
      </c>
      <c r="F62">
        <f t="shared" si="5"/>
        <v>1408721893211.9404</v>
      </c>
      <c r="G62">
        <f t="shared" si="6"/>
        <v>7.0986331994880924E-13</v>
      </c>
      <c r="H62">
        <f t="shared" si="7"/>
        <v>7.3115921954727355E-12</v>
      </c>
      <c r="I62">
        <v>19.042000000000002</v>
      </c>
      <c r="J62">
        <v>17.722999999999999</v>
      </c>
      <c r="K62">
        <f t="shared" si="8"/>
        <v>1.3190000000000026</v>
      </c>
      <c r="L62">
        <f t="shared" si="9"/>
        <v>1.3976868327402157</v>
      </c>
      <c r="M62">
        <f t="shared" si="10"/>
        <v>18.263866548042706</v>
      </c>
    </row>
    <row r="63" spans="1:13">
      <c r="A63">
        <v>111</v>
      </c>
      <c r="B63" t="s">
        <v>5</v>
      </c>
      <c r="C63">
        <v>10.3</v>
      </c>
      <c r="D63">
        <f t="shared" si="3"/>
        <v>14.211227758007116</v>
      </c>
      <c r="E63">
        <f t="shared" si="4"/>
        <v>6954.1739785465916</v>
      </c>
      <c r="F63">
        <f t="shared" si="5"/>
        <v>1408721893211.9404</v>
      </c>
      <c r="G63">
        <f t="shared" si="6"/>
        <v>7.0986331994880924E-13</v>
      </c>
      <c r="H63">
        <f t="shared" si="7"/>
        <v>7.3115921954727355E-12</v>
      </c>
      <c r="I63">
        <v>18.556000000000001</v>
      </c>
      <c r="J63">
        <v>17.135999999999999</v>
      </c>
      <c r="K63">
        <f t="shared" si="8"/>
        <v>1.4200000000000017</v>
      </c>
      <c r="L63">
        <f t="shared" si="9"/>
        <v>1.4875444839857666</v>
      </c>
      <c r="M63">
        <f t="shared" si="10"/>
        <v>17.720896797153024</v>
      </c>
    </row>
    <row r="64" spans="1:13">
      <c r="A64">
        <v>122</v>
      </c>
      <c r="B64" t="s">
        <v>5</v>
      </c>
      <c r="C64">
        <v>10.3</v>
      </c>
      <c r="D64">
        <f t="shared" si="3"/>
        <v>14.211227758007116</v>
      </c>
      <c r="E64">
        <f t="shared" si="4"/>
        <v>6954.1739785465916</v>
      </c>
      <c r="F64">
        <f t="shared" si="5"/>
        <v>1408721893211.9404</v>
      </c>
      <c r="G64">
        <f t="shared" si="6"/>
        <v>7.0986331994880924E-13</v>
      </c>
      <c r="H64">
        <f t="shared" si="7"/>
        <v>7.3115921954727355E-12</v>
      </c>
      <c r="I64">
        <v>19.221</v>
      </c>
      <c r="J64">
        <v>17.850999999999999</v>
      </c>
      <c r="K64">
        <f t="shared" si="8"/>
        <v>1.370000000000001</v>
      </c>
      <c r="L64">
        <f t="shared" si="9"/>
        <v>1.4430604982206414</v>
      </c>
      <c r="M64">
        <f t="shared" si="10"/>
        <v>18.414099644128115</v>
      </c>
    </row>
    <row r="65" spans="1:13">
      <c r="A65">
        <v>123</v>
      </c>
      <c r="B65" t="s">
        <v>5</v>
      </c>
      <c r="C65">
        <v>10.3</v>
      </c>
      <c r="D65">
        <f t="shared" si="3"/>
        <v>14.211227758007116</v>
      </c>
      <c r="E65">
        <f t="shared" si="4"/>
        <v>6954.1739785465916</v>
      </c>
      <c r="F65">
        <f t="shared" si="5"/>
        <v>1408721893211.9404</v>
      </c>
      <c r="G65">
        <f t="shared" si="6"/>
        <v>7.0986331994880924E-13</v>
      </c>
      <c r="H65">
        <f t="shared" si="7"/>
        <v>7.3115921954727355E-12</v>
      </c>
      <c r="I65">
        <v>19.262</v>
      </c>
      <c r="J65">
        <v>17.867000000000001</v>
      </c>
      <c r="K65">
        <f t="shared" si="8"/>
        <v>1.3949999999999996</v>
      </c>
      <c r="L65">
        <f t="shared" si="9"/>
        <v>1.4653024911032024</v>
      </c>
      <c r="M65">
        <f t="shared" si="10"/>
        <v>18.440998220640569</v>
      </c>
    </row>
    <row r="66" spans="1:13">
      <c r="A66">
        <v>126</v>
      </c>
      <c r="B66" t="s">
        <v>5</v>
      </c>
      <c r="C66">
        <v>10.3</v>
      </c>
      <c r="D66">
        <f t="shared" si="3"/>
        <v>14.211227758007116</v>
      </c>
      <c r="E66">
        <f t="shared" si="4"/>
        <v>6954.1739785465916</v>
      </c>
      <c r="F66">
        <f t="shared" si="5"/>
        <v>1408721893211.9404</v>
      </c>
      <c r="G66">
        <f t="shared" si="6"/>
        <v>7.0986331994880924E-13</v>
      </c>
      <c r="H66">
        <f t="shared" si="7"/>
        <v>7.3115921954727355E-12</v>
      </c>
      <c r="I66">
        <v>20.248999999999999</v>
      </c>
      <c r="J66">
        <v>18.745999999999999</v>
      </c>
      <c r="K66">
        <f t="shared" ref="K66:K97" si="11">I66-J66</f>
        <v>1.5030000000000001</v>
      </c>
      <c r="L66">
        <f t="shared" ref="L66:L97" si="12">(K66+0.252)/1.124</f>
        <v>1.5613879003558719</v>
      </c>
      <c r="M66">
        <f t="shared" ref="M66:M97" si="13">I66-(0.634*L66)+0.108</f>
        <v>19.367080071174378</v>
      </c>
    </row>
    <row r="67" spans="1:13">
      <c r="A67">
        <v>127</v>
      </c>
      <c r="B67" t="s">
        <v>5</v>
      </c>
      <c r="C67">
        <v>10.3</v>
      </c>
      <c r="D67">
        <f t="shared" ref="D67:D130" si="14">P$1-C67</f>
        <v>14.211227758007116</v>
      </c>
      <c r="E67">
        <f t="shared" ref="E67:E130" si="15">10^((D67+5)/5)</f>
        <v>6954.1739785465916</v>
      </c>
      <c r="F67">
        <f t="shared" ref="F67:F130" si="16">4/3*PI()*E67*E67*E67</f>
        <v>1408721893211.9404</v>
      </c>
      <c r="G67">
        <f t="shared" ref="G67:G130" si="17">1/F67</f>
        <v>7.0986331994880924E-13</v>
      </c>
      <c r="H67">
        <f t="shared" ref="H67:H130" si="18">G67*C67</f>
        <v>7.3115921954727355E-12</v>
      </c>
      <c r="I67">
        <v>18.991</v>
      </c>
      <c r="J67">
        <v>17.585000000000001</v>
      </c>
      <c r="K67">
        <f t="shared" si="11"/>
        <v>1.4059999999999988</v>
      </c>
      <c r="L67">
        <f t="shared" si="12"/>
        <v>1.4750889679715291</v>
      </c>
      <c r="M67">
        <f t="shared" si="13"/>
        <v>18.16379359430605</v>
      </c>
    </row>
    <row r="68" spans="1:13">
      <c r="A68">
        <v>128</v>
      </c>
      <c r="B68" t="s">
        <v>5</v>
      </c>
      <c r="C68">
        <v>10.3</v>
      </c>
      <c r="D68">
        <f t="shared" si="14"/>
        <v>14.211227758007116</v>
      </c>
      <c r="E68">
        <f t="shared" si="15"/>
        <v>6954.1739785465916</v>
      </c>
      <c r="F68">
        <f t="shared" si="16"/>
        <v>1408721893211.9404</v>
      </c>
      <c r="G68">
        <f t="shared" si="17"/>
        <v>7.0986331994880924E-13</v>
      </c>
      <c r="H68">
        <f t="shared" si="18"/>
        <v>7.3115921954727355E-12</v>
      </c>
      <c r="I68">
        <v>19.605</v>
      </c>
      <c r="J68">
        <v>18.227</v>
      </c>
      <c r="K68">
        <f t="shared" si="11"/>
        <v>1.3780000000000001</v>
      </c>
      <c r="L68">
        <f t="shared" si="12"/>
        <v>1.4501779359430604</v>
      </c>
      <c r="M68">
        <f t="shared" si="13"/>
        <v>18.793587188612101</v>
      </c>
    </row>
    <row r="69" spans="1:13">
      <c r="A69">
        <v>130</v>
      </c>
      <c r="B69" t="s">
        <v>5</v>
      </c>
      <c r="C69">
        <v>10.3</v>
      </c>
      <c r="D69">
        <f t="shared" si="14"/>
        <v>14.211227758007116</v>
      </c>
      <c r="E69">
        <f t="shared" si="15"/>
        <v>6954.1739785465916</v>
      </c>
      <c r="F69">
        <f t="shared" si="16"/>
        <v>1408721893211.9404</v>
      </c>
      <c r="G69">
        <f t="shared" si="17"/>
        <v>7.0986331994880924E-13</v>
      </c>
      <c r="H69">
        <f t="shared" si="18"/>
        <v>7.3115921954727355E-12</v>
      </c>
      <c r="I69">
        <v>18.881</v>
      </c>
      <c r="J69">
        <v>17.475000000000001</v>
      </c>
      <c r="K69">
        <f t="shared" si="11"/>
        <v>1.4059999999999988</v>
      </c>
      <c r="L69">
        <f t="shared" si="12"/>
        <v>1.4750889679715291</v>
      </c>
      <c r="M69">
        <f t="shared" si="13"/>
        <v>18.05379359430605</v>
      </c>
    </row>
    <row r="70" spans="1:13">
      <c r="A70">
        <v>138</v>
      </c>
      <c r="B70" t="s">
        <v>5</v>
      </c>
      <c r="C70">
        <v>10.3</v>
      </c>
      <c r="D70">
        <f t="shared" si="14"/>
        <v>14.211227758007116</v>
      </c>
      <c r="E70">
        <f t="shared" si="15"/>
        <v>6954.1739785465916</v>
      </c>
      <c r="F70">
        <f t="shared" si="16"/>
        <v>1408721893211.9404</v>
      </c>
      <c r="G70">
        <f t="shared" si="17"/>
        <v>7.0986331994880924E-13</v>
      </c>
      <c r="H70">
        <f t="shared" si="18"/>
        <v>7.3115921954727355E-12</v>
      </c>
      <c r="I70">
        <v>18.602</v>
      </c>
      <c r="J70">
        <v>17.317</v>
      </c>
      <c r="K70">
        <f t="shared" si="11"/>
        <v>1.2850000000000001</v>
      </c>
      <c r="L70">
        <f t="shared" si="12"/>
        <v>1.3674377224199288</v>
      </c>
      <c r="M70">
        <f t="shared" si="13"/>
        <v>17.843044483985768</v>
      </c>
    </row>
    <row r="71" spans="1:13">
      <c r="A71">
        <v>141</v>
      </c>
      <c r="B71" t="s">
        <v>5</v>
      </c>
      <c r="C71">
        <v>10.3</v>
      </c>
      <c r="D71">
        <f t="shared" si="14"/>
        <v>14.211227758007116</v>
      </c>
      <c r="E71">
        <f t="shared" si="15"/>
        <v>6954.1739785465916</v>
      </c>
      <c r="F71">
        <f t="shared" si="16"/>
        <v>1408721893211.9404</v>
      </c>
      <c r="G71">
        <f t="shared" si="17"/>
        <v>7.0986331994880924E-13</v>
      </c>
      <c r="H71">
        <f t="shared" si="18"/>
        <v>7.3115921954727355E-12</v>
      </c>
      <c r="I71">
        <v>19.196999999999999</v>
      </c>
      <c r="J71">
        <v>17.901</v>
      </c>
      <c r="K71">
        <f t="shared" si="11"/>
        <v>1.2959999999999994</v>
      </c>
      <c r="L71">
        <f t="shared" si="12"/>
        <v>1.3772241992882555</v>
      </c>
      <c r="M71">
        <f t="shared" si="13"/>
        <v>18.431839857651244</v>
      </c>
    </row>
    <row r="72" spans="1:13">
      <c r="A72">
        <v>148</v>
      </c>
      <c r="B72" t="s">
        <v>5</v>
      </c>
      <c r="C72">
        <v>10.3</v>
      </c>
      <c r="D72">
        <f t="shared" si="14"/>
        <v>14.211227758007116</v>
      </c>
      <c r="E72">
        <f t="shared" si="15"/>
        <v>6954.1739785465916</v>
      </c>
      <c r="F72">
        <f t="shared" si="16"/>
        <v>1408721893211.9404</v>
      </c>
      <c r="G72">
        <f t="shared" si="17"/>
        <v>7.0986331994880924E-13</v>
      </c>
      <c r="H72">
        <f t="shared" si="18"/>
        <v>7.3115921954727355E-12</v>
      </c>
      <c r="I72">
        <v>18.832999999999998</v>
      </c>
      <c r="J72">
        <v>17.439</v>
      </c>
      <c r="K72">
        <f t="shared" si="11"/>
        <v>1.3939999999999984</v>
      </c>
      <c r="L72">
        <f t="shared" si="12"/>
        <v>1.4644128113878987</v>
      </c>
      <c r="M72">
        <f t="shared" si="13"/>
        <v>18.01256227758007</v>
      </c>
    </row>
    <row r="73" spans="1:13">
      <c r="A73">
        <v>154</v>
      </c>
      <c r="B73" t="s">
        <v>5</v>
      </c>
      <c r="C73">
        <v>10.3</v>
      </c>
      <c r="D73">
        <f t="shared" si="14"/>
        <v>14.211227758007116</v>
      </c>
      <c r="E73">
        <f t="shared" si="15"/>
        <v>6954.1739785465916</v>
      </c>
      <c r="F73">
        <f t="shared" si="16"/>
        <v>1408721893211.9404</v>
      </c>
      <c r="G73">
        <f t="shared" si="17"/>
        <v>7.0986331994880924E-13</v>
      </c>
      <c r="H73">
        <f t="shared" si="18"/>
        <v>7.3115921954727355E-12</v>
      </c>
      <c r="I73">
        <v>18.552</v>
      </c>
      <c r="J73">
        <v>17.286999999999999</v>
      </c>
      <c r="K73">
        <f t="shared" si="11"/>
        <v>1.2650000000000006</v>
      </c>
      <c r="L73">
        <f t="shared" si="12"/>
        <v>1.3496441281138793</v>
      </c>
      <c r="M73">
        <f t="shared" si="13"/>
        <v>17.804325622775799</v>
      </c>
    </row>
    <row r="74" spans="1:13">
      <c r="A74">
        <v>160</v>
      </c>
      <c r="B74" t="s">
        <v>5</v>
      </c>
      <c r="C74">
        <v>10.3</v>
      </c>
      <c r="D74">
        <f t="shared" si="14"/>
        <v>14.211227758007116</v>
      </c>
      <c r="E74">
        <f t="shared" si="15"/>
        <v>6954.1739785465916</v>
      </c>
      <c r="F74">
        <f t="shared" si="16"/>
        <v>1408721893211.9404</v>
      </c>
      <c r="G74">
        <f t="shared" si="17"/>
        <v>7.0986331994880924E-13</v>
      </c>
      <c r="H74">
        <f t="shared" si="18"/>
        <v>7.3115921954727355E-12</v>
      </c>
      <c r="I74">
        <v>19.277000000000001</v>
      </c>
      <c r="J74">
        <v>17.888999999999999</v>
      </c>
      <c r="K74">
        <f t="shared" si="11"/>
        <v>1.3880000000000017</v>
      </c>
      <c r="L74">
        <f t="shared" si="12"/>
        <v>1.4590747330960867</v>
      </c>
      <c r="M74">
        <f t="shared" si="13"/>
        <v>18.459946619217082</v>
      </c>
    </row>
    <row r="75" spans="1:13">
      <c r="A75">
        <v>163</v>
      </c>
      <c r="B75" t="s">
        <v>5</v>
      </c>
      <c r="C75">
        <v>10.3</v>
      </c>
      <c r="D75">
        <f t="shared" si="14"/>
        <v>14.211227758007116</v>
      </c>
      <c r="E75">
        <f t="shared" si="15"/>
        <v>6954.1739785465916</v>
      </c>
      <c r="F75">
        <f t="shared" si="16"/>
        <v>1408721893211.9404</v>
      </c>
      <c r="G75">
        <f t="shared" si="17"/>
        <v>7.0986331994880924E-13</v>
      </c>
      <c r="H75">
        <f t="shared" si="18"/>
        <v>7.3115921954727355E-12</v>
      </c>
      <c r="I75">
        <v>19.314</v>
      </c>
      <c r="J75">
        <v>17.893999999999998</v>
      </c>
      <c r="K75">
        <f t="shared" si="11"/>
        <v>1.4200000000000017</v>
      </c>
      <c r="L75">
        <f t="shared" si="12"/>
        <v>1.4875444839857666</v>
      </c>
      <c r="M75">
        <f t="shared" si="13"/>
        <v>18.478896797153023</v>
      </c>
    </row>
    <row r="76" spans="1:13">
      <c r="A76">
        <v>3</v>
      </c>
      <c r="B76" t="s">
        <v>3</v>
      </c>
      <c r="C76">
        <v>11.14</v>
      </c>
      <c r="D76">
        <f t="shared" si="14"/>
        <v>13.371227758007116</v>
      </c>
      <c r="E76">
        <f t="shared" si="15"/>
        <v>4723.3002280807414</v>
      </c>
      <c r="F76">
        <f t="shared" si="16"/>
        <v>441392819753.17902</v>
      </c>
      <c r="G76">
        <f t="shared" si="17"/>
        <v>2.2655556575641323E-12</v>
      </c>
      <c r="H76">
        <f t="shared" si="18"/>
        <v>2.5238290025264435E-11</v>
      </c>
      <c r="I76">
        <v>19.943000000000001</v>
      </c>
      <c r="J76">
        <v>18.536000000000001</v>
      </c>
      <c r="K76">
        <f t="shared" si="11"/>
        <v>1.407</v>
      </c>
      <c r="L76">
        <f t="shared" si="12"/>
        <v>1.4759786476868326</v>
      </c>
      <c r="M76">
        <f t="shared" si="13"/>
        <v>19.115229537366549</v>
      </c>
    </row>
    <row r="77" spans="1:13">
      <c r="A77">
        <v>8</v>
      </c>
      <c r="B77" t="s">
        <v>3</v>
      </c>
      <c r="C77">
        <v>11.14</v>
      </c>
      <c r="D77">
        <f t="shared" si="14"/>
        <v>13.371227758007116</v>
      </c>
      <c r="E77">
        <f t="shared" si="15"/>
        <v>4723.3002280807414</v>
      </c>
      <c r="F77">
        <f t="shared" si="16"/>
        <v>441392819753.17902</v>
      </c>
      <c r="G77">
        <f t="shared" si="17"/>
        <v>2.2655556575641323E-12</v>
      </c>
      <c r="H77">
        <f t="shared" si="18"/>
        <v>2.5238290025264435E-11</v>
      </c>
      <c r="I77">
        <v>20.222000000000001</v>
      </c>
      <c r="J77">
        <v>18.882999999999999</v>
      </c>
      <c r="K77">
        <f t="shared" si="11"/>
        <v>1.3390000000000022</v>
      </c>
      <c r="L77">
        <f t="shared" si="12"/>
        <v>1.4154804270462651</v>
      </c>
      <c r="M77">
        <f t="shared" si="13"/>
        <v>19.43258540925267</v>
      </c>
    </row>
    <row r="78" spans="1:13">
      <c r="A78">
        <v>14</v>
      </c>
      <c r="B78" t="s">
        <v>3</v>
      </c>
      <c r="C78">
        <v>11.14</v>
      </c>
      <c r="D78">
        <f t="shared" si="14"/>
        <v>13.371227758007116</v>
      </c>
      <c r="E78">
        <f t="shared" si="15"/>
        <v>4723.3002280807414</v>
      </c>
      <c r="F78">
        <f t="shared" si="16"/>
        <v>441392819753.17902</v>
      </c>
      <c r="G78">
        <f t="shared" si="17"/>
        <v>2.2655556575641323E-12</v>
      </c>
      <c r="H78">
        <f t="shared" si="18"/>
        <v>2.5238290025264435E-11</v>
      </c>
      <c r="I78">
        <v>18.745999999999999</v>
      </c>
      <c r="J78">
        <v>17.396000000000001</v>
      </c>
      <c r="K78">
        <f t="shared" si="11"/>
        <v>1.3499999999999979</v>
      </c>
      <c r="L78">
        <f t="shared" si="12"/>
        <v>1.4252669039145887</v>
      </c>
      <c r="M78">
        <f t="shared" si="13"/>
        <v>17.950380782918149</v>
      </c>
    </row>
    <row r="79" spans="1:13">
      <c r="A79">
        <v>17</v>
      </c>
      <c r="B79" t="s">
        <v>3</v>
      </c>
      <c r="C79">
        <v>11.14</v>
      </c>
      <c r="D79">
        <f t="shared" si="14"/>
        <v>13.371227758007116</v>
      </c>
      <c r="E79">
        <f t="shared" si="15"/>
        <v>4723.3002280807414</v>
      </c>
      <c r="F79">
        <f t="shared" si="16"/>
        <v>441392819753.17902</v>
      </c>
      <c r="G79">
        <f t="shared" si="17"/>
        <v>2.2655556575641323E-12</v>
      </c>
      <c r="H79">
        <f t="shared" si="18"/>
        <v>2.5238290025264435E-11</v>
      </c>
      <c r="I79">
        <v>20.672999999999998</v>
      </c>
      <c r="J79">
        <v>19.231999999999999</v>
      </c>
      <c r="K79">
        <f t="shared" si="11"/>
        <v>1.4409999999999989</v>
      </c>
      <c r="L79">
        <f t="shared" si="12"/>
        <v>1.5062277580071164</v>
      </c>
      <c r="M79">
        <f t="shared" si="13"/>
        <v>19.826051601423487</v>
      </c>
    </row>
    <row r="80" spans="1:13">
      <c r="A80">
        <v>22</v>
      </c>
      <c r="B80" t="s">
        <v>3</v>
      </c>
      <c r="C80">
        <v>11.14</v>
      </c>
      <c r="D80">
        <f t="shared" si="14"/>
        <v>13.371227758007116</v>
      </c>
      <c r="E80">
        <f t="shared" si="15"/>
        <v>4723.3002280807414</v>
      </c>
      <c r="F80">
        <f t="shared" si="16"/>
        <v>441392819753.17902</v>
      </c>
      <c r="G80">
        <f t="shared" si="17"/>
        <v>2.2655556575641323E-12</v>
      </c>
      <c r="H80">
        <f t="shared" si="18"/>
        <v>2.5238290025264435E-11</v>
      </c>
      <c r="I80">
        <v>19.298999999999999</v>
      </c>
      <c r="J80">
        <v>17.776</v>
      </c>
      <c r="K80">
        <f t="shared" si="11"/>
        <v>1.5229999999999997</v>
      </c>
      <c r="L80">
        <f t="shared" si="12"/>
        <v>1.5791814946619214</v>
      </c>
      <c r="M80">
        <f t="shared" si="13"/>
        <v>18.405798932384343</v>
      </c>
    </row>
    <row r="81" spans="1:13">
      <c r="A81">
        <v>26</v>
      </c>
      <c r="B81" t="s">
        <v>3</v>
      </c>
      <c r="C81">
        <v>11.14</v>
      </c>
      <c r="D81">
        <f t="shared" si="14"/>
        <v>13.371227758007116</v>
      </c>
      <c r="E81">
        <f t="shared" si="15"/>
        <v>4723.3002280807414</v>
      </c>
      <c r="F81">
        <f t="shared" si="16"/>
        <v>441392819753.17902</v>
      </c>
      <c r="G81">
        <f t="shared" si="17"/>
        <v>2.2655556575641323E-12</v>
      </c>
      <c r="H81">
        <f t="shared" si="18"/>
        <v>2.5238290025264435E-11</v>
      </c>
      <c r="I81">
        <v>20.504000000000001</v>
      </c>
      <c r="J81">
        <v>19.149999999999999</v>
      </c>
      <c r="K81">
        <f t="shared" si="11"/>
        <v>1.3540000000000028</v>
      </c>
      <c r="L81">
        <f t="shared" si="12"/>
        <v>1.4288256227758029</v>
      </c>
      <c r="M81">
        <f t="shared" si="13"/>
        <v>19.706124555160144</v>
      </c>
    </row>
    <row r="82" spans="1:13">
      <c r="A82">
        <v>33</v>
      </c>
      <c r="B82" t="s">
        <v>3</v>
      </c>
      <c r="C82">
        <v>11.14</v>
      </c>
      <c r="D82">
        <f t="shared" si="14"/>
        <v>13.371227758007116</v>
      </c>
      <c r="E82">
        <f t="shared" si="15"/>
        <v>4723.3002280807414</v>
      </c>
      <c r="F82">
        <f t="shared" si="16"/>
        <v>441392819753.17902</v>
      </c>
      <c r="G82">
        <f t="shared" si="17"/>
        <v>2.2655556575641323E-12</v>
      </c>
      <c r="H82">
        <f t="shared" si="18"/>
        <v>2.5238290025264435E-11</v>
      </c>
      <c r="I82">
        <v>18.914999999999999</v>
      </c>
      <c r="J82">
        <v>17.556000000000001</v>
      </c>
      <c r="K82">
        <f t="shared" si="11"/>
        <v>1.3589999999999982</v>
      </c>
      <c r="L82">
        <f t="shared" si="12"/>
        <v>1.4332740213523114</v>
      </c>
      <c r="M82">
        <f t="shared" si="13"/>
        <v>18.114304270462636</v>
      </c>
    </row>
    <row r="83" spans="1:13">
      <c r="A83">
        <v>35</v>
      </c>
      <c r="B83" t="s">
        <v>3</v>
      </c>
      <c r="C83">
        <v>11.14</v>
      </c>
      <c r="D83">
        <f t="shared" si="14"/>
        <v>13.371227758007116</v>
      </c>
      <c r="E83">
        <f t="shared" si="15"/>
        <v>4723.3002280807414</v>
      </c>
      <c r="F83">
        <f t="shared" si="16"/>
        <v>441392819753.17902</v>
      </c>
      <c r="G83">
        <f t="shared" si="17"/>
        <v>2.2655556575641323E-12</v>
      </c>
      <c r="H83">
        <f t="shared" si="18"/>
        <v>2.5238290025264435E-11</v>
      </c>
      <c r="I83">
        <v>19.667000000000002</v>
      </c>
      <c r="J83">
        <v>18.288</v>
      </c>
      <c r="K83">
        <f t="shared" si="11"/>
        <v>1.3790000000000013</v>
      </c>
      <c r="L83">
        <f t="shared" si="12"/>
        <v>1.451067615658364</v>
      </c>
      <c r="M83">
        <f t="shared" si="13"/>
        <v>18.855023131672599</v>
      </c>
    </row>
    <row r="84" spans="1:13">
      <c r="A84">
        <v>42</v>
      </c>
      <c r="B84" t="s">
        <v>3</v>
      </c>
      <c r="C84">
        <v>11.14</v>
      </c>
      <c r="D84">
        <f t="shared" si="14"/>
        <v>13.371227758007116</v>
      </c>
      <c r="E84">
        <f t="shared" si="15"/>
        <v>4723.3002280807414</v>
      </c>
      <c r="F84">
        <f t="shared" si="16"/>
        <v>441392819753.17902</v>
      </c>
      <c r="G84">
        <f t="shared" si="17"/>
        <v>2.2655556575641323E-12</v>
      </c>
      <c r="H84">
        <f t="shared" si="18"/>
        <v>2.5238290025264435E-11</v>
      </c>
      <c r="I84">
        <v>16.617000000000001</v>
      </c>
      <c r="J84">
        <v>15.356</v>
      </c>
      <c r="K84">
        <f t="shared" si="11"/>
        <v>1.261000000000001</v>
      </c>
      <c r="L84">
        <f t="shared" si="12"/>
        <v>1.3460854092526697</v>
      </c>
      <c r="M84">
        <f t="shared" si="13"/>
        <v>15.87158185053381</v>
      </c>
    </row>
    <row r="85" spans="1:13">
      <c r="A85">
        <v>43</v>
      </c>
      <c r="B85" t="s">
        <v>3</v>
      </c>
      <c r="C85">
        <v>11.14</v>
      </c>
      <c r="D85">
        <f t="shared" si="14"/>
        <v>13.371227758007116</v>
      </c>
      <c r="E85">
        <f t="shared" si="15"/>
        <v>4723.3002280807414</v>
      </c>
      <c r="F85">
        <f t="shared" si="16"/>
        <v>441392819753.17902</v>
      </c>
      <c r="G85">
        <f t="shared" si="17"/>
        <v>2.2655556575641323E-12</v>
      </c>
      <c r="H85">
        <f t="shared" si="18"/>
        <v>2.5238290025264435E-11</v>
      </c>
      <c r="I85">
        <v>17.96</v>
      </c>
      <c r="J85">
        <v>16.606000000000002</v>
      </c>
      <c r="K85">
        <f t="shared" si="11"/>
        <v>1.3539999999999992</v>
      </c>
      <c r="L85">
        <f t="shared" si="12"/>
        <v>1.4288256227757998</v>
      </c>
      <c r="M85">
        <f t="shared" si="13"/>
        <v>17.162124555160144</v>
      </c>
    </row>
    <row r="86" spans="1:13">
      <c r="A86">
        <v>53</v>
      </c>
      <c r="B86" t="s">
        <v>3</v>
      </c>
      <c r="C86">
        <v>11.14</v>
      </c>
      <c r="D86">
        <f t="shared" si="14"/>
        <v>13.371227758007116</v>
      </c>
      <c r="E86">
        <f t="shared" si="15"/>
        <v>4723.3002280807414</v>
      </c>
      <c r="F86">
        <f t="shared" si="16"/>
        <v>441392819753.17902</v>
      </c>
      <c r="G86">
        <f t="shared" si="17"/>
        <v>2.2655556575641323E-12</v>
      </c>
      <c r="H86">
        <f t="shared" si="18"/>
        <v>2.5238290025264435E-11</v>
      </c>
      <c r="I86">
        <v>19.298999999999999</v>
      </c>
      <c r="J86">
        <v>17.846</v>
      </c>
      <c r="K86">
        <f t="shared" si="11"/>
        <v>1.4529999999999994</v>
      </c>
      <c r="L86">
        <f t="shared" si="12"/>
        <v>1.5169039145907466</v>
      </c>
      <c r="M86">
        <f t="shared" si="13"/>
        <v>18.445282918149466</v>
      </c>
    </row>
    <row r="87" spans="1:13">
      <c r="A87">
        <v>61</v>
      </c>
      <c r="B87" t="s">
        <v>3</v>
      </c>
      <c r="C87">
        <v>11.14</v>
      </c>
      <c r="D87">
        <f t="shared" si="14"/>
        <v>13.371227758007116</v>
      </c>
      <c r="E87">
        <f t="shared" si="15"/>
        <v>4723.3002280807414</v>
      </c>
      <c r="F87">
        <f t="shared" si="16"/>
        <v>441392819753.17902</v>
      </c>
      <c r="G87">
        <f t="shared" si="17"/>
        <v>2.2655556575641323E-12</v>
      </c>
      <c r="H87">
        <f t="shared" si="18"/>
        <v>2.5238290025264435E-11</v>
      </c>
      <c r="I87">
        <v>18.986000000000001</v>
      </c>
      <c r="J87">
        <v>17.579999999999998</v>
      </c>
      <c r="K87">
        <f t="shared" si="11"/>
        <v>1.4060000000000024</v>
      </c>
      <c r="L87">
        <f t="shared" si="12"/>
        <v>1.4750889679715322</v>
      </c>
      <c r="M87">
        <f t="shared" si="13"/>
        <v>18.158793594306051</v>
      </c>
    </row>
    <row r="88" spans="1:13">
      <c r="A88">
        <v>75</v>
      </c>
      <c r="B88" t="s">
        <v>3</v>
      </c>
      <c r="C88">
        <v>11.14</v>
      </c>
      <c r="D88">
        <f t="shared" si="14"/>
        <v>13.371227758007116</v>
      </c>
      <c r="E88">
        <f t="shared" si="15"/>
        <v>4723.3002280807414</v>
      </c>
      <c r="F88">
        <f t="shared" si="16"/>
        <v>441392819753.17902</v>
      </c>
      <c r="G88">
        <f t="shared" si="17"/>
        <v>2.2655556575641323E-12</v>
      </c>
      <c r="H88">
        <f t="shared" si="18"/>
        <v>2.5238290025264435E-11</v>
      </c>
      <c r="I88">
        <v>19.302</v>
      </c>
      <c r="J88">
        <v>18.001999999999999</v>
      </c>
      <c r="K88">
        <f t="shared" si="11"/>
        <v>1.3000000000000007</v>
      </c>
      <c r="L88">
        <f t="shared" si="12"/>
        <v>1.3807829181494666</v>
      </c>
      <c r="M88">
        <f t="shared" si="13"/>
        <v>18.534583629893238</v>
      </c>
    </row>
    <row r="89" spans="1:13">
      <c r="A89">
        <v>76</v>
      </c>
      <c r="B89" t="s">
        <v>3</v>
      </c>
      <c r="C89">
        <v>11.14</v>
      </c>
      <c r="D89">
        <f t="shared" si="14"/>
        <v>13.371227758007116</v>
      </c>
      <c r="E89">
        <f t="shared" si="15"/>
        <v>4723.3002280807414</v>
      </c>
      <c r="F89">
        <f t="shared" si="16"/>
        <v>441392819753.17902</v>
      </c>
      <c r="G89">
        <f t="shared" si="17"/>
        <v>2.2655556575641323E-12</v>
      </c>
      <c r="H89">
        <f t="shared" si="18"/>
        <v>2.5238290025264435E-11</v>
      </c>
      <c r="I89">
        <v>20.003</v>
      </c>
      <c r="J89">
        <v>19.077000000000002</v>
      </c>
      <c r="K89">
        <f t="shared" si="11"/>
        <v>0.92599999999999838</v>
      </c>
      <c r="L89">
        <f t="shared" si="12"/>
        <v>1.048042704626333</v>
      </c>
      <c r="M89">
        <f t="shared" si="13"/>
        <v>19.446540925266905</v>
      </c>
    </row>
    <row r="90" spans="1:13">
      <c r="A90">
        <v>118</v>
      </c>
      <c r="B90" t="s">
        <v>3</v>
      </c>
      <c r="C90">
        <v>11.14</v>
      </c>
      <c r="D90">
        <f t="shared" si="14"/>
        <v>13.371227758007116</v>
      </c>
      <c r="E90">
        <f t="shared" si="15"/>
        <v>4723.3002280807414</v>
      </c>
      <c r="F90">
        <f t="shared" si="16"/>
        <v>441392819753.17902</v>
      </c>
      <c r="G90">
        <f t="shared" si="17"/>
        <v>2.2655556575641323E-12</v>
      </c>
      <c r="H90">
        <f t="shared" si="18"/>
        <v>2.5238290025264435E-11</v>
      </c>
      <c r="I90">
        <v>19.335999999999999</v>
      </c>
      <c r="J90">
        <v>17.913</v>
      </c>
      <c r="K90">
        <f t="shared" si="11"/>
        <v>1.4229999999999983</v>
      </c>
      <c r="L90">
        <f t="shared" si="12"/>
        <v>1.4902135231316709</v>
      </c>
      <c r="M90">
        <f t="shared" si="13"/>
        <v>18.499204626334521</v>
      </c>
    </row>
    <row r="91" spans="1:13">
      <c r="A91">
        <v>133</v>
      </c>
      <c r="B91" t="s">
        <v>3</v>
      </c>
      <c r="C91">
        <v>11.14</v>
      </c>
      <c r="D91">
        <f t="shared" si="14"/>
        <v>13.371227758007116</v>
      </c>
      <c r="E91">
        <f t="shared" si="15"/>
        <v>4723.3002280807414</v>
      </c>
      <c r="F91">
        <f t="shared" si="16"/>
        <v>441392819753.17902</v>
      </c>
      <c r="G91">
        <f t="shared" si="17"/>
        <v>2.2655556575641323E-12</v>
      </c>
      <c r="H91">
        <f t="shared" si="18"/>
        <v>2.5238290025264435E-11</v>
      </c>
      <c r="I91">
        <v>19.294</v>
      </c>
      <c r="J91">
        <v>17.837</v>
      </c>
      <c r="K91">
        <f t="shared" si="11"/>
        <v>1.4570000000000007</v>
      </c>
      <c r="L91">
        <f t="shared" si="12"/>
        <v>1.5204626334519578</v>
      </c>
      <c r="M91">
        <f t="shared" si="13"/>
        <v>18.43802669039146</v>
      </c>
    </row>
    <row r="92" spans="1:13">
      <c r="A92">
        <v>143</v>
      </c>
      <c r="B92" t="s">
        <v>3</v>
      </c>
      <c r="C92">
        <v>11.14</v>
      </c>
      <c r="D92">
        <f t="shared" si="14"/>
        <v>13.371227758007116</v>
      </c>
      <c r="E92">
        <f t="shared" si="15"/>
        <v>4723.3002280807414</v>
      </c>
      <c r="F92">
        <f t="shared" si="16"/>
        <v>441392819753.17902</v>
      </c>
      <c r="G92">
        <f t="shared" si="17"/>
        <v>2.2655556575641323E-12</v>
      </c>
      <c r="H92">
        <f t="shared" si="18"/>
        <v>2.5238290025264435E-11</v>
      </c>
      <c r="I92">
        <v>18.992999999999999</v>
      </c>
      <c r="J92">
        <v>17.975999999999999</v>
      </c>
      <c r="K92">
        <f t="shared" si="11"/>
        <v>1.0169999999999995</v>
      </c>
      <c r="L92">
        <f t="shared" si="12"/>
        <v>1.1290035587188607</v>
      </c>
      <c r="M92">
        <f t="shared" si="13"/>
        <v>18.385211743772242</v>
      </c>
    </row>
    <row r="93" spans="1:13">
      <c r="A93">
        <v>147</v>
      </c>
      <c r="B93" t="s">
        <v>3</v>
      </c>
      <c r="C93">
        <v>11.14</v>
      </c>
      <c r="D93">
        <f t="shared" si="14"/>
        <v>13.371227758007116</v>
      </c>
      <c r="E93">
        <f t="shared" si="15"/>
        <v>4723.3002280807414</v>
      </c>
      <c r="F93">
        <f t="shared" si="16"/>
        <v>441392819753.17902</v>
      </c>
      <c r="G93">
        <f t="shared" si="17"/>
        <v>2.2655556575641323E-12</v>
      </c>
      <c r="H93">
        <f t="shared" si="18"/>
        <v>2.5238290025264435E-11</v>
      </c>
      <c r="I93">
        <v>19.117000000000001</v>
      </c>
      <c r="J93">
        <v>17.72</v>
      </c>
      <c r="K93">
        <f t="shared" si="11"/>
        <v>1.397000000000002</v>
      </c>
      <c r="L93">
        <f t="shared" si="12"/>
        <v>1.4670818505338095</v>
      </c>
      <c r="M93">
        <f t="shared" si="13"/>
        <v>18.294870106761568</v>
      </c>
    </row>
    <row r="94" spans="1:13">
      <c r="A94">
        <v>155</v>
      </c>
      <c r="B94" t="s">
        <v>3</v>
      </c>
      <c r="C94">
        <v>11.14</v>
      </c>
      <c r="D94">
        <f t="shared" si="14"/>
        <v>13.371227758007116</v>
      </c>
      <c r="E94">
        <f t="shared" si="15"/>
        <v>4723.3002280807414</v>
      </c>
      <c r="F94">
        <f t="shared" si="16"/>
        <v>441392819753.17902</v>
      </c>
      <c r="G94">
        <f t="shared" si="17"/>
        <v>2.2655556575641323E-12</v>
      </c>
      <c r="H94">
        <f t="shared" si="18"/>
        <v>2.5238290025264435E-11</v>
      </c>
      <c r="I94">
        <v>18.600999999999999</v>
      </c>
      <c r="J94">
        <v>17.22</v>
      </c>
      <c r="K94">
        <f t="shared" si="11"/>
        <v>1.3810000000000002</v>
      </c>
      <c r="L94">
        <f t="shared" si="12"/>
        <v>1.4528469750889681</v>
      </c>
      <c r="M94">
        <f t="shared" si="13"/>
        <v>17.787895017793595</v>
      </c>
    </row>
    <row r="95" spans="1:13">
      <c r="A95">
        <v>156</v>
      </c>
      <c r="B95" t="s">
        <v>3</v>
      </c>
      <c r="C95">
        <v>11.14</v>
      </c>
      <c r="D95">
        <f t="shared" si="14"/>
        <v>13.371227758007116</v>
      </c>
      <c r="E95">
        <f t="shared" si="15"/>
        <v>4723.3002280807414</v>
      </c>
      <c r="F95">
        <f t="shared" si="16"/>
        <v>441392819753.17902</v>
      </c>
      <c r="G95">
        <f t="shared" si="17"/>
        <v>2.2655556575641323E-12</v>
      </c>
      <c r="H95">
        <f t="shared" si="18"/>
        <v>2.5238290025264435E-11</v>
      </c>
      <c r="I95">
        <v>21.695</v>
      </c>
      <c r="J95">
        <v>20.206</v>
      </c>
      <c r="K95">
        <f t="shared" si="11"/>
        <v>1.4890000000000008</v>
      </c>
      <c r="L95">
        <f t="shared" si="12"/>
        <v>1.5489323843416376</v>
      </c>
      <c r="M95">
        <f t="shared" si="13"/>
        <v>20.820976868327403</v>
      </c>
    </row>
    <row r="96" spans="1:13">
      <c r="A96">
        <v>157</v>
      </c>
      <c r="B96" t="s">
        <v>3</v>
      </c>
      <c r="C96">
        <v>11.14</v>
      </c>
      <c r="D96">
        <f t="shared" si="14"/>
        <v>13.371227758007116</v>
      </c>
      <c r="E96">
        <f t="shared" si="15"/>
        <v>4723.3002280807414</v>
      </c>
      <c r="F96">
        <f t="shared" si="16"/>
        <v>441392819753.17902</v>
      </c>
      <c r="G96">
        <f t="shared" si="17"/>
        <v>2.2655556575641323E-12</v>
      </c>
      <c r="H96">
        <f t="shared" si="18"/>
        <v>2.5238290025264435E-11</v>
      </c>
      <c r="I96">
        <v>19.161000000000001</v>
      </c>
      <c r="J96">
        <v>17.832000000000001</v>
      </c>
      <c r="K96">
        <f t="shared" si="11"/>
        <v>1.3290000000000006</v>
      </c>
      <c r="L96">
        <f t="shared" si="12"/>
        <v>1.4065836298932388</v>
      </c>
      <c r="M96">
        <f t="shared" si="13"/>
        <v>18.37722597864769</v>
      </c>
    </row>
    <row r="97" spans="1:13">
      <c r="A97">
        <v>159</v>
      </c>
      <c r="B97" t="s">
        <v>3</v>
      </c>
      <c r="C97">
        <v>11.14</v>
      </c>
      <c r="D97">
        <f t="shared" si="14"/>
        <v>13.371227758007116</v>
      </c>
      <c r="E97">
        <f t="shared" si="15"/>
        <v>4723.3002280807414</v>
      </c>
      <c r="F97">
        <f t="shared" si="16"/>
        <v>441392819753.17902</v>
      </c>
      <c r="G97">
        <f t="shared" si="17"/>
        <v>2.2655556575641323E-12</v>
      </c>
      <c r="H97">
        <f t="shared" si="18"/>
        <v>2.5238290025264435E-11</v>
      </c>
      <c r="I97">
        <v>19.026</v>
      </c>
      <c r="J97">
        <v>17.681999999999999</v>
      </c>
      <c r="K97">
        <f t="shared" si="11"/>
        <v>1.3440000000000012</v>
      </c>
      <c r="L97">
        <f t="shared" si="12"/>
        <v>1.4199288256227767</v>
      </c>
      <c r="M97">
        <f t="shared" si="13"/>
        <v>18.233765124555159</v>
      </c>
    </row>
    <row r="98" spans="1:13">
      <c r="A98">
        <v>168</v>
      </c>
      <c r="B98" t="s">
        <v>3</v>
      </c>
      <c r="C98">
        <v>11.14</v>
      </c>
      <c r="D98">
        <f t="shared" si="14"/>
        <v>13.371227758007116</v>
      </c>
      <c r="E98">
        <f t="shared" si="15"/>
        <v>4723.3002280807414</v>
      </c>
      <c r="F98">
        <f t="shared" si="16"/>
        <v>441392819753.17902</v>
      </c>
      <c r="G98">
        <f t="shared" si="17"/>
        <v>2.2655556575641323E-12</v>
      </c>
      <c r="H98">
        <f t="shared" si="18"/>
        <v>2.5238290025264435E-11</v>
      </c>
      <c r="I98">
        <v>20.67</v>
      </c>
      <c r="J98">
        <v>19.061</v>
      </c>
      <c r="K98">
        <f t="shared" ref="K98:K129" si="19">I98-J98</f>
        <v>1.6090000000000018</v>
      </c>
      <c r="L98">
        <f t="shared" ref="L98:L129" si="20">(K98+0.252)/1.124</f>
        <v>1.6556939501779373</v>
      </c>
      <c r="M98">
        <f t="shared" ref="M98:M129" si="21">I98-(0.634*L98)+0.108</f>
        <v>19.72829003558719</v>
      </c>
    </row>
    <row r="99" spans="1:13">
      <c r="A99">
        <v>169</v>
      </c>
      <c r="B99" t="s">
        <v>3</v>
      </c>
      <c r="C99">
        <v>11.14</v>
      </c>
      <c r="D99">
        <f t="shared" si="14"/>
        <v>13.371227758007116</v>
      </c>
      <c r="E99">
        <f t="shared" si="15"/>
        <v>4723.3002280807414</v>
      </c>
      <c r="F99">
        <f t="shared" si="16"/>
        <v>441392819753.17902</v>
      </c>
      <c r="G99">
        <f t="shared" si="17"/>
        <v>2.2655556575641323E-12</v>
      </c>
      <c r="H99">
        <f t="shared" si="18"/>
        <v>2.5238290025264435E-11</v>
      </c>
      <c r="I99">
        <v>19.099</v>
      </c>
      <c r="J99">
        <v>17.673999999999999</v>
      </c>
      <c r="K99">
        <f t="shared" si="19"/>
        <v>1.4250000000000007</v>
      </c>
      <c r="L99">
        <f t="shared" si="20"/>
        <v>1.4919928825622781</v>
      </c>
      <c r="M99">
        <f t="shared" si="21"/>
        <v>18.261076512455517</v>
      </c>
    </row>
    <row r="100" spans="1:13">
      <c r="A100">
        <v>12</v>
      </c>
      <c r="B100" t="s">
        <v>6</v>
      </c>
      <c r="C100">
        <v>12.8</v>
      </c>
      <c r="D100">
        <f t="shared" si="14"/>
        <v>11.711227758007116</v>
      </c>
      <c r="E100">
        <f t="shared" si="15"/>
        <v>2199.1029017282131</v>
      </c>
      <c r="F100">
        <f t="shared" si="16"/>
        <v>44547697722.942162</v>
      </c>
      <c r="G100">
        <f t="shared" si="17"/>
        <v>2.2447849184470824E-11</v>
      </c>
      <c r="H100">
        <f t="shared" si="18"/>
        <v>2.8733246956122656E-10</v>
      </c>
      <c r="I100">
        <v>17.722999999999999</v>
      </c>
      <c r="J100">
        <v>16.356999999999999</v>
      </c>
      <c r="K100">
        <f t="shared" si="19"/>
        <v>1.3659999999999997</v>
      </c>
      <c r="L100">
        <f t="shared" si="20"/>
        <v>1.4395017793594302</v>
      </c>
      <c r="M100">
        <f t="shared" si="21"/>
        <v>16.918355871886121</v>
      </c>
    </row>
    <row r="101" spans="1:13">
      <c r="A101">
        <v>16</v>
      </c>
      <c r="B101" t="s">
        <v>6</v>
      </c>
      <c r="C101">
        <v>12.8</v>
      </c>
      <c r="D101">
        <f t="shared" si="14"/>
        <v>11.711227758007116</v>
      </c>
      <c r="E101">
        <f t="shared" si="15"/>
        <v>2199.1029017282131</v>
      </c>
      <c r="F101">
        <f t="shared" si="16"/>
        <v>44547697722.942162</v>
      </c>
      <c r="G101">
        <f t="shared" si="17"/>
        <v>2.2447849184470824E-11</v>
      </c>
      <c r="H101">
        <f t="shared" si="18"/>
        <v>2.8733246956122656E-10</v>
      </c>
      <c r="I101">
        <v>20.757999999999999</v>
      </c>
      <c r="J101">
        <v>19.271000000000001</v>
      </c>
      <c r="K101">
        <f t="shared" si="19"/>
        <v>1.4869999999999983</v>
      </c>
      <c r="L101">
        <f t="shared" si="20"/>
        <v>1.5471530249110304</v>
      </c>
      <c r="M101">
        <f t="shared" si="21"/>
        <v>19.885104982206407</v>
      </c>
    </row>
    <row r="102" spans="1:13">
      <c r="A102">
        <v>20</v>
      </c>
      <c r="B102" t="s">
        <v>6</v>
      </c>
      <c r="C102">
        <v>12.8</v>
      </c>
      <c r="D102">
        <f t="shared" si="14"/>
        <v>11.711227758007116</v>
      </c>
      <c r="E102">
        <f t="shared" si="15"/>
        <v>2199.1029017282131</v>
      </c>
      <c r="F102">
        <f t="shared" si="16"/>
        <v>44547697722.942162</v>
      </c>
      <c r="G102">
        <f t="shared" si="17"/>
        <v>2.2447849184470824E-11</v>
      </c>
      <c r="H102">
        <f t="shared" si="18"/>
        <v>2.8733246956122656E-10</v>
      </c>
      <c r="I102">
        <v>19.227</v>
      </c>
      <c r="J102">
        <v>17.850000000000001</v>
      </c>
      <c r="K102">
        <f t="shared" si="19"/>
        <v>1.3769999999999989</v>
      </c>
      <c r="L102">
        <f t="shared" si="20"/>
        <v>1.4492882562277569</v>
      </c>
      <c r="M102">
        <f t="shared" si="21"/>
        <v>18.416151245551603</v>
      </c>
    </row>
    <row r="103" spans="1:13">
      <c r="A103">
        <v>23</v>
      </c>
      <c r="B103" t="s">
        <v>6</v>
      </c>
      <c r="C103">
        <v>12.8</v>
      </c>
      <c r="D103">
        <f t="shared" si="14"/>
        <v>11.711227758007116</v>
      </c>
      <c r="E103">
        <f t="shared" si="15"/>
        <v>2199.1029017282131</v>
      </c>
      <c r="F103">
        <f t="shared" si="16"/>
        <v>44547697722.942162</v>
      </c>
      <c r="G103">
        <f t="shared" si="17"/>
        <v>2.2447849184470824E-11</v>
      </c>
      <c r="H103">
        <f t="shared" si="18"/>
        <v>2.8733246956122656E-10</v>
      </c>
      <c r="I103">
        <v>19.783000000000001</v>
      </c>
      <c r="J103">
        <v>18.388000000000002</v>
      </c>
      <c r="K103">
        <f t="shared" si="19"/>
        <v>1.3949999999999996</v>
      </c>
      <c r="L103">
        <f t="shared" si="20"/>
        <v>1.4653024911032024</v>
      </c>
      <c r="M103">
        <f t="shared" si="21"/>
        <v>18.96199822064057</v>
      </c>
    </row>
    <row r="104" spans="1:13">
      <c r="A104">
        <v>29</v>
      </c>
      <c r="B104" t="s">
        <v>6</v>
      </c>
      <c r="C104">
        <v>12.8</v>
      </c>
      <c r="D104">
        <f t="shared" si="14"/>
        <v>11.711227758007116</v>
      </c>
      <c r="E104">
        <f t="shared" si="15"/>
        <v>2199.1029017282131</v>
      </c>
      <c r="F104">
        <f t="shared" si="16"/>
        <v>44547697722.942162</v>
      </c>
      <c r="G104">
        <f t="shared" si="17"/>
        <v>2.2447849184470824E-11</v>
      </c>
      <c r="H104">
        <f t="shared" si="18"/>
        <v>2.8733246956122656E-10</v>
      </c>
      <c r="I104">
        <v>20.882000000000001</v>
      </c>
      <c r="J104">
        <v>19.277000000000001</v>
      </c>
      <c r="K104">
        <f t="shared" si="19"/>
        <v>1.6050000000000004</v>
      </c>
      <c r="L104">
        <f t="shared" si="20"/>
        <v>1.6521352313167261</v>
      </c>
      <c r="M104">
        <f t="shared" si="21"/>
        <v>19.942546263345196</v>
      </c>
    </row>
    <row r="105" spans="1:13">
      <c r="A105">
        <v>36</v>
      </c>
      <c r="B105" t="s">
        <v>6</v>
      </c>
      <c r="C105">
        <v>12.8</v>
      </c>
      <c r="D105">
        <f t="shared" si="14"/>
        <v>11.711227758007116</v>
      </c>
      <c r="E105">
        <f t="shared" si="15"/>
        <v>2199.1029017282131</v>
      </c>
      <c r="F105">
        <f t="shared" si="16"/>
        <v>44547697722.942162</v>
      </c>
      <c r="G105">
        <f t="shared" si="17"/>
        <v>2.2447849184470824E-11</v>
      </c>
      <c r="H105">
        <f t="shared" si="18"/>
        <v>2.8733246956122656E-10</v>
      </c>
      <c r="I105">
        <v>19.609000000000002</v>
      </c>
      <c r="J105">
        <v>18.234000000000002</v>
      </c>
      <c r="K105">
        <f t="shared" si="19"/>
        <v>1.375</v>
      </c>
      <c r="L105">
        <f t="shared" si="20"/>
        <v>1.4475088967971528</v>
      </c>
      <c r="M105">
        <f t="shared" si="21"/>
        <v>18.799279359430606</v>
      </c>
    </row>
    <row r="106" spans="1:13">
      <c r="A106">
        <v>38</v>
      </c>
      <c r="B106" t="s">
        <v>6</v>
      </c>
      <c r="C106">
        <v>12.8</v>
      </c>
      <c r="D106">
        <f t="shared" si="14"/>
        <v>11.711227758007116</v>
      </c>
      <c r="E106">
        <f t="shared" si="15"/>
        <v>2199.1029017282131</v>
      </c>
      <c r="F106">
        <f t="shared" si="16"/>
        <v>44547697722.942162</v>
      </c>
      <c r="G106">
        <f t="shared" si="17"/>
        <v>2.2447849184470824E-11</v>
      </c>
      <c r="H106">
        <f t="shared" si="18"/>
        <v>2.8733246956122656E-10</v>
      </c>
      <c r="I106">
        <v>18.699000000000002</v>
      </c>
      <c r="J106">
        <v>17.423999999999999</v>
      </c>
      <c r="K106">
        <f t="shared" si="19"/>
        <v>1.2750000000000021</v>
      </c>
      <c r="L106">
        <f t="shared" si="20"/>
        <v>1.3585409252669056</v>
      </c>
      <c r="M106">
        <f t="shared" si="21"/>
        <v>17.945685053380785</v>
      </c>
    </row>
    <row r="107" spans="1:13">
      <c r="A107">
        <v>41</v>
      </c>
      <c r="B107" t="s">
        <v>6</v>
      </c>
      <c r="C107">
        <v>12.8</v>
      </c>
      <c r="D107">
        <f t="shared" si="14"/>
        <v>11.711227758007116</v>
      </c>
      <c r="E107">
        <f t="shared" si="15"/>
        <v>2199.1029017282131</v>
      </c>
      <c r="F107">
        <f t="shared" si="16"/>
        <v>44547697722.942162</v>
      </c>
      <c r="G107">
        <f t="shared" si="17"/>
        <v>2.2447849184470824E-11</v>
      </c>
      <c r="H107">
        <f t="shared" si="18"/>
        <v>2.8733246956122656E-10</v>
      </c>
      <c r="I107">
        <v>16.843</v>
      </c>
      <c r="J107">
        <v>15.98</v>
      </c>
      <c r="K107">
        <f t="shared" si="19"/>
        <v>0.86299999999999955</v>
      </c>
      <c r="L107">
        <f t="shared" si="20"/>
        <v>0.99199288256227713</v>
      </c>
      <c r="M107">
        <f t="shared" si="21"/>
        <v>16.322076512455517</v>
      </c>
    </row>
    <row r="108" spans="1:13">
      <c r="A108">
        <v>59</v>
      </c>
      <c r="B108" t="s">
        <v>6</v>
      </c>
      <c r="C108">
        <v>12.8</v>
      </c>
      <c r="D108">
        <f t="shared" si="14"/>
        <v>11.711227758007116</v>
      </c>
      <c r="E108">
        <f t="shared" si="15"/>
        <v>2199.1029017282131</v>
      </c>
      <c r="F108">
        <f t="shared" si="16"/>
        <v>44547697722.942162</v>
      </c>
      <c r="G108">
        <f t="shared" si="17"/>
        <v>2.2447849184470824E-11</v>
      </c>
      <c r="H108">
        <f t="shared" si="18"/>
        <v>2.8733246956122656E-10</v>
      </c>
      <c r="I108">
        <v>21.073</v>
      </c>
      <c r="J108">
        <v>19.434999999999999</v>
      </c>
      <c r="K108">
        <f t="shared" si="19"/>
        <v>1.6380000000000017</v>
      </c>
      <c r="L108">
        <f t="shared" si="20"/>
        <v>1.6814946619217095</v>
      </c>
      <c r="M108">
        <f t="shared" si="21"/>
        <v>20.114932384341639</v>
      </c>
    </row>
    <row r="109" spans="1:13">
      <c r="A109">
        <v>72</v>
      </c>
      <c r="B109" t="s">
        <v>6</v>
      </c>
      <c r="C109">
        <v>12.8</v>
      </c>
      <c r="D109">
        <f t="shared" si="14"/>
        <v>11.711227758007116</v>
      </c>
      <c r="E109">
        <f t="shared" si="15"/>
        <v>2199.1029017282131</v>
      </c>
      <c r="F109">
        <f t="shared" si="16"/>
        <v>44547697722.942162</v>
      </c>
      <c r="G109">
        <f t="shared" si="17"/>
        <v>2.2447849184470824E-11</v>
      </c>
      <c r="H109">
        <f t="shared" si="18"/>
        <v>2.8733246956122656E-10</v>
      </c>
      <c r="I109">
        <v>19.242000000000001</v>
      </c>
      <c r="J109">
        <v>17.827999999999999</v>
      </c>
      <c r="K109">
        <f t="shared" si="19"/>
        <v>1.4140000000000015</v>
      </c>
      <c r="L109">
        <f t="shared" si="20"/>
        <v>1.4822064056939515</v>
      </c>
      <c r="M109">
        <f t="shared" si="21"/>
        <v>18.410281138790037</v>
      </c>
    </row>
    <row r="110" spans="1:13">
      <c r="A110">
        <v>89</v>
      </c>
      <c r="B110" t="s">
        <v>6</v>
      </c>
      <c r="C110">
        <v>12.8</v>
      </c>
      <c r="D110">
        <f t="shared" si="14"/>
        <v>11.711227758007116</v>
      </c>
      <c r="E110">
        <f t="shared" si="15"/>
        <v>2199.1029017282131</v>
      </c>
      <c r="F110">
        <f t="shared" si="16"/>
        <v>44547697722.942162</v>
      </c>
      <c r="G110">
        <f t="shared" si="17"/>
        <v>2.2447849184470824E-11</v>
      </c>
      <c r="H110">
        <f t="shared" si="18"/>
        <v>2.8733246956122656E-10</v>
      </c>
      <c r="I110">
        <v>19.100000000000001</v>
      </c>
      <c r="J110">
        <v>17.696999999999999</v>
      </c>
      <c r="K110">
        <f t="shared" si="19"/>
        <v>1.4030000000000022</v>
      </c>
      <c r="L110">
        <f t="shared" si="20"/>
        <v>1.4724199288256246</v>
      </c>
      <c r="M110">
        <f t="shared" si="21"/>
        <v>18.274485765124556</v>
      </c>
    </row>
    <row r="111" spans="1:13">
      <c r="A111">
        <v>110</v>
      </c>
      <c r="B111" t="s">
        <v>6</v>
      </c>
      <c r="C111">
        <v>12.8</v>
      </c>
      <c r="D111">
        <f t="shared" si="14"/>
        <v>11.711227758007116</v>
      </c>
      <c r="E111">
        <f t="shared" si="15"/>
        <v>2199.1029017282131</v>
      </c>
      <c r="F111">
        <f t="shared" si="16"/>
        <v>44547697722.942162</v>
      </c>
      <c r="G111">
        <f t="shared" si="17"/>
        <v>2.2447849184470824E-11</v>
      </c>
      <c r="H111">
        <f t="shared" si="18"/>
        <v>2.8733246956122656E-10</v>
      </c>
      <c r="I111">
        <v>20.905999999999999</v>
      </c>
      <c r="J111">
        <v>19.501000000000001</v>
      </c>
      <c r="K111">
        <f t="shared" si="19"/>
        <v>1.4049999999999976</v>
      </c>
      <c r="L111">
        <f t="shared" si="20"/>
        <v>1.4741992882562254</v>
      </c>
      <c r="M111">
        <f t="shared" si="21"/>
        <v>20.079357651245552</v>
      </c>
    </row>
    <row r="112" spans="1:13">
      <c r="A112">
        <v>116</v>
      </c>
      <c r="B112" t="s">
        <v>6</v>
      </c>
      <c r="C112">
        <v>12.8</v>
      </c>
      <c r="D112">
        <f t="shared" si="14"/>
        <v>11.711227758007116</v>
      </c>
      <c r="E112">
        <f t="shared" si="15"/>
        <v>2199.1029017282131</v>
      </c>
      <c r="F112">
        <f t="shared" si="16"/>
        <v>44547697722.942162</v>
      </c>
      <c r="G112">
        <f t="shared" si="17"/>
        <v>2.2447849184470824E-11</v>
      </c>
      <c r="H112">
        <f t="shared" si="18"/>
        <v>2.8733246956122656E-10</v>
      </c>
      <c r="I112">
        <v>19.425000000000001</v>
      </c>
      <c r="J112">
        <v>18.007999999999999</v>
      </c>
      <c r="K112">
        <f t="shared" si="19"/>
        <v>1.4170000000000016</v>
      </c>
      <c r="L112">
        <f t="shared" si="20"/>
        <v>1.4848754448398589</v>
      </c>
      <c r="M112">
        <f t="shared" si="21"/>
        <v>18.591588967971532</v>
      </c>
    </row>
    <row r="113" spans="1:13">
      <c r="A113">
        <v>117</v>
      </c>
      <c r="B113" t="s">
        <v>6</v>
      </c>
      <c r="C113">
        <v>12.8</v>
      </c>
      <c r="D113">
        <f t="shared" si="14"/>
        <v>11.711227758007116</v>
      </c>
      <c r="E113">
        <f t="shared" si="15"/>
        <v>2199.1029017282131</v>
      </c>
      <c r="F113">
        <f t="shared" si="16"/>
        <v>44547697722.942162</v>
      </c>
      <c r="G113">
        <f t="shared" si="17"/>
        <v>2.2447849184470824E-11</v>
      </c>
      <c r="H113">
        <f t="shared" si="18"/>
        <v>2.8733246956122656E-10</v>
      </c>
      <c r="I113">
        <v>20.015999999999998</v>
      </c>
      <c r="J113">
        <v>18.661999999999999</v>
      </c>
      <c r="K113">
        <f t="shared" si="19"/>
        <v>1.3539999999999992</v>
      </c>
      <c r="L113">
        <f t="shared" si="20"/>
        <v>1.4288256227757998</v>
      </c>
      <c r="M113">
        <f t="shared" si="21"/>
        <v>19.218124555160141</v>
      </c>
    </row>
    <row r="114" spans="1:13">
      <c r="A114">
        <v>161</v>
      </c>
      <c r="B114" t="s">
        <v>6</v>
      </c>
      <c r="C114">
        <v>12.8</v>
      </c>
      <c r="D114">
        <f t="shared" si="14"/>
        <v>11.711227758007116</v>
      </c>
      <c r="E114">
        <f t="shared" si="15"/>
        <v>2199.1029017282131</v>
      </c>
      <c r="F114">
        <f t="shared" si="16"/>
        <v>44547697722.942162</v>
      </c>
      <c r="G114">
        <f t="shared" si="17"/>
        <v>2.2447849184470824E-11</v>
      </c>
      <c r="H114">
        <f t="shared" si="18"/>
        <v>2.8733246956122656E-10</v>
      </c>
      <c r="I114">
        <v>19.248999999999999</v>
      </c>
      <c r="J114">
        <v>17.905999999999999</v>
      </c>
      <c r="K114">
        <f t="shared" si="19"/>
        <v>1.343</v>
      </c>
      <c r="L114">
        <f t="shared" si="20"/>
        <v>1.4190391459074732</v>
      </c>
      <c r="M114">
        <f t="shared" si="21"/>
        <v>18.457329181494661</v>
      </c>
    </row>
    <row r="115" spans="1:13">
      <c r="A115">
        <v>5</v>
      </c>
      <c r="B115" t="s">
        <v>4</v>
      </c>
      <c r="C115">
        <v>14.3</v>
      </c>
      <c r="D115">
        <f t="shared" si="14"/>
        <v>10.211227758007116</v>
      </c>
      <c r="E115">
        <f t="shared" si="15"/>
        <v>1102.1622997788697</v>
      </c>
      <c r="F115">
        <f t="shared" si="16"/>
        <v>5608222870.0336952</v>
      </c>
      <c r="G115">
        <f t="shared" si="17"/>
        <v>1.7830960416057642E-10</v>
      </c>
      <c r="H115">
        <f t="shared" si="18"/>
        <v>2.5498273394962431E-9</v>
      </c>
      <c r="I115">
        <v>19.696000000000002</v>
      </c>
      <c r="J115">
        <v>18.329000000000001</v>
      </c>
      <c r="K115">
        <f t="shared" si="19"/>
        <v>1.3670000000000009</v>
      </c>
      <c r="L115">
        <f t="shared" si="20"/>
        <v>1.4403914590747338</v>
      </c>
      <c r="M115">
        <f t="shared" si="21"/>
        <v>18.890791814946621</v>
      </c>
    </row>
    <row r="116" spans="1:13">
      <c r="A116">
        <v>25</v>
      </c>
      <c r="B116" t="s">
        <v>4</v>
      </c>
      <c r="C116">
        <v>14.3</v>
      </c>
      <c r="D116">
        <f t="shared" si="14"/>
        <v>10.211227758007116</v>
      </c>
      <c r="E116">
        <f t="shared" si="15"/>
        <v>1102.1622997788697</v>
      </c>
      <c r="F116">
        <f t="shared" si="16"/>
        <v>5608222870.0336952</v>
      </c>
      <c r="G116">
        <f t="shared" si="17"/>
        <v>1.7830960416057642E-10</v>
      </c>
      <c r="H116">
        <f t="shared" si="18"/>
        <v>2.5498273394962431E-9</v>
      </c>
      <c r="I116">
        <v>22.312999999999999</v>
      </c>
      <c r="J116">
        <v>20.818999999999999</v>
      </c>
      <c r="K116">
        <f t="shared" si="19"/>
        <v>1.4939999999999998</v>
      </c>
      <c r="L116">
        <f t="shared" si="20"/>
        <v>1.5533807829181492</v>
      </c>
      <c r="M116">
        <f t="shared" si="21"/>
        <v>21.436156583629892</v>
      </c>
    </row>
    <row r="117" spans="1:13">
      <c r="A117">
        <v>37</v>
      </c>
      <c r="B117" t="s">
        <v>4</v>
      </c>
      <c r="C117">
        <v>14.3</v>
      </c>
      <c r="D117">
        <f t="shared" si="14"/>
        <v>10.211227758007116</v>
      </c>
      <c r="E117">
        <f t="shared" si="15"/>
        <v>1102.1622997788697</v>
      </c>
      <c r="F117">
        <f t="shared" si="16"/>
        <v>5608222870.0336952</v>
      </c>
      <c r="G117">
        <f t="shared" si="17"/>
        <v>1.7830960416057642E-10</v>
      </c>
      <c r="H117">
        <f t="shared" si="18"/>
        <v>2.5498273394962431E-9</v>
      </c>
      <c r="I117">
        <v>18.907</v>
      </c>
      <c r="J117">
        <v>17.748999999999999</v>
      </c>
      <c r="K117">
        <f t="shared" si="19"/>
        <v>1.1580000000000013</v>
      </c>
      <c r="L117">
        <f t="shared" si="20"/>
        <v>1.2544483985765134</v>
      </c>
      <c r="M117">
        <f t="shared" si="21"/>
        <v>18.21967971530249</v>
      </c>
    </row>
    <row r="118" spans="1:13">
      <c r="A118">
        <v>52</v>
      </c>
      <c r="B118" t="s">
        <v>4</v>
      </c>
      <c r="C118">
        <v>14.3</v>
      </c>
      <c r="D118">
        <f t="shared" si="14"/>
        <v>10.211227758007116</v>
      </c>
      <c r="E118">
        <f t="shared" si="15"/>
        <v>1102.1622997788697</v>
      </c>
      <c r="F118">
        <f t="shared" si="16"/>
        <v>5608222870.0336952</v>
      </c>
      <c r="G118">
        <f t="shared" si="17"/>
        <v>1.7830960416057642E-10</v>
      </c>
      <c r="H118">
        <f t="shared" si="18"/>
        <v>2.5498273394962431E-9</v>
      </c>
      <c r="I118">
        <v>21.678999999999998</v>
      </c>
      <c r="J118">
        <v>19.852</v>
      </c>
      <c r="K118">
        <f t="shared" si="19"/>
        <v>1.8269999999999982</v>
      </c>
      <c r="L118">
        <f t="shared" si="20"/>
        <v>1.8496441281138769</v>
      </c>
      <c r="M118">
        <f t="shared" si="21"/>
        <v>20.614325622775802</v>
      </c>
    </row>
    <row r="119" spans="1:13">
      <c r="A119">
        <v>57</v>
      </c>
      <c r="B119" t="s">
        <v>4</v>
      </c>
      <c r="C119">
        <v>14.3</v>
      </c>
      <c r="D119">
        <f t="shared" si="14"/>
        <v>10.211227758007116</v>
      </c>
      <c r="E119">
        <f t="shared" si="15"/>
        <v>1102.1622997788697</v>
      </c>
      <c r="F119">
        <f t="shared" si="16"/>
        <v>5608222870.0336952</v>
      </c>
      <c r="G119">
        <f t="shared" si="17"/>
        <v>1.7830960416057642E-10</v>
      </c>
      <c r="H119">
        <f t="shared" si="18"/>
        <v>2.5498273394962431E-9</v>
      </c>
      <c r="I119">
        <v>21.501000000000001</v>
      </c>
      <c r="J119">
        <v>19.852</v>
      </c>
      <c r="K119">
        <f t="shared" si="19"/>
        <v>1.6490000000000009</v>
      </c>
      <c r="L119">
        <f t="shared" si="20"/>
        <v>1.6912811387900362</v>
      </c>
      <c r="M119">
        <f t="shared" si="21"/>
        <v>20.536727758007117</v>
      </c>
    </row>
    <row r="120" spans="1:13">
      <c r="A120">
        <v>67</v>
      </c>
      <c r="B120" t="s">
        <v>4</v>
      </c>
      <c r="C120">
        <v>14.3</v>
      </c>
      <c r="D120">
        <f t="shared" si="14"/>
        <v>10.211227758007116</v>
      </c>
      <c r="E120">
        <f t="shared" si="15"/>
        <v>1102.1622997788697</v>
      </c>
      <c r="F120">
        <f t="shared" si="16"/>
        <v>5608222870.0336952</v>
      </c>
      <c r="G120">
        <f t="shared" si="17"/>
        <v>1.7830960416057642E-10</v>
      </c>
      <c r="H120">
        <f t="shared" si="18"/>
        <v>2.5498273394962431E-9</v>
      </c>
      <c r="I120">
        <v>19.082000000000001</v>
      </c>
      <c r="J120">
        <v>17.652999999999999</v>
      </c>
      <c r="K120">
        <f t="shared" si="19"/>
        <v>1.429000000000002</v>
      </c>
      <c r="L120">
        <f t="shared" si="20"/>
        <v>1.4955516014234893</v>
      </c>
      <c r="M120">
        <f t="shared" si="21"/>
        <v>18.241820284697511</v>
      </c>
    </row>
    <row r="121" spans="1:13">
      <c r="A121">
        <v>77</v>
      </c>
      <c r="B121" t="s">
        <v>4</v>
      </c>
      <c r="C121">
        <v>14.3</v>
      </c>
      <c r="D121">
        <f t="shared" si="14"/>
        <v>10.211227758007116</v>
      </c>
      <c r="E121">
        <f t="shared" si="15"/>
        <v>1102.1622997788697</v>
      </c>
      <c r="F121">
        <f t="shared" si="16"/>
        <v>5608222870.0336952</v>
      </c>
      <c r="G121">
        <f t="shared" si="17"/>
        <v>1.7830960416057642E-10</v>
      </c>
      <c r="H121">
        <f t="shared" si="18"/>
        <v>2.5498273394962431E-9</v>
      </c>
      <c r="I121">
        <v>20.754000000000001</v>
      </c>
      <c r="J121">
        <v>19.146999999999998</v>
      </c>
      <c r="K121">
        <f t="shared" si="19"/>
        <v>1.6070000000000029</v>
      </c>
      <c r="L121">
        <f t="shared" si="20"/>
        <v>1.6539145907473334</v>
      </c>
      <c r="M121">
        <f t="shared" si="21"/>
        <v>19.813418149466191</v>
      </c>
    </row>
    <row r="122" spans="1:13">
      <c r="A122">
        <v>85</v>
      </c>
      <c r="B122" t="s">
        <v>4</v>
      </c>
      <c r="C122">
        <v>14.3</v>
      </c>
      <c r="D122">
        <f t="shared" si="14"/>
        <v>10.211227758007116</v>
      </c>
      <c r="E122">
        <f t="shared" si="15"/>
        <v>1102.1622997788697</v>
      </c>
      <c r="F122">
        <f t="shared" si="16"/>
        <v>5608222870.0336952</v>
      </c>
      <c r="G122">
        <f t="shared" si="17"/>
        <v>1.7830960416057642E-10</v>
      </c>
      <c r="H122">
        <f t="shared" si="18"/>
        <v>2.5498273394962431E-9</v>
      </c>
      <c r="I122">
        <v>20.995000000000001</v>
      </c>
      <c r="J122">
        <v>19.344999999999999</v>
      </c>
      <c r="K122">
        <f t="shared" si="19"/>
        <v>1.6500000000000021</v>
      </c>
      <c r="L122">
        <f t="shared" si="20"/>
        <v>1.6921708185053399</v>
      </c>
      <c r="M122">
        <f t="shared" si="21"/>
        <v>20.030163701067615</v>
      </c>
    </row>
    <row r="123" spans="1:13">
      <c r="A123">
        <v>101</v>
      </c>
      <c r="B123" t="s">
        <v>4</v>
      </c>
      <c r="C123">
        <v>14.3</v>
      </c>
      <c r="D123">
        <f t="shared" si="14"/>
        <v>10.211227758007116</v>
      </c>
      <c r="E123">
        <f t="shared" si="15"/>
        <v>1102.1622997788697</v>
      </c>
      <c r="F123">
        <f t="shared" si="16"/>
        <v>5608222870.0336952</v>
      </c>
      <c r="G123">
        <f t="shared" si="17"/>
        <v>1.7830960416057642E-10</v>
      </c>
      <c r="H123">
        <f t="shared" si="18"/>
        <v>2.5498273394962431E-9</v>
      </c>
      <c r="I123">
        <v>19.183</v>
      </c>
      <c r="J123">
        <v>17.747</v>
      </c>
      <c r="K123">
        <f t="shared" si="19"/>
        <v>1.4359999999999999</v>
      </c>
      <c r="L123">
        <f t="shared" si="20"/>
        <v>1.5017793594306048</v>
      </c>
      <c r="M123">
        <f t="shared" si="21"/>
        <v>18.338871886120998</v>
      </c>
    </row>
    <row r="124" spans="1:13">
      <c r="A124">
        <v>103</v>
      </c>
      <c r="B124" t="s">
        <v>4</v>
      </c>
      <c r="C124">
        <v>14.3</v>
      </c>
      <c r="D124">
        <f t="shared" si="14"/>
        <v>10.211227758007116</v>
      </c>
      <c r="E124">
        <f t="shared" si="15"/>
        <v>1102.1622997788697</v>
      </c>
      <c r="F124">
        <f t="shared" si="16"/>
        <v>5608222870.0336952</v>
      </c>
      <c r="G124">
        <f t="shared" si="17"/>
        <v>1.7830960416057642E-10</v>
      </c>
      <c r="H124">
        <f t="shared" si="18"/>
        <v>2.5498273394962431E-9</v>
      </c>
      <c r="I124">
        <v>20.91</v>
      </c>
      <c r="J124">
        <v>19.303000000000001</v>
      </c>
      <c r="K124">
        <f t="shared" si="19"/>
        <v>1.6069999999999993</v>
      </c>
      <c r="L124">
        <f t="shared" si="20"/>
        <v>1.6539145907473303</v>
      </c>
      <c r="M124">
        <f t="shared" si="21"/>
        <v>19.969418149466193</v>
      </c>
    </row>
    <row r="125" spans="1:13">
      <c r="A125">
        <v>106</v>
      </c>
      <c r="B125" t="s">
        <v>4</v>
      </c>
      <c r="C125">
        <v>14.3</v>
      </c>
      <c r="D125">
        <f t="shared" si="14"/>
        <v>10.211227758007116</v>
      </c>
      <c r="E125">
        <f t="shared" si="15"/>
        <v>1102.1622997788697</v>
      </c>
      <c r="F125">
        <f t="shared" si="16"/>
        <v>5608222870.0336952</v>
      </c>
      <c r="G125">
        <f t="shared" si="17"/>
        <v>1.7830960416057642E-10</v>
      </c>
      <c r="H125">
        <f t="shared" si="18"/>
        <v>2.5498273394962431E-9</v>
      </c>
      <c r="I125">
        <v>20.689</v>
      </c>
      <c r="J125">
        <v>18.925000000000001</v>
      </c>
      <c r="K125">
        <f t="shared" si="19"/>
        <v>1.7639999999999993</v>
      </c>
      <c r="L125">
        <f t="shared" si="20"/>
        <v>1.7935943060498212</v>
      </c>
      <c r="M125">
        <f t="shared" si="21"/>
        <v>19.659861209964415</v>
      </c>
    </row>
    <row r="126" spans="1:13">
      <c r="A126">
        <v>140</v>
      </c>
      <c r="B126" t="s">
        <v>4</v>
      </c>
      <c r="C126">
        <v>14.3</v>
      </c>
      <c r="D126">
        <f t="shared" si="14"/>
        <v>10.211227758007116</v>
      </c>
      <c r="E126">
        <f t="shared" si="15"/>
        <v>1102.1622997788697</v>
      </c>
      <c r="F126">
        <f t="shared" si="16"/>
        <v>5608222870.0336952</v>
      </c>
      <c r="G126">
        <f t="shared" si="17"/>
        <v>1.7830960416057642E-10</v>
      </c>
      <c r="H126">
        <f t="shared" si="18"/>
        <v>2.5498273394962431E-9</v>
      </c>
      <c r="I126">
        <v>19.445</v>
      </c>
      <c r="J126">
        <v>18.172000000000001</v>
      </c>
      <c r="K126">
        <f t="shared" si="19"/>
        <v>1.2729999999999997</v>
      </c>
      <c r="L126">
        <f t="shared" si="20"/>
        <v>1.3567615658362986</v>
      </c>
      <c r="M126">
        <f t="shared" si="21"/>
        <v>18.692813167259789</v>
      </c>
    </row>
    <row r="127" spans="1:13">
      <c r="A127">
        <v>153</v>
      </c>
      <c r="B127" t="s">
        <v>4</v>
      </c>
      <c r="C127">
        <v>14.3</v>
      </c>
      <c r="D127">
        <f t="shared" si="14"/>
        <v>10.211227758007116</v>
      </c>
      <c r="E127">
        <f t="shared" si="15"/>
        <v>1102.1622997788697</v>
      </c>
      <c r="F127">
        <f t="shared" si="16"/>
        <v>5608222870.0336952</v>
      </c>
      <c r="G127">
        <f t="shared" si="17"/>
        <v>1.7830960416057642E-10</v>
      </c>
      <c r="H127">
        <f t="shared" si="18"/>
        <v>2.5498273394962431E-9</v>
      </c>
      <c r="I127">
        <v>21.481999999999999</v>
      </c>
      <c r="J127">
        <v>20.045999999999999</v>
      </c>
      <c r="K127">
        <f t="shared" si="19"/>
        <v>1.4359999999999999</v>
      </c>
      <c r="L127">
        <f t="shared" si="20"/>
        <v>1.5017793594306048</v>
      </c>
      <c r="M127">
        <f t="shared" si="21"/>
        <v>20.637871886120998</v>
      </c>
    </row>
    <row r="128" spans="1:13">
      <c r="A128">
        <v>27</v>
      </c>
      <c r="B128" t="s">
        <v>7</v>
      </c>
      <c r="C128">
        <v>16.62</v>
      </c>
      <c r="D128">
        <f t="shared" si="14"/>
        <v>7.8912277580071155</v>
      </c>
      <c r="E128">
        <f t="shared" si="15"/>
        <v>378.65661796463485</v>
      </c>
      <c r="F128">
        <f t="shared" si="16"/>
        <v>227418224.24954942</v>
      </c>
      <c r="G128">
        <f t="shared" si="17"/>
        <v>4.3971849806666548E-9</v>
      </c>
      <c r="H128">
        <f t="shared" si="18"/>
        <v>7.3081214378679803E-8</v>
      </c>
      <c r="I128">
        <v>22.16</v>
      </c>
      <c r="J128">
        <v>20.898</v>
      </c>
      <c r="K128">
        <f t="shared" si="19"/>
        <v>1.2620000000000005</v>
      </c>
      <c r="L128">
        <f t="shared" si="20"/>
        <v>1.3469750889679719</v>
      </c>
      <c r="M128">
        <f t="shared" si="21"/>
        <v>21.414017793594308</v>
      </c>
    </row>
    <row r="129" spans="1:13">
      <c r="A129">
        <v>49</v>
      </c>
      <c r="B129" t="s">
        <v>7</v>
      </c>
      <c r="C129">
        <v>16.62</v>
      </c>
      <c r="D129">
        <f t="shared" si="14"/>
        <v>7.8912277580071155</v>
      </c>
      <c r="E129">
        <f t="shared" si="15"/>
        <v>378.65661796463485</v>
      </c>
      <c r="F129">
        <f t="shared" si="16"/>
        <v>227418224.24954942</v>
      </c>
      <c r="G129">
        <f t="shared" si="17"/>
        <v>4.3971849806666548E-9</v>
      </c>
      <c r="H129">
        <f t="shared" si="18"/>
        <v>7.3081214378679803E-8</v>
      </c>
      <c r="I129">
        <v>21.527999999999999</v>
      </c>
      <c r="J129">
        <v>20.085999999999999</v>
      </c>
      <c r="K129">
        <f t="shared" si="19"/>
        <v>1.4420000000000002</v>
      </c>
      <c r="L129">
        <f t="shared" si="20"/>
        <v>1.5071174377224199</v>
      </c>
      <c r="M129">
        <f t="shared" si="21"/>
        <v>20.680487544483984</v>
      </c>
    </row>
    <row r="130" spans="1:13">
      <c r="A130">
        <v>51</v>
      </c>
      <c r="B130" t="s">
        <v>7</v>
      </c>
      <c r="C130">
        <v>16.62</v>
      </c>
      <c r="D130">
        <f t="shared" si="14"/>
        <v>7.8912277580071155</v>
      </c>
      <c r="E130">
        <f t="shared" si="15"/>
        <v>378.65661796463485</v>
      </c>
      <c r="F130">
        <f t="shared" si="16"/>
        <v>227418224.24954942</v>
      </c>
      <c r="G130">
        <f t="shared" si="17"/>
        <v>4.3971849806666548E-9</v>
      </c>
      <c r="H130">
        <f t="shared" si="18"/>
        <v>7.3081214378679803E-8</v>
      </c>
      <c r="I130">
        <v>22.4</v>
      </c>
      <c r="J130">
        <v>20.751000000000001</v>
      </c>
      <c r="K130">
        <f t="shared" ref="K130:K161" si="22">I130-J130</f>
        <v>1.6489999999999974</v>
      </c>
      <c r="L130">
        <f t="shared" ref="L130:L161" si="23">(K130+0.252)/1.124</f>
        <v>1.6912811387900331</v>
      </c>
      <c r="M130">
        <f t="shared" ref="M130:M161" si="24">I130-(0.634*L130)+0.108</f>
        <v>21.435727758007118</v>
      </c>
    </row>
    <row r="131" spans="1:13">
      <c r="A131">
        <v>58</v>
      </c>
      <c r="B131" t="s">
        <v>7</v>
      </c>
      <c r="C131">
        <v>16.62</v>
      </c>
      <c r="D131">
        <f t="shared" ref="D131:D176" si="25">P$1-C131</f>
        <v>7.8912277580071155</v>
      </c>
      <c r="E131">
        <f t="shared" ref="E131:E176" si="26">10^((D131+5)/5)</f>
        <v>378.65661796463485</v>
      </c>
      <c r="F131">
        <f t="shared" ref="F131:F176" si="27">4/3*PI()*E131*E131*E131</f>
        <v>227418224.24954942</v>
      </c>
      <c r="G131">
        <f t="shared" ref="G131:G175" si="28">1/F131</f>
        <v>4.3971849806666548E-9</v>
      </c>
      <c r="H131">
        <f t="shared" ref="H131:H176" si="29">G131*C131</f>
        <v>7.3081214378679803E-8</v>
      </c>
      <c r="I131">
        <v>21.878</v>
      </c>
      <c r="J131">
        <v>20.042000000000002</v>
      </c>
      <c r="K131">
        <f t="shared" si="22"/>
        <v>1.8359999999999985</v>
      </c>
      <c r="L131">
        <f t="shared" si="23"/>
        <v>1.8576512455515997</v>
      </c>
      <c r="M131">
        <f t="shared" si="24"/>
        <v>20.808249110320286</v>
      </c>
    </row>
    <row r="132" spans="1:13">
      <c r="A132">
        <v>60</v>
      </c>
      <c r="B132" t="s">
        <v>7</v>
      </c>
      <c r="C132">
        <v>16.62</v>
      </c>
      <c r="D132">
        <f t="shared" si="25"/>
        <v>7.8912277580071155</v>
      </c>
      <c r="E132">
        <f t="shared" si="26"/>
        <v>378.65661796463485</v>
      </c>
      <c r="F132">
        <f t="shared" si="27"/>
        <v>227418224.24954942</v>
      </c>
      <c r="G132">
        <f t="shared" si="28"/>
        <v>4.3971849806666548E-9</v>
      </c>
      <c r="H132">
        <f t="shared" si="29"/>
        <v>7.3081214378679803E-8</v>
      </c>
      <c r="I132">
        <v>21.686</v>
      </c>
      <c r="J132">
        <v>20.12</v>
      </c>
      <c r="K132">
        <f t="shared" si="22"/>
        <v>1.5659999999999989</v>
      </c>
      <c r="L132">
        <f t="shared" si="23"/>
        <v>1.6174377224199277</v>
      </c>
      <c r="M132">
        <f t="shared" si="24"/>
        <v>20.768544483985767</v>
      </c>
    </row>
    <row r="133" spans="1:13">
      <c r="A133">
        <v>78</v>
      </c>
      <c r="B133" t="s">
        <v>7</v>
      </c>
      <c r="C133">
        <v>16.62</v>
      </c>
      <c r="D133">
        <f t="shared" si="25"/>
        <v>7.8912277580071155</v>
      </c>
      <c r="E133">
        <f t="shared" si="26"/>
        <v>378.65661796463485</v>
      </c>
      <c r="F133">
        <f t="shared" si="27"/>
        <v>227418224.24954942</v>
      </c>
      <c r="G133">
        <f t="shared" si="28"/>
        <v>4.3971849806666548E-9</v>
      </c>
      <c r="H133">
        <f t="shared" si="29"/>
        <v>7.3081214378679803E-8</v>
      </c>
      <c r="I133">
        <v>21.614999999999998</v>
      </c>
      <c r="J133">
        <v>20.172999999999998</v>
      </c>
      <c r="K133">
        <f t="shared" si="22"/>
        <v>1.4420000000000002</v>
      </c>
      <c r="L133">
        <f t="shared" si="23"/>
        <v>1.5071174377224199</v>
      </c>
      <c r="M133">
        <f t="shared" si="24"/>
        <v>20.767487544483984</v>
      </c>
    </row>
    <row r="134" spans="1:13">
      <c r="A134">
        <v>83</v>
      </c>
      <c r="B134" t="s">
        <v>7</v>
      </c>
      <c r="C134">
        <v>16.62</v>
      </c>
      <c r="D134">
        <f t="shared" si="25"/>
        <v>7.8912277580071155</v>
      </c>
      <c r="E134">
        <f t="shared" si="26"/>
        <v>378.65661796463485</v>
      </c>
      <c r="F134">
        <f t="shared" si="27"/>
        <v>227418224.24954942</v>
      </c>
      <c r="G134">
        <f t="shared" si="28"/>
        <v>4.3971849806666548E-9</v>
      </c>
      <c r="H134">
        <f t="shared" si="29"/>
        <v>7.3081214378679803E-8</v>
      </c>
      <c r="I134">
        <v>21.161000000000001</v>
      </c>
      <c r="J134">
        <v>19.643000000000001</v>
      </c>
      <c r="K134">
        <f t="shared" si="22"/>
        <v>1.5180000000000007</v>
      </c>
      <c r="L134">
        <f t="shared" si="23"/>
        <v>1.5747330960854098</v>
      </c>
      <c r="M134">
        <f t="shared" si="24"/>
        <v>20.270619217081851</v>
      </c>
    </row>
    <row r="135" spans="1:13">
      <c r="A135">
        <v>87</v>
      </c>
      <c r="B135" t="s">
        <v>7</v>
      </c>
      <c r="C135">
        <v>16.62</v>
      </c>
      <c r="D135">
        <f t="shared" si="25"/>
        <v>7.8912277580071155</v>
      </c>
      <c r="E135">
        <f t="shared" si="26"/>
        <v>378.65661796463485</v>
      </c>
      <c r="F135">
        <f t="shared" si="27"/>
        <v>227418224.24954942</v>
      </c>
      <c r="G135">
        <f t="shared" si="28"/>
        <v>4.3971849806666548E-9</v>
      </c>
      <c r="H135">
        <f t="shared" si="29"/>
        <v>7.3081214378679803E-8</v>
      </c>
      <c r="I135">
        <v>20.88</v>
      </c>
      <c r="J135">
        <v>19.260000000000002</v>
      </c>
      <c r="K135">
        <f t="shared" si="22"/>
        <v>1.6199999999999974</v>
      </c>
      <c r="L135">
        <f t="shared" si="23"/>
        <v>1.6654804270462609</v>
      </c>
      <c r="M135">
        <f t="shared" si="24"/>
        <v>19.932085409252672</v>
      </c>
    </row>
    <row r="136" spans="1:13">
      <c r="A136">
        <v>98</v>
      </c>
      <c r="B136" t="s">
        <v>7</v>
      </c>
      <c r="C136">
        <v>16.62</v>
      </c>
      <c r="D136">
        <f t="shared" si="25"/>
        <v>7.8912277580071155</v>
      </c>
      <c r="E136">
        <f t="shared" si="26"/>
        <v>378.65661796463485</v>
      </c>
      <c r="F136">
        <f t="shared" si="27"/>
        <v>227418224.24954942</v>
      </c>
      <c r="G136">
        <f t="shared" si="28"/>
        <v>4.3971849806666548E-9</v>
      </c>
      <c r="H136">
        <f t="shared" si="29"/>
        <v>7.3081214378679803E-8</v>
      </c>
      <c r="I136">
        <v>24.959</v>
      </c>
      <c r="J136">
        <v>21.667000000000002</v>
      </c>
      <c r="K136">
        <f t="shared" si="22"/>
        <v>3.291999999999998</v>
      </c>
      <c r="L136">
        <f t="shared" si="23"/>
        <v>3.1530249110320261</v>
      </c>
      <c r="M136">
        <f t="shared" si="24"/>
        <v>23.067982206405695</v>
      </c>
    </row>
    <row r="137" spans="1:13">
      <c r="A137">
        <v>102</v>
      </c>
      <c r="B137" t="s">
        <v>7</v>
      </c>
      <c r="C137">
        <v>16.62</v>
      </c>
      <c r="D137">
        <f t="shared" si="25"/>
        <v>7.8912277580071155</v>
      </c>
      <c r="E137">
        <f t="shared" si="26"/>
        <v>378.65661796463485</v>
      </c>
      <c r="F137">
        <f t="shared" si="27"/>
        <v>227418224.24954942</v>
      </c>
      <c r="G137">
        <f t="shared" si="28"/>
        <v>4.3971849806666548E-9</v>
      </c>
      <c r="H137">
        <f t="shared" si="29"/>
        <v>7.3081214378679803E-8</v>
      </c>
      <c r="I137">
        <v>20.751000000000001</v>
      </c>
      <c r="J137">
        <v>19.22</v>
      </c>
      <c r="K137">
        <f t="shared" si="22"/>
        <v>1.5310000000000024</v>
      </c>
      <c r="L137">
        <f t="shared" si="23"/>
        <v>1.5862989323843435</v>
      </c>
      <c r="M137">
        <f t="shared" si="24"/>
        <v>19.853286476868327</v>
      </c>
    </row>
    <row r="138" spans="1:13">
      <c r="A138">
        <v>120</v>
      </c>
      <c r="B138" t="s">
        <v>7</v>
      </c>
      <c r="C138">
        <v>16.62</v>
      </c>
      <c r="D138">
        <f t="shared" si="25"/>
        <v>7.8912277580071155</v>
      </c>
      <c r="E138">
        <f t="shared" si="26"/>
        <v>378.65661796463485</v>
      </c>
      <c r="F138">
        <f t="shared" si="27"/>
        <v>227418224.24954942</v>
      </c>
      <c r="G138">
        <f t="shared" si="28"/>
        <v>4.3971849806666548E-9</v>
      </c>
      <c r="H138">
        <f t="shared" si="29"/>
        <v>7.3081214378679803E-8</v>
      </c>
      <c r="I138">
        <v>20.542000000000002</v>
      </c>
      <c r="J138">
        <v>19.004000000000001</v>
      </c>
      <c r="K138">
        <f t="shared" si="22"/>
        <v>1.5380000000000003</v>
      </c>
      <c r="L138">
        <f t="shared" si="23"/>
        <v>1.5925266903914592</v>
      </c>
      <c r="M138">
        <f t="shared" si="24"/>
        <v>19.640338078291816</v>
      </c>
    </row>
    <row r="139" spans="1:13">
      <c r="A139">
        <v>121</v>
      </c>
      <c r="B139" t="s">
        <v>7</v>
      </c>
      <c r="C139">
        <v>16.62</v>
      </c>
      <c r="D139">
        <f t="shared" si="25"/>
        <v>7.8912277580071155</v>
      </c>
      <c r="E139">
        <f t="shared" si="26"/>
        <v>378.65661796463485</v>
      </c>
      <c r="F139">
        <f t="shared" si="27"/>
        <v>227418224.24954942</v>
      </c>
      <c r="G139">
        <f t="shared" si="28"/>
        <v>4.3971849806666548E-9</v>
      </c>
      <c r="H139">
        <f t="shared" si="29"/>
        <v>7.3081214378679803E-8</v>
      </c>
      <c r="I139">
        <v>22.456</v>
      </c>
      <c r="J139">
        <v>20.940999999999999</v>
      </c>
      <c r="K139">
        <f t="shared" si="22"/>
        <v>1.5150000000000006</v>
      </c>
      <c r="L139">
        <f t="shared" si="23"/>
        <v>1.5720640569395021</v>
      </c>
      <c r="M139">
        <f t="shared" si="24"/>
        <v>21.567311387900357</v>
      </c>
    </row>
    <row r="140" spans="1:13">
      <c r="A140">
        <v>137</v>
      </c>
      <c r="B140" t="s">
        <v>7</v>
      </c>
      <c r="C140">
        <v>16.62</v>
      </c>
      <c r="D140">
        <f t="shared" si="25"/>
        <v>7.8912277580071155</v>
      </c>
      <c r="E140">
        <f t="shared" si="26"/>
        <v>378.65661796463485</v>
      </c>
      <c r="F140">
        <f t="shared" si="27"/>
        <v>227418224.24954942</v>
      </c>
      <c r="G140">
        <f t="shared" si="28"/>
        <v>4.3971849806666548E-9</v>
      </c>
      <c r="H140">
        <f t="shared" si="29"/>
        <v>7.3081214378679803E-8</v>
      </c>
      <c r="I140">
        <v>21.044</v>
      </c>
      <c r="J140">
        <v>19.562999999999999</v>
      </c>
      <c r="K140">
        <f t="shared" si="22"/>
        <v>1.4810000000000016</v>
      </c>
      <c r="L140">
        <f t="shared" si="23"/>
        <v>1.5418149466192184</v>
      </c>
      <c r="M140">
        <f t="shared" si="24"/>
        <v>20.174489323843417</v>
      </c>
    </row>
    <row r="141" spans="1:13">
      <c r="A141">
        <v>149</v>
      </c>
      <c r="B141" t="s">
        <v>7</v>
      </c>
      <c r="C141">
        <v>16.62</v>
      </c>
      <c r="D141">
        <f t="shared" si="25"/>
        <v>7.8912277580071155</v>
      </c>
      <c r="E141">
        <f t="shared" si="26"/>
        <v>378.65661796463485</v>
      </c>
      <c r="F141">
        <f t="shared" si="27"/>
        <v>227418224.24954942</v>
      </c>
      <c r="G141">
        <f t="shared" si="28"/>
        <v>4.3971849806666548E-9</v>
      </c>
      <c r="H141">
        <f t="shared" si="29"/>
        <v>7.3081214378679803E-8</v>
      </c>
      <c r="I141">
        <v>21.59</v>
      </c>
      <c r="J141">
        <v>20.196000000000002</v>
      </c>
      <c r="K141">
        <f t="shared" si="22"/>
        <v>1.3939999999999984</v>
      </c>
      <c r="L141">
        <f t="shared" si="23"/>
        <v>1.4644128113878987</v>
      </c>
      <c r="M141">
        <f t="shared" si="24"/>
        <v>20.769562277580071</v>
      </c>
    </row>
    <row r="142" spans="1:13">
      <c r="A142">
        <v>151</v>
      </c>
      <c r="B142" t="s">
        <v>7</v>
      </c>
      <c r="C142">
        <v>16.62</v>
      </c>
      <c r="D142">
        <f t="shared" si="25"/>
        <v>7.8912277580071155</v>
      </c>
      <c r="E142">
        <f t="shared" si="26"/>
        <v>378.65661796463485</v>
      </c>
      <c r="F142">
        <f t="shared" si="27"/>
        <v>227418224.24954942</v>
      </c>
      <c r="G142">
        <f t="shared" si="28"/>
        <v>4.3971849806666548E-9</v>
      </c>
      <c r="H142">
        <f t="shared" si="29"/>
        <v>7.3081214378679803E-8</v>
      </c>
      <c r="I142">
        <v>22.04</v>
      </c>
      <c r="J142">
        <v>20.433</v>
      </c>
      <c r="K142">
        <f t="shared" si="22"/>
        <v>1.6069999999999993</v>
      </c>
      <c r="L142">
        <f t="shared" si="23"/>
        <v>1.6539145907473303</v>
      </c>
      <c r="M142">
        <f t="shared" si="24"/>
        <v>21.099418149466192</v>
      </c>
    </row>
    <row r="143" spans="1:13">
      <c r="A143">
        <v>31</v>
      </c>
      <c r="B143" t="s">
        <v>8</v>
      </c>
      <c r="C143">
        <v>17.809999999999999</v>
      </c>
      <c r="D143">
        <f t="shared" si="25"/>
        <v>6.7012277580071178</v>
      </c>
      <c r="E143">
        <f t="shared" si="26"/>
        <v>218.89989416937263</v>
      </c>
      <c r="F143">
        <f t="shared" si="27"/>
        <v>43936480.396238059</v>
      </c>
      <c r="G143">
        <f t="shared" si="28"/>
        <v>2.2760129873434794E-8</v>
      </c>
      <c r="H143">
        <f t="shared" si="29"/>
        <v>4.0535791304587363E-7</v>
      </c>
      <c r="I143">
        <v>22.134</v>
      </c>
      <c r="J143">
        <v>20.588999999999999</v>
      </c>
      <c r="K143">
        <f t="shared" si="22"/>
        <v>1.5450000000000017</v>
      </c>
      <c r="L143">
        <f t="shared" si="23"/>
        <v>1.5987544483985778</v>
      </c>
      <c r="M143">
        <f t="shared" si="24"/>
        <v>21.228389679715303</v>
      </c>
    </row>
    <row r="144" spans="1:13">
      <c r="A144">
        <v>39</v>
      </c>
      <c r="B144" t="s">
        <v>8</v>
      </c>
      <c r="C144">
        <v>17.809999999999999</v>
      </c>
      <c r="D144">
        <f t="shared" si="25"/>
        <v>6.7012277580071178</v>
      </c>
      <c r="E144">
        <f t="shared" si="26"/>
        <v>218.89989416937263</v>
      </c>
      <c r="F144">
        <f t="shared" si="27"/>
        <v>43936480.396238059</v>
      </c>
      <c r="G144">
        <f t="shared" si="28"/>
        <v>2.2760129873434794E-8</v>
      </c>
      <c r="H144">
        <f t="shared" si="29"/>
        <v>4.0535791304587363E-7</v>
      </c>
      <c r="I144">
        <v>20.974</v>
      </c>
      <c r="J144">
        <v>19.661000000000001</v>
      </c>
      <c r="K144">
        <f t="shared" si="22"/>
        <v>1.3129999999999988</v>
      </c>
      <c r="L144">
        <f t="shared" si="23"/>
        <v>1.3923487544483975</v>
      </c>
      <c r="M144">
        <f t="shared" si="24"/>
        <v>20.199250889679718</v>
      </c>
    </row>
    <row r="145" spans="1:13">
      <c r="A145">
        <v>50</v>
      </c>
      <c r="B145" t="s">
        <v>8</v>
      </c>
      <c r="C145">
        <v>17.809999999999999</v>
      </c>
      <c r="D145">
        <f t="shared" si="25"/>
        <v>6.7012277580071178</v>
      </c>
      <c r="E145">
        <f t="shared" si="26"/>
        <v>218.89989416937263</v>
      </c>
      <c r="F145">
        <f t="shared" si="27"/>
        <v>43936480.396238059</v>
      </c>
      <c r="G145">
        <f t="shared" si="28"/>
        <v>2.2760129873434794E-8</v>
      </c>
      <c r="H145">
        <f t="shared" si="29"/>
        <v>4.0535791304587363E-7</v>
      </c>
      <c r="I145">
        <v>22.855</v>
      </c>
      <c r="J145">
        <v>21.253</v>
      </c>
      <c r="K145">
        <f t="shared" si="22"/>
        <v>1.6020000000000003</v>
      </c>
      <c r="L145">
        <f t="shared" si="23"/>
        <v>1.6494661921708187</v>
      </c>
      <c r="M145">
        <f t="shared" si="24"/>
        <v>21.917238434163703</v>
      </c>
    </row>
    <row r="146" spans="1:13">
      <c r="A146">
        <v>56</v>
      </c>
      <c r="B146" t="s">
        <v>8</v>
      </c>
      <c r="C146">
        <v>17.809999999999999</v>
      </c>
      <c r="D146">
        <f t="shared" si="25"/>
        <v>6.7012277580071178</v>
      </c>
      <c r="E146">
        <f t="shared" si="26"/>
        <v>218.89989416937263</v>
      </c>
      <c r="F146">
        <f t="shared" si="27"/>
        <v>43936480.396238059</v>
      </c>
      <c r="G146">
        <f t="shared" si="28"/>
        <v>2.2760129873434794E-8</v>
      </c>
      <c r="H146">
        <f t="shared" si="29"/>
        <v>4.0535791304587363E-7</v>
      </c>
      <c r="I146">
        <v>22.757999999999999</v>
      </c>
      <c r="J146">
        <v>21.372</v>
      </c>
      <c r="K146">
        <f t="shared" si="22"/>
        <v>1.3859999999999992</v>
      </c>
      <c r="L146">
        <f t="shared" si="23"/>
        <v>1.4572953736654797</v>
      </c>
      <c r="M146">
        <f t="shared" si="24"/>
        <v>21.942074733096085</v>
      </c>
    </row>
    <row r="147" spans="1:13">
      <c r="A147">
        <v>62</v>
      </c>
      <c r="B147" t="s">
        <v>8</v>
      </c>
      <c r="C147">
        <v>17.809999999999999</v>
      </c>
      <c r="D147">
        <f t="shared" si="25"/>
        <v>6.7012277580071178</v>
      </c>
      <c r="E147">
        <f t="shared" si="26"/>
        <v>218.89989416937263</v>
      </c>
      <c r="F147">
        <f t="shared" si="27"/>
        <v>43936480.396238059</v>
      </c>
      <c r="G147">
        <f t="shared" si="28"/>
        <v>2.2760129873434794E-8</v>
      </c>
      <c r="H147">
        <f t="shared" si="29"/>
        <v>4.0535791304587363E-7</v>
      </c>
      <c r="I147">
        <v>21.725999999999999</v>
      </c>
      <c r="J147">
        <v>20.277000000000001</v>
      </c>
      <c r="K147">
        <f t="shared" si="22"/>
        <v>1.4489999999999981</v>
      </c>
      <c r="L147">
        <f t="shared" si="23"/>
        <v>1.5133451957295354</v>
      </c>
      <c r="M147">
        <f t="shared" si="24"/>
        <v>20.874539145907473</v>
      </c>
    </row>
    <row r="148" spans="1:13">
      <c r="A148">
        <v>65</v>
      </c>
      <c r="B148" t="s">
        <v>8</v>
      </c>
      <c r="C148">
        <v>17.809999999999999</v>
      </c>
      <c r="D148">
        <f t="shared" si="25"/>
        <v>6.7012277580071178</v>
      </c>
      <c r="E148">
        <f t="shared" si="26"/>
        <v>218.89989416937263</v>
      </c>
      <c r="F148">
        <f t="shared" si="27"/>
        <v>43936480.396238059</v>
      </c>
      <c r="G148">
        <f t="shared" si="28"/>
        <v>2.2760129873434794E-8</v>
      </c>
      <c r="H148">
        <f t="shared" si="29"/>
        <v>4.0535791304587363E-7</v>
      </c>
      <c r="I148">
        <v>21.76</v>
      </c>
      <c r="J148">
        <v>19.998000000000001</v>
      </c>
      <c r="K148">
        <f t="shared" si="22"/>
        <v>1.7620000000000005</v>
      </c>
      <c r="L148">
        <f t="shared" si="23"/>
        <v>1.791814946619217</v>
      </c>
      <c r="M148">
        <f t="shared" si="24"/>
        <v>20.731989323843418</v>
      </c>
    </row>
    <row r="149" spans="1:13">
      <c r="A149">
        <v>70</v>
      </c>
      <c r="B149" t="s">
        <v>8</v>
      </c>
      <c r="C149">
        <v>17.809999999999999</v>
      </c>
      <c r="D149">
        <f t="shared" si="25"/>
        <v>6.7012277580071178</v>
      </c>
      <c r="E149">
        <f t="shared" si="26"/>
        <v>218.89989416937263</v>
      </c>
      <c r="F149">
        <f t="shared" si="27"/>
        <v>43936480.396238059</v>
      </c>
      <c r="G149">
        <f t="shared" si="28"/>
        <v>2.2760129873434794E-8</v>
      </c>
      <c r="H149">
        <f t="shared" si="29"/>
        <v>4.0535791304587363E-7</v>
      </c>
      <c r="I149">
        <v>22.79</v>
      </c>
      <c r="J149">
        <v>21.12</v>
      </c>
      <c r="K149">
        <f t="shared" si="22"/>
        <v>1.6699999999999982</v>
      </c>
      <c r="L149">
        <f t="shared" si="23"/>
        <v>1.709964412811386</v>
      </c>
      <c r="M149">
        <f t="shared" si="24"/>
        <v>21.81388256227758</v>
      </c>
    </row>
    <row r="150" spans="1:13">
      <c r="A150">
        <v>73</v>
      </c>
      <c r="B150" t="s">
        <v>8</v>
      </c>
      <c r="C150">
        <v>17.809999999999999</v>
      </c>
      <c r="D150">
        <f t="shared" si="25"/>
        <v>6.7012277580071178</v>
      </c>
      <c r="E150">
        <f t="shared" si="26"/>
        <v>218.89989416937263</v>
      </c>
      <c r="F150">
        <f t="shared" si="27"/>
        <v>43936480.396238059</v>
      </c>
      <c r="G150">
        <f t="shared" si="28"/>
        <v>2.2760129873434794E-8</v>
      </c>
      <c r="H150">
        <f t="shared" si="29"/>
        <v>4.0535791304587363E-7</v>
      </c>
      <c r="I150">
        <v>21.471</v>
      </c>
      <c r="J150">
        <v>19.881</v>
      </c>
      <c r="K150">
        <f t="shared" si="22"/>
        <v>1.5899999999999999</v>
      </c>
      <c r="L150">
        <f t="shared" si="23"/>
        <v>1.6387900355871883</v>
      </c>
      <c r="M150">
        <f t="shared" si="24"/>
        <v>20.540007117437725</v>
      </c>
    </row>
    <row r="151" spans="1:13">
      <c r="A151">
        <v>74</v>
      </c>
      <c r="B151" t="s">
        <v>8</v>
      </c>
      <c r="C151">
        <v>17.809999999999999</v>
      </c>
      <c r="D151">
        <f t="shared" si="25"/>
        <v>6.7012277580071178</v>
      </c>
      <c r="E151">
        <f t="shared" si="26"/>
        <v>218.89989416937263</v>
      </c>
      <c r="F151">
        <f t="shared" si="27"/>
        <v>43936480.396238059</v>
      </c>
      <c r="G151">
        <f t="shared" si="28"/>
        <v>2.2760129873434794E-8</v>
      </c>
      <c r="H151">
        <f t="shared" si="29"/>
        <v>4.0535791304587363E-7</v>
      </c>
      <c r="I151">
        <v>22.629000000000001</v>
      </c>
      <c r="J151">
        <v>21.045999999999999</v>
      </c>
      <c r="K151">
        <f t="shared" si="22"/>
        <v>1.583000000000002</v>
      </c>
      <c r="L151">
        <f t="shared" si="23"/>
        <v>1.6325622775800728</v>
      </c>
      <c r="M151">
        <f t="shared" si="24"/>
        <v>21.701955516014234</v>
      </c>
    </row>
    <row r="152" spans="1:13">
      <c r="A152">
        <v>82</v>
      </c>
      <c r="B152" t="s">
        <v>8</v>
      </c>
      <c r="C152">
        <v>17.809999999999999</v>
      </c>
      <c r="D152">
        <f t="shared" si="25"/>
        <v>6.7012277580071178</v>
      </c>
      <c r="E152">
        <f t="shared" si="26"/>
        <v>218.89989416937263</v>
      </c>
      <c r="F152">
        <f t="shared" si="27"/>
        <v>43936480.396238059</v>
      </c>
      <c r="G152">
        <f t="shared" si="28"/>
        <v>2.2760129873434794E-8</v>
      </c>
      <c r="H152">
        <f t="shared" si="29"/>
        <v>4.0535791304587363E-7</v>
      </c>
      <c r="I152">
        <v>22.824000000000002</v>
      </c>
      <c r="J152">
        <v>21.158999999999999</v>
      </c>
      <c r="K152">
        <f t="shared" si="22"/>
        <v>1.6650000000000027</v>
      </c>
      <c r="L152">
        <f t="shared" si="23"/>
        <v>1.7055160142348778</v>
      </c>
      <c r="M152">
        <f t="shared" si="24"/>
        <v>21.850702846975089</v>
      </c>
    </row>
    <row r="153" spans="1:13">
      <c r="A153">
        <v>86</v>
      </c>
      <c r="B153" t="s">
        <v>8</v>
      </c>
      <c r="C153">
        <v>17.809999999999999</v>
      </c>
      <c r="D153">
        <f t="shared" si="25"/>
        <v>6.7012277580071178</v>
      </c>
      <c r="E153">
        <f t="shared" si="26"/>
        <v>218.89989416937263</v>
      </c>
      <c r="F153">
        <f t="shared" si="27"/>
        <v>43936480.396238059</v>
      </c>
      <c r="G153">
        <f t="shared" si="28"/>
        <v>2.2760129873434794E-8</v>
      </c>
      <c r="H153">
        <f t="shared" si="29"/>
        <v>4.0535791304587363E-7</v>
      </c>
      <c r="I153">
        <v>21.597000000000001</v>
      </c>
      <c r="J153">
        <v>20.033999999999999</v>
      </c>
      <c r="K153">
        <f t="shared" si="22"/>
        <v>1.5630000000000024</v>
      </c>
      <c r="L153">
        <f t="shared" si="23"/>
        <v>1.6147686832740233</v>
      </c>
      <c r="M153">
        <f t="shared" si="24"/>
        <v>20.68123665480427</v>
      </c>
    </row>
    <row r="154" spans="1:13">
      <c r="A154">
        <v>91</v>
      </c>
      <c r="B154" t="s">
        <v>8</v>
      </c>
      <c r="C154">
        <v>17.809999999999999</v>
      </c>
      <c r="D154">
        <f t="shared" si="25"/>
        <v>6.7012277580071178</v>
      </c>
      <c r="E154">
        <f t="shared" si="26"/>
        <v>218.89989416937263</v>
      </c>
      <c r="F154">
        <f t="shared" si="27"/>
        <v>43936480.396238059</v>
      </c>
      <c r="G154">
        <f t="shared" si="28"/>
        <v>2.2760129873434794E-8</v>
      </c>
      <c r="H154">
        <f t="shared" si="29"/>
        <v>4.0535791304587363E-7</v>
      </c>
      <c r="I154">
        <v>21.959</v>
      </c>
      <c r="J154">
        <v>20.292000000000002</v>
      </c>
      <c r="K154">
        <f t="shared" si="22"/>
        <v>1.666999999999998</v>
      </c>
      <c r="L154">
        <f t="shared" si="23"/>
        <v>1.7072953736654786</v>
      </c>
      <c r="M154">
        <f t="shared" si="24"/>
        <v>20.984574733096085</v>
      </c>
    </row>
    <row r="155" spans="1:13">
      <c r="A155">
        <v>95</v>
      </c>
      <c r="B155" t="s">
        <v>8</v>
      </c>
      <c r="C155">
        <v>17.809999999999999</v>
      </c>
      <c r="D155">
        <f t="shared" si="25"/>
        <v>6.7012277580071178</v>
      </c>
      <c r="E155">
        <f t="shared" si="26"/>
        <v>218.89989416937263</v>
      </c>
      <c r="F155">
        <f t="shared" si="27"/>
        <v>43936480.396238059</v>
      </c>
      <c r="G155">
        <f t="shared" si="28"/>
        <v>2.2760129873434794E-8</v>
      </c>
      <c r="H155">
        <f t="shared" si="29"/>
        <v>4.0535791304587363E-7</v>
      </c>
      <c r="I155">
        <v>23.033000000000001</v>
      </c>
      <c r="J155">
        <v>21.561</v>
      </c>
      <c r="K155">
        <f t="shared" si="22"/>
        <v>1.4720000000000013</v>
      </c>
      <c r="L155">
        <f t="shared" si="23"/>
        <v>1.5338078291814956</v>
      </c>
      <c r="M155">
        <f t="shared" si="24"/>
        <v>22.168565836298935</v>
      </c>
    </row>
    <row r="156" spans="1:13">
      <c r="A156">
        <v>99</v>
      </c>
      <c r="B156" t="s">
        <v>8</v>
      </c>
      <c r="C156">
        <v>17.809999999999999</v>
      </c>
      <c r="D156">
        <f t="shared" si="25"/>
        <v>6.7012277580071178</v>
      </c>
      <c r="E156">
        <f t="shared" si="26"/>
        <v>218.89989416937263</v>
      </c>
      <c r="F156">
        <f t="shared" si="27"/>
        <v>43936480.396238059</v>
      </c>
      <c r="G156">
        <f t="shared" si="28"/>
        <v>2.2760129873434794E-8</v>
      </c>
      <c r="H156">
        <f t="shared" si="29"/>
        <v>4.0535791304587363E-7</v>
      </c>
      <c r="I156">
        <v>23.440999999999999</v>
      </c>
      <c r="J156">
        <v>21.588000000000001</v>
      </c>
      <c r="K156">
        <f t="shared" si="22"/>
        <v>1.852999999999998</v>
      </c>
      <c r="L156">
        <f t="shared" si="23"/>
        <v>1.8727758007117417</v>
      </c>
      <c r="M156">
        <f t="shared" si="24"/>
        <v>22.361660142348754</v>
      </c>
    </row>
    <row r="157" spans="1:13">
      <c r="A157">
        <v>129</v>
      </c>
      <c r="B157" t="s">
        <v>8</v>
      </c>
      <c r="C157">
        <v>17.809999999999999</v>
      </c>
      <c r="D157">
        <f t="shared" si="25"/>
        <v>6.7012277580071178</v>
      </c>
      <c r="E157">
        <f t="shared" si="26"/>
        <v>218.89989416937263</v>
      </c>
      <c r="F157">
        <f t="shared" si="27"/>
        <v>43936480.396238059</v>
      </c>
      <c r="G157">
        <f t="shared" si="28"/>
        <v>2.2760129873434794E-8</v>
      </c>
      <c r="H157">
        <f t="shared" si="29"/>
        <v>4.0535791304587363E-7</v>
      </c>
      <c r="I157">
        <v>22.079000000000001</v>
      </c>
      <c r="J157">
        <v>20.742000000000001</v>
      </c>
      <c r="K157">
        <f t="shared" si="22"/>
        <v>1.3369999999999997</v>
      </c>
      <c r="L157">
        <f t="shared" si="23"/>
        <v>1.4137010676156581</v>
      </c>
      <c r="M157">
        <f t="shared" si="24"/>
        <v>21.290713523131675</v>
      </c>
    </row>
    <row r="158" spans="1:13">
      <c r="A158">
        <v>131</v>
      </c>
      <c r="B158" t="s">
        <v>8</v>
      </c>
      <c r="C158">
        <v>17.809999999999999</v>
      </c>
      <c r="D158">
        <f t="shared" si="25"/>
        <v>6.7012277580071178</v>
      </c>
      <c r="E158">
        <f t="shared" si="26"/>
        <v>218.89989416937263</v>
      </c>
      <c r="F158">
        <f t="shared" si="27"/>
        <v>43936480.396238059</v>
      </c>
      <c r="G158">
        <f t="shared" si="28"/>
        <v>2.2760129873434794E-8</v>
      </c>
      <c r="H158">
        <f t="shared" si="29"/>
        <v>4.0535791304587363E-7</v>
      </c>
      <c r="I158">
        <v>22.359000000000002</v>
      </c>
      <c r="J158">
        <v>20.753</v>
      </c>
      <c r="K158">
        <f t="shared" si="22"/>
        <v>1.6060000000000016</v>
      </c>
      <c r="L158">
        <f t="shared" si="23"/>
        <v>1.6530249110320299</v>
      </c>
      <c r="M158">
        <f t="shared" si="24"/>
        <v>21.418982206405694</v>
      </c>
    </row>
    <row r="159" spans="1:13">
      <c r="A159">
        <v>132</v>
      </c>
      <c r="B159" t="s">
        <v>8</v>
      </c>
      <c r="C159">
        <v>17.809999999999999</v>
      </c>
      <c r="D159">
        <f t="shared" si="25"/>
        <v>6.7012277580071178</v>
      </c>
      <c r="E159">
        <f t="shared" si="26"/>
        <v>218.89989416937263</v>
      </c>
      <c r="F159">
        <f t="shared" si="27"/>
        <v>43936480.396238059</v>
      </c>
      <c r="G159">
        <f t="shared" si="28"/>
        <v>2.2760129873434794E-8</v>
      </c>
      <c r="H159">
        <f t="shared" si="29"/>
        <v>4.0535791304587363E-7</v>
      </c>
      <c r="I159">
        <v>21.821999999999999</v>
      </c>
      <c r="J159">
        <v>20.318000000000001</v>
      </c>
      <c r="K159">
        <f t="shared" si="22"/>
        <v>1.5039999999999978</v>
      </c>
      <c r="L159">
        <f t="shared" si="23"/>
        <v>1.5622775800711723</v>
      </c>
      <c r="M159">
        <f t="shared" si="24"/>
        <v>20.939516014234876</v>
      </c>
    </row>
    <row r="160" spans="1:13">
      <c r="A160">
        <v>134</v>
      </c>
      <c r="B160" t="s">
        <v>8</v>
      </c>
      <c r="C160">
        <v>17.809999999999999</v>
      </c>
      <c r="D160">
        <f t="shared" si="25"/>
        <v>6.7012277580071178</v>
      </c>
      <c r="E160">
        <f t="shared" si="26"/>
        <v>218.89989416937263</v>
      </c>
      <c r="F160">
        <f t="shared" si="27"/>
        <v>43936480.396238059</v>
      </c>
      <c r="G160">
        <f t="shared" si="28"/>
        <v>2.2760129873434794E-8</v>
      </c>
      <c r="H160">
        <f t="shared" si="29"/>
        <v>4.0535791304587363E-7</v>
      </c>
      <c r="I160">
        <v>21.856999999999999</v>
      </c>
      <c r="J160">
        <v>20.207000000000001</v>
      </c>
      <c r="K160">
        <f t="shared" si="22"/>
        <v>1.6499999999999986</v>
      </c>
      <c r="L160">
        <f t="shared" si="23"/>
        <v>1.6921708185053366</v>
      </c>
      <c r="M160">
        <f t="shared" si="24"/>
        <v>20.892163701067616</v>
      </c>
    </row>
    <row r="161" spans="1:13">
      <c r="A161">
        <v>135</v>
      </c>
      <c r="B161" t="s">
        <v>8</v>
      </c>
      <c r="C161">
        <v>17.809999999999999</v>
      </c>
      <c r="D161">
        <f t="shared" si="25"/>
        <v>6.7012277580071178</v>
      </c>
      <c r="E161">
        <f t="shared" si="26"/>
        <v>218.89989416937263</v>
      </c>
      <c r="F161">
        <f t="shared" si="27"/>
        <v>43936480.396238059</v>
      </c>
      <c r="G161">
        <f t="shared" si="28"/>
        <v>2.2760129873434794E-8</v>
      </c>
      <c r="H161">
        <f t="shared" si="29"/>
        <v>4.0535791304587363E-7</v>
      </c>
      <c r="I161">
        <v>22.808</v>
      </c>
      <c r="J161">
        <v>21.131</v>
      </c>
      <c r="K161">
        <f t="shared" si="22"/>
        <v>1.6769999999999996</v>
      </c>
      <c r="L161">
        <f t="shared" si="23"/>
        <v>1.7161921708185048</v>
      </c>
      <c r="M161">
        <f t="shared" si="24"/>
        <v>21.82793416370107</v>
      </c>
    </row>
    <row r="162" spans="1:13">
      <c r="A162">
        <v>136</v>
      </c>
      <c r="B162" t="s">
        <v>8</v>
      </c>
      <c r="C162">
        <v>17.809999999999999</v>
      </c>
      <c r="D162">
        <f t="shared" si="25"/>
        <v>6.7012277580071178</v>
      </c>
      <c r="E162">
        <f t="shared" si="26"/>
        <v>218.89989416937263</v>
      </c>
      <c r="F162">
        <f t="shared" si="27"/>
        <v>43936480.396238059</v>
      </c>
      <c r="G162">
        <f t="shared" si="28"/>
        <v>2.2760129873434794E-8</v>
      </c>
      <c r="H162">
        <f t="shared" si="29"/>
        <v>4.0535791304587363E-7</v>
      </c>
      <c r="I162">
        <v>22.109000000000002</v>
      </c>
      <c r="J162">
        <v>20.707000000000001</v>
      </c>
      <c r="K162">
        <f t="shared" ref="K162:K176" si="30">I162-J162</f>
        <v>1.402000000000001</v>
      </c>
      <c r="L162">
        <f t="shared" ref="L162:L176" si="31">(K162+0.252)/1.124</f>
        <v>1.471530249110321</v>
      </c>
      <c r="M162">
        <f t="shared" ref="M162:M176" si="32">I162-(0.634*L162)+0.108</f>
        <v>21.284049822064059</v>
      </c>
    </row>
    <row r="163" spans="1:13">
      <c r="A163">
        <v>146</v>
      </c>
      <c r="B163" t="s">
        <v>8</v>
      </c>
      <c r="C163">
        <v>17.809999999999999</v>
      </c>
      <c r="D163">
        <f t="shared" si="25"/>
        <v>6.7012277580071178</v>
      </c>
      <c r="E163">
        <f t="shared" si="26"/>
        <v>218.89989416937263</v>
      </c>
      <c r="F163">
        <f t="shared" si="27"/>
        <v>43936480.396238059</v>
      </c>
      <c r="G163">
        <f t="shared" si="28"/>
        <v>2.2760129873434794E-8</v>
      </c>
      <c r="H163">
        <f t="shared" si="29"/>
        <v>4.0535791304587363E-7</v>
      </c>
      <c r="I163">
        <v>22.413</v>
      </c>
      <c r="J163">
        <v>20.843</v>
      </c>
      <c r="K163">
        <f t="shared" si="30"/>
        <v>1.5700000000000003</v>
      </c>
      <c r="L163">
        <f t="shared" si="31"/>
        <v>1.6209964412811388</v>
      </c>
      <c r="M163">
        <f t="shared" si="32"/>
        <v>21.493288256227761</v>
      </c>
    </row>
    <row r="164" spans="1:13">
      <c r="A164">
        <v>171</v>
      </c>
      <c r="B164" t="s">
        <v>8</v>
      </c>
      <c r="C164">
        <v>17.809999999999999</v>
      </c>
      <c r="D164">
        <f t="shared" si="25"/>
        <v>6.7012277580071178</v>
      </c>
      <c r="E164">
        <f t="shared" si="26"/>
        <v>218.89989416937263</v>
      </c>
      <c r="F164">
        <f t="shared" si="27"/>
        <v>43936480.396238059</v>
      </c>
      <c r="G164">
        <f t="shared" si="28"/>
        <v>2.2760129873434794E-8</v>
      </c>
      <c r="H164">
        <f t="shared" si="29"/>
        <v>4.0535791304587363E-7</v>
      </c>
      <c r="I164">
        <v>21.077000000000002</v>
      </c>
      <c r="J164">
        <v>19.616</v>
      </c>
      <c r="K164">
        <f t="shared" si="30"/>
        <v>1.4610000000000021</v>
      </c>
      <c r="L164">
        <f t="shared" si="31"/>
        <v>1.5240213523131689</v>
      </c>
      <c r="M164">
        <f t="shared" si="32"/>
        <v>20.218770462633454</v>
      </c>
    </row>
    <row r="165" spans="1:13">
      <c r="A165">
        <v>46</v>
      </c>
      <c r="B165" t="s">
        <v>9</v>
      </c>
      <c r="C165">
        <v>18.84</v>
      </c>
      <c r="D165">
        <f t="shared" si="25"/>
        <v>5.6712277580071166</v>
      </c>
      <c r="E165">
        <f t="shared" si="26"/>
        <v>136.22146656509935</v>
      </c>
      <c r="F165">
        <f t="shared" si="27"/>
        <v>10588276.262427609</v>
      </c>
      <c r="G165">
        <f t="shared" si="28"/>
        <v>9.4444079018649128E-8</v>
      </c>
      <c r="H165">
        <f t="shared" si="29"/>
        <v>1.7793264487113496E-6</v>
      </c>
      <c r="I165">
        <v>22.172999999999998</v>
      </c>
      <c r="J165">
        <v>20.622</v>
      </c>
      <c r="K165">
        <f t="shared" si="30"/>
        <v>1.5509999999999984</v>
      </c>
      <c r="L165">
        <f t="shared" si="31"/>
        <v>1.6040925266903898</v>
      </c>
      <c r="M165">
        <f t="shared" si="32"/>
        <v>21.264005338078292</v>
      </c>
    </row>
    <row r="166" spans="1:13">
      <c r="A166">
        <v>71</v>
      </c>
      <c r="B166" t="s">
        <v>9</v>
      </c>
      <c r="C166">
        <v>18.84</v>
      </c>
      <c r="D166">
        <f t="shared" si="25"/>
        <v>5.6712277580071166</v>
      </c>
      <c r="E166">
        <f t="shared" si="26"/>
        <v>136.22146656509935</v>
      </c>
      <c r="F166">
        <f t="shared" si="27"/>
        <v>10588276.262427609</v>
      </c>
      <c r="G166">
        <f t="shared" si="28"/>
        <v>9.4444079018649128E-8</v>
      </c>
      <c r="H166">
        <f t="shared" si="29"/>
        <v>1.7793264487113496E-6</v>
      </c>
      <c r="I166">
        <v>23.042000000000002</v>
      </c>
      <c r="J166">
        <v>21.271000000000001</v>
      </c>
      <c r="K166">
        <f t="shared" si="30"/>
        <v>1.7710000000000008</v>
      </c>
      <c r="L166">
        <f t="shared" si="31"/>
        <v>1.7998220640569398</v>
      </c>
      <c r="M166">
        <f t="shared" si="32"/>
        <v>22.008912811387901</v>
      </c>
    </row>
    <row r="167" spans="1:13">
      <c r="A167">
        <v>84</v>
      </c>
      <c r="B167" t="s">
        <v>9</v>
      </c>
      <c r="C167">
        <v>18.84</v>
      </c>
      <c r="D167">
        <f t="shared" si="25"/>
        <v>5.6712277580071166</v>
      </c>
      <c r="E167">
        <f t="shared" si="26"/>
        <v>136.22146656509935</v>
      </c>
      <c r="F167">
        <f t="shared" si="27"/>
        <v>10588276.262427609</v>
      </c>
      <c r="G167">
        <f t="shared" si="28"/>
        <v>9.4444079018649128E-8</v>
      </c>
      <c r="H167">
        <f t="shared" si="29"/>
        <v>1.7793264487113496E-6</v>
      </c>
      <c r="I167">
        <v>22.405000000000001</v>
      </c>
      <c r="J167">
        <v>20.954000000000001</v>
      </c>
      <c r="K167">
        <f t="shared" si="30"/>
        <v>1.4510000000000005</v>
      </c>
      <c r="L167">
        <f t="shared" si="31"/>
        <v>1.5151245551601427</v>
      </c>
      <c r="M167">
        <f t="shared" si="32"/>
        <v>21.55241103202847</v>
      </c>
    </row>
    <row r="168" spans="1:13">
      <c r="A168">
        <v>93</v>
      </c>
      <c r="B168" t="s">
        <v>9</v>
      </c>
      <c r="C168">
        <v>18.84</v>
      </c>
      <c r="D168">
        <f t="shared" si="25"/>
        <v>5.6712277580071166</v>
      </c>
      <c r="E168">
        <f t="shared" si="26"/>
        <v>136.22146656509935</v>
      </c>
      <c r="F168">
        <f t="shared" si="27"/>
        <v>10588276.262427609</v>
      </c>
      <c r="G168">
        <f t="shared" si="28"/>
        <v>9.4444079018649128E-8</v>
      </c>
      <c r="H168">
        <f t="shared" si="29"/>
        <v>1.7793264487113496E-6</v>
      </c>
      <c r="I168">
        <v>22.917000000000002</v>
      </c>
      <c r="J168">
        <v>21.45</v>
      </c>
      <c r="K168">
        <f t="shared" si="30"/>
        <v>1.4670000000000023</v>
      </c>
      <c r="L168">
        <f t="shared" si="31"/>
        <v>1.529359430604984</v>
      </c>
      <c r="M168">
        <f t="shared" si="32"/>
        <v>22.055386120996442</v>
      </c>
    </row>
    <row r="169" spans="1:13">
      <c r="A169">
        <v>96</v>
      </c>
      <c r="B169" t="s">
        <v>9</v>
      </c>
      <c r="C169">
        <v>18.84</v>
      </c>
      <c r="D169">
        <f t="shared" si="25"/>
        <v>5.6712277580071166</v>
      </c>
      <c r="E169">
        <f t="shared" si="26"/>
        <v>136.22146656509935</v>
      </c>
      <c r="F169">
        <f t="shared" si="27"/>
        <v>10588276.262427609</v>
      </c>
      <c r="G169">
        <f t="shared" si="28"/>
        <v>9.4444079018649128E-8</v>
      </c>
      <c r="H169">
        <f t="shared" si="29"/>
        <v>1.7793264487113496E-6</v>
      </c>
      <c r="I169">
        <v>23.744</v>
      </c>
      <c r="J169">
        <v>22.122</v>
      </c>
      <c r="K169">
        <f t="shared" si="30"/>
        <v>1.6219999999999999</v>
      </c>
      <c r="L169">
        <f t="shared" si="31"/>
        <v>1.6672597864768681</v>
      </c>
      <c r="M169">
        <f t="shared" si="32"/>
        <v>22.794957295373667</v>
      </c>
    </row>
    <row r="170" spans="1:13">
      <c r="A170">
        <v>105</v>
      </c>
      <c r="B170" t="s">
        <v>9</v>
      </c>
      <c r="C170">
        <v>18.84</v>
      </c>
      <c r="D170">
        <f t="shared" si="25"/>
        <v>5.6712277580071166</v>
      </c>
      <c r="E170">
        <f t="shared" si="26"/>
        <v>136.22146656509935</v>
      </c>
      <c r="F170">
        <f t="shared" si="27"/>
        <v>10588276.262427609</v>
      </c>
      <c r="G170">
        <f t="shared" si="28"/>
        <v>9.4444079018649128E-8</v>
      </c>
      <c r="H170">
        <f t="shared" si="29"/>
        <v>1.7793264487113496E-6</v>
      </c>
      <c r="I170">
        <v>23.113</v>
      </c>
      <c r="J170">
        <v>21.047999999999998</v>
      </c>
      <c r="K170">
        <f t="shared" si="30"/>
        <v>2.0650000000000013</v>
      </c>
      <c r="L170">
        <f t="shared" si="31"/>
        <v>2.0613879003558728</v>
      </c>
      <c r="M170">
        <f t="shared" si="32"/>
        <v>21.914080071174375</v>
      </c>
    </row>
    <row r="171" spans="1:13">
      <c r="A171">
        <v>124</v>
      </c>
      <c r="B171" t="s">
        <v>9</v>
      </c>
      <c r="C171">
        <v>18.84</v>
      </c>
      <c r="D171">
        <f t="shared" si="25"/>
        <v>5.6712277580071166</v>
      </c>
      <c r="E171">
        <f t="shared" si="26"/>
        <v>136.22146656509935</v>
      </c>
      <c r="F171">
        <f t="shared" si="27"/>
        <v>10588276.262427609</v>
      </c>
      <c r="G171">
        <f t="shared" si="28"/>
        <v>9.4444079018649128E-8</v>
      </c>
      <c r="H171">
        <f t="shared" si="29"/>
        <v>1.7793264487113496E-6</v>
      </c>
      <c r="I171">
        <v>23.634</v>
      </c>
      <c r="J171">
        <v>22.169</v>
      </c>
      <c r="K171">
        <f t="shared" si="30"/>
        <v>1.4649999999999999</v>
      </c>
      <c r="L171">
        <f t="shared" si="31"/>
        <v>1.527580071174377</v>
      </c>
      <c r="M171">
        <f t="shared" si="32"/>
        <v>22.773514234875446</v>
      </c>
    </row>
    <row r="172" spans="1:13">
      <c r="A172">
        <v>125</v>
      </c>
      <c r="B172" t="s">
        <v>9</v>
      </c>
      <c r="C172">
        <v>18.84</v>
      </c>
      <c r="D172">
        <f t="shared" si="25"/>
        <v>5.6712277580071166</v>
      </c>
      <c r="E172">
        <f t="shared" si="26"/>
        <v>136.22146656509935</v>
      </c>
      <c r="F172">
        <f t="shared" si="27"/>
        <v>10588276.262427609</v>
      </c>
      <c r="G172">
        <f t="shared" si="28"/>
        <v>9.4444079018649128E-8</v>
      </c>
      <c r="H172">
        <f t="shared" si="29"/>
        <v>1.7793264487113496E-6</v>
      </c>
      <c r="I172">
        <v>22.957000000000001</v>
      </c>
      <c r="J172">
        <v>21.245000000000001</v>
      </c>
      <c r="K172">
        <f t="shared" si="30"/>
        <v>1.7119999999999997</v>
      </c>
      <c r="L172">
        <f t="shared" si="31"/>
        <v>1.7473309608540921</v>
      </c>
      <c r="M172">
        <f t="shared" si="32"/>
        <v>21.957192170818505</v>
      </c>
    </row>
    <row r="173" spans="1:13">
      <c r="A173">
        <v>63</v>
      </c>
      <c r="B173" t="s">
        <v>10</v>
      </c>
      <c r="C173">
        <v>19.36</v>
      </c>
      <c r="D173">
        <f t="shared" si="25"/>
        <v>5.1512277580071171</v>
      </c>
      <c r="E173">
        <f t="shared" si="26"/>
        <v>107.21253172615319</v>
      </c>
      <c r="F173">
        <f t="shared" si="27"/>
        <v>5162086.3390188729</v>
      </c>
      <c r="G173">
        <f t="shared" si="28"/>
        <v>1.9372012289706568E-7</v>
      </c>
      <c r="H173">
        <f t="shared" si="29"/>
        <v>3.7504215792871913E-6</v>
      </c>
      <c r="I173">
        <v>22.821000000000002</v>
      </c>
      <c r="J173">
        <v>21.1</v>
      </c>
      <c r="K173">
        <f t="shared" si="30"/>
        <v>1.7210000000000001</v>
      </c>
      <c r="L173">
        <f t="shared" si="31"/>
        <v>1.7553380782918149</v>
      </c>
      <c r="M173">
        <f t="shared" si="32"/>
        <v>21.816115658362992</v>
      </c>
    </row>
    <row r="174" spans="1:13">
      <c r="A174">
        <v>104</v>
      </c>
      <c r="B174" t="s">
        <v>10</v>
      </c>
      <c r="C174">
        <v>19.36</v>
      </c>
      <c r="D174">
        <f t="shared" si="25"/>
        <v>5.1512277580071171</v>
      </c>
      <c r="E174">
        <f t="shared" si="26"/>
        <v>107.21253172615319</v>
      </c>
      <c r="F174">
        <f t="shared" si="27"/>
        <v>5162086.3390188729</v>
      </c>
      <c r="G174">
        <f t="shared" si="28"/>
        <v>1.9372012289706568E-7</v>
      </c>
      <c r="H174">
        <f t="shared" si="29"/>
        <v>3.7504215792871913E-6</v>
      </c>
      <c r="I174">
        <v>23.172000000000001</v>
      </c>
      <c r="J174">
        <v>21.47</v>
      </c>
      <c r="K174">
        <f t="shared" si="30"/>
        <v>1.7020000000000017</v>
      </c>
      <c r="L174">
        <f t="shared" si="31"/>
        <v>1.738434163701069</v>
      </c>
      <c r="M174">
        <f t="shared" si="32"/>
        <v>22.177832740213525</v>
      </c>
    </row>
    <row r="175" spans="1:13">
      <c r="A175">
        <v>144</v>
      </c>
      <c r="B175" t="s">
        <v>10</v>
      </c>
      <c r="C175">
        <v>19.36</v>
      </c>
      <c r="D175">
        <f t="shared" si="25"/>
        <v>5.1512277580071171</v>
      </c>
      <c r="E175">
        <f t="shared" si="26"/>
        <v>107.21253172615319</v>
      </c>
      <c r="F175">
        <f t="shared" si="27"/>
        <v>5162086.3390188729</v>
      </c>
      <c r="G175">
        <f t="shared" si="28"/>
        <v>1.9372012289706568E-7</v>
      </c>
      <c r="H175">
        <f t="shared" si="29"/>
        <v>3.7504215792871913E-6</v>
      </c>
      <c r="I175">
        <v>23.893999999999998</v>
      </c>
      <c r="J175">
        <v>22.004000000000001</v>
      </c>
      <c r="K175">
        <f t="shared" si="30"/>
        <v>1.889999999999997</v>
      </c>
      <c r="L175">
        <f t="shared" si="31"/>
        <v>1.9056939501779329</v>
      </c>
      <c r="M175">
        <f t="shared" si="32"/>
        <v>22.79379003558719</v>
      </c>
    </row>
    <row r="176" spans="1:13">
      <c r="A176">
        <v>158</v>
      </c>
      <c r="B176" t="s">
        <v>10</v>
      </c>
      <c r="C176">
        <v>19.36</v>
      </c>
      <c r="D176">
        <f t="shared" si="25"/>
        <v>5.1512277580071171</v>
      </c>
      <c r="E176">
        <f t="shared" si="26"/>
        <v>107.21253172615319</v>
      </c>
      <c r="F176">
        <f t="shared" si="27"/>
        <v>5162086.3390188729</v>
      </c>
      <c r="G176">
        <f>1/F176</f>
        <v>1.9372012289706568E-7</v>
      </c>
      <c r="H176">
        <f t="shared" si="29"/>
        <v>3.7504215792871913E-6</v>
      </c>
      <c r="I176">
        <v>22.466999999999999</v>
      </c>
      <c r="J176">
        <v>21.11</v>
      </c>
      <c r="K176">
        <f t="shared" si="30"/>
        <v>1.3569999999999993</v>
      </c>
      <c r="L176">
        <f t="shared" si="31"/>
        <v>1.4314946619217075</v>
      </c>
      <c r="M176">
        <f t="shared" si="32"/>
        <v>21.667432384341637</v>
      </c>
    </row>
    <row r="177" spans="7:13">
      <c r="G177">
        <f>SUM(G2:G176)</f>
        <v>2.5688571403590615E-6</v>
      </c>
      <c r="H177">
        <f>SUM(H2:H176)</f>
        <v>4.8668819994592723E-5</v>
      </c>
      <c r="I177">
        <f>MAX(I2:I176)</f>
        <v>24.959</v>
      </c>
      <c r="J177">
        <f>MAX(J2:J176)</f>
        <v>22.169</v>
      </c>
      <c r="K177">
        <f>MIN(K2:K176)</f>
        <v>0.80600000000000094</v>
      </c>
    </row>
    <row r="178" spans="7:13">
      <c r="G178" t="s">
        <v>23</v>
      </c>
      <c r="H178">
        <f>H177/G177</f>
        <v>18.945709058694501</v>
      </c>
      <c r="I178">
        <v>25</v>
      </c>
      <c r="L178">
        <f>(K177+0.252)/1.124</f>
        <v>0.94128113879003628</v>
      </c>
      <c r="M178">
        <f>I178-(0.634*L178)+0.108</f>
        <v>24.511227758007117</v>
      </c>
    </row>
    <row r="179" spans="7:13">
      <c r="G179" t="s">
        <v>25</v>
      </c>
      <c r="H179">
        <f>P1-H178</f>
        <v>5.5655186993126158</v>
      </c>
    </row>
    <row r="180" spans="7:13">
      <c r="G180" t="s">
        <v>33</v>
      </c>
      <c r="H180">
        <f>10^((H179+5)/5)</f>
        <v>129.74891650268012</v>
      </c>
    </row>
    <row r="181" spans="7:13">
      <c r="G181" t="s">
        <v>35</v>
      </c>
      <c r="H181">
        <f>4/3*PI()*H180*H180*H180</f>
        <v>9149551.9823323637</v>
      </c>
    </row>
    <row r="182" spans="7:13">
      <c r="G182" t="s">
        <v>36</v>
      </c>
      <c r="H182">
        <f>9380/((360*360/PI()))</f>
        <v>0.22737761644037238</v>
      </c>
    </row>
    <row r="183" spans="7:13">
      <c r="G183" t="s">
        <v>37</v>
      </c>
      <c r="H183" s="1">
        <f>H181*H182</f>
        <v>2080403.321240017</v>
      </c>
    </row>
    <row r="184" spans="7:13">
      <c r="G184" t="s">
        <v>34</v>
      </c>
      <c r="H184">
        <f>175/H183</f>
        <v>8.4118304471698244E-5</v>
      </c>
    </row>
    <row r="186" spans="7:13">
      <c r="H186" s="1">
        <v>5.1121282018300003E-3</v>
      </c>
    </row>
    <row r="187" spans="7:13">
      <c r="H187">
        <f>H186/H184</f>
        <v>60.773077083953652</v>
      </c>
    </row>
  </sheetData>
  <sortState ref="A2:P176">
    <sortCondition ref="B2:B176"/>
  </sortState>
  <conditionalFormatting sqref="M2:M178">
    <cfRule type="top10" dxfId="2" priority="1" rank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CC42-42A7-45E2-89F1-4A93147428DE}">
  <dimension ref="A1:G40"/>
  <sheetViews>
    <sheetView topLeftCell="A22" workbookViewId="0">
      <selection activeCell="B10" sqref="B10"/>
    </sheetView>
  </sheetViews>
  <sheetFormatPr defaultRowHeight="15"/>
  <sheetData>
    <row r="1" spans="1:7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7">
      <c r="A2">
        <v>0.11</v>
      </c>
      <c r="B2">
        <v>4.76</v>
      </c>
      <c r="C2">
        <f>A2*A2</f>
        <v>1.21E-2</v>
      </c>
      <c r="D2">
        <f>A2*B2</f>
        <v>0.52359999999999995</v>
      </c>
      <c r="E2">
        <f>B2*B2</f>
        <v>22.657599999999999</v>
      </c>
      <c r="F2">
        <f t="shared" ref="F2:F34" si="0">G$40+(G$39*A2)</f>
        <v>5.0400926014576477</v>
      </c>
      <c r="G2">
        <f>B2-F2</f>
        <v>-0.28009260145764792</v>
      </c>
    </row>
    <row r="3" spans="1:7">
      <c r="A3">
        <v>0.125</v>
      </c>
      <c r="B3">
        <v>4.9800000000000004</v>
      </c>
      <c r="C3">
        <f t="shared" ref="C3:C34" si="1">A3*A3</f>
        <v>1.5625E-2</v>
      </c>
      <c r="D3">
        <f t="shared" ref="D3:D34" si="2">A3*B3</f>
        <v>0.62250000000000005</v>
      </c>
      <c r="E3">
        <f t="shared" ref="E3:E34" si="3">B3*B3</f>
        <v>24.800400000000003</v>
      </c>
      <c r="F3">
        <f t="shared" si="0"/>
        <v>5.2955725210863243</v>
      </c>
      <c r="G3">
        <f t="shared" ref="G3:G34" si="4">B3-F3</f>
        <v>-0.31557252108632383</v>
      </c>
    </row>
    <row r="4" spans="1:7">
      <c r="A4">
        <v>0.13200000000000001</v>
      </c>
      <c r="B4">
        <v>5.18</v>
      </c>
      <c r="C4">
        <f t="shared" si="1"/>
        <v>1.7424000000000002E-2</v>
      </c>
      <c r="D4">
        <f t="shared" si="2"/>
        <v>0.68376000000000003</v>
      </c>
      <c r="E4">
        <f t="shared" si="3"/>
        <v>26.832399999999996</v>
      </c>
      <c r="F4">
        <f t="shared" si="0"/>
        <v>5.414796483579706</v>
      </c>
      <c r="G4">
        <f t="shared" si="4"/>
        <v>-0.23479648357970628</v>
      </c>
    </row>
    <row r="5" spans="1:7">
      <c r="A5">
        <v>0.14799999999999999</v>
      </c>
      <c r="B5">
        <v>5.41</v>
      </c>
      <c r="C5">
        <f t="shared" si="1"/>
        <v>2.1903999999999996E-2</v>
      </c>
      <c r="D5">
        <f t="shared" si="2"/>
        <v>0.80067999999999995</v>
      </c>
      <c r="E5">
        <f t="shared" si="3"/>
        <v>29.2681</v>
      </c>
      <c r="F5">
        <f t="shared" si="0"/>
        <v>5.6873083978502939</v>
      </c>
      <c r="G5">
        <f t="shared" si="4"/>
        <v>-0.27730839785029371</v>
      </c>
    </row>
    <row r="6" spans="1:7">
      <c r="A6">
        <v>0.16700000000000001</v>
      </c>
      <c r="B6">
        <v>5.65</v>
      </c>
      <c r="C6">
        <f t="shared" si="1"/>
        <v>2.7889000000000004E-2</v>
      </c>
      <c r="D6">
        <f t="shared" si="2"/>
        <v>0.94355000000000011</v>
      </c>
      <c r="E6">
        <f t="shared" si="3"/>
        <v>31.922500000000003</v>
      </c>
      <c r="F6">
        <f t="shared" si="0"/>
        <v>6.0109162960466165</v>
      </c>
      <c r="G6">
        <f t="shared" si="4"/>
        <v>-0.36091629604661613</v>
      </c>
    </row>
    <row r="7" spans="1:7">
      <c r="A7">
        <v>0.17599999999999999</v>
      </c>
      <c r="B7">
        <v>5.78</v>
      </c>
      <c r="C7">
        <f t="shared" si="1"/>
        <v>3.0975999999999997E-2</v>
      </c>
      <c r="D7">
        <f t="shared" si="2"/>
        <v>1.01728</v>
      </c>
      <c r="E7">
        <f t="shared" si="3"/>
        <v>33.4084</v>
      </c>
      <c r="F7">
        <f t="shared" si="0"/>
        <v>6.1642042478238226</v>
      </c>
      <c r="G7">
        <f t="shared" si="4"/>
        <v>-0.38420424782382234</v>
      </c>
    </row>
    <row r="8" spans="1:7">
      <c r="A8">
        <v>0.184</v>
      </c>
      <c r="B8">
        <v>5.92</v>
      </c>
      <c r="C8">
        <f t="shared" si="1"/>
        <v>3.3855999999999997E-2</v>
      </c>
      <c r="D8">
        <f t="shared" si="2"/>
        <v>1.08928</v>
      </c>
      <c r="E8">
        <f t="shared" si="3"/>
        <v>35.046399999999998</v>
      </c>
      <c r="F8">
        <f t="shared" si="0"/>
        <v>6.3004602049591165</v>
      </c>
      <c r="G8">
        <f t="shared" si="4"/>
        <v>-0.38046020495911659</v>
      </c>
    </row>
    <row r="9" spans="1:7">
      <c r="A9">
        <v>0.193</v>
      </c>
      <c r="B9">
        <v>6.04</v>
      </c>
      <c r="C9">
        <f t="shared" si="1"/>
        <v>3.7249000000000004E-2</v>
      </c>
      <c r="D9">
        <f t="shared" si="2"/>
        <v>1.1657200000000001</v>
      </c>
      <c r="E9">
        <f t="shared" si="3"/>
        <v>36.4816</v>
      </c>
      <c r="F9">
        <f t="shared" si="0"/>
        <v>6.4537481567363226</v>
      </c>
      <c r="G9">
        <f t="shared" si="4"/>
        <v>-0.41374815673632259</v>
      </c>
    </row>
    <row r="10" spans="1:7">
      <c r="A10">
        <v>0.20799999999999999</v>
      </c>
      <c r="B10">
        <v>6.19</v>
      </c>
      <c r="C10">
        <f t="shared" si="1"/>
        <v>4.3263999999999997E-2</v>
      </c>
      <c r="D10">
        <f t="shared" si="2"/>
        <v>1.28752</v>
      </c>
      <c r="E10">
        <f t="shared" si="3"/>
        <v>38.316100000000006</v>
      </c>
      <c r="F10">
        <f t="shared" si="0"/>
        <v>6.7092280763649983</v>
      </c>
      <c r="G10">
        <f t="shared" si="4"/>
        <v>-0.5192280763649979</v>
      </c>
    </row>
    <row r="11" spans="1:7">
      <c r="A11">
        <v>0.22500000000000001</v>
      </c>
      <c r="B11">
        <v>6.51</v>
      </c>
      <c r="C11">
        <f t="shared" si="1"/>
        <v>5.0625000000000003E-2</v>
      </c>
      <c r="D11">
        <f t="shared" si="2"/>
        <v>1.46475</v>
      </c>
      <c r="E11">
        <f t="shared" si="3"/>
        <v>42.380099999999999</v>
      </c>
      <c r="F11">
        <f t="shared" si="0"/>
        <v>6.9987719852774983</v>
      </c>
      <c r="G11">
        <f t="shared" si="4"/>
        <v>-0.48877198527749854</v>
      </c>
    </row>
    <row r="12" spans="1:7">
      <c r="A12">
        <v>0.22800000000000001</v>
      </c>
      <c r="B12">
        <v>6.69</v>
      </c>
      <c r="C12">
        <f t="shared" si="1"/>
        <v>5.1984000000000002E-2</v>
      </c>
      <c r="D12">
        <f t="shared" si="2"/>
        <v>1.5253200000000002</v>
      </c>
      <c r="E12">
        <f t="shared" si="3"/>
        <v>44.756100000000004</v>
      </c>
      <c r="F12">
        <f t="shared" si="0"/>
        <v>7.0498679692032331</v>
      </c>
      <c r="G12">
        <f t="shared" si="4"/>
        <v>-0.35986796920323272</v>
      </c>
    </row>
    <row r="13" spans="1:7">
      <c r="A13">
        <v>0.23400000000000001</v>
      </c>
      <c r="B13">
        <v>6.89</v>
      </c>
      <c r="C13">
        <f t="shared" si="1"/>
        <v>5.4756000000000006E-2</v>
      </c>
      <c r="D13">
        <f t="shared" si="2"/>
        <v>1.61226</v>
      </c>
      <c r="E13">
        <f t="shared" si="3"/>
        <v>47.472099999999998</v>
      </c>
      <c r="F13">
        <f t="shared" si="0"/>
        <v>7.1520599370547036</v>
      </c>
      <c r="G13">
        <f t="shared" si="4"/>
        <v>-0.26205993705470387</v>
      </c>
    </row>
    <row r="14" spans="1:7">
      <c r="A14">
        <v>0.24399999999999999</v>
      </c>
      <c r="B14">
        <v>7.01</v>
      </c>
      <c r="C14">
        <f t="shared" si="1"/>
        <v>5.9535999999999999E-2</v>
      </c>
      <c r="D14">
        <f t="shared" si="2"/>
        <v>1.71044</v>
      </c>
      <c r="E14">
        <f t="shared" si="3"/>
        <v>49.140099999999997</v>
      </c>
      <c r="F14">
        <f t="shared" si="0"/>
        <v>7.322379883473821</v>
      </c>
      <c r="G14">
        <f t="shared" si="4"/>
        <v>-0.31237988347382117</v>
      </c>
    </row>
    <row r="15" spans="1:7">
      <c r="A15">
        <v>0.252</v>
      </c>
      <c r="B15">
        <v>7.4</v>
      </c>
      <c r="C15">
        <f t="shared" si="1"/>
        <v>6.3504000000000005E-2</v>
      </c>
      <c r="D15">
        <f t="shared" si="2"/>
        <v>1.8648</v>
      </c>
      <c r="E15">
        <f t="shared" si="3"/>
        <v>54.760000000000005</v>
      </c>
      <c r="F15">
        <f t="shared" si="0"/>
        <v>7.4586358406091149</v>
      </c>
      <c r="G15">
        <f t="shared" si="4"/>
        <v>-5.8635840609114531E-2</v>
      </c>
    </row>
    <row r="16" spans="1:7">
      <c r="A16">
        <v>0.26900000000000002</v>
      </c>
      <c r="B16">
        <v>8.02</v>
      </c>
      <c r="C16">
        <f t="shared" si="1"/>
        <v>7.2361000000000009E-2</v>
      </c>
      <c r="D16">
        <f t="shared" si="2"/>
        <v>2.1573799999999999</v>
      </c>
      <c r="E16">
        <f t="shared" si="3"/>
        <v>64.320399999999992</v>
      </c>
      <c r="F16">
        <f t="shared" si="0"/>
        <v>7.7481797495216149</v>
      </c>
      <c r="G16">
        <f t="shared" si="4"/>
        <v>0.27182025047838465</v>
      </c>
    </row>
    <row r="17" spans="1:7">
      <c r="A17">
        <v>0.28199999999999997</v>
      </c>
      <c r="B17">
        <v>8.39</v>
      </c>
      <c r="C17">
        <f t="shared" si="1"/>
        <v>7.9523999999999984E-2</v>
      </c>
      <c r="D17">
        <f t="shared" si="2"/>
        <v>2.36598</v>
      </c>
      <c r="E17">
        <f t="shared" si="3"/>
        <v>70.392100000000013</v>
      </c>
      <c r="F17">
        <f t="shared" si="0"/>
        <v>7.9695956798664662</v>
      </c>
      <c r="G17">
        <f t="shared" si="4"/>
        <v>0.42040432013353435</v>
      </c>
    </row>
    <row r="18" spans="1:7">
      <c r="A18">
        <v>0.30099999999999999</v>
      </c>
      <c r="B18">
        <v>8.7899999999999991</v>
      </c>
      <c r="C18">
        <f t="shared" si="1"/>
        <v>9.0600999999999987E-2</v>
      </c>
      <c r="D18">
        <f t="shared" si="2"/>
        <v>2.6457899999999999</v>
      </c>
      <c r="E18">
        <f t="shared" si="3"/>
        <v>77.264099999999985</v>
      </c>
      <c r="F18">
        <f t="shared" si="0"/>
        <v>8.2932035780627906</v>
      </c>
      <c r="G18">
        <f t="shared" si="4"/>
        <v>0.49679642193720852</v>
      </c>
    </row>
    <row r="19" spans="1:7">
      <c r="A19">
        <v>0.311</v>
      </c>
      <c r="B19">
        <v>9.25</v>
      </c>
      <c r="C19">
        <f t="shared" si="1"/>
        <v>9.6721000000000001E-2</v>
      </c>
      <c r="D19">
        <f t="shared" si="2"/>
        <v>2.8767499999999999</v>
      </c>
      <c r="E19">
        <f t="shared" si="3"/>
        <v>85.5625</v>
      </c>
      <c r="F19">
        <f t="shared" si="0"/>
        <v>8.4635235244819071</v>
      </c>
      <c r="G19">
        <f t="shared" si="4"/>
        <v>0.78647647551809285</v>
      </c>
    </row>
    <row r="20" spans="1:7">
      <c r="A20">
        <v>0.32900000000000001</v>
      </c>
      <c r="B20">
        <v>9.93</v>
      </c>
      <c r="C20">
        <f t="shared" si="1"/>
        <v>0.108241</v>
      </c>
      <c r="D20">
        <f t="shared" si="2"/>
        <v>3.2669700000000002</v>
      </c>
      <c r="E20">
        <f t="shared" si="3"/>
        <v>98.604900000000001</v>
      </c>
      <c r="F20">
        <f t="shared" si="0"/>
        <v>8.7700994280363194</v>
      </c>
      <c r="G20">
        <f t="shared" si="4"/>
        <v>1.1599005719636803</v>
      </c>
    </row>
    <row r="21" spans="1:7">
      <c r="A21">
        <v>0.35199999999999998</v>
      </c>
      <c r="B21">
        <v>10.28</v>
      </c>
      <c r="C21">
        <f t="shared" si="1"/>
        <v>0.12390399999999999</v>
      </c>
      <c r="D21">
        <f t="shared" si="2"/>
        <v>3.6185599999999996</v>
      </c>
      <c r="E21">
        <f t="shared" si="3"/>
        <v>105.67839999999998</v>
      </c>
      <c r="F21">
        <f t="shared" si="0"/>
        <v>9.1618353048002881</v>
      </c>
      <c r="G21">
        <f t="shared" si="4"/>
        <v>1.1181646951997113</v>
      </c>
    </row>
    <row r="22" spans="1:7">
      <c r="A22">
        <v>0.36399999999999999</v>
      </c>
      <c r="B22">
        <v>10.47</v>
      </c>
      <c r="C22">
        <f t="shared" si="1"/>
        <v>0.132496</v>
      </c>
      <c r="D22">
        <f t="shared" si="2"/>
        <v>3.81108</v>
      </c>
      <c r="E22">
        <f t="shared" si="3"/>
        <v>109.62090000000002</v>
      </c>
      <c r="F22">
        <f t="shared" si="0"/>
        <v>9.3662192405032307</v>
      </c>
      <c r="G22">
        <f t="shared" si="4"/>
        <v>1.1037807594967699</v>
      </c>
    </row>
    <row r="23" spans="1:7">
      <c r="A23">
        <v>0.38600000000000001</v>
      </c>
      <c r="B23">
        <v>10.76</v>
      </c>
      <c r="C23">
        <f t="shared" si="1"/>
        <v>0.14899600000000002</v>
      </c>
      <c r="D23">
        <f t="shared" si="2"/>
        <v>4.1533600000000002</v>
      </c>
      <c r="E23">
        <f t="shared" si="3"/>
        <v>115.77759999999999</v>
      </c>
      <c r="F23">
        <f t="shared" si="0"/>
        <v>9.7409231226252881</v>
      </c>
      <c r="G23">
        <f t="shared" si="4"/>
        <v>1.0190768773747116</v>
      </c>
    </row>
    <row r="24" spans="1:7">
      <c r="A24">
        <v>0.42199999999999999</v>
      </c>
      <c r="B24">
        <v>10.68</v>
      </c>
      <c r="C24">
        <f t="shared" si="1"/>
        <v>0.17808399999999999</v>
      </c>
      <c r="D24">
        <f t="shared" si="2"/>
        <v>4.5069599999999994</v>
      </c>
      <c r="E24">
        <f t="shared" si="3"/>
        <v>114.0624</v>
      </c>
      <c r="F24">
        <f t="shared" si="0"/>
        <v>10.354074929734111</v>
      </c>
      <c r="G24">
        <f t="shared" si="4"/>
        <v>0.32592507026588891</v>
      </c>
    </row>
    <row r="25" spans="1:7">
      <c r="A25">
        <v>0.45</v>
      </c>
      <c r="B25">
        <v>11.23</v>
      </c>
      <c r="C25">
        <f t="shared" si="1"/>
        <v>0.20250000000000001</v>
      </c>
      <c r="D25">
        <f t="shared" si="2"/>
        <v>5.0535000000000005</v>
      </c>
      <c r="E25">
        <f t="shared" si="3"/>
        <v>126.11290000000001</v>
      </c>
      <c r="F25">
        <f t="shared" si="0"/>
        <v>10.83097077970764</v>
      </c>
      <c r="G25">
        <f t="shared" si="4"/>
        <v>0.39902922029236088</v>
      </c>
    </row>
    <row r="26" spans="1:7">
      <c r="A26">
        <v>0.47</v>
      </c>
      <c r="B26">
        <v>11.45</v>
      </c>
      <c r="C26">
        <f t="shared" si="1"/>
        <v>0.22089999999999999</v>
      </c>
      <c r="D26">
        <f t="shared" si="2"/>
        <v>5.3814999999999991</v>
      </c>
      <c r="E26">
        <f t="shared" si="3"/>
        <v>131.10249999999999</v>
      </c>
      <c r="F26">
        <f t="shared" si="0"/>
        <v>11.171610672545874</v>
      </c>
      <c r="G26">
        <f t="shared" si="4"/>
        <v>0.27838932745412492</v>
      </c>
    </row>
    <row r="27" spans="1:7">
      <c r="A27">
        <v>0.48</v>
      </c>
      <c r="B27">
        <v>11.53</v>
      </c>
      <c r="C27">
        <f t="shared" si="1"/>
        <v>0.23039999999999999</v>
      </c>
      <c r="D27">
        <f t="shared" si="2"/>
        <v>5.5343999999999998</v>
      </c>
      <c r="E27">
        <f t="shared" si="3"/>
        <v>132.9409</v>
      </c>
      <c r="F27">
        <f t="shared" si="0"/>
        <v>11.341930618964991</v>
      </c>
      <c r="G27">
        <f t="shared" si="4"/>
        <v>0.18806938103500848</v>
      </c>
    </row>
    <row r="28" spans="1:7">
      <c r="A28">
        <v>0.505</v>
      </c>
      <c r="B28">
        <v>11.78</v>
      </c>
      <c r="C28">
        <f t="shared" si="1"/>
        <v>0.255025</v>
      </c>
      <c r="D28">
        <f t="shared" si="2"/>
        <v>5.9489000000000001</v>
      </c>
      <c r="E28">
        <f t="shared" si="3"/>
        <v>138.76839999999999</v>
      </c>
      <c r="F28">
        <f t="shared" si="0"/>
        <v>11.767730485012784</v>
      </c>
      <c r="G28">
        <f t="shared" si="4"/>
        <v>1.2269514987215402E-2</v>
      </c>
    </row>
    <row r="29" spans="1:7">
      <c r="A29">
        <v>0.5</v>
      </c>
      <c r="B29">
        <v>11.84</v>
      </c>
      <c r="C29">
        <f t="shared" si="1"/>
        <v>0.25</v>
      </c>
      <c r="D29">
        <f t="shared" si="2"/>
        <v>5.92</v>
      </c>
      <c r="E29">
        <f t="shared" si="3"/>
        <v>140.18559999999999</v>
      </c>
      <c r="F29">
        <f t="shared" si="0"/>
        <v>11.682570511803227</v>
      </c>
      <c r="G29">
        <f t="shared" si="4"/>
        <v>0.15742948819677238</v>
      </c>
    </row>
    <row r="30" spans="1:7">
      <c r="A30">
        <v>0.54</v>
      </c>
      <c r="B30">
        <v>12.14</v>
      </c>
      <c r="C30">
        <f t="shared" si="1"/>
        <v>0.29160000000000003</v>
      </c>
      <c r="D30">
        <f t="shared" si="2"/>
        <v>6.555600000000001</v>
      </c>
      <c r="E30">
        <f t="shared" si="3"/>
        <v>147.37960000000001</v>
      </c>
      <c r="F30">
        <f t="shared" si="0"/>
        <v>12.363850297479697</v>
      </c>
      <c r="G30">
        <f t="shared" si="4"/>
        <v>-0.22385029747969654</v>
      </c>
    </row>
    <row r="31" spans="1:7">
      <c r="A31">
        <v>0.56999999999999995</v>
      </c>
      <c r="B31">
        <v>12.34</v>
      </c>
      <c r="C31">
        <f t="shared" si="1"/>
        <v>0.32489999999999997</v>
      </c>
      <c r="D31">
        <f t="shared" si="2"/>
        <v>7.0337999999999994</v>
      </c>
      <c r="E31">
        <f t="shared" si="3"/>
        <v>152.2756</v>
      </c>
      <c r="F31">
        <f t="shared" si="0"/>
        <v>12.874810136737047</v>
      </c>
      <c r="G31">
        <f t="shared" si="4"/>
        <v>-0.5348101367370468</v>
      </c>
    </row>
    <row r="32" spans="1:7">
      <c r="A32">
        <v>0.63</v>
      </c>
      <c r="B32">
        <v>12.93</v>
      </c>
      <c r="C32">
        <f t="shared" si="1"/>
        <v>0.39690000000000003</v>
      </c>
      <c r="D32">
        <f t="shared" si="2"/>
        <v>8.1458999999999993</v>
      </c>
      <c r="E32">
        <f t="shared" si="3"/>
        <v>167.1849</v>
      </c>
      <c r="F32">
        <f t="shared" si="0"/>
        <v>13.896729815251753</v>
      </c>
      <c r="G32">
        <f t="shared" si="4"/>
        <v>-0.96672981525175317</v>
      </c>
    </row>
    <row r="33" spans="1:7">
      <c r="A33">
        <v>0.63</v>
      </c>
      <c r="B33">
        <v>13.17</v>
      </c>
      <c r="C33">
        <f t="shared" si="1"/>
        <v>0.39690000000000003</v>
      </c>
      <c r="D33">
        <f t="shared" si="2"/>
        <v>8.2971000000000004</v>
      </c>
      <c r="E33">
        <f t="shared" si="3"/>
        <v>173.44890000000001</v>
      </c>
      <c r="F33">
        <f t="shared" si="0"/>
        <v>13.896729815251753</v>
      </c>
      <c r="G33">
        <f t="shared" si="4"/>
        <v>-0.72672981525175295</v>
      </c>
    </row>
    <row r="34" spans="1:7">
      <c r="A34">
        <v>0.65</v>
      </c>
      <c r="B34">
        <v>13.6</v>
      </c>
      <c r="C34">
        <f t="shared" si="1"/>
        <v>0.42250000000000004</v>
      </c>
      <c r="D34">
        <f t="shared" si="2"/>
        <v>8.84</v>
      </c>
      <c r="E34">
        <f t="shared" si="3"/>
        <v>184.95999999999998</v>
      </c>
      <c r="F34">
        <f t="shared" si="0"/>
        <v>14.237369708089989</v>
      </c>
      <c r="G34">
        <f t="shared" si="4"/>
        <v>-0.63736970808998983</v>
      </c>
    </row>
    <row r="36" spans="1:7">
      <c r="A36">
        <f>AVERAGE(A2:A34)</f>
        <v>0.33536363636363642</v>
      </c>
      <c r="B36">
        <f>AVERAGE(B2:B34)</f>
        <v>8.8784848484848489</v>
      </c>
      <c r="C36">
        <f>AVERAGE(C2:C34)</f>
        <v>0.13767409090909091</v>
      </c>
      <c r="D36">
        <f>AVERAGE(D2:D34)</f>
        <v>3.4068178787878791</v>
      </c>
      <c r="E36">
        <f>AVERAGE(E2:E34)</f>
        <v>86.451045454545465</v>
      </c>
      <c r="G36">
        <f>D36-(A36*B36)</f>
        <v>0.42929691460055075</v>
      </c>
    </row>
    <row r="37" spans="1:7">
      <c r="A37">
        <f>STDEV(A2:A34)</f>
        <v>0.16122341218434622</v>
      </c>
      <c r="B37">
        <f>STDEV(B2:B34)</f>
        <v>2.8038880608140819</v>
      </c>
      <c r="G37">
        <f>SQRT((C36-(A36*A36))*(E36-(B36*B36)))</f>
        <v>0.43835384295505103</v>
      </c>
    </row>
    <row r="38" spans="1:7">
      <c r="G38">
        <f>G36/G37</f>
        <v>0.9793387727744205</v>
      </c>
    </row>
    <row r="39" spans="1:7">
      <c r="F39" t="s">
        <v>31</v>
      </c>
      <c r="G39">
        <f>G38*B37/A37</f>
        <v>17.031994641911741</v>
      </c>
    </row>
    <row r="40" spans="1:7">
      <c r="F40" t="s">
        <v>32</v>
      </c>
      <c r="G40">
        <f>B36-(G39*A36)</f>
        <v>3.1665731908473562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F9C5-B992-48DB-8BAD-0951DF85E5B8}">
  <dimension ref="A1:AG449"/>
  <sheetViews>
    <sheetView tabSelected="1" workbookViewId="0">
      <pane xSplit="2" ySplit="1" topLeftCell="C436" activePane="bottomRight" state="frozen"/>
      <selection pane="topRight" activeCell="C1" sqref="C1"/>
      <selection pane="bottomLeft" activeCell="A2" sqref="A2"/>
      <selection pane="bottomRight" sqref="A1:M448"/>
    </sheetView>
  </sheetViews>
  <sheetFormatPr defaultRowHeight="15"/>
  <cols>
    <col min="13" max="13" width="6" bestFit="1" customWidth="1"/>
    <col min="23" max="23" width="6.7109375" bestFit="1" customWidth="1"/>
    <col min="24" max="24" width="6.42578125" customWidth="1"/>
    <col min="25" max="25" width="6.7109375" bestFit="1" customWidth="1"/>
    <col min="27" max="32" width="7.85546875" customWidth="1"/>
  </cols>
  <sheetData>
    <row r="1" spans="1:33">
      <c r="A1" t="s">
        <v>38</v>
      </c>
      <c r="B1" t="s">
        <v>39</v>
      </c>
      <c r="C1" t="s">
        <v>51</v>
      </c>
      <c r="D1" t="s">
        <v>52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145</v>
      </c>
      <c r="L1" t="s">
        <v>146</v>
      </c>
      <c r="M1" t="s">
        <v>147</v>
      </c>
      <c r="O1">
        <v>-33.349452200000002</v>
      </c>
      <c r="P1">
        <v>-34.565452200000003</v>
      </c>
      <c r="Q1">
        <v>-35.921452199999997</v>
      </c>
      <c r="R1">
        <v>-36.764452200000001</v>
      </c>
      <c r="S1">
        <v>-37.553452200000002</v>
      </c>
      <c r="T1">
        <v>-38.6124522</v>
      </c>
      <c r="U1">
        <v>-39.235452199999997</v>
      </c>
      <c r="V1">
        <v>-39.411452199999999</v>
      </c>
      <c r="W1">
        <f>S1-U1</f>
        <v>1.6819999999999951</v>
      </c>
      <c r="X1">
        <f>T1-V1</f>
        <v>0.79899999999999949</v>
      </c>
      <c r="Y1">
        <f>U1-V1</f>
        <v>0.17600000000000193</v>
      </c>
    </row>
    <row r="2" spans="1:33">
      <c r="A2">
        <v>5777</v>
      </c>
      <c r="B2">
        <v>4.4400000000000004</v>
      </c>
      <c r="C2">
        <v>-37.695</v>
      </c>
      <c r="D2">
        <v>-37.841000000000001</v>
      </c>
      <c r="E2">
        <v>-38.457000000000001</v>
      </c>
      <c r="F2">
        <v>-38.835000000000001</v>
      </c>
      <c r="G2">
        <v>-39.149000000000001</v>
      </c>
      <c r="H2">
        <v>-39.567</v>
      </c>
      <c r="I2">
        <v>-39.880000000000003</v>
      </c>
      <c r="J2">
        <v>-39.951999999999998</v>
      </c>
      <c r="K2">
        <v>0.312</v>
      </c>
      <c r="L2">
        <v>0.38500000000000001</v>
      </c>
      <c r="M2">
        <v>7.2999999999999995E-2</v>
      </c>
      <c r="O2">
        <f t="shared" ref="O2:Y2" si="0">O$1-C2</f>
        <v>4.3455477999999985</v>
      </c>
      <c r="P2">
        <f t="shared" si="0"/>
        <v>3.2755477999999982</v>
      </c>
      <c r="Q2">
        <f t="shared" si="0"/>
        <v>2.5355478000000033</v>
      </c>
      <c r="R2">
        <f t="shared" si="0"/>
        <v>2.0705477999999999</v>
      </c>
      <c r="S2">
        <f t="shared" si="0"/>
        <v>1.5955477999999985</v>
      </c>
      <c r="T2">
        <f t="shared" si="0"/>
        <v>0.95454780000000028</v>
      </c>
      <c r="U2">
        <f t="shared" si="0"/>
        <v>0.64454780000000511</v>
      </c>
      <c r="V2">
        <f t="shared" si="0"/>
        <v>0.5405477999999988</v>
      </c>
      <c r="W2">
        <f t="shared" si="0"/>
        <v>1.369999999999995</v>
      </c>
      <c r="X2">
        <f t="shared" si="0"/>
        <v>0.41399999999999948</v>
      </c>
      <c r="Y2">
        <f t="shared" si="0"/>
        <v>0.10300000000000194</v>
      </c>
      <c r="AA2">
        <f t="shared" ref="AA2:AA33" si="1">Q2*Q2</f>
        <v>6.4290026460848573</v>
      </c>
      <c r="AB2">
        <f t="shared" ref="AB2:AB33" si="2">R2*R2</f>
        <v>4.2871681920848399</v>
      </c>
      <c r="AC2">
        <f t="shared" ref="AC2:AC33" si="3">S2*S2</f>
        <v>2.5457727820848355</v>
      </c>
      <c r="AD2">
        <f t="shared" ref="AD2:AD33" si="4">T2*T2</f>
        <v>0.91116150248484051</v>
      </c>
      <c r="AE2">
        <f t="shared" ref="AE2:AE33" si="5">U2*U2</f>
        <v>0.4154418664848466</v>
      </c>
      <c r="AF2">
        <f t="shared" ref="AF2:AF33" si="6">V2*V2</f>
        <v>0.29219192408483868</v>
      </c>
      <c r="AG2">
        <f t="shared" ref="AG2:AG65" si="7">SUM(AA2:AF2)</f>
        <v>14.880738913309058</v>
      </c>
    </row>
    <row r="3" spans="1:33">
      <c r="A3">
        <v>1200</v>
      </c>
      <c r="B3">
        <v>2.5</v>
      </c>
      <c r="C3">
        <v>-15.869</v>
      </c>
      <c r="D3">
        <v>-20.315000000000001</v>
      </c>
      <c r="E3">
        <v>-21.012</v>
      </c>
      <c r="F3">
        <v>-26.245999999999999</v>
      </c>
      <c r="G3">
        <v>-28.529</v>
      </c>
      <c r="H3">
        <v>-32.375</v>
      </c>
      <c r="I3">
        <v>-33.929000000000002</v>
      </c>
      <c r="J3">
        <v>-35.026000000000003</v>
      </c>
      <c r="K3">
        <v>1.554</v>
      </c>
      <c r="L3">
        <v>2.6509999999999998</v>
      </c>
      <c r="M3">
        <v>1.097</v>
      </c>
      <c r="O3">
        <f t="shared" ref="O3:O66" si="8">O$1-C3</f>
        <v>-17.480452200000002</v>
      </c>
      <c r="P3">
        <f t="shared" ref="P3:P66" si="9">P$1-D3</f>
        <v>-14.250452200000002</v>
      </c>
      <c r="Q3">
        <f t="shared" ref="Q3:Q66" si="10">Q$1-E3</f>
        <v>-14.909452199999997</v>
      </c>
      <c r="R3">
        <f t="shared" ref="R3:R66" si="11">R$1-F3</f>
        <v>-10.518452200000002</v>
      </c>
      <c r="S3">
        <f t="shared" ref="S3:S66" si="12">S$1-G3</f>
        <v>-9.0244522000000025</v>
      </c>
      <c r="T3">
        <f t="shared" ref="T3:T66" si="13">T$1-H3</f>
        <v>-6.2374521999999999</v>
      </c>
      <c r="U3">
        <f t="shared" ref="U3:U66" si="14">U$1-I3</f>
        <v>-5.3064521999999954</v>
      </c>
      <c r="V3">
        <f t="shared" ref="V3:V66" si="15">V$1-J3</f>
        <v>-4.385452199999996</v>
      </c>
      <c r="W3">
        <f t="shared" ref="W3:W66" si="16">W$1-K3</f>
        <v>0.12799999999999501</v>
      </c>
      <c r="X3">
        <f t="shared" ref="X3:X66" si="17">X$1-L3</f>
        <v>-1.8520000000000003</v>
      </c>
      <c r="Y3">
        <f t="shared" ref="Y3:Y66" si="18">Y$1-M3</f>
        <v>-0.92099999999999804</v>
      </c>
      <c r="AA3">
        <f t="shared" si="1"/>
        <v>222.29176490408474</v>
      </c>
      <c r="AB3">
        <f t="shared" si="2"/>
        <v>110.63783668368488</v>
      </c>
      <c r="AC3">
        <f t="shared" si="3"/>
        <v>81.440737510084887</v>
      </c>
      <c r="AD3">
        <f t="shared" si="4"/>
        <v>38.905809947284837</v>
      </c>
      <c r="AE3">
        <f t="shared" si="5"/>
        <v>28.158434950884793</v>
      </c>
      <c r="AF3">
        <f t="shared" si="6"/>
        <v>19.232190998484803</v>
      </c>
      <c r="AG3">
        <f t="shared" si="7"/>
        <v>500.66677499450896</v>
      </c>
    </row>
    <row r="4" spans="1:33">
      <c r="A4">
        <v>1200</v>
      </c>
      <c r="B4">
        <v>3</v>
      </c>
      <c r="C4">
        <v>-16.593</v>
      </c>
      <c r="D4">
        <v>-20.975000000000001</v>
      </c>
      <c r="E4">
        <v>-20.334</v>
      </c>
      <c r="F4">
        <v>-26.29</v>
      </c>
      <c r="G4">
        <v>-28.803000000000001</v>
      </c>
      <c r="H4">
        <v>-32.844999999999999</v>
      </c>
      <c r="I4">
        <v>-34.332000000000001</v>
      </c>
      <c r="J4">
        <v>-35.168999999999997</v>
      </c>
      <c r="K4">
        <v>1.4870000000000001</v>
      </c>
      <c r="L4">
        <v>2.3239999999999998</v>
      </c>
      <c r="M4">
        <v>0.83699999999999997</v>
      </c>
      <c r="O4">
        <f t="shared" si="8"/>
        <v>-16.756452200000002</v>
      </c>
      <c r="P4">
        <f t="shared" si="9"/>
        <v>-13.590452200000001</v>
      </c>
      <c r="Q4">
        <f t="shared" si="10"/>
        <v>-15.587452199999998</v>
      </c>
      <c r="R4">
        <f t="shared" si="11"/>
        <v>-10.474452200000002</v>
      </c>
      <c r="S4">
        <f t="shared" si="12"/>
        <v>-8.7504522000000016</v>
      </c>
      <c r="T4">
        <f t="shared" si="13"/>
        <v>-5.767452200000001</v>
      </c>
      <c r="U4">
        <f t="shared" si="14"/>
        <v>-4.9034521999999967</v>
      </c>
      <c r="V4">
        <f t="shared" si="15"/>
        <v>-4.2424522000000024</v>
      </c>
      <c r="W4">
        <f t="shared" si="16"/>
        <v>0.19499999999999496</v>
      </c>
      <c r="X4">
        <f t="shared" si="17"/>
        <v>-1.5250000000000004</v>
      </c>
      <c r="Y4">
        <f t="shared" si="18"/>
        <v>-0.66099999999999803</v>
      </c>
      <c r="AA4">
        <f t="shared" si="1"/>
        <v>242.96866608728476</v>
      </c>
      <c r="AB4">
        <f t="shared" si="2"/>
        <v>109.71414889008487</v>
      </c>
      <c r="AC4">
        <f t="shared" si="3"/>
        <v>76.570413704484864</v>
      </c>
      <c r="AD4">
        <f t="shared" si="4"/>
        <v>33.263504879284852</v>
      </c>
      <c r="AE4">
        <f t="shared" si="5"/>
        <v>24.043843477684806</v>
      </c>
      <c r="AF4">
        <f t="shared" si="6"/>
        <v>17.998400669284862</v>
      </c>
      <c r="AG4">
        <f t="shared" si="7"/>
        <v>504.55897770810896</v>
      </c>
    </row>
    <row r="5" spans="1:33">
      <c r="A5">
        <v>1200</v>
      </c>
      <c r="B5">
        <v>3.5</v>
      </c>
      <c r="C5">
        <v>-16.992999999999999</v>
      </c>
      <c r="D5">
        <v>-21.431000000000001</v>
      </c>
      <c r="E5">
        <v>-19.401</v>
      </c>
      <c r="F5">
        <v>-26.068999999999999</v>
      </c>
      <c r="G5">
        <v>-28.832999999999998</v>
      </c>
      <c r="H5">
        <v>-33.28</v>
      </c>
      <c r="I5">
        <v>-34.566000000000003</v>
      </c>
      <c r="J5">
        <v>-35.012</v>
      </c>
      <c r="K5">
        <v>1.286</v>
      </c>
      <c r="L5">
        <v>1.732</v>
      </c>
      <c r="M5">
        <v>0.44600000000000001</v>
      </c>
      <c r="O5">
        <f t="shared" si="8"/>
        <v>-16.356452200000003</v>
      </c>
      <c r="P5">
        <f t="shared" si="9"/>
        <v>-13.134452200000002</v>
      </c>
      <c r="Q5">
        <f t="shared" si="10"/>
        <v>-16.520452199999998</v>
      </c>
      <c r="R5">
        <f t="shared" si="11"/>
        <v>-10.695452200000002</v>
      </c>
      <c r="S5">
        <f t="shared" si="12"/>
        <v>-8.720452200000004</v>
      </c>
      <c r="T5">
        <f t="shared" si="13"/>
        <v>-5.3324521999999988</v>
      </c>
      <c r="U5">
        <f t="shared" si="14"/>
        <v>-4.6694521999999949</v>
      </c>
      <c r="V5">
        <f t="shared" si="15"/>
        <v>-4.3994521999999989</v>
      </c>
      <c r="W5">
        <f t="shared" si="16"/>
        <v>0.39599999999999502</v>
      </c>
      <c r="X5">
        <f t="shared" si="17"/>
        <v>-0.9330000000000005</v>
      </c>
      <c r="Y5">
        <f t="shared" si="18"/>
        <v>-0.26999999999999807</v>
      </c>
      <c r="AA5">
        <f t="shared" si="1"/>
        <v>272.92534089248477</v>
      </c>
      <c r="AB5">
        <f t="shared" si="2"/>
        <v>114.39269776248489</v>
      </c>
      <c r="AC5">
        <f t="shared" si="3"/>
        <v>76.046286572484902</v>
      </c>
      <c r="AD5">
        <f t="shared" si="4"/>
        <v>28.435046465284827</v>
      </c>
      <c r="AE5">
        <f t="shared" si="5"/>
        <v>21.803783848084795</v>
      </c>
      <c r="AF5">
        <f t="shared" si="6"/>
        <v>19.355179660084829</v>
      </c>
      <c r="AG5">
        <f t="shared" si="7"/>
        <v>532.958335200909</v>
      </c>
    </row>
    <row r="6" spans="1:33">
      <c r="A6">
        <v>1200</v>
      </c>
      <c r="B6">
        <v>4</v>
      </c>
      <c r="C6">
        <v>-17.068999999999999</v>
      </c>
      <c r="D6">
        <v>-21.523</v>
      </c>
      <c r="E6">
        <v>-19.213000000000001</v>
      </c>
      <c r="F6">
        <v>-25.922000000000001</v>
      </c>
      <c r="G6">
        <v>-28.742000000000001</v>
      </c>
      <c r="H6">
        <v>-33.381</v>
      </c>
      <c r="I6">
        <v>-34.581000000000003</v>
      </c>
      <c r="J6">
        <v>-34.973999999999997</v>
      </c>
      <c r="K6">
        <v>1.2</v>
      </c>
      <c r="L6">
        <v>1.593</v>
      </c>
      <c r="M6">
        <v>0.39200000000000002</v>
      </c>
      <c r="O6">
        <f t="shared" si="8"/>
        <v>-16.280452200000003</v>
      </c>
      <c r="P6">
        <f t="shared" si="9"/>
        <v>-13.042452200000003</v>
      </c>
      <c r="Q6">
        <f t="shared" si="10"/>
        <v>-16.708452199999996</v>
      </c>
      <c r="R6">
        <f t="shared" si="11"/>
        <v>-10.8424522</v>
      </c>
      <c r="S6">
        <f t="shared" si="12"/>
        <v>-8.8114522000000015</v>
      </c>
      <c r="T6">
        <f t="shared" si="13"/>
        <v>-5.2314521999999997</v>
      </c>
      <c r="U6">
        <f t="shared" si="14"/>
        <v>-4.6544521999999944</v>
      </c>
      <c r="V6">
        <f t="shared" si="15"/>
        <v>-4.4374522000000027</v>
      </c>
      <c r="W6">
        <f t="shared" si="16"/>
        <v>0.4819999999999951</v>
      </c>
      <c r="X6">
        <f t="shared" si="17"/>
        <v>-0.79400000000000048</v>
      </c>
      <c r="Y6">
        <f t="shared" si="18"/>
        <v>-0.21599999999999808</v>
      </c>
      <c r="AA6">
        <f t="shared" si="1"/>
        <v>279.17237491968473</v>
      </c>
      <c r="AB6">
        <f t="shared" si="2"/>
        <v>117.55876970928485</v>
      </c>
      <c r="AC6">
        <f t="shared" si="3"/>
        <v>77.641689872884868</v>
      </c>
      <c r="AD6">
        <f t="shared" si="4"/>
        <v>27.368092120884835</v>
      </c>
      <c r="AE6">
        <f t="shared" si="5"/>
        <v>21.663925282084787</v>
      </c>
      <c r="AF6">
        <f t="shared" si="6"/>
        <v>19.690982027284864</v>
      </c>
      <c r="AG6">
        <f t="shared" si="7"/>
        <v>543.09583393210892</v>
      </c>
    </row>
    <row r="7" spans="1:33">
      <c r="A7">
        <v>1200</v>
      </c>
      <c r="B7">
        <v>4.5</v>
      </c>
      <c r="C7">
        <v>-18.646000000000001</v>
      </c>
      <c r="D7">
        <v>-22.331</v>
      </c>
      <c r="E7">
        <v>-19.638999999999999</v>
      </c>
      <c r="F7">
        <v>-26.114999999999998</v>
      </c>
      <c r="G7">
        <v>-28.92</v>
      </c>
      <c r="H7">
        <v>-33.292999999999999</v>
      </c>
      <c r="I7">
        <v>-34.548999999999999</v>
      </c>
      <c r="J7">
        <v>-34.982999999999997</v>
      </c>
      <c r="K7">
        <v>1.256</v>
      </c>
      <c r="L7">
        <v>1.69</v>
      </c>
      <c r="M7">
        <v>0.435</v>
      </c>
      <c r="O7">
        <f t="shared" si="8"/>
        <v>-14.703452200000001</v>
      </c>
      <c r="P7">
        <f t="shared" si="9"/>
        <v>-12.234452200000003</v>
      </c>
      <c r="Q7">
        <f t="shared" si="10"/>
        <v>-16.282452199999998</v>
      </c>
      <c r="R7">
        <f t="shared" si="11"/>
        <v>-10.649452200000002</v>
      </c>
      <c r="S7">
        <f t="shared" si="12"/>
        <v>-8.6334522000000007</v>
      </c>
      <c r="T7">
        <f t="shared" si="13"/>
        <v>-5.3194522000000006</v>
      </c>
      <c r="U7">
        <f t="shared" si="14"/>
        <v>-4.686452199999998</v>
      </c>
      <c r="V7">
        <f t="shared" si="15"/>
        <v>-4.4284522000000024</v>
      </c>
      <c r="W7">
        <f t="shared" si="16"/>
        <v>0.42599999999999505</v>
      </c>
      <c r="X7">
        <f t="shared" si="17"/>
        <v>-0.89100000000000046</v>
      </c>
      <c r="Y7">
        <f t="shared" si="18"/>
        <v>-0.25899999999999807</v>
      </c>
      <c r="AA7">
        <f t="shared" si="1"/>
        <v>265.11824964528478</v>
      </c>
      <c r="AB7">
        <f t="shared" si="2"/>
        <v>113.41083216008489</v>
      </c>
      <c r="AC7">
        <f t="shared" si="3"/>
        <v>74.536496889684855</v>
      </c>
      <c r="AD7">
        <f t="shared" si="4"/>
        <v>28.296571708084848</v>
      </c>
      <c r="AE7">
        <f t="shared" si="5"/>
        <v>21.962834222884823</v>
      </c>
      <c r="AF7">
        <f t="shared" si="6"/>
        <v>19.611188887684861</v>
      </c>
      <c r="AG7">
        <f t="shared" si="7"/>
        <v>522.93617351370915</v>
      </c>
    </row>
    <row r="8" spans="1:33">
      <c r="A8">
        <v>1200</v>
      </c>
      <c r="B8">
        <v>5</v>
      </c>
      <c r="C8">
        <v>-17.265999999999998</v>
      </c>
      <c r="D8">
        <v>-21.576000000000001</v>
      </c>
      <c r="E8">
        <v>-18.652000000000001</v>
      </c>
      <c r="F8">
        <v>-25.498000000000001</v>
      </c>
      <c r="G8">
        <v>-28.335000000000001</v>
      </c>
      <c r="H8">
        <v>-33.756999999999998</v>
      </c>
      <c r="I8">
        <v>-34.503</v>
      </c>
      <c r="J8">
        <v>-34.664000000000001</v>
      </c>
      <c r="K8">
        <v>0.746</v>
      </c>
      <c r="L8">
        <v>0.90800000000000003</v>
      </c>
      <c r="M8">
        <v>0.161</v>
      </c>
      <c r="O8">
        <f t="shared" si="8"/>
        <v>-16.083452200000004</v>
      </c>
      <c r="P8">
        <f t="shared" si="9"/>
        <v>-12.989452200000002</v>
      </c>
      <c r="Q8">
        <f t="shared" si="10"/>
        <v>-17.269452199999996</v>
      </c>
      <c r="R8">
        <f t="shared" si="11"/>
        <v>-11.2664522</v>
      </c>
      <c r="S8">
        <f t="shared" si="12"/>
        <v>-9.2184522000000015</v>
      </c>
      <c r="T8">
        <f t="shared" si="13"/>
        <v>-4.855452200000002</v>
      </c>
      <c r="U8">
        <f t="shared" si="14"/>
        <v>-4.7324521999999973</v>
      </c>
      <c r="V8">
        <f t="shared" si="15"/>
        <v>-4.7474521999999979</v>
      </c>
      <c r="W8">
        <f t="shared" si="16"/>
        <v>0.93599999999999506</v>
      </c>
      <c r="X8">
        <f t="shared" si="17"/>
        <v>-0.10900000000000054</v>
      </c>
      <c r="Y8">
        <f t="shared" si="18"/>
        <v>1.5000000000001928E-2</v>
      </c>
      <c r="AA8">
        <f t="shared" si="1"/>
        <v>298.2339792880847</v>
      </c>
      <c r="AB8">
        <f t="shared" si="2"/>
        <v>126.93294517488484</v>
      </c>
      <c r="AC8">
        <f t="shared" si="3"/>
        <v>84.979860963684871</v>
      </c>
      <c r="AD8">
        <f t="shared" si="4"/>
        <v>23.575416066484859</v>
      </c>
      <c r="AE8">
        <f t="shared" si="5"/>
        <v>22.396103825284815</v>
      </c>
      <c r="AF8">
        <f t="shared" si="6"/>
        <v>22.538302391284819</v>
      </c>
      <c r="AG8">
        <f t="shared" si="7"/>
        <v>578.65660770970885</v>
      </c>
    </row>
    <row r="9" spans="1:33">
      <c r="A9">
        <v>1200</v>
      </c>
      <c r="B9">
        <v>5.5</v>
      </c>
      <c r="C9">
        <v>-17.501000000000001</v>
      </c>
      <c r="D9">
        <v>-21.93</v>
      </c>
      <c r="E9">
        <v>-18.189</v>
      </c>
      <c r="F9">
        <v>-25.149000000000001</v>
      </c>
      <c r="G9">
        <v>-28.026</v>
      </c>
      <c r="H9">
        <v>-33.991</v>
      </c>
      <c r="I9">
        <v>-34.433999999999997</v>
      </c>
      <c r="J9">
        <v>-34.445</v>
      </c>
      <c r="K9">
        <v>0.44400000000000001</v>
      </c>
      <c r="L9">
        <v>0.45400000000000001</v>
      </c>
      <c r="M9">
        <v>1.0999999999999999E-2</v>
      </c>
      <c r="O9">
        <f t="shared" si="8"/>
        <v>-15.848452200000001</v>
      </c>
      <c r="P9">
        <f t="shared" si="9"/>
        <v>-12.635452200000003</v>
      </c>
      <c r="Q9">
        <f t="shared" si="10"/>
        <v>-17.732452199999997</v>
      </c>
      <c r="R9">
        <f t="shared" si="11"/>
        <v>-11.6154522</v>
      </c>
      <c r="S9">
        <f t="shared" si="12"/>
        <v>-9.5274522000000026</v>
      </c>
      <c r="T9">
        <f t="shared" si="13"/>
        <v>-4.6214522000000002</v>
      </c>
      <c r="U9">
        <f t="shared" si="14"/>
        <v>-4.8014521999999999</v>
      </c>
      <c r="V9">
        <f t="shared" si="15"/>
        <v>-4.9664521999999991</v>
      </c>
      <c r="W9">
        <f t="shared" si="16"/>
        <v>1.2379999999999951</v>
      </c>
      <c r="X9">
        <f t="shared" si="17"/>
        <v>0.34499999999999947</v>
      </c>
      <c r="Y9">
        <f t="shared" si="18"/>
        <v>0.16500000000000192</v>
      </c>
      <c r="AA9">
        <f t="shared" si="1"/>
        <v>314.43986102528476</v>
      </c>
      <c r="AB9">
        <f t="shared" si="2"/>
        <v>134.91872981048485</v>
      </c>
      <c r="AC9">
        <f t="shared" si="3"/>
        <v>90.772345423284889</v>
      </c>
      <c r="AD9">
        <f t="shared" si="4"/>
        <v>21.357820436884843</v>
      </c>
      <c r="AE9">
        <f t="shared" si="5"/>
        <v>23.05394322888484</v>
      </c>
      <c r="AF9">
        <f t="shared" si="6"/>
        <v>24.66564745488483</v>
      </c>
      <c r="AG9">
        <f t="shared" si="7"/>
        <v>609.20834737970904</v>
      </c>
    </row>
    <row r="10" spans="1:33">
      <c r="A10">
        <v>1300</v>
      </c>
      <c r="B10">
        <v>2.5</v>
      </c>
      <c r="C10">
        <v>-16.413</v>
      </c>
      <c r="D10">
        <v>-20.869</v>
      </c>
      <c r="E10">
        <v>-22.722000000000001</v>
      </c>
      <c r="F10">
        <v>-26.887</v>
      </c>
      <c r="G10">
        <v>-28.954000000000001</v>
      </c>
      <c r="H10">
        <v>-32.719000000000001</v>
      </c>
      <c r="I10">
        <v>-34.179000000000002</v>
      </c>
      <c r="J10">
        <v>-35.274999999999999</v>
      </c>
      <c r="K10">
        <v>1.46</v>
      </c>
      <c r="L10">
        <v>2.556</v>
      </c>
      <c r="M10">
        <v>1.095</v>
      </c>
      <c r="O10">
        <f t="shared" si="8"/>
        <v>-16.936452200000002</v>
      </c>
      <c r="P10">
        <f t="shared" si="9"/>
        <v>-13.696452200000003</v>
      </c>
      <c r="Q10">
        <f t="shared" si="10"/>
        <v>-13.199452199999996</v>
      </c>
      <c r="R10">
        <f t="shared" si="11"/>
        <v>-9.8774522000000005</v>
      </c>
      <c r="S10">
        <f t="shared" si="12"/>
        <v>-8.5994522000000018</v>
      </c>
      <c r="T10">
        <f t="shared" si="13"/>
        <v>-5.8934521999999987</v>
      </c>
      <c r="U10">
        <f t="shared" si="14"/>
        <v>-5.0564521999999954</v>
      </c>
      <c r="V10">
        <f t="shared" si="15"/>
        <v>-4.1364522000000008</v>
      </c>
      <c r="W10">
        <f t="shared" si="16"/>
        <v>0.22199999999999509</v>
      </c>
      <c r="X10">
        <f t="shared" si="17"/>
        <v>-1.7570000000000006</v>
      </c>
      <c r="Y10">
        <f t="shared" si="18"/>
        <v>-0.91899999999999804</v>
      </c>
      <c r="AA10">
        <f t="shared" si="1"/>
        <v>174.22553838008474</v>
      </c>
      <c r="AB10">
        <f t="shared" si="2"/>
        <v>97.564061963284843</v>
      </c>
      <c r="AC10">
        <f t="shared" si="3"/>
        <v>73.950578140084872</v>
      </c>
      <c r="AD10">
        <f t="shared" si="4"/>
        <v>34.732778833684826</v>
      </c>
      <c r="AE10">
        <f t="shared" si="5"/>
        <v>25.567708850884795</v>
      </c>
      <c r="AF10">
        <f t="shared" si="6"/>
        <v>17.110236802884845</v>
      </c>
      <c r="AG10">
        <f t="shared" si="7"/>
        <v>423.15090297090893</v>
      </c>
    </row>
    <row r="11" spans="1:33">
      <c r="A11">
        <v>1300</v>
      </c>
      <c r="B11">
        <v>3</v>
      </c>
      <c r="C11">
        <v>-16.718</v>
      </c>
      <c r="D11">
        <v>-21.454999999999998</v>
      </c>
      <c r="E11">
        <v>-21.949000000000002</v>
      </c>
      <c r="F11">
        <v>-27.030999999999999</v>
      </c>
      <c r="G11">
        <v>-29.306000000000001</v>
      </c>
      <c r="H11">
        <v>-33.387</v>
      </c>
      <c r="I11">
        <v>-34.536999999999999</v>
      </c>
      <c r="J11">
        <v>-35.436</v>
      </c>
      <c r="K11">
        <v>1.1499999999999999</v>
      </c>
      <c r="L11">
        <v>2.0489999999999999</v>
      </c>
      <c r="M11">
        <v>0.89900000000000002</v>
      </c>
      <c r="O11">
        <f t="shared" si="8"/>
        <v>-16.631452200000002</v>
      </c>
      <c r="P11">
        <f t="shared" si="9"/>
        <v>-13.110452200000005</v>
      </c>
      <c r="Q11">
        <f t="shared" si="10"/>
        <v>-13.972452199999996</v>
      </c>
      <c r="R11">
        <f t="shared" si="11"/>
        <v>-9.7334522000000021</v>
      </c>
      <c r="S11">
        <f t="shared" si="12"/>
        <v>-8.2474522000000015</v>
      </c>
      <c r="T11">
        <f t="shared" si="13"/>
        <v>-5.2254521999999994</v>
      </c>
      <c r="U11">
        <f t="shared" si="14"/>
        <v>-4.6984521999999984</v>
      </c>
      <c r="V11">
        <f t="shared" si="15"/>
        <v>-3.9754521999999994</v>
      </c>
      <c r="W11">
        <f t="shared" si="16"/>
        <v>0.53199999999999514</v>
      </c>
      <c r="X11">
        <f t="shared" si="17"/>
        <v>-1.2500000000000004</v>
      </c>
      <c r="Y11">
        <f t="shared" si="18"/>
        <v>-0.72299999999999809</v>
      </c>
      <c r="AA11">
        <f t="shared" si="1"/>
        <v>195.22942048128473</v>
      </c>
      <c r="AB11">
        <f t="shared" si="2"/>
        <v>94.740091729684877</v>
      </c>
      <c r="AC11">
        <f t="shared" si="3"/>
        <v>68.020467791284858</v>
      </c>
      <c r="AD11">
        <f t="shared" si="4"/>
        <v>27.305350694484833</v>
      </c>
      <c r="AE11">
        <f t="shared" si="5"/>
        <v>22.075453075684827</v>
      </c>
      <c r="AF11">
        <f t="shared" si="6"/>
        <v>15.804220194484836</v>
      </c>
      <c r="AG11">
        <f t="shared" si="7"/>
        <v>423.175003966909</v>
      </c>
    </row>
    <row r="12" spans="1:33">
      <c r="A12">
        <v>1300</v>
      </c>
      <c r="B12">
        <v>3.5</v>
      </c>
      <c r="C12">
        <v>-17.463999999999999</v>
      </c>
      <c r="D12">
        <v>-21.73</v>
      </c>
      <c r="E12">
        <v>-21.524000000000001</v>
      </c>
      <c r="F12">
        <v>-27.071999999999999</v>
      </c>
      <c r="G12">
        <v>-29.47</v>
      </c>
      <c r="H12">
        <v>-33.343000000000004</v>
      </c>
      <c r="I12">
        <v>-34.756</v>
      </c>
      <c r="J12">
        <v>-35.566000000000003</v>
      </c>
      <c r="K12">
        <v>1.413</v>
      </c>
      <c r="L12">
        <v>2.2229999999999999</v>
      </c>
      <c r="M12">
        <v>0.81</v>
      </c>
      <c r="O12">
        <f t="shared" si="8"/>
        <v>-15.885452200000003</v>
      </c>
      <c r="P12">
        <f t="shared" si="9"/>
        <v>-12.835452200000002</v>
      </c>
      <c r="Q12">
        <f t="shared" si="10"/>
        <v>-14.397452199999996</v>
      </c>
      <c r="R12">
        <f t="shared" si="11"/>
        <v>-9.6924522000000017</v>
      </c>
      <c r="S12">
        <f t="shared" si="12"/>
        <v>-8.0834522000000035</v>
      </c>
      <c r="T12">
        <f t="shared" si="13"/>
        <v>-5.2694521999999964</v>
      </c>
      <c r="U12">
        <f t="shared" si="14"/>
        <v>-4.4794521999999972</v>
      </c>
      <c r="V12">
        <f t="shared" si="15"/>
        <v>-3.8454521999999969</v>
      </c>
      <c r="W12">
        <f t="shared" si="16"/>
        <v>0.26899999999999502</v>
      </c>
      <c r="X12">
        <f t="shared" si="17"/>
        <v>-1.4240000000000004</v>
      </c>
      <c r="Y12">
        <f t="shared" si="18"/>
        <v>-0.63399999999999812</v>
      </c>
      <c r="AA12">
        <f t="shared" si="1"/>
        <v>207.28662985128474</v>
      </c>
      <c r="AB12">
        <f t="shared" si="2"/>
        <v>93.943629649284873</v>
      </c>
      <c r="AC12">
        <f t="shared" si="3"/>
        <v>65.3421994696849</v>
      </c>
      <c r="AD12">
        <f t="shared" si="4"/>
        <v>27.767126488084802</v>
      </c>
      <c r="AE12">
        <f t="shared" si="5"/>
        <v>20.065492012084814</v>
      </c>
      <c r="AF12">
        <f t="shared" si="6"/>
        <v>14.787502622484816</v>
      </c>
      <c r="AG12">
        <f t="shared" si="7"/>
        <v>429.19258009290888</v>
      </c>
    </row>
    <row r="13" spans="1:33">
      <c r="A13">
        <v>1300</v>
      </c>
      <c r="B13">
        <v>4</v>
      </c>
      <c r="C13">
        <v>-17.802</v>
      </c>
      <c r="D13">
        <v>-22.026</v>
      </c>
      <c r="E13">
        <v>-20.773</v>
      </c>
      <c r="F13">
        <v>-26.835999999999999</v>
      </c>
      <c r="G13">
        <v>-29.431000000000001</v>
      </c>
      <c r="H13">
        <v>-33.537999999999997</v>
      </c>
      <c r="I13">
        <v>-34.847999999999999</v>
      </c>
      <c r="J13">
        <v>-35.454999999999998</v>
      </c>
      <c r="K13">
        <v>1.31</v>
      </c>
      <c r="L13">
        <v>1.917</v>
      </c>
      <c r="M13">
        <v>0.60699999999999998</v>
      </c>
      <c r="O13">
        <f t="shared" si="8"/>
        <v>-15.547452200000002</v>
      </c>
      <c r="P13">
        <f t="shared" si="9"/>
        <v>-12.539452200000003</v>
      </c>
      <c r="Q13">
        <f t="shared" si="10"/>
        <v>-15.148452199999998</v>
      </c>
      <c r="R13">
        <f t="shared" si="11"/>
        <v>-9.9284522000000024</v>
      </c>
      <c r="S13">
        <f t="shared" si="12"/>
        <v>-8.1224522000000015</v>
      </c>
      <c r="T13">
        <f t="shared" si="13"/>
        <v>-5.0744522000000032</v>
      </c>
      <c r="U13">
        <f t="shared" si="14"/>
        <v>-4.3874521999999985</v>
      </c>
      <c r="V13">
        <f t="shared" si="15"/>
        <v>-3.9564522000000011</v>
      </c>
      <c r="W13">
        <f t="shared" si="16"/>
        <v>0.371999999999995</v>
      </c>
      <c r="X13">
        <f t="shared" si="17"/>
        <v>-1.1180000000000005</v>
      </c>
      <c r="Y13">
        <f t="shared" si="18"/>
        <v>-0.43099999999999805</v>
      </c>
      <c r="AA13">
        <f t="shared" si="1"/>
        <v>229.47560405568478</v>
      </c>
      <c r="AB13">
        <f t="shared" si="2"/>
        <v>98.574163087684894</v>
      </c>
      <c r="AC13">
        <f t="shared" si="3"/>
        <v>65.974229741284859</v>
      </c>
      <c r="AD13">
        <f t="shared" si="4"/>
        <v>25.750065130084874</v>
      </c>
      <c r="AE13">
        <f t="shared" si="5"/>
        <v>19.249736807284826</v>
      </c>
      <c r="AF13">
        <f t="shared" si="6"/>
        <v>15.653514010884848</v>
      </c>
      <c r="AG13">
        <f t="shared" si="7"/>
        <v>454.67731283290902</v>
      </c>
    </row>
    <row r="14" spans="1:33">
      <c r="A14">
        <v>1300</v>
      </c>
      <c r="B14">
        <v>4.5</v>
      </c>
      <c r="C14">
        <v>-18.658000000000001</v>
      </c>
      <c r="D14">
        <v>-22.488</v>
      </c>
      <c r="E14">
        <v>-21.152000000000001</v>
      </c>
      <c r="F14">
        <v>-27.111000000000001</v>
      </c>
      <c r="G14">
        <v>-29.649000000000001</v>
      </c>
      <c r="H14">
        <v>-33.575000000000003</v>
      </c>
      <c r="I14">
        <v>-34.884</v>
      </c>
      <c r="J14">
        <v>-35.5</v>
      </c>
      <c r="K14">
        <v>1.31</v>
      </c>
      <c r="L14">
        <v>1.9259999999999999</v>
      </c>
      <c r="M14">
        <v>0.61599999999999999</v>
      </c>
      <c r="O14">
        <f t="shared" si="8"/>
        <v>-14.691452200000001</v>
      </c>
      <c r="P14">
        <f t="shared" si="9"/>
        <v>-12.077452200000003</v>
      </c>
      <c r="Q14">
        <f t="shared" si="10"/>
        <v>-14.769452199999996</v>
      </c>
      <c r="R14">
        <f t="shared" si="11"/>
        <v>-9.6534522000000003</v>
      </c>
      <c r="S14">
        <f t="shared" si="12"/>
        <v>-7.9044522000000015</v>
      </c>
      <c r="T14">
        <f t="shared" si="13"/>
        <v>-5.037452199999997</v>
      </c>
      <c r="U14">
        <f t="shared" si="14"/>
        <v>-4.3514521999999971</v>
      </c>
      <c r="V14">
        <f t="shared" si="15"/>
        <v>-3.9114521999999994</v>
      </c>
      <c r="W14">
        <f t="shared" si="16"/>
        <v>0.371999999999995</v>
      </c>
      <c r="X14">
        <f t="shared" si="17"/>
        <v>-1.1270000000000004</v>
      </c>
      <c r="Y14">
        <f t="shared" si="18"/>
        <v>-0.43999999999999806</v>
      </c>
      <c r="AA14">
        <f t="shared" si="1"/>
        <v>218.13671828808472</v>
      </c>
      <c r="AB14">
        <f t="shared" si="2"/>
        <v>93.189139377684839</v>
      </c>
      <c r="AC14">
        <f t="shared" si="3"/>
        <v>62.48036458208486</v>
      </c>
      <c r="AD14">
        <f t="shared" si="4"/>
        <v>25.37592466728481</v>
      </c>
      <c r="AE14">
        <f t="shared" si="5"/>
        <v>18.935136248884813</v>
      </c>
      <c r="AF14">
        <f t="shared" si="6"/>
        <v>15.299458312884836</v>
      </c>
      <c r="AG14">
        <f t="shared" si="7"/>
        <v>433.4167414769089</v>
      </c>
    </row>
    <row r="15" spans="1:33">
      <c r="A15">
        <v>1300</v>
      </c>
      <c r="B15">
        <v>5</v>
      </c>
      <c r="C15">
        <v>-18.515000000000001</v>
      </c>
      <c r="D15">
        <v>-22.631</v>
      </c>
      <c r="E15">
        <v>-20.474</v>
      </c>
      <c r="F15">
        <v>-26.788</v>
      </c>
      <c r="G15">
        <v>-29.516999999999999</v>
      </c>
      <c r="H15">
        <v>-33.851999999999997</v>
      </c>
      <c r="I15">
        <v>-34.985999999999997</v>
      </c>
      <c r="J15">
        <v>-35.274999999999999</v>
      </c>
      <c r="K15">
        <v>1.135</v>
      </c>
      <c r="L15">
        <v>1.423</v>
      </c>
      <c r="M15">
        <v>0.28899999999999998</v>
      </c>
      <c r="O15">
        <f t="shared" si="8"/>
        <v>-14.834452200000001</v>
      </c>
      <c r="P15">
        <f t="shared" si="9"/>
        <v>-11.934452200000003</v>
      </c>
      <c r="Q15">
        <f t="shared" si="10"/>
        <v>-15.447452199999997</v>
      </c>
      <c r="R15">
        <f t="shared" si="11"/>
        <v>-9.9764522000000007</v>
      </c>
      <c r="S15">
        <f t="shared" si="12"/>
        <v>-8.0364522000000029</v>
      </c>
      <c r="T15">
        <f t="shared" si="13"/>
        <v>-4.7604522000000031</v>
      </c>
      <c r="U15">
        <f t="shared" si="14"/>
        <v>-4.2494522000000003</v>
      </c>
      <c r="V15">
        <f t="shared" si="15"/>
        <v>-4.1364522000000008</v>
      </c>
      <c r="W15">
        <f t="shared" si="16"/>
        <v>0.54699999999999505</v>
      </c>
      <c r="X15">
        <f t="shared" si="17"/>
        <v>-0.62400000000000055</v>
      </c>
      <c r="Y15">
        <f t="shared" si="18"/>
        <v>-0.11299999999999805</v>
      </c>
      <c r="AA15">
        <f t="shared" si="1"/>
        <v>238.62377947128476</v>
      </c>
      <c r="AB15">
        <f t="shared" si="2"/>
        <v>99.529598498884852</v>
      </c>
      <c r="AC15">
        <f t="shared" si="3"/>
        <v>64.584563962884886</v>
      </c>
      <c r="AD15">
        <f t="shared" si="4"/>
        <v>22.66190514848487</v>
      </c>
      <c r="AE15">
        <f t="shared" si="5"/>
        <v>18.057844000084842</v>
      </c>
      <c r="AF15">
        <f t="shared" si="6"/>
        <v>17.110236802884845</v>
      </c>
      <c r="AG15">
        <f t="shared" si="7"/>
        <v>460.56792788450912</v>
      </c>
    </row>
    <row r="16" spans="1:33">
      <c r="A16">
        <v>1300</v>
      </c>
      <c r="B16">
        <v>5.5</v>
      </c>
      <c r="C16">
        <v>-18.292999999999999</v>
      </c>
      <c r="D16">
        <v>-22.695</v>
      </c>
      <c r="E16">
        <v>-19.731999999999999</v>
      </c>
      <c r="F16">
        <v>-26.151</v>
      </c>
      <c r="G16">
        <v>-28.951000000000001</v>
      </c>
      <c r="H16">
        <v>-34.078000000000003</v>
      </c>
      <c r="I16">
        <v>-34.945</v>
      </c>
      <c r="J16">
        <v>-35.051000000000002</v>
      </c>
      <c r="K16">
        <v>0.86599999999999999</v>
      </c>
      <c r="L16">
        <v>0.97299999999999998</v>
      </c>
      <c r="M16">
        <v>0.106</v>
      </c>
      <c r="O16">
        <f t="shared" si="8"/>
        <v>-15.056452200000003</v>
      </c>
      <c r="P16">
        <f t="shared" si="9"/>
        <v>-11.870452200000003</v>
      </c>
      <c r="Q16">
        <f t="shared" si="10"/>
        <v>-16.189452199999998</v>
      </c>
      <c r="R16">
        <f t="shared" si="11"/>
        <v>-10.613452200000001</v>
      </c>
      <c r="S16">
        <f t="shared" si="12"/>
        <v>-8.6024522000000019</v>
      </c>
      <c r="T16">
        <f t="shared" si="13"/>
        <v>-4.5344521999999969</v>
      </c>
      <c r="U16">
        <f t="shared" si="14"/>
        <v>-4.2904521999999972</v>
      </c>
      <c r="V16">
        <f t="shared" si="15"/>
        <v>-4.3604521999999974</v>
      </c>
      <c r="W16">
        <f t="shared" si="16"/>
        <v>0.81599999999999506</v>
      </c>
      <c r="X16">
        <f t="shared" si="17"/>
        <v>-0.17400000000000049</v>
      </c>
      <c r="Y16">
        <f t="shared" si="18"/>
        <v>7.0000000000001936E-2</v>
      </c>
      <c r="AA16">
        <f t="shared" si="1"/>
        <v>262.09836253608478</v>
      </c>
      <c r="AB16">
        <f t="shared" si="2"/>
        <v>112.64536760168487</v>
      </c>
      <c r="AC16">
        <f t="shared" si="3"/>
        <v>74.002183853284876</v>
      </c>
      <c r="AD16">
        <f t="shared" si="4"/>
        <v>20.561256754084813</v>
      </c>
      <c r="AE16">
        <f t="shared" si="5"/>
        <v>18.407980080484815</v>
      </c>
      <c r="AF16">
        <f t="shared" si="6"/>
        <v>19.013543388484816</v>
      </c>
      <c r="AG16">
        <f t="shared" si="7"/>
        <v>506.728694214109</v>
      </c>
    </row>
    <row r="17" spans="1:33">
      <c r="A17">
        <v>1400</v>
      </c>
      <c r="B17">
        <v>3</v>
      </c>
      <c r="C17">
        <v>-17.988</v>
      </c>
      <c r="D17">
        <v>-22.436</v>
      </c>
      <c r="E17">
        <v>-23.547999999999998</v>
      </c>
      <c r="F17">
        <v>-27.847999999999999</v>
      </c>
      <c r="G17">
        <v>-29.920999999999999</v>
      </c>
      <c r="H17">
        <v>-34.033000000000001</v>
      </c>
      <c r="I17">
        <v>-34.959000000000003</v>
      </c>
      <c r="J17">
        <v>-35.774000000000001</v>
      </c>
      <c r="K17">
        <v>0.92600000000000005</v>
      </c>
      <c r="L17">
        <v>1.7410000000000001</v>
      </c>
      <c r="M17">
        <v>0.81499999999999995</v>
      </c>
      <c r="O17">
        <f t="shared" si="8"/>
        <v>-15.361452200000002</v>
      </c>
      <c r="P17">
        <f t="shared" si="9"/>
        <v>-12.129452200000003</v>
      </c>
      <c r="Q17">
        <f t="shared" si="10"/>
        <v>-12.373452199999999</v>
      </c>
      <c r="R17">
        <f t="shared" si="11"/>
        <v>-8.9164522000000019</v>
      </c>
      <c r="S17">
        <f t="shared" si="12"/>
        <v>-7.632452200000003</v>
      </c>
      <c r="T17">
        <f t="shared" si="13"/>
        <v>-4.5794521999999986</v>
      </c>
      <c r="U17">
        <f t="shared" si="14"/>
        <v>-4.2764521999999943</v>
      </c>
      <c r="V17">
        <f t="shared" si="15"/>
        <v>-3.6374521999999985</v>
      </c>
      <c r="W17">
        <f t="shared" si="16"/>
        <v>0.75599999999999501</v>
      </c>
      <c r="X17">
        <f t="shared" si="17"/>
        <v>-0.94200000000000061</v>
      </c>
      <c r="Y17">
        <f t="shared" si="18"/>
        <v>-0.63899999999999801</v>
      </c>
      <c r="AA17">
        <f t="shared" si="1"/>
        <v>153.1023193456848</v>
      </c>
      <c r="AB17">
        <f t="shared" si="2"/>
        <v>79.50311983488487</v>
      </c>
      <c r="AC17">
        <f t="shared" si="3"/>
        <v>58.254326585284886</v>
      </c>
      <c r="AD17">
        <f t="shared" si="4"/>
        <v>20.971382452084828</v>
      </c>
      <c r="AE17">
        <f t="shared" si="5"/>
        <v>18.28804341888479</v>
      </c>
      <c r="AF17">
        <f t="shared" si="6"/>
        <v>13.231058507284828</v>
      </c>
      <c r="AG17">
        <f t="shared" si="7"/>
        <v>343.350250144109</v>
      </c>
    </row>
    <row r="18" spans="1:33">
      <c r="A18">
        <v>1400</v>
      </c>
      <c r="B18">
        <v>3.5</v>
      </c>
      <c r="C18">
        <v>-18.347999999999999</v>
      </c>
      <c r="D18">
        <v>-22.638000000000002</v>
      </c>
      <c r="E18">
        <v>-23.329000000000001</v>
      </c>
      <c r="F18">
        <v>-27.957000000000001</v>
      </c>
      <c r="G18">
        <v>-30.071999999999999</v>
      </c>
      <c r="H18">
        <v>-34.000999999999998</v>
      </c>
      <c r="I18">
        <v>-35.051000000000002</v>
      </c>
      <c r="J18">
        <v>-35.857999999999997</v>
      </c>
      <c r="K18">
        <v>1.05</v>
      </c>
      <c r="L18">
        <v>1.8560000000000001</v>
      </c>
      <c r="M18">
        <v>0.80600000000000005</v>
      </c>
      <c r="O18">
        <f t="shared" si="8"/>
        <v>-15.001452200000003</v>
      </c>
      <c r="P18">
        <f t="shared" si="9"/>
        <v>-11.927452200000001</v>
      </c>
      <c r="Q18">
        <f t="shared" si="10"/>
        <v>-12.592452199999997</v>
      </c>
      <c r="R18">
        <f t="shared" si="11"/>
        <v>-8.8074522000000002</v>
      </c>
      <c r="S18">
        <f t="shared" si="12"/>
        <v>-7.4814522000000032</v>
      </c>
      <c r="T18">
        <f t="shared" si="13"/>
        <v>-4.6114522000000022</v>
      </c>
      <c r="U18">
        <f t="shared" si="14"/>
        <v>-4.1844521999999955</v>
      </c>
      <c r="V18">
        <f t="shared" si="15"/>
        <v>-3.5534522000000024</v>
      </c>
      <c r="W18">
        <f t="shared" si="16"/>
        <v>0.63199999999999501</v>
      </c>
      <c r="X18">
        <f t="shared" si="17"/>
        <v>-1.0570000000000006</v>
      </c>
      <c r="Y18">
        <f t="shared" si="18"/>
        <v>-0.62999999999999812</v>
      </c>
      <c r="AA18">
        <f t="shared" si="1"/>
        <v>158.56985240928475</v>
      </c>
      <c r="AB18">
        <f t="shared" si="2"/>
        <v>77.571214255284843</v>
      </c>
      <c r="AC18">
        <f t="shared" si="3"/>
        <v>55.972127020884891</v>
      </c>
      <c r="AD18">
        <f t="shared" si="4"/>
        <v>21.265491392884861</v>
      </c>
      <c r="AE18">
        <f t="shared" si="5"/>
        <v>17.509640214084804</v>
      </c>
      <c r="AF18">
        <f t="shared" si="6"/>
        <v>12.627022537684857</v>
      </c>
      <c r="AG18">
        <f t="shared" si="7"/>
        <v>343.51534783010902</v>
      </c>
    </row>
    <row r="19" spans="1:33">
      <c r="A19">
        <v>1400</v>
      </c>
      <c r="B19">
        <v>4</v>
      </c>
      <c r="C19">
        <v>-18.672000000000001</v>
      </c>
      <c r="D19">
        <v>-22.651</v>
      </c>
      <c r="E19">
        <v>-23.155999999999999</v>
      </c>
      <c r="F19">
        <v>-27.952999999999999</v>
      </c>
      <c r="G19">
        <v>-30.11</v>
      </c>
      <c r="H19">
        <v>-33.680999999999997</v>
      </c>
      <c r="I19">
        <v>-35.033000000000001</v>
      </c>
      <c r="J19">
        <v>-35.884</v>
      </c>
      <c r="K19">
        <v>1.3520000000000001</v>
      </c>
      <c r="L19">
        <v>2.2029999999999998</v>
      </c>
      <c r="M19">
        <v>0.85099999999999998</v>
      </c>
      <c r="O19">
        <f t="shared" si="8"/>
        <v>-14.677452200000001</v>
      </c>
      <c r="P19">
        <f t="shared" si="9"/>
        <v>-11.914452200000003</v>
      </c>
      <c r="Q19">
        <f t="shared" si="10"/>
        <v>-12.765452199999999</v>
      </c>
      <c r="R19">
        <f t="shared" si="11"/>
        <v>-8.8114522000000015</v>
      </c>
      <c r="S19">
        <f t="shared" si="12"/>
        <v>-7.443452200000003</v>
      </c>
      <c r="T19">
        <f t="shared" si="13"/>
        <v>-4.9314522000000025</v>
      </c>
      <c r="U19">
        <f t="shared" si="14"/>
        <v>-4.2024521999999962</v>
      </c>
      <c r="V19">
        <f t="shared" si="15"/>
        <v>-3.527452199999999</v>
      </c>
      <c r="W19">
        <f t="shared" si="16"/>
        <v>0.32999999999999496</v>
      </c>
      <c r="X19">
        <f t="shared" si="17"/>
        <v>-1.4040000000000004</v>
      </c>
      <c r="Y19">
        <f t="shared" si="18"/>
        <v>-0.67499999999999805</v>
      </c>
      <c r="AA19">
        <f t="shared" si="1"/>
        <v>162.95676987048481</v>
      </c>
      <c r="AB19">
        <f t="shared" si="2"/>
        <v>77.641689872884868</v>
      </c>
      <c r="AC19">
        <f t="shared" si="3"/>
        <v>55.404980653684881</v>
      </c>
      <c r="AD19">
        <f t="shared" si="4"/>
        <v>24.319220800884864</v>
      </c>
      <c r="AE19">
        <f t="shared" si="5"/>
        <v>17.660604493284808</v>
      </c>
      <c r="AF19">
        <f t="shared" si="6"/>
        <v>12.442919023284833</v>
      </c>
      <c r="AG19">
        <f t="shared" si="7"/>
        <v>350.42618471450908</v>
      </c>
    </row>
    <row r="20" spans="1:33">
      <c r="A20">
        <v>1400</v>
      </c>
      <c r="B20">
        <v>4.5</v>
      </c>
      <c r="C20">
        <v>-18.943999999999999</v>
      </c>
      <c r="D20">
        <v>-22.861999999999998</v>
      </c>
      <c r="E20">
        <v>-22.414999999999999</v>
      </c>
      <c r="F20">
        <v>-27.747</v>
      </c>
      <c r="G20">
        <v>-30.082000000000001</v>
      </c>
      <c r="H20">
        <v>-33.793999999999997</v>
      </c>
      <c r="I20">
        <v>-35.116</v>
      </c>
      <c r="J20">
        <v>-35.857999999999997</v>
      </c>
      <c r="K20">
        <v>1.3220000000000001</v>
      </c>
      <c r="L20">
        <v>2.0640000000000001</v>
      </c>
      <c r="M20">
        <v>0.74199999999999999</v>
      </c>
      <c r="O20">
        <f t="shared" si="8"/>
        <v>-14.405452200000003</v>
      </c>
      <c r="P20">
        <f t="shared" si="9"/>
        <v>-11.703452200000005</v>
      </c>
      <c r="Q20">
        <f t="shared" si="10"/>
        <v>-13.506452199999998</v>
      </c>
      <c r="R20">
        <f t="shared" si="11"/>
        <v>-9.017452200000001</v>
      </c>
      <c r="S20">
        <f t="shared" si="12"/>
        <v>-7.4714522000000017</v>
      </c>
      <c r="T20">
        <f t="shared" si="13"/>
        <v>-4.818452200000003</v>
      </c>
      <c r="U20">
        <f t="shared" si="14"/>
        <v>-4.1194521999999978</v>
      </c>
      <c r="V20">
        <f t="shared" si="15"/>
        <v>-3.5534522000000024</v>
      </c>
      <c r="W20">
        <f t="shared" si="16"/>
        <v>0.35999999999999499</v>
      </c>
      <c r="X20">
        <f t="shared" si="17"/>
        <v>-1.2650000000000006</v>
      </c>
      <c r="Y20">
        <f t="shared" si="18"/>
        <v>-0.56599999999999806</v>
      </c>
      <c r="AA20">
        <f t="shared" si="1"/>
        <v>182.42425103088479</v>
      </c>
      <c r="AB20">
        <f t="shared" si="2"/>
        <v>81.314444179284862</v>
      </c>
      <c r="AC20">
        <f t="shared" si="3"/>
        <v>55.822597976884865</v>
      </c>
      <c r="AD20">
        <f t="shared" si="4"/>
        <v>23.217481603684867</v>
      </c>
      <c r="AE20">
        <f t="shared" si="5"/>
        <v>16.969886428084823</v>
      </c>
      <c r="AF20">
        <f t="shared" si="6"/>
        <v>12.627022537684857</v>
      </c>
      <c r="AG20">
        <f t="shared" si="7"/>
        <v>372.37568375650909</v>
      </c>
    </row>
    <row r="21" spans="1:33">
      <c r="A21">
        <v>1400</v>
      </c>
      <c r="B21">
        <v>5</v>
      </c>
      <c r="C21">
        <v>-19.236000000000001</v>
      </c>
      <c r="D21">
        <v>-23.071000000000002</v>
      </c>
      <c r="E21">
        <v>-22.402000000000001</v>
      </c>
      <c r="F21">
        <v>-27.815999999999999</v>
      </c>
      <c r="G21">
        <v>-30.18</v>
      </c>
      <c r="H21">
        <v>-33.927</v>
      </c>
      <c r="I21">
        <v>-35.19</v>
      </c>
      <c r="J21">
        <v>-35.85</v>
      </c>
      <c r="K21">
        <v>1.264</v>
      </c>
      <c r="L21">
        <v>1.923</v>
      </c>
      <c r="M21">
        <v>0.65900000000000003</v>
      </c>
      <c r="O21">
        <f t="shared" si="8"/>
        <v>-14.113452200000001</v>
      </c>
      <c r="P21">
        <f t="shared" si="9"/>
        <v>-11.494452200000001</v>
      </c>
      <c r="Q21">
        <f t="shared" si="10"/>
        <v>-13.519452199999996</v>
      </c>
      <c r="R21">
        <f t="shared" si="11"/>
        <v>-8.948452200000002</v>
      </c>
      <c r="S21">
        <f t="shared" si="12"/>
        <v>-7.3734522000000027</v>
      </c>
      <c r="T21">
        <f t="shared" si="13"/>
        <v>-4.6854522000000003</v>
      </c>
      <c r="U21">
        <f t="shared" si="14"/>
        <v>-4.0454521999999997</v>
      </c>
      <c r="V21">
        <f t="shared" si="15"/>
        <v>-3.561452199999998</v>
      </c>
      <c r="W21">
        <f t="shared" si="16"/>
        <v>0.41799999999999504</v>
      </c>
      <c r="X21">
        <f t="shared" si="17"/>
        <v>-1.1240000000000006</v>
      </c>
      <c r="Y21">
        <f t="shared" si="18"/>
        <v>-0.4829999999999981</v>
      </c>
      <c r="AA21">
        <f t="shared" si="1"/>
        <v>182.77558778808475</v>
      </c>
      <c r="AB21">
        <f t="shared" si="2"/>
        <v>80.074796775684874</v>
      </c>
      <c r="AC21">
        <f t="shared" si="3"/>
        <v>54.367797345684878</v>
      </c>
      <c r="AD21">
        <f t="shared" si="4"/>
        <v>21.953462318484842</v>
      </c>
      <c r="AE21">
        <f t="shared" si="5"/>
        <v>16.365683502484838</v>
      </c>
      <c r="AF21">
        <f t="shared" si="6"/>
        <v>12.683941772884825</v>
      </c>
      <c r="AG21">
        <f t="shared" si="7"/>
        <v>368.22126950330909</v>
      </c>
    </row>
    <row r="22" spans="1:33">
      <c r="A22">
        <v>1400</v>
      </c>
      <c r="B22">
        <v>5.5</v>
      </c>
      <c r="C22">
        <v>-18.946999999999999</v>
      </c>
      <c r="D22">
        <v>-23.303999999999998</v>
      </c>
      <c r="E22">
        <v>-21.11</v>
      </c>
      <c r="F22">
        <v>-27.030999999999999</v>
      </c>
      <c r="G22">
        <v>-29.742000000000001</v>
      </c>
      <c r="H22">
        <v>-34.247999999999998</v>
      </c>
      <c r="I22">
        <v>-35.256999999999998</v>
      </c>
      <c r="J22">
        <v>-35.552</v>
      </c>
      <c r="K22">
        <v>1.0089999999999999</v>
      </c>
      <c r="L22">
        <v>1.304</v>
      </c>
      <c r="M22">
        <v>0.29499999999999998</v>
      </c>
      <c r="O22">
        <f t="shared" si="8"/>
        <v>-14.402452200000003</v>
      </c>
      <c r="P22">
        <f t="shared" si="9"/>
        <v>-11.261452200000004</v>
      </c>
      <c r="Q22">
        <f t="shared" si="10"/>
        <v>-14.811452199999998</v>
      </c>
      <c r="R22">
        <f t="shared" si="11"/>
        <v>-9.7334522000000021</v>
      </c>
      <c r="S22">
        <f t="shared" si="12"/>
        <v>-7.8114522000000015</v>
      </c>
      <c r="T22">
        <f t="shared" si="13"/>
        <v>-4.3644522000000023</v>
      </c>
      <c r="U22">
        <f t="shared" si="14"/>
        <v>-3.9784521999999996</v>
      </c>
      <c r="V22">
        <f t="shared" si="15"/>
        <v>-3.8594521999999998</v>
      </c>
      <c r="W22">
        <f t="shared" si="16"/>
        <v>0.67299999999999516</v>
      </c>
      <c r="X22">
        <f t="shared" si="17"/>
        <v>-0.50500000000000056</v>
      </c>
      <c r="Y22">
        <f t="shared" si="18"/>
        <v>-0.11899999999999805</v>
      </c>
      <c r="AA22">
        <f t="shared" si="1"/>
        <v>219.37911627288477</v>
      </c>
      <c r="AB22">
        <f t="shared" si="2"/>
        <v>94.740091729684877</v>
      </c>
      <c r="AC22">
        <f t="shared" si="3"/>
        <v>61.018785472884865</v>
      </c>
      <c r="AD22">
        <f t="shared" si="4"/>
        <v>19.04844300608486</v>
      </c>
      <c r="AE22">
        <f t="shared" si="5"/>
        <v>15.828081907684837</v>
      </c>
      <c r="AF22">
        <f t="shared" si="6"/>
        <v>14.895371284084838</v>
      </c>
      <c r="AG22">
        <f t="shared" si="7"/>
        <v>424.90988967330907</v>
      </c>
    </row>
    <row r="23" spans="1:33">
      <c r="A23">
        <v>1500</v>
      </c>
      <c r="B23">
        <v>2.5</v>
      </c>
      <c r="C23">
        <v>-18.917000000000002</v>
      </c>
      <c r="D23">
        <v>-22.327000000000002</v>
      </c>
      <c r="E23">
        <v>-25.088000000000001</v>
      </c>
      <c r="F23">
        <v>-27.722999999999999</v>
      </c>
      <c r="G23">
        <v>-29.664000000000001</v>
      </c>
      <c r="H23">
        <v>-33.649000000000001</v>
      </c>
      <c r="I23">
        <v>-34.728999999999999</v>
      </c>
      <c r="J23">
        <v>-35.652000000000001</v>
      </c>
      <c r="K23">
        <v>1.08</v>
      </c>
      <c r="L23">
        <v>2.0030000000000001</v>
      </c>
      <c r="M23">
        <v>0.92300000000000004</v>
      </c>
      <c r="O23">
        <f t="shared" si="8"/>
        <v>-14.4324522</v>
      </c>
      <c r="P23">
        <f t="shared" si="9"/>
        <v>-12.238452200000001</v>
      </c>
      <c r="Q23">
        <f t="shared" si="10"/>
        <v>-10.833452199999996</v>
      </c>
      <c r="R23">
        <f t="shared" si="11"/>
        <v>-9.0414522000000019</v>
      </c>
      <c r="S23">
        <f t="shared" si="12"/>
        <v>-7.8894522000000009</v>
      </c>
      <c r="T23">
        <f t="shared" si="13"/>
        <v>-4.963452199999999</v>
      </c>
      <c r="U23">
        <f t="shared" si="14"/>
        <v>-4.5064521999999982</v>
      </c>
      <c r="V23">
        <f t="shared" si="15"/>
        <v>-3.7594521999999984</v>
      </c>
      <c r="W23">
        <f t="shared" si="16"/>
        <v>0.60199999999999498</v>
      </c>
      <c r="X23">
        <f t="shared" si="17"/>
        <v>-1.2040000000000006</v>
      </c>
      <c r="Y23">
        <f t="shared" si="18"/>
        <v>-0.74699999999999811</v>
      </c>
      <c r="AA23">
        <f t="shared" si="1"/>
        <v>117.36368656968476</v>
      </c>
      <c r="AB23">
        <f t="shared" si="2"/>
        <v>81.74785788488488</v>
      </c>
      <c r="AC23">
        <f t="shared" si="3"/>
        <v>62.243456016084856</v>
      </c>
      <c r="AD23">
        <f t="shared" si="4"/>
        <v>24.635857741684831</v>
      </c>
      <c r="AE23">
        <f t="shared" si="5"/>
        <v>20.308111430884825</v>
      </c>
      <c r="AF23">
        <f t="shared" si="6"/>
        <v>14.133480844084827</v>
      </c>
      <c r="AG23">
        <f t="shared" si="7"/>
        <v>320.43245048730898</v>
      </c>
    </row>
    <row r="24" spans="1:33">
      <c r="A24">
        <v>1500</v>
      </c>
      <c r="B24">
        <v>3</v>
      </c>
      <c r="C24">
        <v>-16.934999999999999</v>
      </c>
      <c r="D24">
        <v>-21.116</v>
      </c>
      <c r="E24">
        <v>-24.38</v>
      </c>
      <c r="F24">
        <v>-27.231000000000002</v>
      </c>
      <c r="G24">
        <v>-29.178000000000001</v>
      </c>
      <c r="H24">
        <v>-32.988</v>
      </c>
      <c r="I24">
        <v>-34.54</v>
      </c>
      <c r="J24">
        <v>-35.658000000000001</v>
      </c>
      <c r="K24">
        <v>1.552</v>
      </c>
      <c r="L24">
        <v>2.669</v>
      </c>
      <c r="M24">
        <v>1.1180000000000001</v>
      </c>
      <c r="O24">
        <f t="shared" si="8"/>
        <v>-16.414452200000003</v>
      </c>
      <c r="P24">
        <f t="shared" si="9"/>
        <v>-13.449452200000003</v>
      </c>
      <c r="Q24">
        <f t="shared" si="10"/>
        <v>-11.541452199999998</v>
      </c>
      <c r="R24">
        <f t="shared" si="11"/>
        <v>-9.5334521999999993</v>
      </c>
      <c r="S24">
        <f t="shared" si="12"/>
        <v>-8.3754522000000016</v>
      </c>
      <c r="T24">
        <f t="shared" si="13"/>
        <v>-5.6244522000000003</v>
      </c>
      <c r="U24">
        <f t="shared" si="14"/>
        <v>-4.6954521999999983</v>
      </c>
      <c r="V24">
        <f t="shared" si="15"/>
        <v>-3.7534521999999981</v>
      </c>
      <c r="W24">
        <f t="shared" si="16"/>
        <v>0.12999999999999501</v>
      </c>
      <c r="X24">
        <f t="shared" si="17"/>
        <v>-1.8700000000000006</v>
      </c>
      <c r="Y24">
        <f t="shared" si="18"/>
        <v>-0.94199999999999817</v>
      </c>
      <c r="AA24">
        <f t="shared" si="1"/>
        <v>133.2051188848848</v>
      </c>
      <c r="AB24">
        <f t="shared" si="2"/>
        <v>90.886710849684832</v>
      </c>
      <c r="AC24">
        <f t="shared" si="3"/>
        <v>70.148199554484862</v>
      </c>
      <c r="AD24">
        <f t="shared" si="4"/>
        <v>31.634462550084844</v>
      </c>
      <c r="AE24">
        <f t="shared" si="5"/>
        <v>22.047271362484825</v>
      </c>
      <c r="AF24">
        <f t="shared" si="6"/>
        <v>14.088403417684827</v>
      </c>
      <c r="AG24">
        <f t="shared" si="7"/>
        <v>362.01016661930896</v>
      </c>
    </row>
    <row r="25" spans="1:33">
      <c r="A25">
        <v>1500</v>
      </c>
      <c r="B25">
        <v>3.5</v>
      </c>
      <c r="C25">
        <v>-16.82</v>
      </c>
      <c r="D25">
        <v>-21.073</v>
      </c>
      <c r="E25">
        <v>-24.41</v>
      </c>
      <c r="F25">
        <v>-27.245000000000001</v>
      </c>
      <c r="G25">
        <v>-29.178000000000001</v>
      </c>
      <c r="H25">
        <v>-32.808</v>
      </c>
      <c r="I25">
        <v>-34.49</v>
      </c>
      <c r="J25">
        <v>-35.722999999999999</v>
      </c>
      <c r="K25">
        <v>1.6819999999999999</v>
      </c>
      <c r="L25">
        <v>2.9159999999999999</v>
      </c>
      <c r="M25">
        <v>1.234</v>
      </c>
      <c r="O25">
        <f t="shared" si="8"/>
        <v>-16.529452200000001</v>
      </c>
      <c r="P25">
        <f t="shared" si="9"/>
        <v>-13.492452200000002</v>
      </c>
      <c r="Q25">
        <f t="shared" si="10"/>
        <v>-11.511452199999997</v>
      </c>
      <c r="R25">
        <f t="shared" si="11"/>
        <v>-9.5194521999999999</v>
      </c>
      <c r="S25">
        <f t="shared" si="12"/>
        <v>-8.3754522000000016</v>
      </c>
      <c r="T25">
        <f t="shared" si="13"/>
        <v>-5.8044522000000001</v>
      </c>
      <c r="U25">
        <f t="shared" si="14"/>
        <v>-4.7454521999999955</v>
      </c>
      <c r="V25">
        <f t="shared" si="15"/>
        <v>-3.6884522000000004</v>
      </c>
      <c r="W25">
        <f t="shared" si="16"/>
        <v>-4.8849813083506888E-15</v>
      </c>
      <c r="X25">
        <f t="shared" si="17"/>
        <v>-2.1170000000000004</v>
      </c>
      <c r="Y25">
        <f t="shared" si="18"/>
        <v>-1.0579999999999981</v>
      </c>
      <c r="AA25">
        <f t="shared" si="1"/>
        <v>132.51353175288477</v>
      </c>
      <c r="AB25">
        <f t="shared" si="2"/>
        <v>90.619970188084835</v>
      </c>
      <c r="AC25">
        <f t="shared" si="3"/>
        <v>70.148199554484862</v>
      </c>
      <c r="AD25">
        <f t="shared" si="4"/>
        <v>33.691665342084839</v>
      </c>
      <c r="AE25">
        <f t="shared" si="5"/>
        <v>22.519316582484798</v>
      </c>
      <c r="AF25">
        <f t="shared" si="6"/>
        <v>13.604679631684842</v>
      </c>
      <c r="AG25">
        <f t="shared" si="7"/>
        <v>363.09736305170895</v>
      </c>
    </row>
    <row r="26" spans="1:33">
      <c r="A26">
        <v>1500</v>
      </c>
      <c r="B26">
        <v>4</v>
      </c>
      <c r="C26">
        <v>-18.975000000000001</v>
      </c>
      <c r="D26">
        <v>-22.911999999999999</v>
      </c>
      <c r="E26">
        <v>-25.364999999999998</v>
      </c>
      <c r="F26">
        <v>-28.445</v>
      </c>
      <c r="G26">
        <v>-30.324999999999999</v>
      </c>
      <c r="H26">
        <v>-33.661000000000001</v>
      </c>
      <c r="I26">
        <v>-35.094999999999999</v>
      </c>
      <c r="J26">
        <v>-36.145000000000003</v>
      </c>
      <c r="K26">
        <v>1.4339999999999999</v>
      </c>
      <c r="L26">
        <v>2.4830000000000001</v>
      </c>
      <c r="M26">
        <v>1.05</v>
      </c>
      <c r="O26">
        <f t="shared" si="8"/>
        <v>-14.3744522</v>
      </c>
      <c r="P26">
        <f t="shared" si="9"/>
        <v>-11.653452200000004</v>
      </c>
      <c r="Q26">
        <f t="shared" si="10"/>
        <v>-10.556452199999999</v>
      </c>
      <c r="R26">
        <f t="shared" si="11"/>
        <v>-8.3194522000000006</v>
      </c>
      <c r="S26">
        <f t="shared" si="12"/>
        <v>-7.2284522000000031</v>
      </c>
      <c r="T26">
        <f t="shared" si="13"/>
        <v>-4.9514521999999985</v>
      </c>
      <c r="U26">
        <f t="shared" si="14"/>
        <v>-4.1404521999999986</v>
      </c>
      <c r="V26">
        <f t="shared" si="15"/>
        <v>-3.2664521999999963</v>
      </c>
      <c r="W26">
        <f t="shared" si="16"/>
        <v>0.24799999999999511</v>
      </c>
      <c r="X26">
        <f t="shared" si="17"/>
        <v>-1.6840000000000006</v>
      </c>
      <c r="Y26">
        <f t="shared" si="18"/>
        <v>-0.87399999999999811</v>
      </c>
      <c r="AA26">
        <f t="shared" si="1"/>
        <v>111.43868305088482</v>
      </c>
      <c r="AB26">
        <f t="shared" si="2"/>
        <v>69.213284908084844</v>
      </c>
      <c r="AC26">
        <f t="shared" si="3"/>
        <v>52.250521207684884</v>
      </c>
      <c r="AD26">
        <f t="shared" si="4"/>
        <v>24.516878888884825</v>
      </c>
      <c r="AE26">
        <f t="shared" si="5"/>
        <v>17.14334442048483</v>
      </c>
      <c r="AF26">
        <f t="shared" si="6"/>
        <v>10.669709974884816</v>
      </c>
      <c r="AG26">
        <f t="shared" si="7"/>
        <v>285.23242245090904</v>
      </c>
    </row>
    <row r="27" spans="1:33">
      <c r="A27">
        <v>1500</v>
      </c>
      <c r="B27">
        <v>4.5</v>
      </c>
      <c r="C27">
        <v>-19.317</v>
      </c>
      <c r="D27">
        <v>-23.212</v>
      </c>
      <c r="E27">
        <v>-25.085000000000001</v>
      </c>
      <c r="F27">
        <v>-28.603000000000002</v>
      </c>
      <c r="G27">
        <v>-30.524999999999999</v>
      </c>
      <c r="H27">
        <v>-33.841000000000001</v>
      </c>
      <c r="I27">
        <v>-35.213999999999999</v>
      </c>
      <c r="J27">
        <v>-36.155000000000001</v>
      </c>
      <c r="K27">
        <v>1.373</v>
      </c>
      <c r="L27">
        <v>2.3140000000000001</v>
      </c>
      <c r="M27">
        <v>0.94099999999999995</v>
      </c>
      <c r="O27">
        <f t="shared" si="8"/>
        <v>-14.032452200000002</v>
      </c>
      <c r="P27">
        <f t="shared" si="9"/>
        <v>-11.353452200000003</v>
      </c>
      <c r="Q27">
        <f t="shared" si="10"/>
        <v>-10.836452199999997</v>
      </c>
      <c r="R27">
        <f t="shared" si="11"/>
        <v>-8.1614521999999994</v>
      </c>
      <c r="S27">
        <f t="shared" si="12"/>
        <v>-7.0284522000000038</v>
      </c>
      <c r="T27">
        <f t="shared" si="13"/>
        <v>-4.7714521999999988</v>
      </c>
      <c r="U27">
        <f t="shared" si="14"/>
        <v>-4.0214521999999988</v>
      </c>
      <c r="V27">
        <f t="shared" si="15"/>
        <v>-3.2564521999999982</v>
      </c>
      <c r="W27">
        <f t="shared" si="16"/>
        <v>0.30899999999999506</v>
      </c>
      <c r="X27">
        <f t="shared" si="17"/>
        <v>-1.5150000000000006</v>
      </c>
      <c r="Y27">
        <f t="shared" si="18"/>
        <v>-0.76499999999999801</v>
      </c>
      <c r="AA27">
        <f t="shared" si="1"/>
        <v>117.42869628288477</v>
      </c>
      <c r="AB27">
        <f t="shared" si="2"/>
        <v>66.609302012884825</v>
      </c>
      <c r="AC27">
        <f t="shared" si="3"/>
        <v>49.399140327684897</v>
      </c>
      <c r="AD27">
        <f t="shared" si="4"/>
        <v>22.76675609688483</v>
      </c>
      <c r="AE27">
        <f t="shared" si="5"/>
        <v>16.172077796884832</v>
      </c>
      <c r="AF27">
        <f t="shared" si="6"/>
        <v>10.604480930884829</v>
      </c>
      <c r="AG27">
        <f t="shared" si="7"/>
        <v>282.98045344810902</v>
      </c>
    </row>
    <row r="28" spans="1:33">
      <c r="A28">
        <v>1500</v>
      </c>
      <c r="B28">
        <v>5</v>
      </c>
      <c r="C28">
        <v>-19.693000000000001</v>
      </c>
      <c r="D28">
        <v>-23.506</v>
      </c>
      <c r="E28">
        <v>-23.768000000000001</v>
      </c>
      <c r="F28">
        <v>-28.388999999999999</v>
      </c>
      <c r="G28">
        <v>-30.52</v>
      </c>
      <c r="H28">
        <v>-34.027999999999999</v>
      </c>
      <c r="I28">
        <v>-35.311</v>
      </c>
      <c r="J28">
        <v>-36.119</v>
      </c>
      <c r="K28">
        <v>1.2829999999999999</v>
      </c>
      <c r="L28">
        <v>2.0910000000000002</v>
      </c>
      <c r="M28">
        <v>0.80800000000000005</v>
      </c>
      <c r="O28">
        <f t="shared" si="8"/>
        <v>-13.6564522</v>
      </c>
      <c r="P28">
        <f t="shared" si="9"/>
        <v>-11.059452200000003</v>
      </c>
      <c r="Q28">
        <f t="shared" si="10"/>
        <v>-12.153452199999997</v>
      </c>
      <c r="R28">
        <f t="shared" si="11"/>
        <v>-8.3754522000000016</v>
      </c>
      <c r="S28">
        <f t="shared" si="12"/>
        <v>-7.0334522000000028</v>
      </c>
      <c r="T28">
        <f t="shared" si="13"/>
        <v>-4.5844522000000012</v>
      </c>
      <c r="U28">
        <f t="shared" si="14"/>
        <v>-3.9244521999999975</v>
      </c>
      <c r="V28">
        <f t="shared" si="15"/>
        <v>-3.2924521999999996</v>
      </c>
      <c r="W28">
        <f t="shared" si="16"/>
        <v>0.39899999999999514</v>
      </c>
      <c r="X28">
        <f t="shared" si="17"/>
        <v>-1.2920000000000007</v>
      </c>
      <c r="Y28">
        <f t="shared" si="18"/>
        <v>-0.63199999999999812</v>
      </c>
      <c r="AA28">
        <f t="shared" si="1"/>
        <v>147.70640037768476</v>
      </c>
      <c r="AB28">
        <f t="shared" si="2"/>
        <v>70.148199554484862</v>
      </c>
      <c r="AC28">
        <f t="shared" si="3"/>
        <v>49.469449849684878</v>
      </c>
      <c r="AD28">
        <f t="shared" si="4"/>
        <v>21.017201974084852</v>
      </c>
      <c r="AE28">
        <f t="shared" si="5"/>
        <v>15.40132507008482</v>
      </c>
      <c r="AF28">
        <f t="shared" si="6"/>
        <v>10.840241489284837</v>
      </c>
      <c r="AG28">
        <f t="shared" si="7"/>
        <v>314.58281831530894</v>
      </c>
    </row>
    <row r="29" spans="1:33">
      <c r="A29">
        <v>1500</v>
      </c>
      <c r="B29">
        <v>5.5</v>
      </c>
      <c r="C29">
        <v>-19.925999999999998</v>
      </c>
      <c r="D29">
        <v>-23.834</v>
      </c>
      <c r="E29">
        <v>-23.199000000000002</v>
      </c>
      <c r="F29">
        <v>-28.25</v>
      </c>
      <c r="G29">
        <v>-30.558</v>
      </c>
      <c r="H29">
        <v>-34.185000000000002</v>
      </c>
      <c r="I29">
        <v>-35.399000000000001</v>
      </c>
      <c r="J29">
        <v>-36.143999999999998</v>
      </c>
      <c r="K29">
        <v>1.214</v>
      </c>
      <c r="L29">
        <v>1.958</v>
      </c>
      <c r="M29">
        <v>0.745</v>
      </c>
      <c r="O29">
        <f t="shared" si="8"/>
        <v>-13.423452200000003</v>
      </c>
      <c r="P29">
        <f t="shared" si="9"/>
        <v>-10.731452200000003</v>
      </c>
      <c r="Q29">
        <f t="shared" si="10"/>
        <v>-12.722452199999996</v>
      </c>
      <c r="R29">
        <f t="shared" si="11"/>
        <v>-8.5144522000000009</v>
      </c>
      <c r="S29">
        <f t="shared" si="12"/>
        <v>-6.9954522000000026</v>
      </c>
      <c r="T29">
        <f t="shared" si="13"/>
        <v>-4.4274521999999976</v>
      </c>
      <c r="U29">
        <f t="shared" si="14"/>
        <v>-3.8364521999999965</v>
      </c>
      <c r="V29">
        <f t="shared" si="15"/>
        <v>-3.267452200000001</v>
      </c>
      <c r="W29">
        <f t="shared" si="16"/>
        <v>0.46799999999999509</v>
      </c>
      <c r="X29">
        <f t="shared" si="17"/>
        <v>-1.1590000000000005</v>
      </c>
      <c r="Y29">
        <f t="shared" si="18"/>
        <v>-0.56899999999999806</v>
      </c>
      <c r="AA29">
        <f t="shared" si="1"/>
        <v>161.86078998128474</v>
      </c>
      <c r="AB29">
        <f t="shared" si="2"/>
        <v>72.495896266084856</v>
      </c>
      <c r="AC29">
        <f t="shared" si="3"/>
        <v>48.936351482484874</v>
      </c>
      <c r="AD29">
        <f t="shared" si="4"/>
        <v>19.602332983284818</v>
      </c>
      <c r="AE29">
        <f t="shared" si="5"/>
        <v>14.718365482884813</v>
      </c>
      <c r="AF29">
        <f t="shared" si="6"/>
        <v>10.676243879284847</v>
      </c>
      <c r="AG29">
        <f t="shared" si="7"/>
        <v>328.28998007530896</v>
      </c>
    </row>
    <row r="30" spans="1:33">
      <c r="A30">
        <v>1550</v>
      </c>
      <c r="B30">
        <v>5</v>
      </c>
      <c r="C30">
        <v>-19.568000000000001</v>
      </c>
      <c r="D30">
        <v>-23.385000000000002</v>
      </c>
      <c r="E30">
        <v>-24.873999999999999</v>
      </c>
      <c r="F30">
        <v>-28.658000000000001</v>
      </c>
      <c r="G30">
        <v>-30.620999999999999</v>
      </c>
      <c r="H30">
        <v>-33.97</v>
      </c>
      <c r="I30">
        <v>-35.311999999999998</v>
      </c>
      <c r="J30">
        <v>-36.225999999999999</v>
      </c>
      <c r="K30">
        <v>1.3420000000000001</v>
      </c>
      <c r="L30">
        <v>2.2559999999999998</v>
      </c>
      <c r="M30">
        <v>0.91400000000000003</v>
      </c>
      <c r="O30">
        <f t="shared" si="8"/>
        <v>-13.7814522</v>
      </c>
      <c r="P30">
        <f t="shared" si="9"/>
        <v>-11.180452200000001</v>
      </c>
      <c r="Q30">
        <f t="shared" si="10"/>
        <v>-11.047452199999999</v>
      </c>
      <c r="R30">
        <f t="shared" si="11"/>
        <v>-8.1064521999999997</v>
      </c>
      <c r="S30">
        <f t="shared" si="12"/>
        <v>-6.9324522000000037</v>
      </c>
      <c r="T30">
        <f t="shared" si="13"/>
        <v>-4.642452200000001</v>
      </c>
      <c r="U30">
        <f t="shared" si="14"/>
        <v>-3.9234521999999998</v>
      </c>
      <c r="V30">
        <f t="shared" si="15"/>
        <v>-3.1854522000000003</v>
      </c>
      <c r="W30">
        <f t="shared" si="16"/>
        <v>0.33999999999999497</v>
      </c>
      <c r="X30">
        <f t="shared" si="17"/>
        <v>-1.4570000000000003</v>
      </c>
      <c r="Y30">
        <f t="shared" si="18"/>
        <v>-0.7379999999999981</v>
      </c>
      <c r="AA30">
        <f t="shared" si="1"/>
        <v>122.0462001112848</v>
      </c>
      <c r="AB30">
        <f t="shared" si="2"/>
        <v>65.714567270884828</v>
      </c>
      <c r="AC30">
        <f t="shared" si="3"/>
        <v>48.058893505284892</v>
      </c>
      <c r="AD30">
        <f t="shared" si="4"/>
        <v>21.552362429284848</v>
      </c>
      <c r="AE30">
        <f t="shared" si="5"/>
        <v>15.393477165684839</v>
      </c>
      <c r="AF30">
        <f t="shared" si="6"/>
        <v>10.147105718484841</v>
      </c>
      <c r="AG30">
        <f t="shared" si="7"/>
        <v>282.91260620090907</v>
      </c>
    </row>
    <row r="31" spans="1:33">
      <c r="A31">
        <v>1550</v>
      </c>
      <c r="B31">
        <v>5.5</v>
      </c>
      <c r="C31">
        <v>-20.071000000000002</v>
      </c>
      <c r="D31">
        <v>-23.914999999999999</v>
      </c>
      <c r="E31">
        <v>-24.111999999999998</v>
      </c>
      <c r="F31">
        <v>-28.617999999999999</v>
      </c>
      <c r="G31">
        <v>-30.741</v>
      </c>
      <c r="H31">
        <v>-34.188000000000002</v>
      </c>
      <c r="I31">
        <v>-35.433</v>
      </c>
      <c r="J31">
        <v>-36.264000000000003</v>
      </c>
      <c r="K31">
        <v>1.2450000000000001</v>
      </c>
      <c r="L31">
        <v>2.0760000000000001</v>
      </c>
      <c r="M31">
        <v>0.83</v>
      </c>
      <c r="O31">
        <f t="shared" si="8"/>
        <v>-13.2784522</v>
      </c>
      <c r="P31">
        <f t="shared" si="9"/>
        <v>-10.650452200000004</v>
      </c>
      <c r="Q31">
        <f t="shared" si="10"/>
        <v>-11.809452199999999</v>
      </c>
      <c r="R31">
        <f t="shared" si="11"/>
        <v>-8.1464522000000024</v>
      </c>
      <c r="S31">
        <f t="shared" si="12"/>
        <v>-6.8124522000000027</v>
      </c>
      <c r="T31">
        <f t="shared" si="13"/>
        <v>-4.4244521999999975</v>
      </c>
      <c r="U31">
        <f t="shared" si="14"/>
        <v>-3.8024521999999976</v>
      </c>
      <c r="V31">
        <f t="shared" si="15"/>
        <v>-3.1474521999999965</v>
      </c>
      <c r="W31">
        <f t="shared" si="16"/>
        <v>0.43699999999999495</v>
      </c>
      <c r="X31">
        <f t="shared" si="17"/>
        <v>-1.2770000000000006</v>
      </c>
      <c r="Y31">
        <f t="shared" si="18"/>
        <v>-0.65399999999999803</v>
      </c>
      <c r="AA31">
        <f t="shared" si="1"/>
        <v>139.46316126408482</v>
      </c>
      <c r="AB31">
        <f t="shared" si="2"/>
        <v>66.364683446884882</v>
      </c>
      <c r="AC31">
        <f t="shared" si="3"/>
        <v>46.409504977284875</v>
      </c>
      <c r="AD31">
        <f t="shared" si="4"/>
        <v>19.575777270084817</v>
      </c>
      <c r="AE31">
        <f t="shared" si="5"/>
        <v>14.458642733284822</v>
      </c>
      <c r="AF31">
        <f t="shared" si="6"/>
        <v>9.9064553512848175</v>
      </c>
      <c r="AG31">
        <f t="shared" si="7"/>
        <v>296.17822504290905</v>
      </c>
    </row>
    <row r="32" spans="1:33">
      <c r="A32">
        <v>1600</v>
      </c>
      <c r="B32">
        <v>2.5</v>
      </c>
      <c r="C32">
        <v>-20.088999999999999</v>
      </c>
      <c r="D32">
        <v>-23.236000000000001</v>
      </c>
      <c r="E32">
        <v>-25.763000000000002</v>
      </c>
      <c r="F32">
        <v>-28.344000000000001</v>
      </c>
      <c r="G32">
        <v>-30.352</v>
      </c>
      <c r="H32">
        <v>-34.49</v>
      </c>
      <c r="I32">
        <v>-35.332999999999998</v>
      </c>
      <c r="J32">
        <v>-36.094999999999999</v>
      </c>
      <c r="K32">
        <v>0.84299999999999997</v>
      </c>
      <c r="L32">
        <v>1.605</v>
      </c>
      <c r="M32">
        <v>0.76200000000000001</v>
      </c>
      <c r="O32">
        <f t="shared" si="8"/>
        <v>-13.260452200000003</v>
      </c>
      <c r="P32">
        <f t="shared" si="9"/>
        <v>-11.329452200000002</v>
      </c>
      <c r="Q32">
        <f t="shared" si="10"/>
        <v>-10.158452199999996</v>
      </c>
      <c r="R32">
        <f t="shared" si="11"/>
        <v>-8.4204521999999997</v>
      </c>
      <c r="S32">
        <f t="shared" si="12"/>
        <v>-7.2014522000000021</v>
      </c>
      <c r="T32">
        <f t="shared" si="13"/>
        <v>-4.1224521999999979</v>
      </c>
      <c r="U32">
        <f t="shared" si="14"/>
        <v>-3.902452199999999</v>
      </c>
      <c r="V32">
        <f t="shared" si="15"/>
        <v>-3.3164522000000005</v>
      </c>
      <c r="W32">
        <f t="shared" si="16"/>
        <v>0.83899999999999508</v>
      </c>
      <c r="X32">
        <f t="shared" si="17"/>
        <v>-0.80600000000000049</v>
      </c>
      <c r="Y32">
        <f t="shared" si="18"/>
        <v>-0.58599999999999808</v>
      </c>
      <c r="AA32">
        <f t="shared" si="1"/>
        <v>103.19415109968476</v>
      </c>
      <c r="AB32">
        <f t="shared" si="2"/>
        <v>70.904015252484839</v>
      </c>
      <c r="AC32">
        <f t="shared" si="3"/>
        <v>51.860913788884872</v>
      </c>
      <c r="AD32">
        <f t="shared" si="4"/>
        <v>16.994612141284822</v>
      </c>
      <c r="AE32">
        <f t="shared" si="5"/>
        <v>15.229133173284833</v>
      </c>
      <c r="AF32">
        <f t="shared" si="6"/>
        <v>10.998855194884843</v>
      </c>
      <c r="AG32">
        <f t="shared" si="7"/>
        <v>269.18168065050901</v>
      </c>
    </row>
    <row r="33" spans="1:33">
      <c r="A33">
        <v>1600</v>
      </c>
      <c r="B33">
        <v>3</v>
      </c>
      <c r="C33">
        <v>-17.617000000000001</v>
      </c>
      <c r="D33">
        <v>-21.472000000000001</v>
      </c>
      <c r="E33">
        <v>-24.472000000000001</v>
      </c>
      <c r="F33">
        <v>-27.314</v>
      </c>
      <c r="G33">
        <v>-29.315000000000001</v>
      </c>
      <c r="H33">
        <v>-33.360999999999997</v>
      </c>
      <c r="I33">
        <v>-34.759</v>
      </c>
      <c r="J33">
        <v>-35.887</v>
      </c>
      <c r="K33">
        <v>1.397</v>
      </c>
      <c r="L33">
        <v>2.5259999999999998</v>
      </c>
      <c r="M33">
        <v>1.129</v>
      </c>
      <c r="O33">
        <f t="shared" si="8"/>
        <v>-15.732452200000001</v>
      </c>
      <c r="P33">
        <f t="shared" si="9"/>
        <v>-13.093452200000002</v>
      </c>
      <c r="Q33">
        <f t="shared" si="10"/>
        <v>-11.449452199999996</v>
      </c>
      <c r="R33">
        <f t="shared" si="11"/>
        <v>-9.4504522000000009</v>
      </c>
      <c r="S33">
        <f t="shared" si="12"/>
        <v>-8.2384522000000011</v>
      </c>
      <c r="T33">
        <f t="shared" si="13"/>
        <v>-5.2514522000000028</v>
      </c>
      <c r="U33">
        <f t="shared" si="14"/>
        <v>-4.4764521999999971</v>
      </c>
      <c r="V33">
        <f t="shared" si="15"/>
        <v>-3.5244521999999989</v>
      </c>
      <c r="W33">
        <f t="shared" si="16"/>
        <v>0.28499999999999504</v>
      </c>
      <c r="X33">
        <f t="shared" si="17"/>
        <v>-1.7270000000000003</v>
      </c>
      <c r="Y33">
        <f t="shared" si="18"/>
        <v>-0.95299999999999807</v>
      </c>
      <c r="AA33">
        <f t="shared" si="1"/>
        <v>131.08995568008476</v>
      </c>
      <c r="AB33">
        <f t="shared" si="2"/>
        <v>89.311046784484859</v>
      </c>
      <c r="AC33">
        <f t="shared" si="3"/>
        <v>67.872094651684861</v>
      </c>
      <c r="AD33">
        <f t="shared" si="4"/>
        <v>27.577750208884868</v>
      </c>
      <c r="AE33">
        <f t="shared" si="5"/>
        <v>20.038624298884812</v>
      </c>
      <c r="AF33">
        <f t="shared" si="6"/>
        <v>12.421763310084833</v>
      </c>
      <c r="AG33">
        <f t="shared" si="7"/>
        <v>348.311234934109</v>
      </c>
    </row>
    <row r="34" spans="1:33">
      <c r="A34">
        <v>1600</v>
      </c>
      <c r="B34">
        <v>3.5</v>
      </c>
      <c r="C34">
        <v>-16.184999999999999</v>
      </c>
      <c r="D34">
        <v>-20.573</v>
      </c>
      <c r="E34">
        <v>-24.021000000000001</v>
      </c>
      <c r="F34">
        <v>-27.01</v>
      </c>
      <c r="G34">
        <v>-29.013999999999999</v>
      </c>
      <c r="H34">
        <v>-33.014000000000003</v>
      </c>
      <c r="I34">
        <v>-34.838000000000001</v>
      </c>
      <c r="J34">
        <v>-36.128</v>
      </c>
      <c r="K34">
        <v>1.8240000000000001</v>
      </c>
      <c r="L34">
        <v>3.113</v>
      </c>
      <c r="M34">
        <v>1.2889999999999999</v>
      </c>
      <c r="O34">
        <f t="shared" si="8"/>
        <v>-17.164452200000003</v>
      </c>
      <c r="P34">
        <f t="shared" si="9"/>
        <v>-13.992452200000002</v>
      </c>
      <c r="Q34">
        <f t="shared" si="10"/>
        <v>-11.900452199999997</v>
      </c>
      <c r="R34">
        <f t="shared" si="11"/>
        <v>-9.7544521999999994</v>
      </c>
      <c r="S34">
        <f t="shared" si="12"/>
        <v>-8.539452200000003</v>
      </c>
      <c r="T34">
        <f t="shared" si="13"/>
        <v>-5.598452199999997</v>
      </c>
      <c r="U34">
        <f t="shared" si="14"/>
        <v>-4.3974521999999965</v>
      </c>
      <c r="V34">
        <f t="shared" si="15"/>
        <v>-3.2834521999999993</v>
      </c>
      <c r="W34">
        <f t="shared" si="16"/>
        <v>-0.14200000000000501</v>
      </c>
      <c r="X34">
        <f t="shared" si="17"/>
        <v>-2.3140000000000005</v>
      </c>
      <c r="Y34">
        <f t="shared" si="18"/>
        <v>-1.112999999999998</v>
      </c>
      <c r="AA34">
        <f t="shared" ref="AA34:AA65" si="19">Q34*Q34</f>
        <v>141.62076256448475</v>
      </c>
      <c r="AB34">
        <f t="shared" ref="AB34:AB65" si="20">R34*R34</f>
        <v>95.149337722084823</v>
      </c>
      <c r="AC34">
        <f t="shared" ref="AC34:AC65" si="21">S34*S34</f>
        <v>72.922243876084892</v>
      </c>
      <c r="AD34">
        <f t="shared" ref="AD34:AD65" si="22">T34*T34</f>
        <v>31.342667035684805</v>
      </c>
      <c r="AE34">
        <f t="shared" ref="AE34:AE65" si="23">U34*U34</f>
        <v>19.33758585128481</v>
      </c>
      <c r="AF34">
        <f t="shared" ref="AF34:AF65" si="24">V34*V34</f>
        <v>10.781058349684836</v>
      </c>
      <c r="AG34">
        <f t="shared" si="7"/>
        <v>371.15365539930895</v>
      </c>
    </row>
    <row r="35" spans="1:33">
      <c r="A35">
        <v>1600</v>
      </c>
      <c r="B35">
        <v>4</v>
      </c>
      <c r="C35">
        <v>-19.298999999999999</v>
      </c>
      <c r="D35">
        <v>-23.152000000000001</v>
      </c>
      <c r="E35">
        <v>-25.675999999999998</v>
      </c>
      <c r="F35">
        <v>-28.597000000000001</v>
      </c>
      <c r="G35">
        <v>-30.484999999999999</v>
      </c>
      <c r="H35">
        <v>-34.005000000000003</v>
      </c>
      <c r="I35">
        <v>-35.32</v>
      </c>
      <c r="J35">
        <v>-36.353000000000002</v>
      </c>
      <c r="K35">
        <v>1.3149999999999999</v>
      </c>
      <c r="L35">
        <v>2.3479999999999999</v>
      </c>
      <c r="M35">
        <v>1.0329999999999999</v>
      </c>
      <c r="O35">
        <f t="shared" si="8"/>
        <v>-14.050452200000002</v>
      </c>
      <c r="P35">
        <f t="shared" si="9"/>
        <v>-11.413452200000002</v>
      </c>
      <c r="Q35">
        <f t="shared" si="10"/>
        <v>-10.245452199999999</v>
      </c>
      <c r="R35">
        <f t="shared" si="11"/>
        <v>-8.1674521999999996</v>
      </c>
      <c r="S35">
        <f t="shared" si="12"/>
        <v>-7.068452200000003</v>
      </c>
      <c r="T35">
        <f t="shared" si="13"/>
        <v>-4.6074521999999973</v>
      </c>
      <c r="U35">
        <f t="shared" si="14"/>
        <v>-3.9154521999999972</v>
      </c>
      <c r="V35">
        <f t="shared" si="15"/>
        <v>-3.0584521999999978</v>
      </c>
      <c r="W35">
        <f t="shared" si="16"/>
        <v>0.36699999999999511</v>
      </c>
      <c r="X35">
        <f t="shared" si="17"/>
        <v>-1.5490000000000004</v>
      </c>
      <c r="Y35">
        <f t="shared" si="18"/>
        <v>-0.85699999999999799</v>
      </c>
      <c r="AA35">
        <f t="shared" si="19"/>
        <v>104.96929078248482</v>
      </c>
      <c r="AB35">
        <f t="shared" si="20"/>
        <v>66.707275439284828</v>
      </c>
      <c r="AC35">
        <f t="shared" si="21"/>
        <v>49.963016503684884</v>
      </c>
      <c r="AD35">
        <f t="shared" si="22"/>
        <v>21.228615775284815</v>
      </c>
      <c r="AE35">
        <f t="shared" si="23"/>
        <v>15.330765930484818</v>
      </c>
      <c r="AF35">
        <f t="shared" si="24"/>
        <v>9.3541298596848268</v>
      </c>
      <c r="AG35">
        <f t="shared" si="7"/>
        <v>267.55309429090897</v>
      </c>
    </row>
    <row r="36" spans="1:33">
      <c r="A36">
        <v>1600</v>
      </c>
      <c r="B36">
        <v>4.5</v>
      </c>
      <c r="C36">
        <v>-19.52</v>
      </c>
      <c r="D36">
        <v>-23.433</v>
      </c>
      <c r="E36">
        <v>-25.587</v>
      </c>
      <c r="F36">
        <v>-28.785</v>
      </c>
      <c r="G36">
        <v>-30.664999999999999</v>
      </c>
      <c r="H36">
        <v>-34.048000000000002</v>
      </c>
      <c r="I36">
        <v>-35.435000000000002</v>
      </c>
      <c r="J36">
        <v>-36.424999999999997</v>
      </c>
      <c r="K36">
        <v>1.3879999999999999</v>
      </c>
      <c r="L36">
        <v>2.3769999999999998</v>
      </c>
      <c r="M36">
        <v>0.99</v>
      </c>
      <c r="O36">
        <f t="shared" si="8"/>
        <v>-13.829452200000002</v>
      </c>
      <c r="P36">
        <f t="shared" si="9"/>
        <v>-11.132452200000003</v>
      </c>
      <c r="Q36">
        <f t="shared" si="10"/>
        <v>-10.334452199999998</v>
      </c>
      <c r="R36">
        <f t="shared" si="11"/>
        <v>-7.9794522000000008</v>
      </c>
      <c r="S36">
        <f t="shared" si="12"/>
        <v>-6.8884522000000032</v>
      </c>
      <c r="T36">
        <f t="shared" si="13"/>
        <v>-4.5644521999999981</v>
      </c>
      <c r="U36">
        <f t="shared" si="14"/>
        <v>-3.8004521999999952</v>
      </c>
      <c r="V36">
        <f t="shared" si="15"/>
        <v>-2.9864522000000022</v>
      </c>
      <c r="W36">
        <f t="shared" si="16"/>
        <v>0.29399999999999515</v>
      </c>
      <c r="X36">
        <f t="shared" si="17"/>
        <v>-1.5780000000000003</v>
      </c>
      <c r="Y36">
        <f t="shared" si="18"/>
        <v>-0.81399999999999806</v>
      </c>
      <c r="AA36">
        <f t="shared" si="19"/>
        <v>106.80090227408479</v>
      </c>
      <c r="AB36">
        <f t="shared" si="20"/>
        <v>63.671657412084855</v>
      </c>
      <c r="AC36">
        <f t="shared" si="21"/>
        <v>47.450773711684882</v>
      </c>
      <c r="AD36">
        <f t="shared" si="22"/>
        <v>20.834223886084821</v>
      </c>
      <c r="AE36">
        <f t="shared" si="23"/>
        <v>14.443436924484804</v>
      </c>
      <c r="AF36">
        <f t="shared" si="24"/>
        <v>8.9188967428848525</v>
      </c>
      <c r="AG36">
        <f t="shared" si="7"/>
        <v>262.119890951309</v>
      </c>
    </row>
    <row r="37" spans="1:33">
      <c r="A37">
        <v>1600</v>
      </c>
      <c r="B37">
        <v>5</v>
      </c>
      <c r="C37">
        <v>-19.777000000000001</v>
      </c>
      <c r="D37">
        <v>-23.584</v>
      </c>
      <c r="E37">
        <v>-25.265999999999998</v>
      </c>
      <c r="F37">
        <v>-28.821999999999999</v>
      </c>
      <c r="G37">
        <v>-30.733000000000001</v>
      </c>
      <c r="H37">
        <v>-33.997999999999998</v>
      </c>
      <c r="I37">
        <v>-35.344999999999999</v>
      </c>
      <c r="J37">
        <v>-36.311</v>
      </c>
      <c r="K37">
        <v>1.347</v>
      </c>
      <c r="L37">
        <v>2.3140000000000001</v>
      </c>
      <c r="M37">
        <v>0.96599999999999997</v>
      </c>
      <c r="O37">
        <f t="shared" si="8"/>
        <v>-13.572452200000001</v>
      </c>
      <c r="P37">
        <f t="shared" si="9"/>
        <v>-10.981452200000003</v>
      </c>
      <c r="Q37">
        <f t="shared" si="10"/>
        <v>-10.655452199999999</v>
      </c>
      <c r="R37">
        <f t="shared" si="11"/>
        <v>-7.9424522000000017</v>
      </c>
      <c r="S37">
        <f t="shared" si="12"/>
        <v>-6.8204522000000019</v>
      </c>
      <c r="T37">
        <f t="shared" si="13"/>
        <v>-4.6144522000000023</v>
      </c>
      <c r="U37">
        <f t="shared" si="14"/>
        <v>-3.8904521999999986</v>
      </c>
      <c r="V37">
        <f t="shared" si="15"/>
        <v>-3.1004521999999994</v>
      </c>
      <c r="W37">
        <f t="shared" si="16"/>
        <v>0.33499999999999508</v>
      </c>
      <c r="X37">
        <f t="shared" si="17"/>
        <v>-1.5150000000000006</v>
      </c>
      <c r="Y37">
        <f t="shared" si="18"/>
        <v>-0.78999999999999804</v>
      </c>
      <c r="AA37">
        <f t="shared" si="19"/>
        <v>113.53866158648482</v>
      </c>
      <c r="AB37">
        <f t="shared" si="20"/>
        <v>63.082546949284868</v>
      </c>
      <c r="AC37">
        <f t="shared" si="21"/>
        <v>46.518568212484865</v>
      </c>
      <c r="AD37">
        <f t="shared" si="22"/>
        <v>21.293169106084861</v>
      </c>
      <c r="AE37">
        <f t="shared" si="23"/>
        <v>15.135618320484829</v>
      </c>
      <c r="AF37">
        <f t="shared" si="24"/>
        <v>9.6128038444848372</v>
      </c>
      <c r="AG37">
        <f t="shared" si="7"/>
        <v>269.1813680193091</v>
      </c>
    </row>
    <row r="38" spans="1:33">
      <c r="A38">
        <v>1600</v>
      </c>
      <c r="B38">
        <v>5.5</v>
      </c>
      <c r="C38">
        <v>-20.114999999999998</v>
      </c>
      <c r="D38">
        <v>-24.010999999999999</v>
      </c>
      <c r="E38">
        <v>-24.684000000000001</v>
      </c>
      <c r="F38">
        <v>-28.818000000000001</v>
      </c>
      <c r="G38">
        <v>-30.859000000000002</v>
      </c>
      <c r="H38">
        <v>-34.25</v>
      </c>
      <c r="I38">
        <v>-35.49</v>
      </c>
      <c r="J38">
        <v>-36.341999999999999</v>
      </c>
      <c r="K38">
        <v>1.24</v>
      </c>
      <c r="L38">
        <v>2.0920000000000001</v>
      </c>
      <c r="M38">
        <v>0.85099999999999998</v>
      </c>
      <c r="O38">
        <f t="shared" si="8"/>
        <v>-13.234452200000003</v>
      </c>
      <c r="P38">
        <f t="shared" si="9"/>
        <v>-10.554452200000004</v>
      </c>
      <c r="Q38">
        <f t="shared" si="10"/>
        <v>-11.237452199999996</v>
      </c>
      <c r="R38">
        <f t="shared" si="11"/>
        <v>-7.9464521999999995</v>
      </c>
      <c r="S38">
        <f t="shared" si="12"/>
        <v>-6.6944522000000006</v>
      </c>
      <c r="T38">
        <f t="shared" si="13"/>
        <v>-4.3624521999999999</v>
      </c>
      <c r="U38">
        <f t="shared" si="14"/>
        <v>-3.7454521999999955</v>
      </c>
      <c r="V38">
        <f t="shared" si="15"/>
        <v>-3.0694522000000006</v>
      </c>
      <c r="W38">
        <f t="shared" si="16"/>
        <v>0.44199999999999506</v>
      </c>
      <c r="X38">
        <f t="shared" si="17"/>
        <v>-1.2930000000000006</v>
      </c>
      <c r="Y38">
        <f t="shared" si="18"/>
        <v>-0.67499999999999805</v>
      </c>
      <c r="AA38">
        <f t="shared" si="19"/>
        <v>126.28033194728476</v>
      </c>
      <c r="AB38">
        <f t="shared" si="20"/>
        <v>63.146102566884835</v>
      </c>
      <c r="AC38">
        <f t="shared" si="21"/>
        <v>44.81569025808485</v>
      </c>
      <c r="AD38">
        <f t="shared" si="22"/>
        <v>19.030989197284839</v>
      </c>
      <c r="AE38">
        <f t="shared" si="23"/>
        <v>14.028412182484805</v>
      </c>
      <c r="AF38">
        <f t="shared" si="24"/>
        <v>9.4215368080848432</v>
      </c>
      <c r="AG38">
        <f t="shared" si="7"/>
        <v>276.72306296010896</v>
      </c>
    </row>
    <row r="39" spans="1:33">
      <c r="A39">
        <v>1650</v>
      </c>
      <c r="B39">
        <v>5</v>
      </c>
      <c r="C39">
        <v>-19.946000000000002</v>
      </c>
      <c r="D39">
        <v>-23.766999999999999</v>
      </c>
      <c r="E39">
        <v>-25.545000000000002</v>
      </c>
      <c r="F39">
        <v>-28.972999999999999</v>
      </c>
      <c r="G39">
        <v>-30.867999999999999</v>
      </c>
      <c r="H39">
        <v>-34.204999999999998</v>
      </c>
      <c r="I39">
        <v>-35.561</v>
      </c>
      <c r="J39">
        <v>-36.548999999999999</v>
      </c>
      <c r="K39">
        <v>1.3560000000000001</v>
      </c>
      <c r="L39">
        <v>2.3439999999999999</v>
      </c>
      <c r="M39">
        <v>0.98799999999999999</v>
      </c>
      <c r="O39">
        <f t="shared" si="8"/>
        <v>-13.4034522</v>
      </c>
      <c r="P39">
        <f t="shared" si="9"/>
        <v>-10.798452200000003</v>
      </c>
      <c r="Q39">
        <f t="shared" si="10"/>
        <v>-10.376452199999996</v>
      </c>
      <c r="R39">
        <f t="shared" si="11"/>
        <v>-7.7914522000000019</v>
      </c>
      <c r="S39">
        <f t="shared" si="12"/>
        <v>-6.6854522000000038</v>
      </c>
      <c r="T39">
        <f t="shared" si="13"/>
        <v>-4.4074522000000016</v>
      </c>
      <c r="U39">
        <f t="shared" si="14"/>
        <v>-3.6744521999999975</v>
      </c>
      <c r="V39">
        <f t="shared" si="15"/>
        <v>-2.8624521999999999</v>
      </c>
      <c r="W39">
        <f t="shared" si="16"/>
        <v>0.32599999999999496</v>
      </c>
      <c r="X39">
        <f t="shared" si="17"/>
        <v>-1.5450000000000004</v>
      </c>
      <c r="Y39">
        <f t="shared" si="18"/>
        <v>-0.81199999999999806</v>
      </c>
      <c r="AA39">
        <f t="shared" si="19"/>
        <v>107.67076025888475</v>
      </c>
      <c r="AB39">
        <f t="shared" si="20"/>
        <v>60.706727384884871</v>
      </c>
      <c r="AC39">
        <f t="shared" si="21"/>
        <v>44.695271118484889</v>
      </c>
      <c r="AD39">
        <f t="shared" si="22"/>
        <v>19.425634895284855</v>
      </c>
      <c r="AE39">
        <f t="shared" si="23"/>
        <v>13.501598970084821</v>
      </c>
      <c r="AF39">
        <f t="shared" si="24"/>
        <v>8.1936325972848394</v>
      </c>
      <c r="AG39">
        <f t="shared" si="7"/>
        <v>254.19362522490903</v>
      </c>
    </row>
    <row r="40" spans="1:33">
      <c r="A40">
        <v>1650</v>
      </c>
      <c r="B40">
        <v>5.5</v>
      </c>
      <c r="C40">
        <v>-20.193000000000001</v>
      </c>
      <c r="D40">
        <v>-24.164000000000001</v>
      </c>
      <c r="E40">
        <v>-24.696000000000002</v>
      </c>
      <c r="F40">
        <v>-28.896999999999998</v>
      </c>
      <c r="G40">
        <v>-30.986000000000001</v>
      </c>
      <c r="H40">
        <v>-34.49</v>
      </c>
      <c r="I40">
        <v>-35.655000000000001</v>
      </c>
      <c r="J40">
        <v>-36.411999999999999</v>
      </c>
      <c r="K40">
        <v>1.165</v>
      </c>
      <c r="L40">
        <v>1.9219999999999999</v>
      </c>
      <c r="M40">
        <v>0.75700000000000001</v>
      </c>
      <c r="O40">
        <f t="shared" si="8"/>
        <v>-13.1564522</v>
      </c>
      <c r="P40">
        <f t="shared" si="9"/>
        <v>-10.401452200000001</v>
      </c>
      <c r="Q40">
        <f t="shared" si="10"/>
        <v>-11.225452199999996</v>
      </c>
      <c r="R40">
        <f t="shared" si="11"/>
        <v>-7.8674522000000024</v>
      </c>
      <c r="S40">
        <f t="shared" si="12"/>
        <v>-6.5674522000000017</v>
      </c>
      <c r="T40">
        <f t="shared" si="13"/>
        <v>-4.1224521999999979</v>
      </c>
      <c r="U40">
        <f t="shared" si="14"/>
        <v>-3.5804521999999963</v>
      </c>
      <c r="V40">
        <f t="shared" si="15"/>
        <v>-2.9994522000000003</v>
      </c>
      <c r="W40">
        <f t="shared" si="16"/>
        <v>0.51699999999999502</v>
      </c>
      <c r="X40">
        <f t="shared" si="17"/>
        <v>-1.1230000000000004</v>
      </c>
      <c r="Y40">
        <f t="shared" si="18"/>
        <v>-0.58099999999999807</v>
      </c>
      <c r="AA40">
        <f t="shared" si="19"/>
        <v>126.01077709448475</v>
      </c>
      <c r="AB40">
        <f t="shared" si="20"/>
        <v>61.89680411928488</v>
      </c>
      <c r="AC40">
        <f t="shared" si="21"/>
        <v>43.131428399284864</v>
      </c>
      <c r="AD40">
        <f t="shared" si="22"/>
        <v>16.994612141284822</v>
      </c>
      <c r="AE40">
        <f t="shared" si="23"/>
        <v>12.819637956484813</v>
      </c>
      <c r="AF40">
        <f t="shared" si="24"/>
        <v>8.9967135000848426</v>
      </c>
      <c r="AG40">
        <f t="shared" si="7"/>
        <v>269.84997321090896</v>
      </c>
    </row>
    <row r="41" spans="1:33">
      <c r="A41">
        <v>1700</v>
      </c>
      <c r="B41">
        <v>2.5</v>
      </c>
      <c r="C41">
        <v>-15.787000000000001</v>
      </c>
      <c r="D41">
        <v>-19.603999999999999</v>
      </c>
      <c r="E41">
        <v>-22.859000000000002</v>
      </c>
      <c r="F41">
        <v>-26.242000000000001</v>
      </c>
      <c r="G41">
        <v>-28.5</v>
      </c>
      <c r="H41">
        <v>-33.588999999999999</v>
      </c>
      <c r="I41">
        <v>-34.996000000000002</v>
      </c>
      <c r="J41">
        <v>-36.039000000000001</v>
      </c>
      <c r="K41">
        <v>1.407</v>
      </c>
      <c r="L41">
        <v>2.4500000000000002</v>
      </c>
      <c r="M41">
        <v>1.0429999999999999</v>
      </c>
      <c r="O41">
        <f t="shared" si="8"/>
        <v>-17.562452200000003</v>
      </c>
      <c r="P41">
        <f t="shared" si="9"/>
        <v>-14.961452200000004</v>
      </c>
      <c r="Q41">
        <f t="shared" si="10"/>
        <v>-13.062452199999996</v>
      </c>
      <c r="R41">
        <f t="shared" si="11"/>
        <v>-10.5224522</v>
      </c>
      <c r="S41">
        <f t="shared" si="12"/>
        <v>-9.0534522000000024</v>
      </c>
      <c r="T41">
        <f t="shared" si="13"/>
        <v>-5.0234522000000013</v>
      </c>
      <c r="U41">
        <f t="shared" si="14"/>
        <v>-4.2394521999999952</v>
      </c>
      <c r="V41">
        <f t="shared" si="15"/>
        <v>-3.3724521999999979</v>
      </c>
      <c r="W41">
        <f t="shared" si="16"/>
        <v>0.27499999999999503</v>
      </c>
      <c r="X41">
        <f t="shared" si="17"/>
        <v>-1.6510000000000007</v>
      </c>
      <c r="Y41">
        <f t="shared" si="18"/>
        <v>-0.86699999999999799</v>
      </c>
      <c r="AA41">
        <f t="shared" si="19"/>
        <v>170.62765747728471</v>
      </c>
      <c r="AB41">
        <f t="shared" si="20"/>
        <v>110.72200030128484</v>
      </c>
      <c r="AC41">
        <f t="shared" si="21"/>
        <v>81.964996737684885</v>
      </c>
      <c r="AD41">
        <f t="shared" si="22"/>
        <v>25.235072005684852</v>
      </c>
      <c r="AE41">
        <f t="shared" si="23"/>
        <v>17.972954956084799</v>
      </c>
      <c r="AF41">
        <f t="shared" si="24"/>
        <v>11.373433841284825</v>
      </c>
      <c r="AG41">
        <f t="shared" si="7"/>
        <v>417.89611531930893</v>
      </c>
    </row>
    <row r="42" spans="1:33">
      <c r="A42">
        <v>1700</v>
      </c>
      <c r="B42">
        <v>3</v>
      </c>
      <c r="C42">
        <v>-17.120999999999999</v>
      </c>
      <c r="D42">
        <v>-20.939</v>
      </c>
      <c r="E42">
        <v>-23.899000000000001</v>
      </c>
      <c r="F42">
        <v>-26.968</v>
      </c>
      <c r="G42">
        <v>-29.123000000000001</v>
      </c>
      <c r="H42">
        <v>-34.055</v>
      </c>
      <c r="I42">
        <v>-35.51</v>
      </c>
      <c r="J42">
        <v>-36.482999999999997</v>
      </c>
      <c r="K42">
        <v>1.4550000000000001</v>
      </c>
      <c r="L42">
        <v>2.4289999999999998</v>
      </c>
      <c r="M42">
        <v>0.97399999999999998</v>
      </c>
      <c r="O42">
        <f t="shared" si="8"/>
        <v>-16.228452200000003</v>
      </c>
      <c r="P42">
        <f t="shared" si="9"/>
        <v>-13.626452200000003</v>
      </c>
      <c r="Q42">
        <f t="shared" si="10"/>
        <v>-12.022452199999996</v>
      </c>
      <c r="R42">
        <f t="shared" si="11"/>
        <v>-9.7964522000000009</v>
      </c>
      <c r="S42">
        <f t="shared" si="12"/>
        <v>-8.4304522000000013</v>
      </c>
      <c r="T42">
        <f t="shared" si="13"/>
        <v>-4.5574522000000002</v>
      </c>
      <c r="U42">
        <f t="shared" si="14"/>
        <v>-3.7254521999999994</v>
      </c>
      <c r="V42">
        <f t="shared" si="15"/>
        <v>-2.9284522000000024</v>
      </c>
      <c r="W42">
        <f t="shared" si="16"/>
        <v>0.22699999999999498</v>
      </c>
      <c r="X42">
        <f t="shared" si="17"/>
        <v>-1.6300000000000003</v>
      </c>
      <c r="Y42">
        <f t="shared" si="18"/>
        <v>-0.79799999999999804</v>
      </c>
      <c r="AA42">
        <f t="shared" si="19"/>
        <v>144.53935690128475</v>
      </c>
      <c r="AB42">
        <f t="shared" si="20"/>
        <v>95.970475706884855</v>
      </c>
      <c r="AC42">
        <f t="shared" si="21"/>
        <v>71.072524296484858</v>
      </c>
      <c r="AD42">
        <f t="shared" si="22"/>
        <v>20.770370555284842</v>
      </c>
      <c r="AE42">
        <f t="shared" si="23"/>
        <v>13.878994094484836</v>
      </c>
      <c r="AF42">
        <f t="shared" si="24"/>
        <v>8.5758322876848538</v>
      </c>
      <c r="AG42">
        <f t="shared" si="7"/>
        <v>354.80755384210903</v>
      </c>
    </row>
    <row r="43" spans="1:33">
      <c r="A43">
        <v>1700</v>
      </c>
      <c r="B43">
        <v>3.5</v>
      </c>
      <c r="C43">
        <v>-16.096</v>
      </c>
      <c r="D43">
        <v>-20.716000000000001</v>
      </c>
      <c r="E43">
        <v>-24.158999999999999</v>
      </c>
      <c r="F43">
        <v>-27.21</v>
      </c>
      <c r="G43">
        <v>-29.28</v>
      </c>
      <c r="H43">
        <v>-34.070999999999998</v>
      </c>
      <c r="I43">
        <v>-35.603999999999999</v>
      </c>
      <c r="J43">
        <v>-36.542999999999999</v>
      </c>
      <c r="K43">
        <v>1.5329999999999999</v>
      </c>
      <c r="L43">
        <v>2.472</v>
      </c>
      <c r="M43">
        <v>0.93899999999999995</v>
      </c>
      <c r="O43">
        <f t="shared" si="8"/>
        <v>-17.253452200000002</v>
      </c>
      <c r="P43">
        <f t="shared" si="9"/>
        <v>-13.849452200000002</v>
      </c>
      <c r="Q43">
        <f t="shared" si="10"/>
        <v>-11.762452199999998</v>
      </c>
      <c r="R43">
        <f t="shared" si="11"/>
        <v>-9.5544522000000001</v>
      </c>
      <c r="S43">
        <f t="shared" si="12"/>
        <v>-8.2734522000000013</v>
      </c>
      <c r="T43">
        <f t="shared" si="13"/>
        <v>-4.5414522000000019</v>
      </c>
      <c r="U43">
        <f t="shared" si="14"/>
        <v>-3.6314521999999982</v>
      </c>
      <c r="V43">
        <f t="shared" si="15"/>
        <v>-2.8684522000000001</v>
      </c>
      <c r="W43">
        <f t="shared" si="16"/>
        <v>0.14899999999999514</v>
      </c>
      <c r="X43">
        <f t="shared" si="17"/>
        <v>-1.6730000000000005</v>
      </c>
      <c r="Y43">
        <f t="shared" si="18"/>
        <v>-0.76299999999999801</v>
      </c>
      <c r="AA43">
        <f t="shared" si="19"/>
        <v>138.35528175728481</v>
      </c>
      <c r="AB43">
        <f t="shared" si="20"/>
        <v>91.28755684208484</v>
      </c>
      <c r="AC43">
        <f t="shared" si="21"/>
        <v>68.450011305684868</v>
      </c>
      <c r="AD43">
        <f t="shared" si="22"/>
        <v>20.624788084884859</v>
      </c>
      <c r="AE43">
        <f t="shared" si="23"/>
        <v>13.187445080884828</v>
      </c>
      <c r="AF43">
        <f t="shared" si="24"/>
        <v>8.2280180236848413</v>
      </c>
      <c r="AG43">
        <f t="shared" si="7"/>
        <v>340.13310109450913</v>
      </c>
    </row>
    <row r="44" spans="1:33">
      <c r="A44">
        <v>1700</v>
      </c>
      <c r="B44">
        <v>4</v>
      </c>
      <c r="C44">
        <v>-18.972999999999999</v>
      </c>
      <c r="D44">
        <v>-22.96</v>
      </c>
      <c r="E44">
        <v>-25.803000000000001</v>
      </c>
      <c r="F44">
        <v>-28.53</v>
      </c>
      <c r="G44">
        <v>-30.431999999999999</v>
      </c>
      <c r="H44">
        <v>-34.478000000000002</v>
      </c>
      <c r="I44">
        <v>-35.875</v>
      </c>
      <c r="J44">
        <v>-36.719000000000001</v>
      </c>
      <c r="K44">
        <v>1.397</v>
      </c>
      <c r="L44">
        <v>2.2410000000000001</v>
      </c>
      <c r="M44">
        <v>0.84399999999999997</v>
      </c>
      <c r="O44">
        <f t="shared" si="8"/>
        <v>-14.376452200000003</v>
      </c>
      <c r="P44">
        <f t="shared" si="9"/>
        <v>-11.605452200000002</v>
      </c>
      <c r="Q44">
        <f t="shared" si="10"/>
        <v>-10.118452199999997</v>
      </c>
      <c r="R44">
        <f t="shared" si="11"/>
        <v>-8.2344521999999998</v>
      </c>
      <c r="S44">
        <f t="shared" si="12"/>
        <v>-7.1214522000000038</v>
      </c>
      <c r="T44">
        <f t="shared" si="13"/>
        <v>-4.1344521999999984</v>
      </c>
      <c r="U44">
        <f t="shared" si="14"/>
        <v>-3.3604521999999974</v>
      </c>
      <c r="V44">
        <f t="shared" si="15"/>
        <v>-2.6924521999999982</v>
      </c>
      <c r="W44">
        <f t="shared" si="16"/>
        <v>0.28499999999999504</v>
      </c>
      <c r="X44">
        <f t="shared" si="17"/>
        <v>-1.4420000000000006</v>
      </c>
      <c r="Y44">
        <f t="shared" si="18"/>
        <v>-0.66799999999999804</v>
      </c>
      <c r="AA44">
        <f t="shared" si="19"/>
        <v>102.38307492368477</v>
      </c>
      <c r="AB44">
        <f t="shared" si="20"/>
        <v>67.806203034084831</v>
      </c>
      <c r="AC44">
        <f t="shared" si="21"/>
        <v>50.715081436884894</v>
      </c>
      <c r="AD44">
        <f t="shared" si="22"/>
        <v>17.093694994084828</v>
      </c>
      <c r="AE44">
        <f t="shared" si="23"/>
        <v>11.292638988484823</v>
      </c>
      <c r="AF44">
        <f t="shared" si="24"/>
        <v>7.2492988492848305</v>
      </c>
      <c r="AG44">
        <f t="shared" si="7"/>
        <v>256.53999222650896</v>
      </c>
    </row>
    <row r="45" spans="1:33">
      <c r="A45">
        <v>1700</v>
      </c>
      <c r="B45">
        <v>4.5</v>
      </c>
      <c r="C45">
        <v>-19.678999999999998</v>
      </c>
      <c r="D45">
        <v>-23.638999999999999</v>
      </c>
      <c r="E45">
        <v>-25.792000000000002</v>
      </c>
      <c r="F45">
        <v>-28.920999999999999</v>
      </c>
      <c r="G45">
        <v>-30.831</v>
      </c>
      <c r="H45">
        <v>-34.545999999999999</v>
      </c>
      <c r="I45">
        <v>-35.807000000000002</v>
      </c>
      <c r="J45">
        <v>-36.665999999999997</v>
      </c>
      <c r="K45">
        <v>1.26</v>
      </c>
      <c r="L45">
        <v>2.1190000000000002</v>
      </c>
      <c r="M45">
        <v>0.85899999999999999</v>
      </c>
      <c r="O45">
        <f t="shared" si="8"/>
        <v>-13.670452200000003</v>
      </c>
      <c r="P45">
        <f t="shared" si="9"/>
        <v>-10.926452200000004</v>
      </c>
      <c r="Q45">
        <f t="shared" si="10"/>
        <v>-10.129452199999996</v>
      </c>
      <c r="R45">
        <f t="shared" si="11"/>
        <v>-7.8434522000000015</v>
      </c>
      <c r="S45">
        <f t="shared" si="12"/>
        <v>-6.7224522000000029</v>
      </c>
      <c r="T45">
        <f t="shared" si="13"/>
        <v>-4.0664522000000005</v>
      </c>
      <c r="U45">
        <f t="shared" si="14"/>
        <v>-3.4284521999999953</v>
      </c>
      <c r="V45">
        <f t="shared" si="15"/>
        <v>-2.7454522000000026</v>
      </c>
      <c r="W45">
        <f t="shared" si="16"/>
        <v>0.42199999999999505</v>
      </c>
      <c r="X45">
        <f t="shared" si="17"/>
        <v>-1.3200000000000007</v>
      </c>
      <c r="Y45">
        <f t="shared" si="18"/>
        <v>-0.68299999999999805</v>
      </c>
      <c r="AA45">
        <f t="shared" si="19"/>
        <v>102.60580187208475</v>
      </c>
      <c r="AB45">
        <f t="shared" si="20"/>
        <v>61.519742413684867</v>
      </c>
      <c r="AC45">
        <f t="shared" si="21"/>
        <v>45.191363581284875</v>
      </c>
      <c r="AD45">
        <f t="shared" si="22"/>
        <v>16.536033494884844</v>
      </c>
      <c r="AE45">
        <f t="shared" si="23"/>
        <v>11.754284487684808</v>
      </c>
      <c r="AF45">
        <f t="shared" si="24"/>
        <v>7.5375077824848544</v>
      </c>
      <c r="AG45">
        <f t="shared" si="7"/>
        <v>245.14473363210899</v>
      </c>
    </row>
    <row r="46" spans="1:33">
      <c r="A46">
        <v>1700</v>
      </c>
      <c r="B46">
        <v>5</v>
      </c>
      <c r="C46">
        <v>-20.061</v>
      </c>
      <c r="D46">
        <v>-23.922999999999998</v>
      </c>
      <c r="E46">
        <v>-25.763000000000002</v>
      </c>
      <c r="F46">
        <v>-29.102</v>
      </c>
      <c r="G46">
        <v>-31.004999999999999</v>
      </c>
      <c r="H46">
        <v>-34.466999999999999</v>
      </c>
      <c r="I46">
        <v>-35.779000000000003</v>
      </c>
      <c r="J46">
        <v>-36.700000000000003</v>
      </c>
      <c r="K46">
        <v>1.3129999999999999</v>
      </c>
      <c r="L46">
        <v>2.2330000000000001</v>
      </c>
      <c r="M46">
        <v>0.92</v>
      </c>
      <c r="O46">
        <f t="shared" si="8"/>
        <v>-13.288452200000002</v>
      </c>
      <c r="P46">
        <f t="shared" si="9"/>
        <v>-10.642452200000005</v>
      </c>
      <c r="Q46">
        <f t="shared" si="10"/>
        <v>-10.158452199999996</v>
      </c>
      <c r="R46">
        <f t="shared" si="11"/>
        <v>-7.6624522000000006</v>
      </c>
      <c r="S46">
        <f t="shared" si="12"/>
        <v>-6.5484522000000034</v>
      </c>
      <c r="T46">
        <f t="shared" si="13"/>
        <v>-4.1454522000000011</v>
      </c>
      <c r="U46">
        <f t="shared" si="14"/>
        <v>-3.456452199999994</v>
      </c>
      <c r="V46">
        <f t="shared" si="15"/>
        <v>-2.7114521999999965</v>
      </c>
      <c r="W46">
        <f t="shared" si="16"/>
        <v>0.36899999999999511</v>
      </c>
      <c r="X46">
        <f t="shared" si="17"/>
        <v>-1.4340000000000006</v>
      </c>
      <c r="Y46">
        <f t="shared" si="18"/>
        <v>-0.74399999999999811</v>
      </c>
      <c r="AA46">
        <f t="shared" si="19"/>
        <v>103.19415109968476</v>
      </c>
      <c r="AB46">
        <f t="shared" si="20"/>
        <v>58.713173717284846</v>
      </c>
      <c r="AC46">
        <f t="shared" si="21"/>
        <v>42.882226215684888</v>
      </c>
      <c r="AD46">
        <f t="shared" si="22"/>
        <v>17.184773942484849</v>
      </c>
      <c r="AE46">
        <f t="shared" si="23"/>
        <v>11.947061810884799</v>
      </c>
      <c r="AF46">
        <f t="shared" si="24"/>
        <v>7.3519730328848212</v>
      </c>
      <c r="AG46">
        <f t="shared" si="7"/>
        <v>241.27335981890894</v>
      </c>
    </row>
    <row r="47" spans="1:33">
      <c r="A47">
        <v>1700</v>
      </c>
      <c r="B47">
        <v>5.5</v>
      </c>
      <c r="C47">
        <v>-20.646000000000001</v>
      </c>
      <c r="D47">
        <v>-24.792999999999999</v>
      </c>
      <c r="E47">
        <v>-25.425000000000001</v>
      </c>
      <c r="F47">
        <v>-29.402000000000001</v>
      </c>
      <c r="G47">
        <v>-31.436</v>
      </c>
      <c r="H47">
        <v>-34.738</v>
      </c>
      <c r="I47">
        <v>-35.835999999999999</v>
      </c>
      <c r="J47">
        <v>-36.576999999999998</v>
      </c>
      <c r="K47">
        <v>1.0980000000000001</v>
      </c>
      <c r="L47">
        <v>1.84</v>
      </c>
      <c r="M47">
        <v>0.74199999999999999</v>
      </c>
      <c r="O47">
        <f t="shared" si="8"/>
        <v>-12.703452200000001</v>
      </c>
      <c r="P47">
        <f t="shared" si="9"/>
        <v>-9.7724522000000036</v>
      </c>
      <c r="Q47">
        <f t="shared" si="10"/>
        <v>-10.496452199999997</v>
      </c>
      <c r="R47">
        <f t="shared" si="11"/>
        <v>-7.3624521999999999</v>
      </c>
      <c r="S47">
        <f t="shared" si="12"/>
        <v>-6.1174522000000024</v>
      </c>
      <c r="T47">
        <f t="shared" si="13"/>
        <v>-3.8744522000000003</v>
      </c>
      <c r="U47">
        <f t="shared" si="14"/>
        <v>-3.3994521999999989</v>
      </c>
      <c r="V47">
        <f t="shared" si="15"/>
        <v>-2.8344522000000012</v>
      </c>
      <c r="W47">
        <f t="shared" si="16"/>
        <v>0.58399999999999497</v>
      </c>
      <c r="X47">
        <f t="shared" si="17"/>
        <v>-1.0410000000000006</v>
      </c>
      <c r="Y47">
        <f t="shared" si="18"/>
        <v>-0.56599999999999806</v>
      </c>
      <c r="AA47">
        <f t="shared" si="19"/>
        <v>110.17550878688478</v>
      </c>
      <c r="AB47">
        <f t="shared" si="20"/>
        <v>54.205702397284838</v>
      </c>
      <c r="AC47">
        <f t="shared" si="21"/>
        <v>37.423221419284872</v>
      </c>
      <c r="AD47">
        <f t="shared" si="22"/>
        <v>15.011379850084843</v>
      </c>
      <c r="AE47">
        <f t="shared" si="23"/>
        <v>11.556275260084833</v>
      </c>
      <c r="AF47">
        <f t="shared" si="24"/>
        <v>8.0341192740848459</v>
      </c>
      <c r="AG47">
        <f t="shared" si="7"/>
        <v>236.406206987709</v>
      </c>
    </row>
    <row r="48" spans="1:33">
      <c r="A48">
        <v>1750</v>
      </c>
      <c r="B48">
        <v>5</v>
      </c>
      <c r="C48">
        <v>-20.09</v>
      </c>
      <c r="D48">
        <v>-23.965</v>
      </c>
      <c r="E48">
        <v>-25.922000000000001</v>
      </c>
      <c r="F48">
        <v>-29.186</v>
      </c>
      <c r="G48">
        <v>-31.09</v>
      </c>
      <c r="H48">
        <v>-34.698</v>
      </c>
      <c r="I48">
        <v>-35.956000000000003</v>
      </c>
      <c r="J48">
        <v>-36.786999999999999</v>
      </c>
      <c r="K48">
        <v>1.258</v>
      </c>
      <c r="L48">
        <v>2.0880000000000001</v>
      </c>
      <c r="M48">
        <v>0.83099999999999996</v>
      </c>
      <c r="O48">
        <f t="shared" si="8"/>
        <v>-13.259452200000002</v>
      </c>
      <c r="P48">
        <f t="shared" si="9"/>
        <v>-10.600452200000003</v>
      </c>
      <c r="Q48">
        <f t="shared" si="10"/>
        <v>-9.9994521999999968</v>
      </c>
      <c r="R48">
        <f t="shared" si="11"/>
        <v>-7.578452200000001</v>
      </c>
      <c r="S48">
        <f t="shared" si="12"/>
        <v>-6.4634522000000025</v>
      </c>
      <c r="T48">
        <f t="shared" si="13"/>
        <v>-3.9144521999999995</v>
      </c>
      <c r="U48">
        <f t="shared" si="14"/>
        <v>-3.2794521999999944</v>
      </c>
      <c r="V48">
        <f t="shared" si="15"/>
        <v>-2.6244522000000003</v>
      </c>
      <c r="W48">
        <f t="shared" si="16"/>
        <v>0.42399999999999505</v>
      </c>
      <c r="X48">
        <f t="shared" si="17"/>
        <v>-1.2890000000000006</v>
      </c>
      <c r="Y48">
        <f t="shared" si="18"/>
        <v>-0.65499999999999803</v>
      </c>
      <c r="AA48">
        <f t="shared" si="19"/>
        <v>99.989044300084771</v>
      </c>
      <c r="AB48">
        <f t="shared" si="20"/>
        <v>57.432937747684853</v>
      </c>
      <c r="AC48">
        <f t="shared" si="21"/>
        <v>41.77621434168487</v>
      </c>
      <c r="AD48">
        <f t="shared" si="22"/>
        <v>15.322936026084836</v>
      </c>
      <c r="AE48">
        <f t="shared" si="23"/>
        <v>10.754806732084804</v>
      </c>
      <c r="AF48">
        <f t="shared" si="24"/>
        <v>6.8877493500848415</v>
      </c>
      <c r="AG48">
        <f t="shared" si="7"/>
        <v>232.16368849770899</v>
      </c>
    </row>
    <row r="49" spans="1:33">
      <c r="A49">
        <v>1750</v>
      </c>
      <c r="B49">
        <v>5.5</v>
      </c>
      <c r="C49">
        <v>-20.756</v>
      </c>
      <c r="D49">
        <v>-25.027999999999999</v>
      </c>
      <c r="E49">
        <v>-25.683</v>
      </c>
      <c r="F49">
        <v>-29.585000000000001</v>
      </c>
      <c r="G49">
        <v>-31.637</v>
      </c>
      <c r="H49">
        <v>-34.982999999999997</v>
      </c>
      <c r="I49">
        <v>-36.003999999999998</v>
      </c>
      <c r="J49">
        <v>-36.686</v>
      </c>
      <c r="K49">
        <v>1.0209999999999999</v>
      </c>
      <c r="L49">
        <v>1.7030000000000001</v>
      </c>
      <c r="M49">
        <v>0.68200000000000005</v>
      </c>
      <c r="O49">
        <f t="shared" si="8"/>
        <v>-12.593452200000002</v>
      </c>
      <c r="P49">
        <f t="shared" si="9"/>
        <v>-9.5374522000000042</v>
      </c>
      <c r="Q49">
        <f t="shared" si="10"/>
        <v>-10.238452199999998</v>
      </c>
      <c r="R49">
        <f t="shared" si="11"/>
        <v>-7.1794522000000001</v>
      </c>
      <c r="S49">
        <f t="shared" si="12"/>
        <v>-5.9164522000000019</v>
      </c>
      <c r="T49">
        <f t="shared" si="13"/>
        <v>-3.6294522000000029</v>
      </c>
      <c r="U49">
        <f t="shared" si="14"/>
        <v>-3.2314521999999997</v>
      </c>
      <c r="V49">
        <f t="shared" si="15"/>
        <v>-2.7254521999999994</v>
      </c>
      <c r="W49">
        <f t="shared" si="16"/>
        <v>0.66099999999999515</v>
      </c>
      <c r="X49">
        <f t="shared" si="17"/>
        <v>-0.90400000000000058</v>
      </c>
      <c r="Y49">
        <f t="shared" si="18"/>
        <v>-0.50599999999999812</v>
      </c>
      <c r="AA49">
        <f t="shared" si="19"/>
        <v>104.82590345168479</v>
      </c>
      <c r="AB49">
        <f t="shared" si="20"/>
        <v>51.544533892084843</v>
      </c>
      <c r="AC49">
        <f t="shared" si="21"/>
        <v>35.004406634884866</v>
      </c>
      <c r="AD49">
        <f t="shared" si="22"/>
        <v>13.17292327208486</v>
      </c>
      <c r="AE49">
        <f t="shared" si="23"/>
        <v>10.442283320884838</v>
      </c>
      <c r="AF49">
        <f t="shared" si="24"/>
        <v>7.4280896944848367</v>
      </c>
      <c r="AG49">
        <f t="shared" si="7"/>
        <v>222.41814026610905</v>
      </c>
    </row>
    <row r="50" spans="1:33">
      <c r="A50">
        <v>1800</v>
      </c>
      <c r="B50">
        <v>2.5</v>
      </c>
      <c r="C50">
        <v>-20.443000000000001</v>
      </c>
      <c r="D50">
        <v>-22.533000000000001</v>
      </c>
      <c r="E50">
        <v>-24.896000000000001</v>
      </c>
      <c r="F50">
        <v>-27.699000000000002</v>
      </c>
      <c r="G50">
        <v>-29.893000000000001</v>
      </c>
      <c r="H50">
        <v>-34.323</v>
      </c>
      <c r="I50">
        <v>-35.262</v>
      </c>
      <c r="J50">
        <v>-36.128999999999998</v>
      </c>
      <c r="K50">
        <v>0.93899999999999995</v>
      </c>
      <c r="L50">
        <v>1.8049999999999999</v>
      </c>
      <c r="M50">
        <v>0.86699999999999999</v>
      </c>
      <c r="O50">
        <f t="shared" si="8"/>
        <v>-12.9064522</v>
      </c>
      <c r="P50">
        <f t="shared" si="9"/>
        <v>-12.032452200000002</v>
      </c>
      <c r="Q50">
        <f t="shared" si="10"/>
        <v>-11.025452199999997</v>
      </c>
      <c r="R50">
        <f t="shared" si="11"/>
        <v>-9.0654521999999993</v>
      </c>
      <c r="S50">
        <f t="shared" si="12"/>
        <v>-7.6604522000000017</v>
      </c>
      <c r="T50">
        <f t="shared" si="13"/>
        <v>-4.2894521999999995</v>
      </c>
      <c r="U50">
        <f t="shared" si="14"/>
        <v>-3.973452199999997</v>
      </c>
      <c r="V50">
        <f t="shared" si="15"/>
        <v>-3.2824522000000016</v>
      </c>
      <c r="W50">
        <f t="shared" si="16"/>
        <v>0.74299999999999511</v>
      </c>
      <c r="X50">
        <f t="shared" si="17"/>
        <v>-1.0060000000000004</v>
      </c>
      <c r="Y50">
        <f t="shared" si="18"/>
        <v>-0.69099999999999806</v>
      </c>
      <c r="AA50">
        <f t="shared" si="19"/>
        <v>121.56059621448476</v>
      </c>
      <c r="AB50">
        <f t="shared" si="20"/>
        <v>82.182423590484831</v>
      </c>
      <c r="AC50">
        <f t="shared" si="21"/>
        <v>58.682527908484865</v>
      </c>
      <c r="AD50">
        <f t="shared" si="22"/>
        <v>18.399400176084836</v>
      </c>
      <c r="AE50">
        <f t="shared" si="23"/>
        <v>15.788322385684816</v>
      </c>
      <c r="AF50">
        <f t="shared" si="24"/>
        <v>10.774492445284851</v>
      </c>
      <c r="AG50">
        <f t="shared" si="7"/>
        <v>307.38776272050899</v>
      </c>
    </row>
    <row r="51" spans="1:33">
      <c r="A51">
        <v>1800</v>
      </c>
      <c r="B51">
        <v>3</v>
      </c>
      <c r="C51">
        <v>-19.556999999999999</v>
      </c>
      <c r="D51">
        <v>-22.373000000000001</v>
      </c>
      <c r="E51">
        <v>-24.786000000000001</v>
      </c>
      <c r="F51">
        <v>-27.675000000000001</v>
      </c>
      <c r="G51">
        <v>-29.838000000000001</v>
      </c>
      <c r="H51">
        <v>-34.421999999999997</v>
      </c>
      <c r="I51">
        <v>-35.639000000000003</v>
      </c>
      <c r="J51">
        <v>-36.569000000000003</v>
      </c>
      <c r="K51">
        <v>1.218</v>
      </c>
      <c r="L51">
        <v>2.1480000000000001</v>
      </c>
      <c r="M51">
        <v>0.93</v>
      </c>
      <c r="O51">
        <f t="shared" si="8"/>
        <v>-13.792452200000003</v>
      </c>
      <c r="P51">
        <f t="shared" si="9"/>
        <v>-12.192452200000002</v>
      </c>
      <c r="Q51">
        <f t="shared" si="10"/>
        <v>-11.135452199999996</v>
      </c>
      <c r="R51">
        <f t="shared" si="11"/>
        <v>-9.0894522000000002</v>
      </c>
      <c r="S51">
        <f t="shared" si="12"/>
        <v>-7.7154522000000014</v>
      </c>
      <c r="T51">
        <f t="shared" si="13"/>
        <v>-4.1904522000000028</v>
      </c>
      <c r="U51">
        <f t="shared" si="14"/>
        <v>-3.5964521999999945</v>
      </c>
      <c r="V51">
        <f t="shared" si="15"/>
        <v>-2.8424521999999968</v>
      </c>
      <c r="W51">
        <f t="shared" si="16"/>
        <v>0.46399999999999508</v>
      </c>
      <c r="X51">
        <f t="shared" si="17"/>
        <v>-1.3490000000000006</v>
      </c>
      <c r="Y51">
        <f t="shared" si="18"/>
        <v>-0.75399999999999812</v>
      </c>
      <c r="AA51">
        <f t="shared" si="19"/>
        <v>123.99829569848475</v>
      </c>
      <c r="AB51">
        <f t="shared" si="20"/>
        <v>82.618141296084843</v>
      </c>
      <c r="AC51">
        <f t="shared" si="21"/>
        <v>59.528202650484864</v>
      </c>
      <c r="AD51">
        <f t="shared" si="22"/>
        <v>17.559889640484865</v>
      </c>
      <c r="AE51">
        <f t="shared" si="23"/>
        <v>12.9344684268848</v>
      </c>
      <c r="AF51">
        <f t="shared" si="24"/>
        <v>8.0795345092848212</v>
      </c>
      <c r="AG51">
        <f t="shared" si="7"/>
        <v>304.71853222170893</v>
      </c>
    </row>
    <row r="52" spans="1:33">
      <c r="A52">
        <v>1800</v>
      </c>
      <c r="B52">
        <v>3.5</v>
      </c>
      <c r="C52">
        <v>-18.488</v>
      </c>
      <c r="D52">
        <v>-22.67</v>
      </c>
      <c r="E52">
        <v>-25.443000000000001</v>
      </c>
      <c r="F52">
        <v>-28.385000000000002</v>
      </c>
      <c r="G52">
        <v>-30.526</v>
      </c>
      <c r="H52">
        <v>-34.957000000000001</v>
      </c>
      <c r="I52">
        <v>-36.033999999999999</v>
      </c>
      <c r="J52">
        <v>-36.770000000000003</v>
      </c>
      <c r="K52">
        <v>1.077</v>
      </c>
      <c r="L52">
        <v>1.8129999999999999</v>
      </c>
      <c r="M52">
        <v>0.73599999999999999</v>
      </c>
      <c r="O52">
        <f t="shared" si="8"/>
        <v>-14.861452200000002</v>
      </c>
      <c r="P52">
        <f t="shared" si="9"/>
        <v>-11.895452200000001</v>
      </c>
      <c r="Q52">
        <f t="shared" si="10"/>
        <v>-10.478452199999996</v>
      </c>
      <c r="R52">
        <f t="shared" si="11"/>
        <v>-8.3794521999999994</v>
      </c>
      <c r="S52">
        <f t="shared" si="12"/>
        <v>-7.0274522000000026</v>
      </c>
      <c r="T52">
        <f t="shared" si="13"/>
        <v>-3.6554521999999992</v>
      </c>
      <c r="U52">
        <f t="shared" si="14"/>
        <v>-3.2014521999999985</v>
      </c>
      <c r="V52">
        <f t="shared" si="15"/>
        <v>-2.6414521999999963</v>
      </c>
      <c r="W52">
        <f t="shared" si="16"/>
        <v>0.6049999999999951</v>
      </c>
      <c r="X52">
        <f t="shared" si="17"/>
        <v>-1.0140000000000005</v>
      </c>
      <c r="Y52">
        <f t="shared" si="18"/>
        <v>-0.55999999999999805</v>
      </c>
      <c r="AA52">
        <f t="shared" si="19"/>
        <v>109.79796050768475</v>
      </c>
      <c r="AB52">
        <f t="shared" si="20"/>
        <v>70.215219172084829</v>
      </c>
      <c r="AC52">
        <f t="shared" si="21"/>
        <v>49.385084423284873</v>
      </c>
      <c r="AD52">
        <f t="shared" si="22"/>
        <v>13.362330786484835</v>
      </c>
      <c r="AE52">
        <f t="shared" si="23"/>
        <v>10.249296188884831</v>
      </c>
      <c r="AF52">
        <f t="shared" si="24"/>
        <v>6.9772697248848203</v>
      </c>
      <c r="AG52">
        <f t="shared" si="7"/>
        <v>259.98716080330894</v>
      </c>
    </row>
    <row r="53" spans="1:33">
      <c r="A53">
        <v>1800</v>
      </c>
      <c r="B53">
        <v>4</v>
      </c>
      <c r="C53">
        <v>-19.687999999999999</v>
      </c>
      <c r="D53">
        <v>-23.739000000000001</v>
      </c>
      <c r="E53">
        <v>-26.251999999999999</v>
      </c>
      <c r="F53">
        <v>-29.007999999999999</v>
      </c>
      <c r="G53">
        <v>-30.99</v>
      </c>
      <c r="H53">
        <v>-35.143999999999998</v>
      </c>
      <c r="I53">
        <v>-36.195999999999998</v>
      </c>
      <c r="J53">
        <v>-36.866</v>
      </c>
      <c r="K53">
        <v>1.052</v>
      </c>
      <c r="L53">
        <v>1.722</v>
      </c>
      <c r="M53">
        <v>0.67</v>
      </c>
      <c r="O53">
        <f t="shared" si="8"/>
        <v>-13.661452200000003</v>
      </c>
      <c r="P53">
        <f t="shared" si="9"/>
        <v>-10.826452200000002</v>
      </c>
      <c r="Q53">
        <f t="shared" si="10"/>
        <v>-9.6694521999999985</v>
      </c>
      <c r="R53">
        <f t="shared" si="11"/>
        <v>-7.7564522000000018</v>
      </c>
      <c r="S53">
        <f t="shared" si="12"/>
        <v>-6.563452200000004</v>
      </c>
      <c r="T53">
        <f t="shared" si="13"/>
        <v>-3.4684522000000015</v>
      </c>
      <c r="U53">
        <f t="shared" si="14"/>
        <v>-3.0394521999999995</v>
      </c>
      <c r="V53">
        <f t="shared" si="15"/>
        <v>-2.5454521999999997</v>
      </c>
      <c r="W53">
        <f t="shared" si="16"/>
        <v>0.62999999999999501</v>
      </c>
      <c r="X53">
        <f t="shared" si="17"/>
        <v>-0.92300000000000049</v>
      </c>
      <c r="Y53">
        <f t="shared" si="18"/>
        <v>-0.49399999999999811</v>
      </c>
      <c r="AA53">
        <f t="shared" si="19"/>
        <v>93.498305848084811</v>
      </c>
      <c r="AB53">
        <f t="shared" si="20"/>
        <v>60.162550730884867</v>
      </c>
      <c r="AC53">
        <f t="shared" si="21"/>
        <v>43.078904781684891</v>
      </c>
      <c r="AD53">
        <f t="shared" si="22"/>
        <v>12.030160663684851</v>
      </c>
      <c r="AE53">
        <f t="shared" si="23"/>
        <v>9.2382696760848368</v>
      </c>
      <c r="AF53">
        <f t="shared" si="24"/>
        <v>6.4793269024848383</v>
      </c>
      <c r="AG53">
        <f t="shared" si="7"/>
        <v>224.48751860290909</v>
      </c>
    </row>
    <row r="54" spans="1:33">
      <c r="A54">
        <v>1800</v>
      </c>
      <c r="B54">
        <v>4.5</v>
      </c>
      <c r="C54">
        <v>-19.693000000000001</v>
      </c>
      <c r="D54">
        <v>-23.811</v>
      </c>
      <c r="E54">
        <v>-26.231999999999999</v>
      </c>
      <c r="F54">
        <v>-29.055</v>
      </c>
      <c r="G54">
        <v>-31.003</v>
      </c>
      <c r="H54">
        <v>-35.040999999999997</v>
      </c>
      <c r="I54">
        <v>-36.170999999999999</v>
      </c>
      <c r="J54">
        <v>-36.853000000000002</v>
      </c>
      <c r="K54">
        <v>1.1299999999999999</v>
      </c>
      <c r="L54">
        <v>1.8120000000000001</v>
      </c>
      <c r="M54">
        <v>0.68200000000000005</v>
      </c>
      <c r="O54">
        <f t="shared" si="8"/>
        <v>-13.6564522</v>
      </c>
      <c r="P54">
        <f t="shared" si="9"/>
        <v>-10.754452200000003</v>
      </c>
      <c r="Q54">
        <f t="shared" si="10"/>
        <v>-9.6894521999999981</v>
      </c>
      <c r="R54">
        <f t="shared" si="11"/>
        <v>-7.7094522000000012</v>
      </c>
      <c r="S54">
        <f t="shared" si="12"/>
        <v>-6.5504522000000023</v>
      </c>
      <c r="T54">
        <f t="shared" si="13"/>
        <v>-3.5714522000000031</v>
      </c>
      <c r="U54">
        <f t="shared" si="14"/>
        <v>-3.0644521999999981</v>
      </c>
      <c r="V54">
        <f t="shared" si="15"/>
        <v>-2.5584521999999978</v>
      </c>
      <c r="W54">
        <f t="shared" si="16"/>
        <v>0.55199999999999516</v>
      </c>
      <c r="X54">
        <f t="shared" si="17"/>
        <v>-1.0130000000000006</v>
      </c>
      <c r="Y54">
        <f t="shared" si="18"/>
        <v>-0.50599999999999812</v>
      </c>
      <c r="AA54">
        <f t="shared" si="19"/>
        <v>93.885483936084796</v>
      </c>
      <c r="AB54">
        <f t="shared" si="20"/>
        <v>59.435653224084859</v>
      </c>
      <c r="AC54">
        <f t="shared" si="21"/>
        <v>42.908424024484873</v>
      </c>
      <c r="AD54">
        <f t="shared" si="22"/>
        <v>12.755270816884861</v>
      </c>
      <c r="AE54">
        <f t="shared" si="23"/>
        <v>9.3908672860848288</v>
      </c>
      <c r="AF54">
        <f t="shared" si="24"/>
        <v>6.545677659684829</v>
      </c>
      <c r="AG54">
        <f t="shared" si="7"/>
        <v>224.92137694730906</v>
      </c>
    </row>
    <row r="55" spans="1:33">
      <c r="A55">
        <v>1800</v>
      </c>
      <c r="B55">
        <v>5</v>
      </c>
      <c r="C55">
        <v>-20.291</v>
      </c>
      <c r="D55">
        <v>-24.234000000000002</v>
      </c>
      <c r="E55">
        <v>-26.172999999999998</v>
      </c>
      <c r="F55">
        <v>-29.364000000000001</v>
      </c>
      <c r="G55">
        <v>-31.292999999999999</v>
      </c>
      <c r="H55">
        <v>-35.055</v>
      </c>
      <c r="I55">
        <v>-36.21</v>
      </c>
      <c r="J55">
        <v>-36.911999999999999</v>
      </c>
      <c r="K55">
        <v>1.155</v>
      </c>
      <c r="L55">
        <v>1.857</v>
      </c>
      <c r="M55">
        <v>0.70199999999999996</v>
      </c>
      <c r="O55">
        <f t="shared" si="8"/>
        <v>-13.058452200000001</v>
      </c>
      <c r="P55">
        <f t="shared" si="9"/>
        <v>-10.331452200000001</v>
      </c>
      <c r="Q55">
        <f t="shared" si="10"/>
        <v>-9.7484521999999991</v>
      </c>
      <c r="R55">
        <f t="shared" si="11"/>
        <v>-7.4004522000000001</v>
      </c>
      <c r="S55">
        <f t="shared" si="12"/>
        <v>-6.2604522000000031</v>
      </c>
      <c r="T55">
        <f t="shared" si="13"/>
        <v>-3.5574522000000002</v>
      </c>
      <c r="U55">
        <f t="shared" si="14"/>
        <v>-3.0254521999999966</v>
      </c>
      <c r="V55">
        <f t="shared" si="15"/>
        <v>-2.4994522000000003</v>
      </c>
      <c r="W55">
        <f t="shared" si="16"/>
        <v>0.52699999999999503</v>
      </c>
      <c r="X55">
        <f t="shared" si="17"/>
        <v>-1.0580000000000005</v>
      </c>
      <c r="Y55">
        <f t="shared" si="18"/>
        <v>-0.52599999999999802</v>
      </c>
      <c r="AA55">
        <f t="shared" si="19"/>
        <v>95.032320295684826</v>
      </c>
      <c r="AB55">
        <f t="shared" si="20"/>
        <v>54.766692764484844</v>
      </c>
      <c r="AC55">
        <f t="shared" si="21"/>
        <v>39.193261748484879</v>
      </c>
      <c r="AD55">
        <f t="shared" si="22"/>
        <v>12.655466155284842</v>
      </c>
      <c r="AE55">
        <f t="shared" si="23"/>
        <v>9.153361014484819</v>
      </c>
      <c r="AF55">
        <f t="shared" si="24"/>
        <v>6.2472613000848414</v>
      </c>
      <c r="AG55">
        <f t="shared" si="7"/>
        <v>217.04836327850904</v>
      </c>
    </row>
    <row r="56" spans="1:33">
      <c r="A56">
        <v>1800</v>
      </c>
      <c r="B56">
        <v>5.5</v>
      </c>
      <c r="C56">
        <v>-20.797000000000001</v>
      </c>
      <c r="D56">
        <v>-25.105</v>
      </c>
      <c r="E56">
        <v>-25.792000000000002</v>
      </c>
      <c r="F56">
        <v>-29.678999999999998</v>
      </c>
      <c r="G56">
        <v>-31.773</v>
      </c>
      <c r="H56">
        <v>-35.296999999999997</v>
      </c>
      <c r="I56">
        <v>-36.173999999999999</v>
      </c>
      <c r="J56">
        <v>-36.734999999999999</v>
      </c>
      <c r="K56">
        <v>0.877</v>
      </c>
      <c r="L56">
        <v>1.4390000000000001</v>
      </c>
      <c r="M56">
        <v>0.56200000000000006</v>
      </c>
      <c r="O56">
        <f t="shared" si="8"/>
        <v>-12.552452200000001</v>
      </c>
      <c r="P56">
        <f t="shared" si="9"/>
        <v>-9.4604522000000024</v>
      </c>
      <c r="Q56">
        <f t="shared" si="10"/>
        <v>-10.129452199999996</v>
      </c>
      <c r="R56">
        <f t="shared" si="11"/>
        <v>-7.0854522000000024</v>
      </c>
      <c r="S56">
        <f t="shared" si="12"/>
        <v>-5.7804522000000027</v>
      </c>
      <c r="T56">
        <f t="shared" si="13"/>
        <v>-3.3154522000000028</v>
      </c>
      <c r="U56">
        <f t="shared" si="14"/>
        <v>-3.061452199999998</v>
      </c>
      <c r="V56">
        <f t="shared" si="15"/>
        <v>-2.6764521999999999</v>
      </c>
      <c r="W56">
        <f t="shared" si="16"/>
        <v>0.80499999999999505</v>
      </c>
      <c r="X56">
        <f t="shared" si="17"/>
        <v>-0.64000000000000057</v>
      </c>
      <c r="Y56">
        <f t="shared" si="18"/>
        <v>-0.38599999999999812</v>
      </c>
      <c r="AA56">
        <f t="shared" si="19"/>
        <v>102.60580187208475</v>
      </c>
      <c r="AB56">
        <f t="shared" si="20"/>
        <v>50.203632878484875</v>
      </c>
      <c r="AC56">
        <f t="shared" si="21"/>
        <v>33.413627636484868</v>
      </c>
      <c r="AD56">
        <f t="shared" si="22"/>
        <v>10.992223290484858</v>
      </c>
      <c r="AE56">
        <f t="shared" si="23"/>
        <v>9.3724895728848274</v>
      </c>
      <c r="AF56">
        <f t="shared" si="24"/>
        <v>7.1633963788848396</v>
      </c>
      <c r="AG56">
        <f t="shared" si="7"/>
        <v>213.75117162930906</v>
      </c>
    </row>
    <row r="57" spans="1:33">
      <c r="A57">
        <v>1850</v>
      </c>
      <c r="B57">
        <v>5</v>
      </c>
      <c r="C57">
        <v>-20.227</v>
      </c>
      <c r="D57">
        <v>-24.216999999999999</v>
      </c>
      <c r="E57">
        <v>-26.183</v>
      </c>
      <c r="F57">
        <v>-29.393999999999998</v>
      </c>
      <c r="G57">
        <v>-31.361999999999998</v>
      </c>
      <c r="H57">
        <v>-35.317</v>
      </c>
      <c r="I57">
        <v>-36.402999999999999</v>
      </c>
      <c r="J57">
        <v>-36.963000000000001</v>
      </c>
      <c r="K57">
        <v>1.0860000000000001</v>
      </c>
      <c r="L57">
        <v>1.647</v>
      </c>
      <c r="M57">
        <v>0.56000000000000005</v>
      </c>
      <c r="O57">
        <f t="shared" si="8"/>
        <v>-13.122452200000001</v>
      </c>
      <c r="P57">
        <f t="shared" si="9"/>
        <v>-10.348452200000004</v>
      </c>
      <c r="Q57">
        <f t="shared" si="10"/>
        <v>-9.7384521999999976</v>
      </c>
      <c r="R57">
        <f t="shared" si="11"/>
        <v>-7.3704522000000026</v>
      </c>
      <c r="S57">
        <f t="shared" si="12"/>
        <v>-6.1914522000000041</v>
      </c>
      <c r="T57">
        <f t="shared" si="13"/>
        <v>-3.2954521999999997</v>
      </c>
      <c r="U57">
        <f t="shared" si="14"/>
        <v>-2.8324521999999988</v>
      </c>
      <c r="V57">
        <f t="shared" si="15"/>
        <v>-2.4484521999999984</v>
      </c>
      <c r="W57">
        <f t="shared" si="16"/>
        <v>0.59599999999999498</v>
      </c>
      <c r="X57">
        <f t="shared" si="17"/>
        <v>-0.84800000000000053</v>
      </c>
      <c r="Y57">
        <f t="shared" si="18"/>
        <v>-0.38399999999999812</v>
      </c>
      <c r="AA57">
        <f t="shared" si="19"/>
        <v>94.837451251684797</v>
      </c>
      <c r="AB57">
        <f t="shared" si="20"/>
        <v>54.323565632484879</v>
      </c>
      <c r="AC57">
        <f t="shared" si="21"/>
        <v>38.334080344884889</v>
      </c>
      <c r="AD57">
        <f t="shared" si="22"/>
        <v>10.860005202484839</v>
      </c>
      <c r="AE57">
        <f t="shared" si="23"/>
        <v>8.0227854652848336</v>
      </c>
      <c r="AF57">
        <f t="shared" si="24"/>
        <v>5.9949181756848322</v>
      </c>
      <c r="AG57">
        <f t="shared" si="7"/>
        <v>212.37280607250906</v>
      </c>
    </row>
    <row r="58" spans="1:33">
      <c r="A58">
        <v>1850</v>
      </c>
      <c r="B58">
        <v>5.5</v>
      </c>
      <c r="C58">
        <v>-20.931000000000001</v>
      </c>
      <c r="D58">
        <v>-25.347000000000001</v>
      </c>
      <c r="E58">
        <v>-25.96</v>
      </c>
      <c r="F58">
        <v>-29.83</v>
      </c>
      <c r="G58">
        <v>-31.954999999999998</v>
      </c>
      <c r="H58">
        <v>-35.576000000000001</v>
      </c>
      <c r="I58">
        <v>-36.386000000000003</v>
      </c>
      <c r="J58">
        <v>-36.853999999999999</v>
      </c>
      <c r="K58">
        <v>0.81</v>
      </c>
      <c r="L58">
        <v>1.278</v>
      </c>
      <c r="M58">
        <v>0.46800000000000003</v>
      </c>
      <c r="O58">
        <f t="shared" si="8"/>
        <v>-12.418452200000001</v>
      </c>
      <c r="P58">
        <f t="shared" si="9"/>
        <v>-9.2184522000000015</v>
      </c>
      <c r="Q58">
        <f t="shared" si="10"/>
        <v>-9.9614521999999965</v>
      </c>
      <c r="R58">
        <f t="shared" si="11"/>
        <v>-6.9344522000000026</v>
      </c>
      <c r="S58">
        <f t="shared" si="12"/>
        <v>-5.5984522000000041</v>
      </c>
      <c r="T58">
        <f t="shared" si="13"/>
        <v>-3.0364521999999994</v>
      </c>
      <c r="U58">
        <f t="shared" si="14"/>
        <v>-2.8494521999999947</v>
      </c>
      <c r="V58">
        <f t="shared" si="15"/>
        <v>-2.5574522000000002</v>
      </c>
      <c r="W58">
        <f t="shared" si="16"/>
        <v>0.871999999999995</v>
      </c>
      <c r="X58">
        <f t="shared" si="17"/>
        <v>-0.47900000000000054</v>
      </c>
      <c r="Y58">
        <f t="shared" si="18"/>
        <v>-0.29199999999999809</v>
      </c>
      <c r="AA58">
        <f t="shared" si="19"/>
        <v>99.230529932884778</v>
      </c>
      <c r="AB58">
        <f t="shared" si="20"/>
        <v>48.086627314084879</v>
      </c>
      <c r="AC58">
        <f t="shared" si="21"/>
        <v>31.342667035684887</v>
      </c>
      <c r="AD58">
        <f t="shared" si="22"/>
        <v>9.2200419628848369</v>
      </c>
      <c r="AE58">
        <f t="shared" si="23"/>
        <v>8.1193778400848089</v>
      </c>
      <c r="AF58">
        <f t="shared" si="24"/>
        <v>6.5405617552848412</v>
      </c>
      <c r="AG58">
        <f t="shared" si="7"/>
        <v>202.53980584090903</v>
      </c>
    </row>
    <row r="59" spans="1:33">
      <c r="A59">
        <v>1900</v>
      </c>
      <c r="B59">
        <v>2.5</v>
      </c>
      <c r="C59">
        <v>-20.419</v>
      </c>
      <c r="D59">
        <v>-21.763999999999999</v>
      </c>
      <c r="E59">
        <v>-23.936</v>
      </c>
      <c r="F59">
        <v>-27.234999999999999</v>
      </c>
      <c r="G59">
        <v>-29.623999999999999</v>
      </c>
      <c r="H59">
        <v>-34.637</v>
      </c>
      <c r="I59">
        <v>-35.677</v>
      </c>
      <c r="J59">
        <v>-36.436</v>
      </c>
      <c r="K59">
        <v>1.0409999999999999</v>
      </c>
      <c r="L59">
        <v>1.7989999999999999</v>
      </c>
      <c r="M59">
        <v>0.75900000000000001</v>
      </c>
      <c r="O59">
        <f t="shared" si="8"/>
        <v>-12.930452200000001</v>
      </c>
      <c r="P59">
        <f t="shared" si="9"/>
        <v>-12.801452200000004</v>
      </c>
      <c r="Q59">
        <f t="shared" si="10"/>
        <v>-11.985452199999997</v>
      </c>
      <c r="R59">
        <f t="shared" si="11"/>
        <v>-9.5294522000000015</v>
      </c>
      <c r="S59">
        <f t="shared" si="12"/>
        <v>-7.9294522000000036</v>
      </c>
      <c r="T59">
        <f t="shared" si="13"/>
        <v>-3.9754521999999994</v>
      </c>
      <c r="U59">
        <f t="shared" si="14"/>
        <v>-3.5584521999999978</v>
      </c>
      <c r="V59">
        <f t="shared" si="15"/>
        <v>-2.9754521999999994</v>
      </c>
      <c r="W59">
        <f t="shared" si="16"/>
        <v>0.64099999999999513</v>
      </c>
      <c r="X59">
        <f t="shared" si="17"/>
        <v>-1.0000000000000004</v>
      </c>
      <c r="Y59">
        <f t="shared" si="18"/>
        <v>-0.58299999999999808</v>
      </c>
      <c r="AA59">
        <f t="shared" si="19"/>
        <v>143.65106443848478</v>
      </c>
      <c r="AB59">
        <f t="shared" si="20"/>
        <v>90.810459232084867</v>
      </c>
      <c r="AC59">
        <f t="shared" si="21"/>
        <v>62.8762121920849</v>
      </c>
      <c r="AD59">
        <f t="shared" si="22"/>
        <v>15.804220194484836</v>
      </c>
      <c r="AE59">
        <f t="shared" si="23"/>
        <v>12.662582059684825</v>
      </c>
      <c r="AF59">
        <f t="shared" si="24"/>
        <v>8.8533157944848373</v>
      </c>
      <c r="AG59">
        <f t="shared" si="7"/>
        <v>334.65785391130908</v>
      </c>
    </row>
    <row r="60" spans="1:33">
      <c r="A60">
        <v>1900</v>
      </c>
      <c r="B60">
        <v>3</v>
      </c>
      <c r="C60">
        <v>-20.484000000000002</v>
      </c>
      <c r="D60">
        <v>-22.864999999999998</v>
      </c>
      <c r="E60">
        <v>-25.215</v>
      </c>
      <c r="F60">
        <v>-28.25</v>
      </c>
      <c r="G60">
        <v>-30.545000000000002</v>
      </c>
      <c r="H60">
        <v>-35.246000000000002</v>
      </c>
      <c r="I60">
        <v>-36.143000000000001</v>
      </c>
      <c r="J60">
        <v>-36.817999999999998</v>
      </c>
      <c r="K60">
        <v>0.89700000000000002</v>
      </c>
      <c r="L60">
        <v>1.5720000000000001</v>
      </c>
      <c r="M60">
        <v>0.67500000000000004</v>
      </c>
      <c r="O60">
        <f t="shared" si="8"/>
        <v>-12.8654522</v>
      </c>
      <c r="P60">
        <f t="shared" si="9"/>
        <v>-11.700452200000004</v>
      </c>
      <c r="Q60">
        <f t="shared" si="10"/>
        <v>-10.706452199999998</v>
      </c>
      <c r="R60">
        <f t="shared" si="11"/>
        <v>-8.5144522000000009</v>
      </c>
      <c r="S60">
        <f t="shared" si="12"/>
        <v>-7.0084522000000007</v>
      </c>
      <c r="T60">
        <f t="shared" si="13"/>
        <v>-3.3664521999999977</v>
      </c>
      <c r="U60">
        <f t="shared" si="14"/>
        <v>-3.0924521999999968</v>
      </c>
      <c r="V60">
        <f t="shared" si="15"/>
        <v>-2.5934522000000015</v>
      </c>
      <c r="W60">
        <f t="shared" si="16"/>
        <v>0.78499999999999504</v>
      </c>
      <c r="X60">
        <f t="shared" si="17"/>
        <v>-0.77300000000000058</v>
      </c>
      <c r="Y60">
        <f t="shared" si="18"/>
        <v>-0.49899999999999811</v>
      </c>
      <c r="AA60">
        <f t="shared" si="19"/>
        <v>114.62811871088479</v>
      </c>
      <c r="AB60">
        <f t="shared" si="20"/>
        <v>72.495896266084856</v>
      </c>
      <c r="AC60">
        <f t="shared" si="21"/>
        <v>49.118402239684848</v>
      </c>
      <c r="AD60">
        <f t="shared" si="22"/>
        <v>11.333000414884824</v>
      </c>
      <c r="AE60">
        <f t="shared" si="23"/>
        <v>9.5632606092848196</v>
      </c>
      <c r="AF60">
        <f t="shared" si="24"/>
        <v>6.7259943136848479</v>
      </c>
      <c r="AG60">
        <f t="shared" si="7"/>
        <v>263.86467255450901</v>
      </c>
    </row>
    <row r="61" spans="1:33">
      <c r="A61">
        <v>1900</v>
      </c>
      <c r="B61">
        <v>3.5</v>
      </c>
      <c r="C61">
        <v>-20.152000000000001</v>
      </c>
      <c r="D61">
        <v>-23.561</v>
      </c>
      <c r="E61">
        <v>-25.902999999999999</v>
      </c>
      <c r="F61">
        <v>-28.838999999999999</v>
      </c>
      <c r="G61">
        <v>-31.068000000000001</v>
      </c>
      <c r="H61">
        <v>-35.494</v>
      </c>
      <c r="I61">
        <v>-36.36</v>
      </c>
      <c r="J61">
        <v>-36.969000000000001</v>
      </c>
      <c r="K61">
        <v>0.86599999999999999</v>
      </c>
      <c r="L61">
        <v>1.4750000000000001</v>
      </c>
      <c r="M61">
        <v>0.60899999999999999</v>
      </c>
      <c r="O61">
        <f t="shared" si="8"/>
        <v>-13.197452200000001</v>
      </c>
      <c r="P61">
        <f t="shared" si="9"/>
        <v>-11.004452200000003</v>
      </c>
      <c r="Q61">
        <f t="shared" si="10"/>
        <v>-10.018452199999999</v>
      </c>
      <c r="R61">
        <f t="shared" si="11"/>
        <v>-7.9254522000000023</v>
      </c>
      <c r="S61">
        <f t="shared" si="12"/>
        <v>-6.485452200000001</v>
      </c>
      <c r="T61">
        <f t="shared" si="13"/>
        <v>-3.1184522000000001</v>
      </c>
      <c r="U61">
        <f t="shared" si="14"/>
        <v>-2.875452199999998</v>
      </c>
      <c r="V61">
        <f t="shared" si="15"/>
        <v>-2.4424521999999982</v>
      </c>
      <c r="W61">
        <f t="shared" si="16"/>
        <v>0.81599999999999506</v>
      </c>
      <c r="X61">
        <f t="shared" si="17"/>
        <v>-0.6760000000000006</v>
      </c>
      <c r="Y61">
        <f t="shared" si="18"/>
        <v>-0.43299999999999805</v>
      </c>
      <c r="AA61">
        <f t="shared" si="19"/>
        <v>100.36938448368481</v>
      </c>
      <c r="AB61">
        <f t="shared" si="20"/>
        <v>62.812792574484874</v>
      </c>
      <c r="AC61">
        <f t="shared" si="21"/>
        <v>42.061090238484852</v>
      </c>
      <c r="AD61">
        <f t="shared" si="22"/>
        <v>9.7247441236848413</v>
      </c>
      <c r="AE61">
        <f t="shared" si="23"/>
        <v>8.2682253544848283</v>
      </c>
      <c r="AF61">
        <f t="shared" si="24"/>
        <v>5.9655727492848314</v>
      </c>
      <c r="AG61">
        <f t="shared" si="7"/>
        <v>229.20180952410905</v>
      </c>
    </row>
    <row r="62" spans="1:33">
      <c r="A62">
        <v>1900</v>
      </c>
      <c r="B62">
        <v>4</v>
      </c>
      <c r="C62">
        <v>-19.815999999999999</v>
      </c>
      <c r="D62">
        <v>-23.667999999999999</v>
      </c>
      <c r="E62">
        <v>-26.24</v>
      </c>
      <c r="F62">
        <v>-29.007000000000001</v>
      </c>
      <c r="G62">
        <v>-31.117999999999999</v>
      </c>
      <c r="H62">
        <v>-35.473999999999997</v>
      </c>
      <c r="I62">
        <v>-36.415999999999997</v>
      </c>
      <c r="J62">
        <v>-37.024999999999999</v>
      </c>
      <c r="K62">
        <v>0.94199999999999995</v>
      </c>
      <c r="L62">
        <v>1.55</v>
      </c>
      <c r="M62">
        <v>0.60899999999999999</v>
      </c>
      <c r="O62">
        <f t="shared" si="8"/>
        <v>-13.533452200000003</v>
      </c>
      <c r="P62">
        <f t="shared" si="9"/>
        <v>-10.897452200000004</v>
      </c>
      <c r="Q62">
        <f t="shared" si="10"/>
        <v>-9.681452199999999</v>
      </c>
      <c r="R62">
        <f t="shared" si="11"/>
        <v>-7.7574521999999995</v>
      </c>
      <c r="S62">
        <f t="shared" si="12"/>
        <v>-6.4354522000000038</v>
      </c>
      <c r="T62">
        <f t="shared" si="13"/>
        <v>-3.1384522000000032</v>
      </c>
      <c r="U62">
        <f t="shared" si="14"/>
        <v>-2.8194522000000006</v>
      </c>
      <c r="V62">
        <f t="shared" si="15"/>
        <v>-2.3864522000000008</v>
      </c>
      <c r="W62">
        <f t="shared" si="16"/>
        <v>0.73999999999999511</v>
      </c>
      <c r="X62">
        <f t="shared" si="17"/>
        <v>-0.75100000000000056</v>
      </c>
      <c r="Y62">
        <f t="shared" si="18"/>
        <v>-0.43299999999999805</v>
      </c>
      <c r="AA62">
        <f t="shared" si="19"/>
        <v>93.73051670088482</v>
      </c>
      <c r="AB62">
        <f t="shared" si="20"/>
        <v>60.178064635284834</v>
      </c>
      <c r="AC62">
        <f t="shared" si="21"/>
        <v>41.415045018484889</v>
      </c>
      <c r="AD62">
        <f t="shared" si="22"/>
        <v>9.8498822116848608</v>
      </c>
      <c r="AE62">
        <f t="shared" si="23"/>
        <v>7.9493107080848437</v>
      </c>
      <c r="AF62">
        <f t="shared" si="24"/>
        <v>5.6951541028848442</v>
      </c>
      <c r="AG62">
        <f t="shared" si="7"/>
        <v>218.81797337730913</v>
      </c>
    </row>
    <row r="63" spans="1:33">
      <c r="A63">
        <v>1900</v>
      </c>
      <c r="B63">
        <v>4.5</v>
      </c>
      <c r="C63">
        <v>-19.95</v>
      </c>
      <c r="D63">
        <v>-23.960999999999999</v>
      </c>
      <c r="E63">
        <v>-26.478000000000002</v>
      </c>
      <c r="F63">
        <v>-29.298999999999999</v>
      </c>
      <c r="G63">
        <v>-31.324000000000002</v>
      </c>
      <c r="H63">
        <v>-35.603999999999999</v>
      </c>
      <c r="I63">
        <v>-36.530999999999999</v>
      </c>
      <c r="J63">
        <v>-37.048000000000002</v>
      </c>
      <c r="K63">
        <v>0.92700000000000005</v>
      </c>
      <c r="L63">
        <v>1.4430000000000001</v>
      </c>
      <c r="M63">
        <v>0.51600000000000001</v>
      </c>
      <c r="O63">
        <f t="shared" si="8"/>
        <v>-13.399452200000002</v>
      </c>
      <c r="P63">
        <f t="shared" si="9"/>
        <v>-10.604452200000004</v>
      </c>
      <c r="Q63">
        <f t="shared" si="10"/>
        <v>-9.4434521999999959</v>
      </c>
      <c r="R63">
        <f t="shared" si="11"/>
        <v>-7.4654522000000014</v>
      </c>
      <c r="S63">
        <f t="shared" si="12"/>
        <v>-6.2294522000000008</v>
      </c>
      <c r="T63">
        <f t="shared" si="13"/>
        <v>-3.0084522000000007</v>
      </c>
      <c r="U63">
        <f t="shared" si="14"/>
        <v>-2.7044521999999986</v>
      </c>
      <c r="V63">
        <f t="shared" si="15"/>
        <v>-2.3634521999999976</v>
      </c>
      <c r="W63">
        <f t="shared" si="16"/>
        <v>0.75499999999999501</v>
      </c>
      <c r="X63">
        <f t="shared" si="17"/>
        <v>-0.64400000000000057</v>
      </c>
      <c r="Y63">
        <f t="shared" si="18"/>
        <v>-0.33999999999999808</v>
      </c>
      <c r="AA63">
        <f t="shared" si="19"/>
        <v>89.178789453684757</v>
      </c>
      <c r="AB63">
        <f t="shared" si="20"/>
        <v>55.732976550484864</v>
      </c>
      <c r="AC63">
        <f t="shared" si="21"/>
        <v>38.80607471208485</v>
      </c>
      <c r="AD63">
        <f t="shared" si="22"/>
        <v>9.0507846396848439</v>
      </c>
      <c r="AE63">
        <f t="shared" si="23"/>
        <v>7.3140617020848326</v>
      </c>
      <c r="AF63">
        <f t="shared" si="24"/>
        <v>5.5859063016848287</v>
      </c>
      <c r="AG63">
        <f t="shared" si="7"/>
        <v>205.66859335970901</v>
      </c>
    </row>
    <row r="64" spans="1:33">
      <c r="A64">
        <v>1900</v>
      </c>
      <c r="B64">
        <v>5</v>
      </c>
      <c r="C64">
        <v>-20.245999999999999</v>
      </c>
      <c r="D64">
        <v>-24.297000000000001</v>
      </c>
      <c r="E64">
        <v>-26.262</v>
      </c>
      <c r="F64">
        <v>-29.44</v>
      </c>
      <c r="G64">
        <v>-31.457999999999998</v>
      </c>
      <c r="H64">
        <v>-35.643999999999998</v>
      </c>
      <c r="I64">
        <v>-36.582000000000001</v>
      </c>
      <c r="J64">
        <v>-37.026000000000003</v>
      </c>
      <c r="K64">
        <v>0.93700000000000006</v>
      </c>
      <c r="L64">
        <v>1.381</v>
      </c>
      <c r="M64">
        <v>0.44400000000000001</v>
      </c>
      <c r="O64">
        <f t="shared" si="8"/>
        <v>-13.103452200000003</v>
      </c>
      <c r="P64">
        <f t="shared" si="9"/>
        <v>-10.268452200000002</v>
      </c>
      <c r="Q64">
        <f t="shared" si="10"/>
        <v>-9.6594521999999969</v>
      </c>
      <c r="R64">
        <f t="shared" si="11"/>
        <v>-7.3244521999999996</v>
      </c>
      <c r="S64">
        <f t="shared" si="12"/>
        <v>-6.095452200000004</v>
      </c>
      <c r="T64">
        <f t="shared" si="13"/>
        <v>-2.9684522000000015</v>
      </c>
      <c r="U64">
        <f t="shared" si="14"/>
        <v>-2.6534521999999967</v>
      </c>
      <c r="V64">
        <f t="shared" si="15"/>
        <v>-2.385452199999996</v>
      </c>
      <c r="W64">
        <f t="shared" si="16"/>
        <v>0.744999999999995</v>
      </c>
      <c r="X64">
        <f t="shared" si="17"/>
        <v>-0.58200000000000052</v>
      </c>
      <c r="Y64">
        <f t="shared" si="18"/>
        <v>-0.26799999999999807</v>
      </c>
      <c r="AA64">
        <f t="shared" si="19"/>
        <v>93.305016804084786</v>
      </c>
      <c r="AB64">
        <f t="shared" si="20"/>
        <v>53.647600030084831</v>
      </c>
      <c r="AC64">
        <f t="shared" si="21"/>
        <v>37.154537522484887</v>
      </c>
      <c r="AD64">
        <f t="shared" si="22"/>
        <v>8.8117084636848499</v>
      </c>
      <c r="AE64">
        <f t="shared" si="23"/>
        <v>7.0408085776848228</v>
      </c>
      <c r="AF64">
        <f t="shared" si="24"/>
        <v>5.6903821984848211</v>
      </c>
      <c r="AG64">
        <f t="shared" si="7"/>
        <v>205.65005359650903</v>
      </c>
    </row>
    <row r="65" spans="1:33">
      <c r="A65">
        <v>1900</v>
      </c>
      <c r="B65">
        <v>5.5</v>
      </c>
      <c r="C65">
        <v>-20.98</v>
      </c>
      <c r="D65">
        <v>-25.369</v>
      </c>
      <c r="E65">
        <v>-26.065000000000001</v>
      </c>
      <c r="F65">
        <v>-29.882999999999999</v>
      </c>
      <c r="G65">
        <v>-31.997</v>
      </c>
      <c r="H65">
        <v>-35.643999999999998</v>
      </c>
      <c r="I65">
        <v>-36.421999999999997</v>
      </c>
      <c r="J65">
        <v>-36.863</v>
      </c>
      <c r="K65">
        <v>0.77800000000000002</v>
      </c>
      <c r="L65">
        <v>1.2190000000000001</v>
      </c>
      <c r="M65">
        <v>0.441</v>
      </c>
      <c r="O65">
        <f t="shared" si="8"/>
        <v>-12.369452200000001</v>
      </c>
      <c r="P65">
        <f t="shared" si="9"/>
        <v>-9.1964522000000031</v>
      </c>
      <c r="Q65">
        <f t="shared" si="10"/>
        <v>-9.8564521999999961</v>
      </c>
      <c r="R65">
        <f t="shared" si="11"/>
        <v>-6.8814522000000018</v>
      </c>
      <c r="S65">
        <f t="shared" si="12"/>
        <v>-5.5564522000000025</v>
      </c>
      <c r="T65">
        <f t="shared" si="13"/>
        <v>-2.9684522000000015</v>
      </c>
      <c r="U65">
        <f t="shared" si="14"/>
        <v>-2.8134522000000004</v>
      </c>
      <c r="V65">
        <f t="shared" si="15"/>
        <v>-2.5484521999999998</v>
      </c>
      <c r="W65">
        <f t="shared" si="16"/>
        <v>0.90399999999999503</v>
      </c>
      <c r="X65">
        <f t="shared" si="17"/>
        <v>-0.4200000000000006</v>
      </c>
      <c r="Y65">
        <f t="shared" si="18"/>
        <v>-0.26499999999999807</v>
      </c>
      <c r="AA65">
        <f t="shared" si="19"/>
        <v>97.149649970884767</v>
      </c>
      <c r="AB65">
        <f t="shared" si="20"/>
        <v>47.354384380884866</v>
      </c>
      <c r="AC65">
        <f t="shared" si="21"/>
        <v>30.874161050884869</v>
      </c>
      <c r="AD65">
        <f t="shared" si="22"/>
        <v>8.8117084636848499</v>
      </c>
      <c r="AE65">
        <f t="shared" si="23"/>
        <v>7.9155132816848424</v>
      </c>
      <c r="AF65">
        <f t="shared" si="24"/>
        <v>6.4946086156848395</v>
      </c>
      <c r="AG65">
        <f t="shared" si="7"/>
        <v>198.60002576370903</v>
      </c>
    </row>
    <row r="66" spans="1:33">
      <c r="A66">
        <v>1950</v>
      </c>
      <c r="B66">
        <v>5</v>
      </c>
      <c r="C66">
        <v>-20.401</v>
      </c>
      <c r="D66">
        <v>-24.439</v>
      </c>
      <c r="E66">
        <v>-26.53</v>
      </c>
      <c r="F66">
        <v>-29.599</v>
      </c>
      <c r="G66">
        <v>-31.635000000000002</v>
      </c>
      <c r="H66">
        <v>-35.722999999999999</v>
      </c>
      <c r="I66">
        <v>-36.664000000000001</v>
      </c>
      <c r="J66">
        <v>-37.121000000000002</v>
      </c>
      <c r="K66">
        <v>0.94199999999999995</v>
      </c>
      <c r="L66">
        <v>1.3979999999999999</v>
      </c>
      <c r="M66">
        <v>0.45700000000000002</v>
      </c>
      <c r="O66">
        <f t="shared" si="8"/>
        <v>-12.948452200000002</v>
      </c>
      <c r="P66">
        <f t="shared" si="9"/>
        <v>-10.126452200000003</v>
      </c>
      <c r="Q66">
        <f t="shared" si="10"/>
        <v>-9.3914521999999963</v>
      </c>
      <c r="R66">
        <f t="shared" si="11"/>
        <v>-7.1654522000000007</v>
      </c>
      <c r="S66">
        <f t="shared" si="12"/>
        <v>-5.9184522000000008</v>
      </c>
      <c r="T66">
        <f t="shared" si="13"/>
        <v>-2.8894522000000009</v>
      </c>
      <c r="U66">
        <f t="shared" si="14"/>
        <v>-2.571452199999996</v>
      </c>
      <c r="V66">
        <f t="shared" si="15"/>
        <v>-2.2904521999999972</v>
      </c>
      <c r="W66">
        <f t="shared" si="16"/>
        <v>0.73999999999999511</v>
      </c>
      <c r="X66">
        <f t="shared" si="17"/>
        <v>-0.59900000000000042</v>
      </c>
      <c r="Y66">
        <f t="shared" si="18"/>
        <v>-0.28099999999999808</v>
      </c>
      <c r="AA66">
        <f t="shared" ref="AA66:AA129" si="25">Q66*Q66</f>
        <v>88.199374424884766</v>
      </c>
      <c r="AB66">
        <f t="shared" ref="AB66:AB129" si="26">R66*R66</f>
        <v>51.343705230484851</v>
      </c>
      <c r="AC66">
        <f t="shared" ref="AC66:AC129" si="27">S66*S66</f>
        <v>35.028076443684853</v>
      </c>
      <c r="AD66">
        <f t="shared" ref="AD66:AD129" si="28">T66*T66</f>
        <v>8.3489340160848453</v>
      </c>
      <c r="AE66">
        <f t="shared" ref="AE66:AE129" si="29">U66*U66</f>
        <v>6.6123664168848189</v>
      </c>
      <c r="AF66">
        <f t="shared" ref="AF66:AF129" si="30">V66*V66</f>
        <v>5.2461712804848268</v>
      </c>
      <c r="AG66">
        <f t="shared" ref="AG66:AG129" si="31">SUM(AA66:AF66)</f>
        <v>194.77862781250894</v>
      </c>
    </row>
    <row r="67" spans="1:33">
      <c r="A67">
        <v>1950</v>
      </c>
      <c r="B67">
        <v>5.5</v>
      </c>
      <c r="C67">
        <v>-21.100999999999999</v>
      </c>
      <c r="D67">
        <v>-25.451000000000001</v>
      </c>
      <c r="E67">
        <v>-26.207000000000001</v>
      </c>
      <c r="F67">
        <v>-29.988</v>
      </c>
      <c r="G67">
        <v>-32.119</v>
      </c>
      <c r="H67">
        <v>-35.863</v>
      </c>
      <c r="I67">
        <v>-36.610999999999997</v>
      </c>
      <c r="J67">
        <v>-36.963999999999999</v>
      </c>
      <c r="K67">
        <v>0.748</v>
      </c>
      <c r="L67">
        <v>1.101</v>
      </c>
      <c r="M67">
        <v>0.35299999999999998</v>
      </c>
      <c r="O67">
        <f t="shared" ref="O67:O130" si="32">O$1-C67</f>
        <v>-12.248452200000003</v>
      </c>
      <c r="P67">
        <f t="shared" ref="P67:P130" si="33">P$1-D67</f>
        <v>-9.1144522000000023</v>
      </c>
      <c r="Q67">
        <f t="shared" ref="Q67:Q130" si="34">Q$1-E67</f>
        <v>-9.7144521999999967</v>
      </c>
      <c r="R67">
        <f t="shared" ref="R67:R130" si="35">R$1-F67</f>
        <v>-6.7764522000000014</v>
      </c>
      <c r="S67">
        <f t="shared" ref="S67:S130" si="36">S$1-G67</f>
        <v>-5.4344522000000026</v>
      </c>
      <c r="T67">
        <f t="shared" ref="T67:T130" si="37">T$1-H67</f>
        <v>-2.7494522000000003</v>
      </c>
      <c r="U67">
        <f t="shared" ref="U67:U130" si="38">U$1-I67</f>
        <v>-2.6244522000000003</v>
      </c>
      <c r="V67">
        <f t="shared" ref="V67:V130" si="39">V$1-J67</f>
        <v>-2.4474522000000007</v>
      </c>
      <c r="W67">
        <f t="shared" ref="W67:W130" si="40">W$1-K67</f>
        <v>0.93399999999999506</v>
      </c>
      <c r="X67">
        <f t="shared" ref="X67:X130" si="41">X$1-L67</f>
        <v>-0.30200000000000049</v>
      </c>
      <c r="Y67">
        <f t="shared" ref="Y67:Y130" si="42">Y$1-M67</f>
        <v>-0.17699999999999805</v>
      </c>
      <c r="AA67">
        <f t="shared" si="25"/>
        <v>94.370581546084779</v>
      </c>
      <c r="AB67">
        <f t="shared" si="26"/>
        <v>45.920304418884861</v>
      </c>
      <c r="AC67">
        <f t="shared" si="27"/>
        <v>29.533270714084868</v>
      </c>
      <c r="AD67">
        <f t="shared" si="28"/>
        <v>7.5594874000848415</v>
      </c>
      <c r="AE67">
        <f t="shared" si="29"/>
        <v>6.8877493500848415</v>
      </c>
      <c r="AF67">
        <f t="shared" si="30"/>
        <v>5.9900222712848432</v>
      </c>
      <c r="AG67">
        <f t="shared" si="31"/>
        <v>190.26141570050902</v>
      </c>
    </row>
    <row r="68" spans="1:33">
      <c r="A68">
        <v>2000</v>
      </c>
      <c r="B68">
        <v>2.5</v>
      </c>
      <c r="C68">
        <v>-24.93</v>
      </c>
      <c r="D68">
        <v>-25.102</v>
      </c>
      <c r="E68">
        <v>-26.533000000000001</v>
      </c>
      <c r="F68">
        <v>-29.411000000000001</v>
      </c>
      <c r="G68">
        <v>-31.725999999999999</v>
      </c>
      <c r="H68">
        <v>-35.972999999999999</v>
      </c>
      <c r="I68">
        <v>-36.588999999999999</v>
      </c>
      <c r="J68">
        <v>-37.130000000000003</v>
      </c>
      <c r="K68">
        <v>0.61599999999999999</v>
      </c>
      <c r="L68">
        <v>1.157</v>
      </c>
      <c r="M68">
        <v>0.54200000000000004</v>
      </c>
      <c r="O68">
        <f t="shared" si="32"/>
        <v>-8.4194522000000021</v>
      </c>
      <c r="P68">
        <f t="shared" si="33"/>
        <v>-9.4634522000000025</v>
      </c>
      <c r="Q68">
        <f t="shared" si="34"/>
        <v>-9.3884521999999961</v>
      </c>
      <c r="R68">
        <f t="shared" si="35"/>
        <v>-7.3534521999999996</v>
      </c>
      <c r="S68">
        <f t="shared" si="36"/>
        <v>-5.8274522000000033</v>
      </c>
      <c r="T68">
        <f t="shared" si="37"/>
        <v>-2.6394522000000009</v>
      </c>
      <c r="U68">
        <f t="shared" si="38"/>
        <v>-2.6464521999999988</v>
      </c>
      <c r="V68">
        <f t="shared" si="39"/>
        <v>-2.2814521999999968</v>
      </c>
      <c r="W68">
        <f t="shared" si="40"/>
        <v>1.065999999999995</v>
      </c>
      <c r="X68">
        <f t="shared" si="41"/>
        <v>-0.35800000000000054</v>
      </c>
      <c r="Y68">
        <f t="shared" si="42"/>
        <v>-0.3659999999999981</v>
      </c>
      <c r="AA68">
        <f t="shared" si="25"/>
        <v>88.143034711684763</v>
      </c>
      <c r="AB68">
        <f t="shared" si="26"/>
        <v>54.073259257684832</v>
      </c>
      <c r="AC68">
        <f t="shared" si="27"/>
        <v>33.959199143284877</v>
      </c>
      <c r="AD68">
        <f t="shared" si="28"/>
        <v>6.9667079160848449</v>
      </c>
      <c r="AE68">
        <f t="shared" si="29"/>
        <v>7.0037092468848341</v>
      </c>
      <c r="AF68">
        <f t="shared" si="30"/>
        <v>5.2050241408848255</v>
      </c>
      <c r="AG68">
        <f t="shared" si="31"/>
        <v>195.35093441650898</v>
      </c>
    </row>
    <row r="69" spans="1:33">
      <c r="A69">
        <v>2000</v>
      </c>
      <c r="B69">
        <v>3</v>
      </c>
      <c r="C69">
        <v>-22.108000000000001</v>
      </c>
      <c r="D69">
        <v>-24.021000000000001</v>
      </c>
      <c r="E69">
        <v>-26.099</v>
      </c>
      <c r="F69">
        <v>-29.13</v>
      </c>
      <c r="G69">
        <v>-31.443000000000001</v>
      </c>
      <c r="H69">
        <v>-35.796999999999997</v>
      </c>
      <c r="I69">
        <v>-36.533999999999999</v>
      </c>
      <c r="J69">
        <v>-37.115000000000002</v>
      </c>
      <c r="K69">
        <v>0.73599999999999999</v>
      </c>
      <c r="L69">
        <v>1.3180000000000001</v>
      </c>
      <c r="M69">
        <v>0.58099999999999996</v>
      </c>
      <c r="O69">
        <f t="shared" si="32"/>
        <v>-11.241452200000001</v>
      </c>
      <c r="P69">
        <f t="shared" si="33"/>
        <v>-10.544452200000002</v>
      </c>
      <c r="Q69">
        <f t="shared" si="34"/>
        <v>-9.8224521999999972</v>
      </c>
      <c r="R69">
        <f t="shared" si="35"/>
        <v>-7.6344522000000019</v>
      </c>
      <c r="S69">
        <f t="shared" si="36"/>
        <v>-6.110452200000001</v>
      </c>
      <c r="T69">
        <f t="shared" si="37"/>
        <v>-2.8154522000000028</v>
      </c>
      <c r="U69">
        <f t="shared" si="38"/>
        <v>-2.7014521999999985</v>
      </c>
      <c r="V69">
        <f t="shared" si="39"/>
        <v>-2.2964521999999974</v>
      </c>
      <c r="W69">
        <f t="shared" si="40"/>
        <v>0.94599999999999507</v>
      </c>
      <c r="X69">
        <f t="shared" si="41"/>
        <v>-0.51900000000000057</v>
      </c>
      <c r="Y69">
        <f t="shared" si="42"/>
        <v>-0.40499999999999803</v>
      </c>
      <c r="AA69">
        <f t="shared" si="25"/>
        <v>96.480567221284787</v>
      </c>
      <c r="AB69">
        <f t="shared" si="26"/>
        <v>58.284860394084866</v>
      </c>
      <c r="AC69">
        <f t="shared" si="27"/>
        <v>37.337626088484853</v>
      </c>
      <c r="AD69">
        <f t="shared" si="28"/>
        <v>7.9267710904848556</v>
      </c>
      <c r="AE69">
        <f t="shared" si="29"/>
        <v>7.2978439888848321</v>
      </c>
      <c r="AF69">
        <f t="shared" si="30"/>
        <v>5.2736927068848276</v>
      </c>
      <c r="AG69">
        <f t="shared" si="31"/>
        <v>212.60136149010901</v>
      </c>
    </row>
    <row r="70" spans="1:33">
      <c r="A70">
        <v>2000</v>
      </c>
      <c r="B70">
        <v>3.5</v>
      </c>
      <c r="C70">
        <v>-20.234999999999999</v>
      </c>
      <c r="D70">
        <v>-23.187000000000001</v>
      </c>
      <c r="E70">
        <v>-25.669</v>
      </c>
      <c r="F70">
        <v>-28.951000000000001</v>
      </c>
      <c r="G70">
        <v>-31.302</v>
      </c>
      <c r="H70">
        <v>-35.779000000000003</v>
      </c>
      <c r="I70">
        <v>-36.572000000000003</v>
      </c>
      <c r="J70">
        <v>-37.145000000000003</v>
      </c>
      <c r="K70">
        <v>0.79300000000000004</v>
      </c>
      <c r="L70">
        <v>1.3660000000000001</v>
      </c>
      <c r="M70">
        <v>0.57299999999999995</v>
      </c>
      <c r="O70">
        <f t="shared" si="32"/>
        <v>-13.114452200000002</v>
      </c>
      <c r="P70">
        <f t="shared" si="33"/>
        <v>-11.378452200000002</v>
      </c>
      <c r="Q70">
        <f t="shared" si="34"/>
        <v>-10.252452199999997</v>
      </c>
      <c r="R70">
        <f t="shared" si="35"/>
        <v>-7.8134522000000004</v>
      </c>
      <c r="S70">
        <f t="shared" si="36"/>
        <v>-6.2514522000000028</v>
      </c>
      <c r="T70">
        <f t="shared" si="37"/>
        <v>-2.8334521999999964</v>
      </c>
      <c r="U70">
        <f t="shared" si="38"/>
        <v>-2.6634521999999947</v>
      </c>
      <c r="V70">
        <f t="shared" si="39"/>
        <v>-2.2664521999999963</v>
      </c>
      <c r="W70">
        <f t="shared" si="40"/>
        <v>0.88899999999999502</v>
      </c>
      <c r="X70">
        <f t="shared" si="41"/>
        <v>-0.56700000000000061</v>
      </c>
      <c r="Y70">
        <f t="shared" si="42"/>
        <v>-0.39699999999999802</v>
      </c>
      <c r="AA70">
        <f t="shared" si="25"/>
        <v>105.11277611328478</v>
      </c>
      <c r="AB70">
        <f t="shared" si="26"/>
        <v>61.050035281684849</v>
      </c>
      <c r="AC70">
        <f t="shared" si="27"/>
        <v>39.080654608884878</v>
      </c>
      <c r="AD70">
        <f t="shared" si="28"/>
        <v>8.0284513696848201</v>
      </c>
      <c r="AE70">
        <f t="shared" si="29"/>
        <v>7.0939776216848118</v>
      </c>
      <c r="AF70">
        <f t="shared" si="30"/>
        <v>5.1368055748848231</v>
      </c>
      <c r="AG70">
        <f t="shared" si="31"/>
        <v>225.50270057010897</v>
      </c>
    </row>
    <row r="71" spans="1:33">
      <c r="A71">
        <v>2000</v>
      </c>
      <c r="B71">
        <v>4</v>
      </c>
      <c r="C71">
        <v>-20.225999999999999</v>
      </c>
      <c r="D71">
        <v>-23.81</v>
      </c>
      <c r="E71">
        <v>-26.381</v>
      </c>
      <c r="F71">
        <v>-29.448</v>
      </c>
      <c r="G71">
        <v>-31.670999999999999</v>
      </c>
      <c r="H71">
        <v>-35.942999999999998</v>
      </c>
      <c r="I71">
        <v>-36.683</v>
      </c>
      <c r="J71">
        <v>-37.204999999999998</v>
      </c>
      <c r="K71">
        <v>0.74</v>
      </c>
      <c r="L71">
        <v>1.262</v>
      </c>
      <c r="M71">
        <v>0.52200000000000002</v>
      </c>
      <c r="O71">
        <f t="shared" si="32"/>
        <v>-13.123452200000003</v>
      </c>
      <c r="P71">
        <f t="shared" si="33"/>
        <v>-10.755452200000004</v>
      </c>
      <c r="Q71">
        <f t="shared" si="34"/>
        <v>-9.5404521999999972</v>
      </c>
      <c r="R71">
        <f t="shared" si="35"/>
        <v>-7.3164522000000005</v>
      </c>
      <c r="S71">
        <f t="shared" si="36"/>
        <v>-5.882452200000003</v>
      </c>
      <c r="T71">
        <f t="shared" si="37"/>
        <v>-2.6694522000000021</v>
      </c>
      <c r="U71">
        <f t="shared" si="38"/>
        <v>-2.5524521999999976</v>
      </c>
      <c r="V71">
        <f t="shared" si="39"/>
        <v>-2.2064522000000011</v>
      </c>
      <c r="W71">
        <f t="shared" si="40"/>
        <v>0.94199999999999506</v>
      </c>
      <c r="X71">
        <f t="shared" si="41"/>
        <v>-0.46300000000000052</v>
      </c>
      <c r="Y71">
        <f t="shared" si="42"/>
        <v>-0.34599999999999809</v>
      </c>
      <c r="AA71">
        <f t="shared" si="25"/>
        <v>91.020228180484793</v>
      </c>
      <c r="AB71">
        <f t="shared" si="26"/>
        <v>53.530472794884851</v>
      </c>
      <c r="AC71">
        <f t="shared" si="27"/>
        <v>34.603243885284876</v>
      </c>
      <c r="AD71">
        <f t="shared" si="28"/>
        <v>7.1259750480848512</v>
      </c>
      <c r="AE71">
        <f t="shared" si="29"/>
        <v>6.5150122332848275</v>
      </c>
      <c r="AF71">
        <f t="shared" si="30"/>
        <v>4.8684313108848452</v>
      </c>
      <c r="AG71">
        <f t="shared" si="31"/>
        <v>197.66336345290907</v>
      </c>
    </row>
    <row r="72" spans="1:33">
      <c r="A72">
        <v>2000</v>
      </c>
      <c r="B72">
        <v>4.5</v>
      </c>
      <c r="C72">
        <v>-20.146000000000001</v>
      </c>
      <c r="D72">
        <v>-24.068000000000001</v>
      </c>
      <c r="E72">
        <v>-26.603000000000002</v>
      </c>
      <c r="F72">
        <v>-29.617999999999999</v>
      </c>
      <c r="G72">
        <v>-31.782</v>
      </c>
      <c r="H72">
        <v>-36.029000000000003</v>
      </c>
      <c r="I72">
        <v>-36.753</v>
      </c>
      <c r="J72">
        <v>-37.213999999999999</v>
      </c>
      <c r="K72">
        <v>0.72499999999999998</v>
      </c>
      <c r="L72">
        <v>1.1859999999999999</v>
      </c>
      <c r="M72">
        <v>0.46100000000000002</v>
      </c>
      <c r="O72">
        <f t="shared" si="32"/>
        <v>-13.203452200000001</v>
      </c>
      <c r="P72">
        <f t="shared" si="33"/>
        <v>-10.497452200000001</v>
      </c>
      <c r="Q72">
        <f t="shared" si="34"/>
        <v>-9.3184521999999959</v>
      </c>
      <c r="R72">
        <f t="shared" si="35"/>
        <v>-7.1464522000000024</v>
      </c>
      <c r="S72">
        <f t="shared" si="36"/>
        <v>-5.7714522000000024</v>
      </c>
      <c r="T72">
        <f t="shared" si="37"/>
        <v>-2.5834521999999964</v>
      </c>
      <c r="U72">
        <f t="shared" si="38"/>
        <v>-2.4824521999999973</v>
      </c>
      <c r="V72">
        <f t="shared" si="39"/>
        <v>-2.1974522000000007</v>
      </c>
      <c r="W72">
        <f t="shared" si="40"/>
        <v>0.95699999999999508</v>
      </c>
      <c r="X72">
        <f t="shared" si="41"/>
        <v>-0.38700000000000045</v>
      </c>
      <c r="Y72">
        <f t="shared" si="42"/>
        <v>-0.28499999999999809</v>
      </c>
      <c r="AA72">
        <f t="shared" si="25"/>
        <v>86.833551403684766</v>
      </c>
      <c r="AB72">
        <f t="shared" si="26"/>
        <v>51.07177904688487</v>
      </c>
      <c r="AC72">
        <f t="shared" si="27"/>
        <v>33.309660496884867</v>
      </c>
      <c r="AD72">
        <f t="shared" si="28"/>
        <v>6.6742252696848219</v>
      </c>
      <c r="AE72">
        <f t="shared" si="29"/>
        <v>6.1625689252848268</v>
      </c>
      <c r="AF72">
        <f t="shared" si="30"/>
        <v>4.8287961712848428</v>
      </c>
      <c r="AG72">
        <f t="shared" si="31"/>
        <v>188.880581313709</v>
      </c>
    </row>
    <row r="73" spans="1:33">
      <c r="A73">
        <v>2000</v>
      </c>
      <c r="B73">
        <v>5</v>
      </c>
      <c r="C73">
        <v>-20.353000000000002</v>
      </c>
      <c r="D73">
        <v>-24.238</v>
      </c>
      <c r="E73">
        <v>-26.456</v>
      </c>
      <c r="F73">
        <v>-29.593</v>
      </c>
      <c r="G73">
        <v>-31.622</v>
      </c>
      <c r="H73">
        <v>-35.692999999999998</v>
      </c>
      <c r="I73">
        <v>-36.655000000000001</v>
      </c>
      <c r="J73">
        <v>-37.125</v>
      </c>
      <c r="K73">
        <v>0.96199999999999997</v>
      </c>
      <c r="L73">
        <v>1.4330000000000001</v>
      </c>
      <c r="M73">
        <v>0.47</v>
      </c>
      <c r="O73">
        <f t="shared" si="32"/>
        <v>-12.9964522</v>
      </c>
      <c r="P73">
        <f t="shared" si="33"/>
        <v>-10.327452200000003</v>
      </c>
      <c r="Q73">
        <f t="shared" si="34"/>
        <v>-9.4654521999999979</v>
      </c>
      <c r="R73">
        <f t="shared" si="35"/>
        <v>-7.1714522000000009</v>
      </c>
      <c r="S73">
        <f t="shared" si="36"/>
        <v>-5.9314522000000025</v>
      </c>
      <c r="T73">
        <f t="shared" si="37"/>
        <v>-2.9194522000000021</v>
      </c>
      <c r="U73">
        <f t="shared" si="38"/>
        <v>-2.5804521999999963</v>
      </c>
      <c r="V73">
        <f t="shared" si="39"/>
        <v>-2.2864521999999994</v>
      </c>
      <c r="W73">
        <f t="shared" si="40"/>
        <v>0.71999999999999509</v>
      </c>
      <c r="X73">
        <f t="shared" si="41"/>
        <v>-0.63400000000000056</v>
      </c>
      <c r="Y73">
        <f t="shared" si="42"/>
        <v>-0.29399999999999804</v>
      </c>
      <c r="AA73">
        <f t="shared" si="25"/>
        <v>89.594785350484798</v>
      </c>
      <c r="AB73">
        <f t="shared" si="26"/>
        <v>51.429726656884853</v>
      </c>
      <c r="AC73">
        <f t="shared" si="27"/>
        <v>35.182125200884869</v>
      </c>
      <c r="AD73">
        <f t="shared" si="28"/>
        <v>8.5232011480848513</v>
      </c>
      <c r="AE73">
        <f t="shared" si="29"/>
        <v>6.6587335564848207</v>
      </c>
      <c r="AF73">
        <f t="shared" si="30"/>
        <v>5.2278636628848369</v>
      </c>
      <c r="AG73">
        <f t="shared" si="31"/>
        <v>196.61643557570903</v>
      </c>
    </row>
    <row r="74" spans="1:33">
      <c r="A74">
        <v>2000</v>
      </c>
      <c r="B74">
        <v>5.5</v>
      </c>
      <c r="C74">
        <v>-21.029</v>
      </c>
      <c r="D74">
        <v>-25.135999999999999</v>
      </c>
      <c r="E74">
        <v>-26.344000000000001</v>
      </c>
      <c r="F74">
        <v>-30.134</v>
      </c>
      <c r="G74">
        <v>-32.298000000000002</v>
      </c>
      <c r="H74">
        <v>-35.999000000000002</v>
      </c>
      <c r="I74">
        <v>-36.72</v>
      </c>
      <c r="J74">
        <v>-37.052</v>
      </c>
      <c r="K74">
        <v>0.72099999999999997</v>
      </c>
      <c r="L74">
        <v>1.0529999999999999</v>
      </c>
      <c r="M74">
        <v>0.33200000000000002</v>
      </c>
      <c r="O74">
        <f t="shared" si="32"/>
        <v>-12.320452200000002</v>
      </c>
      <c r="P74">
        <f t="shared" si="33"/>
        <v>-9.4294522000000036</v>
      </c>
      <c r="Q74">
        <f t="shared" si="34"/>
        <v>-9.5774521999999962</v>
      </c>
      <c r="R74">
        <f t="shared" si="35"/>
        <v>-6.6304522000000006</v>
      </c>
      <c r="S74">
        <f t="shared" si="36"/>
        <v>-5.2554522000000006</v>
      </c>
      <c r="T74">
        <f t="shared" si="37"/>
        <v>-2.6134521999999976</v>
      </c>
      <c r="U74">
        <f t="shared" si="38"/>
        <v>-2.5154521999999986</v>
      </c>
      <c r="V74">
        <f t="shared" si="39"/>
        <v>-2.3594521999999998</v>
      </c>
      <c r="W74">
        <f t="shared" si="40"/>
        <v>0.96099999999999508</v>
      </c>
      <c r="X74">
        <f t="shared" si="41"/>
        <v>-0.25400000000000045</v>
      </c>
      <c r="Y74">
        <f t="shared" si="42"/>
        <v>-0.15599999999999808</v>
      </c>
      <c r="AA74">
        <f t="shared" si="25"/>
        <v>91.727590643284771</v>
      </c>
      <c r="AB74">
        <f t="shared" si="26"/>
        <v>43.962896376484849</v>
      </c>
      <c r="AC74">
        <f t="shared" si="27"/>
        <v>27.619777826484846</v>
      </c>
      <c r="AD74">
        <f t="shared" si="28"/>
        <v>6.8301324016848275</v>
      </c>
      <c r="AE74">
        <f t="shared" si="29"/>
        <v>6.3274997704848328</v>
      </c>
      <c r="AF74">
        <f t="shared" si="30"/>
        <v>5.5670146840848389</v>
      </c>
      <c r="AG74">
        <f t="shared" si="31"/>
        <v>182.03491170250896</v>
      </c>
    </row>
    <row r="75" spans="1:33">
      <c r="A75">
        <v>2050</v>
      </c>
      <c r="B75">
        <v>2.5</v>
      </c>
      <c r="C75">
        <v>-25.36</v>
      </c>
      <c r="D75">
        <v>-25.401</v>
      </c>
      <c r="E75">
        <v>-26.399000000000001</v>
      </c>
      <c r="F75">
        <v>-29.445</v>
      </c>
      <c r="G75">
        <v>-31.838000000000001</v>
      </c>
      <c r="H75">
        <v>-36.073999999999998</v>
      </c>
      <c r="I75">
        <v>-36.698999999999998</v>
      </c>
      <c r="J75">
        <v>-37.231000000000002</v>
      </c>
      <c r="K75">
        <v>0.625</v>
      </c>
      <c r="L75">
        <v>1.157</v>
      </c>
      <c r="M75">
        <v>0.53200000000000003</v>
      </c>
      <c r="O75">
        <f t="shared" si="32"/>
        <v>-7.9894522000000023</v>
      </c>
      <c r="P75">
        <f t="shared" si="33"/>
        <v>-9.164452200000003</v>
      </c>
      <c r="Q75">
        <f t="shared" si="34"/>
        <v>-9.5224521999999965</v>
      </c>
      <c r="R75">
        <f t="shared" si="35"/>
        <v>-7.3194522000000006</v>
      </c>
      <c r="S75">
        <f t="shared" si="36"/>
        <v>-5.7154522000000014</v>
      </c>
      <c r="T75">
        <f t="shared" si="37"/>
        <v>-2.5384522000000018</v>
      </c>
      <c r="U75">
        <f t="shared" si="38"/>
        <v>-2.5364521999999994</v>
      </c>
      <c r="V75">
        <f t="shared" si="39"/>
        <v>-2.1804521999999977</v>
      </c>
      <c r="W75">
        <f t="shared" si="40"/>
        <v>1.0569999999999951</v>
      </c>
      <c r="X75">
        <f t="shared" si="41"/>
        <v>-0.35800000000000054</v>
      </c>
      <c r="Y75">
        <f t="shared" si="42"/>
        <v>-0.3559999999999981</v>
      </c>
      <c r="AA75">
        <f t="shared" si="25"/>
        <v>90.677095901284773</v>
      </c>
      <c r="AB75">
        <f t="shared" si="26"/>
        <v>53.57438050808485</v>
      </c>
      <c r="AC75">
        <f t="shared" si="27"/>
        <v>32.666393850484859</v>
      </c>
      <c r="AD75">
        <f t="shared" si="28"/>
        <v>6.4437395716848496</v>
      </c>
      <c r="AE75">
        <f t="shared" si="29"/>
        <v>6.4335897628848366</v>
      </c>
      <c r="AF75">
        <f t="shared" si="30"/>
        <v>4.75437179648483</v>
      </c>
      <c r="AG75">
        <f t="shared" si="31"/>
        <v>194.54957139090902</v>
      </c>
    </row>
    <row r="76" spans="1:33">
      <c r="A76">
        <v>2050</v>
      </c>
      <c r="B76">
        <v>3</v>
      </c>
      <c r="C76">
        <v>-24.343</v>
      </c>
      <c r="D76">
        <v>-25.184999999999999</v>
      </c>
      <c r="E76">
        <v>-26.669</v>
      </c>
      <c r="F76">
        <v>-29.581</v>
      </c>
      <c r="G76">
        <v>-31.922000000000001</v>
      </c>
      <c r="H76">
        <v>-36.069000000000003</v>
      </c>
      <c r="I76">
        <v>-36.72</v>
      </c>
      <c r="J76">
        <v>-37.246000000000002</v>
      </c>
      <c r="K76">
        <v>0.65100000000000002</v>
      </c>
      <c r="L76">
        <v>1.177</v>
      </c>
      <c r="M76">
        <v>0.52500000000000002</v>
      </c>
      <c r="O76">
        <f t="shared" si="32"/>
        <v>-9.0064522000000018</v>
      </c>
      <c r="P76">
        <f t="shared" si="33"/>
        <v>-9.3804522000000041</v>
      </c>
      <c r="Q76">
        <f t="shared" si="34"/>
        <v>-9.2524521999999969</v>
      </c>
      <c r="R76">
        <f t="shared" si="35"/>
        <v>-7.1834522000000014</v>
      </c>
      <c r="S76">
        <f t="shared" si="36"/>
        <v>-5.6314522000000018</v>
      </c>
      <c r="T76">
        <f t="shared" si="37"/>
        <v>-2.5434521999999973</v>
      </c>
      <c r="U76">
        <f t="shared" si="38"/>
        <v>-2.5154521999999986</v>
      </c>
      <c r="V76">
        <f t="shared" si="39"/>
        <v>-2.1654521999999972</v>
      </c>
      <c r="W76">
        <f t="shared" si="40"/>
        <v>1.030999999999995</v>
      </c>
      <c r="X76">
        <f t="shared" si="41"/>
        <v>-0.37800000000000056</v>
      </c>
      <c r="Y76">
        <f t="shared" si="42"/>
        <v>-0.34899999999999809</v>
      </c>
      <c r="AA76">
        <f t="shared" si="25"/>
        <v>85.60787171328478</v>
      </c>
      <c r="AB76">
        <f t="shared" si="26"/>
        <v>51.601985509684859</v>
      </c>
      <c r="AC76">
        <f t="shared" si="27"/>
        <v>31.71325388088486</v>
      </c>
      <c r="AD76">
        <f t="shared" si="28"/>
        <v>6.4691490936848259</v>
      </c>
      <c r="AE76">
        <f t="shared" si="29"/>
        <v>6.3274997704848328</v>
      </c>
      <c r="AF76">
        <f t="shared" si="30"/>
        <v>4.6891832304848275</v>
      </c>
      <c r="AG76">
        <f t="shared" si="31"/>
        <v>186.40894319850895</v>
      </c>
    </row>
    <row r="77" spans="1:33">
      <c r="A77">
        <v>2050</v>
      </c>
      <c r="B77">
        <v>3.5</v>
      </c>
      <c r="C77">
        <v>-21.378</v>
      </c>
      <c r="D77">
        <v>-23.934000000000001</v>
      </c>
      <c r="E77">
        <v>-26.172999999999998</v>
      </c>
      <c r="F77">
        <v>-29.387</v>
      </c>
      <c r="G77">
        <v>-31.739000000000001</v>
      </c>
      <c r="H77">
        <v>-35.981000000000002</v>
      </c>
      <c r="I77">
        <v>-36.706000000000003</v>
      </c>
      <c r="J77">
        <v>-37.244999999999997</v>
      </c>
      <c r="K77">
        <v>0.72499999999999998</v>
      </c>
      <c r="L77">
        <v>1.264</v>
      </c>
      <c r="M77">
        <v>0.53900000000000003</v>
      </c>
      <c r="O77">
        <f t="shared" si="32"/>
        <v>-11.971452200000002</v>
      </c>
      <c r="P77">
        <f t="shared" si="33"/>
        <v>-10.631452200000002</v>
      </c>
      <c r="Q77">
        <f t="shared" si="34"/>
        <v>-9.7484521999999991</v>
      </c>
      <c r="R77">
        <f t="shared" si="35"/>
        <v>-7.3774522000000005</v>
      </c>
      <c r="S77">
        <f t="shared" si="36"/>
        <v>-5.8144522000000016</v>
      </c>
      <c r="T77">
        <f t="shared" si="37"/>
        <v>-2.6314521999999982</v>
      </c>
      <c r="U77">
        <f t="shared" si="38"/>
        <v>-2.5294521999999944</v>
      </c>
      <c r="V77">
        <f t="shared" si="39"/>
        <v>-2.1664522000000019</v>
      </c>
      <c r="W77">
        <f t="shared" si="40"/>
        <v>0.95699999999999508</v>
      </c>
      <c r="X77">
        <f t="shared" si="41"/>
        <v>-0.46500000000000052</v>
      </c>
      <c r="Y77">
        <f t="shared" si="42"/>
        <v>-0.3629999999999981</v>
      </c>
      <c r="AA77">
        <f t="shared" si="25"/>
        <v>95.032320295684826</v>
      </c>
      <c r="AB77">
        <f t="shared" si="26"/>
        <v>54.426800963284848</v>
      </c>
      <c r="AC77">
        <f t="shared" si="27"/>
        <v>33.807854386084855</v>
      </c>
      <c r="AD77">
        <f t="shared" si="28"/>
        <v>6.9245406808848307</v>
      </c>
      <c r="AE77">
        <f t="shared" si="29"/>
        <v>6.3981284320848113</v>
      </c>
      <c r="AF77">
        <f t="shared" si="30"/>
        <v>4.6935151348848487</v>
      </c>
      <c r="AG77">
        <f t="shared" si="31"/>
        <v>201.283159892909</v>
      </c>
    </row>
    <row r="78" spans="1:33">
      <c r="A78">
        <v>2050</v>
      </c>
      <c r="B78">
        <v>4</v>
      </c>
      <c r="C78">
        <v>-21.062000000000001</v>
      </c>
      <c r="D78">
        <v>-24.478999999999999</v>
      </c>
      <c r="E78">
        <v>-26.687999999999999</v>
      </c>
      <c r="F78">
        <v>-29.683</v>
      </c>
      <c r="G78">
        <v>-31.959</v>
      </c>
      <c r="H78">
        <v>-36.051000000000002</v>
      </c>
      <c r="I78">
        <v>-36.780999999999999</v>
      </c>
      <c r="J78">
        <v>-37.271000000000001</v>
      </c>
      <c r="K78">
        <v>0.72899999999999998</v>
      </c>
      <c r="L78">
        <v>1.2190000000000001</v>
      </c>
      <c r="M78">
        <v>0.49</v>
      </c>
      <c r="O78">
        <f t="shared" si="32"/>
        <v>-12.287452200000001</v>
      </c>
      <c r="P78">
        <f t="shared" si="33"/>
        <v>-10.086452200000004</v>
      </c>
      <c r="Q78">
        <f t="shared" si="34"/>
        <v>-9.2334521999999986</v>
      </c>
      <c r="R78">
        <f t="shared" si="35"/>
        <v>-7.0814522000000011</v>
      </c>
      <c r="S78">
        <f t="shared" si="36"/>
        <v>-5.5944522000000028</v>
      </c>
      <c r="T78">
        <f t="shared" si="37"/>
        <v>-2.561452199999998</v>
      </c>
      <c r="U78">
        <f t="shared" si="38"/>
        <v>-2.4544521999999986</v>
      </c>
      <c r="V78">
        <f t="shared" si="39"/>
        <v>-2.1404521999999986</v>
      </c>
      <c r="W78">
        <f t="shared" si="40"/>
        <v>0.95299999999999507</v>
      </c>
      <c r="X78">
        <f t="shared" si="41"/>
        <v>-0.4200000000000006</v>
      </c>
      <c r="Y78">
        <f t="shared" si="42"/>
        <v>-0.31399999999999806</v>
      </c>
      <c r="AA78">
        <f t="shared" si="25"/>
        <v>85.256639529684819</v>
      </c>
      <c r="AB78">
        <f t="shared" si="26"/>
        <v>50.146965260884855</v>
      </c>
      <c r="AC78">
        <f t="shared" si="27"/>
        <v>31.29789541808487</v>
      </c>
      <c r="AD78">
        <f t="shared" si="28"/>
        <v>6.5610373728848295</v>
      </c>
      <c r="AE78">
        <f t="shared" si="29"/>
        <v>6.0243356020848333</v>
      </c>
      <c r="AF78">
        <f t="shared" si="30"/>
        <v>4.5815356204848339</v>
      </c>
      <c r="AG78">
        <f t="shared" si="31"/>
        <v>183.86840880410904</v>
      </c>
    </row>
    <row r="79" spans="1:33">
      <c r="A79">
        <v>2050</v>
      </c>
      <c r="B79">
        <v>4.5</v>
      </c>
      <c r="C79">
        <v>-20.420999999999999</v>
      </c>
      <c r="D79">
        <v>-24.524999999999999</v>
      </c>
      <c r="E79">
        <v>-26.861000000000001</v>
      </c>
      <c r="F79">
        <v>-29.823</v>
      </c>
      <c r="G79">
        <v>-32.029000000000003</v>
      </c>
      <c r="H79">
        <v>-36.082000000000001</v>
      </c>
      <c r="I79">
        <v>-36.819000000000003</v>
      </c>
      <c r="J79">
        <v>-37.25</v>
      </c>
      <c r="K79">
        <v>0.73699999999999999</v>
      </c>
      <c r="L79">
        <v>1.1679999999999999</v>
      </c>
      <c r="M79">
        <v>0.43099999999999999</v>
      </c>
      <c r="O79">
        <f t="shared" si="32"/>
        <v>-12.928452200000002</v>
      </c>
      <c r="P79">
        <f t="shared" si="33"/>
        <v>-10.040452200000004</v>
      </c>
      <c r="Q79">
        <f t="shared" si="34"/>
        <v>-9.0604521999999967</v>
      </c>
      <c r="R79">
        <f t="shared" si="35"/>
        <v>-6.9414522000000005</v>
      </c>
      <c r="S79">
        <f t="shared" si="36"/>
        <v>-5.5244521999999989</v>
      </c>
      <c r="T79">
        <f t="shared" si="37"/>
        <v>-2.5304521999999992</v>
      </c>
      <c r="U79">
        <f t="shared" si="38"/>
        <v>-2.4164521999999948</v>
      </c>
      <c r="V79">
        <f t="shared" si="39"/>
        <v>-2.1614521999999994</v>
      </c>
      <c r="W79">
        <f t="shared" si="40"/>
        <v>0.94499999999999507</v>
      </c>
      <c r="X79">
        <f t="shared" si="41"/>
        <v>-0.36900000000000044</v>
      </c>
      <c r="Y79">
        <f t="shared" si="42"/>
        <v>-0.25499999999999806</v>
      </c>
      <c r="AA79">
        <f t="shared" si="25"/>
        <v>82.091794068484788</v>
      </c>
      <c r="AB79">
        <f t="shared" si="26"/>
        <v>48.183758644884847</v>
      </c>
      <c r="AC79">
        <f t="shared" si="27"/>
        <v>30.519572110084827</v>
      </c>
      <c r="AD79">
        <f t="shared" si="28"/>
        <v>6.4031883364848357</v>
      </c>
      <c r="AE79">
        <f t="shared" si="29"/>
        <v>5.8392412348848151</v>
      </c>
      <c r="AF79">
        <f t="shared" si="30"/>
        <v>4.6718756128848371</v>
      </c>
      <c r="AG79">
        <f t="shared" si="31"/>
        <v>177.70943000770893</v>
      </c>
    </row>
    <row r="80" spans="1:33">
      <c r="A80">
        <v>2050</v>
      </c>
      <c r="B80">
        <v>5</v>
      </c>
      <c r="C80">
        <v>-20.751000000000001</v>
      </c>
      <c r="D80">
        <v>-24.834</v>
      </c>
      <c r="E80">
        <v>-26.936</v>
      </c>
      <c r="F80">
        <v>-30.001000000000001</v>
      </c>
      <c r="G80">
        <v>-32.155999999999999</v>
      </c>
      <c r="H80">
        <v>-36.154000000000003</v>
      </c>
      <c r="I80">
        <v>-36.912999999999997</v>
      </c>
      <c r="J80">
        <v>-37.271000000000001</v>
      </c>
      <c r="K80">
        <v>0.75900000000000001</v>
      </c>
      <c r="L80">
        <v>1.1180000000000001</v>
      </c>
      <c r="M80">
        <v>0.35899999999999999</v>
      </c>
      <c r="O80">
        <f t="shared" si="32"/>
        <v>-12.598452200000001</v>
      </c>
      <c r="P80">
        <f t="shared" si="33"/>
        <v>-9.7314522000000032</v>
      </c>
      <c r="Q80">
        <f t="shared" si="34"/>
        <v>-8.9854521999999974</v>
      </c>
      <c r="R80">
        <f t="shared" si="35"/>
        <v>-6.7634521999999997</v>
      </c>
      <c r="S80">
        <f t="shared" si="36"/>
        <v>-5.3974522000000036</v>
      </c>
      <c r="T80">
        <f t="shared" si="37"/>
        <v>-2.4584521999999964</v>
      </c>
      <c r="U80">
        <f t="shared" si="38"/>
        <v>-2.3224522000000007</v>
      </c>
      <c r="V80">
        <f t="shared" si="39"/>
        <v>-2.1404521999999986</v>
      </c>
      <c r="W80">
        <f t="shared" si="40"/>
        <v>0.92299999999999505</v>
      </c>
      <c r="X80">
        <f t="shared" si="41"/>
        <v>-0.31900000000000062</v>
      </c>
      <c r="Y80">
        <f t="shared" si="42"/>
        <v>-0.18299999999999805</v>
      </c>
      <c r="AA80">
        <f t="shared" si="25"/>
        <v>80.738351238484796</v>
      </c>
      <c r="AB80">
        <f t="shared" si="26"/>
        <v>45.744285661684835</v>
      </c>
      <c r="AC80">
        <f t="shared" si="27"/>
        <v>29.132490251284878</v>
      </c>
      <c r="AD80">
        <f t="shared" si="28"/>
        <v>6.0439872196848228</v>
      </c>
      <c r="AE80">
        <f t="shared" si="29"/>
        <v>5.393784221284843</v>
      </c>
      <c r="AF80">
        <f t="shared" si="30"/>
        <v>4.5815356204848339</v>
      </c>
      <c r="AG80">
        <f t="shared" si="31"/>
        <v>171.63443421290901</v>
      </c>
    </row>
    <row r="81" spans="1:33">
      <c r="A81">
        <v>2100</v>
      </c>
      <c r="B81">
        <v>2.5</v>
      </c>
      <c r="C81">
        <v>-25.847000000000001</v>
      </c>
      <c r="D81">
        <v>-25.791</v>
      </c>
      <c r="E81">
        <v>-26.658999999999999</v>
      </c>
      <c r="F81">
        <v>-29.652999999999999</v>
      </c>
      <c r="G81">
        <v>-32.033999999999999</v>
      </c>
      <c r="H81">
        <v>-36.165999999999997</v>
      </c>
      <c r="I81">
        <v>-36.761000000000003</v>
      </c>
      <c r="J81">
        <v>-37.274999999999999</v>
      </c>
      <c r="K81">
        <v>0.59499999999999997</v>
      </c>
      <c r="L81">
        <v>1.1100000000000001</v>
      </c>
      <c r="M81">
        <v>0.51400000000000001</v>
      </c>
      <c r="O81">
        <f t="shared" si="32"/>
        <v>-7.5024522000000005</v>
      </c>
      <c r="P81">
        <f t="shared" si="33"/>
        <v>-8.7744522000000025</v>
      </c>
      <c r="Q81">
        <f t="shared" si="34"/>
        <v>-9.2624521999999985</v>
      </c>
      <c r="R81">
        <f t="shared" si="35"/>
        <v>-7.1114522000000022</v>
      </c>
      <c r="S81">
        <f t="shared" si="36"/>
        <v>-5.5194522000000035</v>
      </c>
      <c r="T81">
        <f t="shared" si="37"/>
        <v>-2.4464522000000031</v>
      </c>
      <c r="U81">
        <f t="shared" si="38"/>
        <v>-2.4744521999999947</v>
      </c>
      <c r="V81">
        <f t="shared" si="39"/>
        <v>-2.1364522000000008</v>
      </c>
      <c r="W81">
        <f t="shared" si="40"/>
        <v>1.0869999999999951</v>
      </c>
      <c r="X81">
        <f t="shared" si="41"/>
        <v>-0.31100000000000061</v>
      </c>
      <c r="Y81">
        <f t="shared" si="42"/>
        <v>-0.33799999999999808</v>
      </c>
      <c r="AA81">
        <f t="shared" si="25"/>
        <v>85.793020757284808</v>
      </c>
      <c r="AB81">
        <f t="shared" si="26"/>
        <v>50.572752392884873</v>
      </c>
      <c r="AC81">
        <f t="shared" si="27"/>
        <v>30.464352588084878</v>
      </c>
      <c r="AD81">
        <f t="shared" si="28"/>
        <v>5.9851283668848554</v>
      </c>
      <c r="AE81">
        <f t="shared" si="29"/>
        <v>6.1229136900848138</v>
      </c>
      <c r="AF81">
        <f t="shared" si="30"/>
        <v>4.5644280028848438</v>
      </c>
      <c r="AG81">
        <f t="shared" si="31"/>
        <v>183.50259579810904</v>
      </c>
    </row>
    <row r="82" spans="1:33">
      <c r="A82">
        <v>2100</v>
      </c>
      <c r="B82">
        <v>3</v>
      </c>
      <c r="C82">
        <v>-24.247</v>
      </c>
      <c r="D82">
        <v>-25.024000000000001</v>
      </c>
      <c r="E82">
        <v>-26.483000000000001</v>
      </c>
      <c r="F82">
        <v>-29.565000000000001</v>
      </c>
      <c r="G82">
        <v>-31.939</v>
      </c>
      <c r="H82">
        <v>-36.073999999999998</v>
      </c>
      <c r="I82">
        <v>-36.738</v>
      </c>
      <c r="J82">
        <v>-37.273000000000003</v>
      </c>
      <c r="K82">
        <v>0.66400000000000003</v>
      </c>
      <c r="L82">
        <v>1.1990000000000001</v>
      </c>
      <c r="M82">
        <v>0.53500000000000003</v>
      </c>
      <c r="O82">
        <f t="shared" si="32"/>
        <v>-9.1024522000000019</v>
      </c>
      <c r="P82">
        <f t="shared" si="33"/>
        <v>-9.5414522000000019</v>
      </c>
      <c r="Q82">
        <f t="shared" si="34"/>
        <v>-9.4384521999999969</v>
      </c>
      <c r="R82">
        <f t="shared" si="35"/>
        <v>-7.1994521999999996</v>
      </c>
      <c r="S82">
        <f t="shared" si="36"/>
        <v>-5.6144522000000023</v>
      </c>
      <c r="T82">
        <f t="shared" si="37"/>
        <v>-2.5384522000000018</v>
      </c>
      <c r="U82">
        <f t="shared" si="38"/>
        <v>-2.4974521999999979</v>
      </c>
      <c r="V82">
        <f t="shared" si="39"/>
        <v>-2.1384521999999961</v>
      </c>
      <c r="W82">
        <f t="shared" si="40"/>
        <v>1.0179999999999949</v>
      </c>
      <c r="X82">
        <f t="shared" si="41"/>
        <v>-0.40000000000000058</v>
      </c>
      <c r="Y82">
        <f t="shared" si="42"/>
        <v>-0.3589999999999981</v>
      </c>
      <c r="AA82">
        <f t="shared" si="25"/>
        <v>89.084379931684779</v>
      </c>
      <c r="AB82">
        <f t="shared" si="26"/>
        <v>51.832111980084832</v>
      </c>
      <c r="AC82">
        <f t="shared" si="27"/>
        <v>31.522073506084865</v>
      </c>
      <c r="AD82">
        <f t="shared" si="28"/>
        <v>6.4437395716848496</v>
      </c>
      <c r="AE82">
        <f t="shared" si="29"/>
        <v>6.2372674912848298</v>
      </c>
      <c r="AF82">
        <f t="shared" si="30"/>
        <v>4.5729778116848232</v>
      </c>
      <c r="AG82">
        <f t="shared" si="31"/>
        <v>189.692550292509</v>
      </c>
    </row>
    <row r="83" spans="1:33">
      <c r="A83">
        <v>2100</v>
      </c>
      <c r="B83">
        <v>3.5</v>
      </c>
      <c r="C83">
        <v>-22.885000000000002</v>
      </c>
      <c r="D83">
        <v>-24.943999999999999</v>
      </c>
      <c r="E83">
        <v>-26.870999999999999</v>
      </c>
      <c r="F83">
        <v>-29.853999999999999</v>
      </c>
      <c r="G83">
        <v>-32.170999999999999</v>
      </c>
      <c r="H83">
        <v>-36.149000000000001</v>
      </c>
      <c r="I83">
        <v>-36.799999999999997</v>
      </c>
      <c r="J83">
        <v>-37.302999999999997</v>
      </c>
      <c r="K83">
        <v>0.65100000000000002</v>
      </c>
      <c r="L83">
        <v>1.1539999999999999</v>
      </c>
      <c r="M83">
        <v>0.503</v>
      </c>
      <c r="O83">
        <f t="shared" si="32"/>
        <v>-10.4644522</v>
      </c>
      <c r="P83">
        <f t="shared" si="33"/>
        <v>-9.6214522000000038</v>
      </c>
      <c r="Q83">
        <f t="shared" si="34"/>
        <v>-9.0504521999999987</v>
      </c>
      <c r="R83">
        <f t="shared" si="35"/>
        <v>-6.9104522000000017</v>
      </c>
      <c r="S83">
        <f t="shared" si="36"/>
        <v>-5.382452200000003</v>
      </c>
      <c r="T83">
        <f t="shared" si="37"/>
        <v>-2.463452199999999</v>
      </c>
      <c r="U83">
        <f t="shared" si="38"/>
        <v>-2.4354522000000003</v>
      </c>
      <c r="V83">
        <f t="shared" si="39"/>
        <v>-2.1084522000000021</v>
      </c>
      <c r="W83">
        <f t="shared" si="40"/>
        <v>1.030999999999995</v>
      </c>
      <c r="X83">
        <f t="shared" si="41"/>
        <v>-0.35500000000000043</v>
      </c>
      <c r="Y83">
        <f t="shared" si="42"/>
        <v>-0.32699999999999807</v>
      </c>
      <c r="AA83">
        <f t="shared" si="25"/>
        <v>81.91068502448482</v>
      </c>
      <c r="AB83">
        <f t="shared" si="26"/>
        <v>47.754349608484866</v>
      </c>
      <c r="AC83">
        <f t="shared" si="27"/>
        <v>28.970791685284873</v>
      </c>
      <c r="AD83">
        <f t="shared" si="28"/>
        <v>6.0685967416848348</v>
      </c>
      <c r="AE83">
        <f t="shared" si="29"/>
        <v>5.9314274184848417</v>
      </c>
      <c r="AF83">
        <f t="shared" si="30"/>
        <v>4.4455706796848489</v>
      </c>
      <c r="AG83">
        <f t="shared" si="31"/>
        <v>175.08142115810909</v>
      </c>
    </row>
    <row r="84" spans="1:33">
      <c r="A84">
        <v>2100</v>
      </c>
      <c r="B84">
        <v>4</v>
      </c>
      <c r="C84">
        <v>-21.969000000000001</v>
      </c>
      <c r="D84">
        <v>-25.18</v>
      </c>
      <c r="E84">
        <v>-27.164999999999999</v>
      </c>
      <c r="F84">
        <v>-30.053000000000001</v>
      </c>
      <c r="G84">
        <v>-32.323</v>
      </c>
      <c r="H84">
        <v>-36.210999999999999</v>
      </c>
      <c r="I84">
        <v>-36.863</v>
      </c>
      <c r="J84">
        <v>-37.317</v>
      </c>
      <c r="K84">
        <v>0.65100000000000002</v>
      </c>
      <c r="L84">
        <v>1.1060000000000001</v>
      </c>
      <c r="M84">
        <v>0.45500000000000002</v>
      </c>
      <c r="O84">
        <f t="shared" si="32"/>
        <v>-11.380452200000001</v>
      </c>
      <c r="P84">
        <f t="shared" si="33"/>
        <v>-9.3854522000000031</v>
      </c>
      <c r="Q84">
        <f t="shared" si="34"/>
        <v>-8.7564521999999982</v>
      </c>
      <c r="R84">
        <f t="shared" si="35"/>
        <v>-6.7114522000000001</v>
      </c>
      <c r="S84">
        <f t="shared" si="36"/>
        <v>-5.230452200000002</v>
      </c>
      <c r="T84">
        <f t="shared" si="37"/>
        <v>-2.4014522000000014</v>
      </c>
      <c r="U84">
        <f t="shared" si="38"/>
        <v>-2.3724521999999979</v>
      </c>
      <c r="V84">
        <f t="shared" si="39"/>
        <v>-2.0944521999999992</v>
      </c>
      <c r="W84">
        <f t="shared" si="40"/>
        <v>1.030999999999995</v>
      </c>
      <c r="X84">
        <f t="shared" si="41"/>
        <v>-0.30700000000000061</v>
      </c>
      <c r="Y84">
        <f t="shared" si="42"/>
        <v>-0.27899999999999808</v>
      </c>
      <c r="AA84">
        <f t="shared" si="25"/>
        <v>76.675455130884814</v>
      </c>
      <c r="AB84">
        <f t="shared" si="26"/>
        <v>45.043590632884843</v>
      </c>
      <c r="AC84">
        <f t="shared" si="27"/>
        <v>27.357630216484861</v>
      </c>
      <c r="AD84">
        <f t="shared" si="28"/>
        <v>5.7669726688848462</v>
      </c>
      <c r="AE84">
        <f t="shared" si="29"/>
        <v>5.6285294412848303</v>
      </c>
      <c r="AF84">
        <f t="shared" si="30"/>
        <v>4.3867300180848368</v>
      </c>
      <c r="AG84">
        <f t="shared" si="31"/>
        <v>164.85890810850904</v>
      </c>
    </row>
    <row r="85" spans="1:33">
      <c r="A85">
        <v>2100</v>
      </c>
      <c r="B85">
        <v>4.5</v>
      </c>
      <c r="C85">
        <v>-20.552</v>
      </c>
      <c r="D85">
        <v>-24.29</v>
      </c>
      <c r="E85">
        <v>-26.774999999999999</v>
      </c>
      <c r="F85">
        <v>-29.948</v>
      </c>
      <c r="G85">
        <v>-32.22</v>
      </c>
      <c r="H85">
        <v>-36.235999999999997</v>
      </c>
      <c r="I85">
        <v>-36.921999999999997</v>
      </c>
      <c r="J85">
        <v>-37.366</v>
      </c>
      <c r="K85">
        <v>0.68600000000000005</v>
      </c>
      <c r="L85">
        <v>1.131</v>
      </c>
      <c r="M85">
        <v>0.44400000000000001</v>
      </c>
      <c r="O85">
        <f t="shared" si="32"/>
        <v>-12.797452200000002</v>
      </c>
      <c r="P85">
        <f t="shared" si="33"/>
        <v>-10.275452200000004</v>
      </c>
      <c r="Q85">
        <f t="shared" si="34"/>
        <v>-9.1464521999999988</v>
      </c>
      <c r="R85">
        <f t="shared" si="35"/>
        <v>-6.8164522000000005</v>
      </c>
      <c r="S85">
        <f t="shared" si="36"/>
        <v>-5.3334522000000035</v>
      </c>
      <c r="T85">
        <f t="shared" si="37"/>
        <v>-2.3764522000000028</v>
      </c>
      <c r="U85">
        <f t="shared" si="38"/>
        <v>-2.3134522000000004</v>
      </c>
      <c r="V85">
        <f t="shared" si="39"/>
        <v>-2.0454521999999997</v>
      </c>
      <c r="W85">
        <f t="shared" si="40"/>
        <v>0.995999999999995</v>
      </c>
      <c r="X85">
        <f t="shared" si="41"/>
        <v>-0.33200000000000052</v>
      </c>
      <c r="Y85">
        <f t="shared" si="42"/>
        <v>-0.26799999999999807</v>
      </c>
      <c r="AA85">
        <f t="shared" si="25"/>
        <v>83.657587846884823</v>
      </c>
      <c r="AB85">
        <f t="shared" si="26"/>
        <v>46.46402059488485</v>
      </c>
      <c r="AC85">
        <f t="shared" si="27"/>
        <v>28.445712369684877</v>
      </c>
      <c r="AD85">
        <f t="shared" si="28"/>
        <v>5.6475250588848533</v>
      </c>
      <c r="AE85">
        <f t="shared" si="29"/>
        <v>5.352061081684842</v>
      </c>
      <c r="AF85">
        <f t="shared" si="30"/>
        <v>4.1838747024848386</v>
      </c>
      <c r="AG85">
        <f t="shared" si="31"/>
        <v>173.7507816545091</v>
      </c>
    </row>
    <row r="86" spans="1:33">
      <c r="A86">
        <v>2100</v>
      </c>
      <c r="B86">
        <v>5</v>
      </c>
      <c r="C86">
        <v>-20.814</v>
      </c>
      <c r="D86">
        <v>-24.803000000000001</v>
      </c>
      <c r="E86">
        <v>-26.945</v>
      </c>
      <c r="F86">
        <v>-30.143000000000001</v>
      </c>
      <c r="G86">
        <v>-32.337000000000003</v>
      </c>
      <c r="H86">
        <v>-36.244</v>
      </c>
      <c r="I86">
        <v>-36.959000000000003</v>
      </c>
      <c r="J86">
        <v>-37.299999999999997</v>
      </c>
      <c r="K86">
        <v>0.71499999999999997</v>
      </c>
      <c r="L86">
        <v>1.0549999999999999</v>
      </c>
      <c r="M86">
        <v>0.34100000000000003</v>
      </c>
      <c r="O86">
        <f t="shared" si="32"/>
        <v>-12.535452200000002</v>
      </c>
      <c r="P86">
        <f t="shared" si="33"/>
        <v>-9.762452200000002</v>
      </c>
      <c r="Q86">
        <f t="shared" si="34"/>
        <v>-8.9764521999999971</v>
      </c>
      <c r="R86">
        <f t="shared" si="35"/>
        <v>-6.6214522000000002</v>
      </c>
      <c r="S86">
        <f t="shared" si="36"/>
        <v>-5.2164521999999991</v>
      </c>
      <c r="T86">
        <f t="shared" si="37"/>
        <v>-2.3684522000000001</v>
      </c>
      <c r="U86">
        <f t="shared" si="38"/>
        <v>-2.2764521999999943</v>
      </c>
      <c r="V86">
        <f t="shared" si="39"/>
        <v>-2.1114522000000022</v>
      </c>
      <c r="W86">
        <f t="shared" si="40"/>
        <v>0.96699999999999509</v>
      </c>
      <c r="X86">
        <f t="shared" si="41"/>
        <v>-0.25600000000000045</v>
      </c>
      <c r="Y86">
        <f t="shared" si="42"/>
        <v>-0.16499999999999809</v>
      </c>
      <c r="AA86">
        <f t="shared" si="25"/>
        <v>80.576694098884786</v>
      </c>
      <c r="AB86">
        <f t="shared" si="26"/>
        <v>43.843629236884844</v>
      </c>
      <c r="AC86">
        <f t="shared" si="27"/>
        <v>27.21137355488483</v>
      </c>
      <c r="AD86">
        <f t="shared" si="28"/>
        <v>5.6095658236848402</v>
      </c>
      <c r="AE86">
        <f t="shared" si="29"/>
        <v>5.1822346188848138</v>
      </c>
      <c r="AF86">
        <f t="shared" si="30"/>
        <v>4.4582303928848495</v>
      </c>
      <c r="AG86">
        <f t="shared" si="31"/>
        <v>166.88172772610898</v>
      </c>
    </row>
    <row r="87" spans="1:33">
      <c r="A87">
        <v>2100</v>
      </c>
      <c r="B87">
        <v>5.5</v>
      </c>
      <c r="C87">
        <v>-21.117000000000001</v>
      </c>
      <c r="D87">
        <v>-25.582999999999998</v>
      </c>
      <c r="E87">
        <v>-26.513999999999999</v>
      </c>
      <c r="F87">
        <v>-30.263000000000002</v>
      </c>
      <c r="G87">
        <v>-32.526000000000003</v>
      </c>
      <c r="H87">
        <v>-36.353999999999999</v>
      </c>
      <c r="I87">
        <v>-36.991999999999997</v>
      </c>
      <c r="J87">
        <v>-37.182000000000002</v>
      </c>
      <c r="K87">
        <v>0.63800000000000001</v>
      </c>
      <c r="L87">
        <v>0.82799999999999996</v>
      </c>
      <c r="M87">
        <v>0.19</v>
      </c>
      <c r="O87">
        <f t="shared" si="32"/>
        <v>-12.232452200000001</v>
      </c>
      <c r="P87">
        <f t="shared" si="33"/>
        <v>-8.9824522000000044</v>
      </c>
      <c r="Q87">
        <f t="shared" si="34"/>
        <v>-9.407452199999998</v>
      </c>
      <c r="R87">
        <f t="shared" si="35"/>
        <v>-6.5014521999999992</v>
      </c>
      <c r="S87">
        <f t="shared" si="36"/>
        <v>-5.027452199999999</v>
      </c>
      <c r="T87">
        <f t="shared" si="37"/>
        <v>-2.2584522000000007</v>
      </c>
      <c r="U87">
        <f t="shared" si="38"/>
        <v>-2.2434522000000001</v>
      </c>
      <c r="V87">
        <f t="shared" si="39"/>
        <v>-2.2294521999999972</v>
      </c>
      <c r="W87">
        <f t="shared" si="40"/>
        <v>1.0439999999999952</v>
      </c>
      <c r="X87">
        <f t="shared" si="41"/>
        <v>-2.900000000000047E-2</v>
      </c>
      <c r="Y87">
        <f t="shared" si="42"/>
        <v>-1.399999999999807E-2</v>
      </c>
      <c r="AA87">
        <f t="shared" si="25"/>
        <v>88.500156895284803</v>
      </c>
      <c r="AB87">
        <f t="shared" si="26"/>
        <v>42.268880708884829</v>
      </c>
      <c r="AC87">
        <f t="shared" si="27"/>
        <v>25.275275623284831</v>
      </c>
      <c r="AD87">
        <f t="shared" si="28"/>
        <v>5.1006063396848429</v>
      </c>
      <c r="AE87">
        <f t="shared" si="29"/>
        <v>5.0330777736848402</v>
      </c>
      <c r="AF87">
        <f t="shared" si="30"/>
        <v>4.9704571120848273</v>
      </c>
      <c r="AG87">
        <f t="shared" si="31"/>
        <v>171.14845445290899</v>
      </c>
    </row>
    <row r="88" spans="1:33">
      <c r="A88">
        <v>2150</v>
      </c>
      <c r="B88">
        <v>2.5</v>
      </c>
      <c r="C88">
        <v>-26.187999999999999</v>
      </c>
      <c r="D88">
        <v>-26.163</v>
      </c>
      <c r="E88">
        <v>-26.672000000000001</v>
      </c>
      <c r="F88">
        <v>-29.766999999999999</v>
      </c>
      <c r="G88">
        <v>-32.191000000000003</v>
      </c>
      <c r="H88">
        <v>-36.244999999999997</v>
      </c>
      <c r="I88">
        <v>-36.860999999999997</v>
      </c>
      <c r="J88">
        <v>-37.371000000000002</v>
      </c>
      <c r="K88">
        <v>0.61599999999999999</v>
      </c>
      <c r="L88">
        <v>1.1259999999999999</v>
      </c>
      <c r="M88">
        <v>0.51</v>
      </c>
      <c r="O88">
        <f t="shared" si="32"/>
        <v>-7.1614522000000029</v>
      </c>
      <c r="P88">
        <f t="shared" si="33"/>
        <v>-8.4024522000000026</v>
      </c>
      <c r="Q88">
        <f t="shared" si="34"/>
        <v>-9.2494521999999968</v>
      </c>
      <c r="R88">
        <f t="shared" si="35"/>
        <v>-6.9974522000000015</v>
      </c>
      <c r="S88">
        <f t="shared" si="36"/>
        <v>-5.3624521999999999</v>
      </c>
      <c r="T88">
        <f t="shared" si="37"/>
        <v>-2.3674522000000024</v>
      </c>
      <c r="U88">
        <f t="shared" si="38"/>
        <v>-2.3744522000000003</v>
      </c>
      <c r="V88">
        <f t="shared" si="39"/>
        <v>-2.0404521999999972</v>
      </c>
      <c r="W88">
        <f t="shared" si="40"/>
        <v>1.065999999999995</v>
      </c>
      <c r="X88">
        <f t="shared" si="41"/>
        <v>-0.3270000000000004</v>
      </c>
      <c r="Y88">
        <f t="shared" si="42"/>
        <v>-0.33399999999999808</v>
      </c>
      <c r="AA88">
        <f t="shared" si="25"/>
        <v>85.552366000084774</v>
      </c>
      <c r="AB88">
        <f t="shared" si="26"/>
        <v>48.964337291284863</v>
      </c>
      <c r="AC88">
        <f t="shared" si="27"/>
        <v>28.755893597284839</v>
      </c>
      <c r="AD88">
        <f t="shared" si="28"/>
        <v>5.6048299192848514</v>
      </c>
      <c r="AE88">
        <f t="shared" si="29"/>
        <v>5.6380232500848413</v>
      </c>
      <c r="AF88">
        <f t="shared" si="30"/>
        <v>4.1634451804848283</v>
      </c>
      <c r="AG88">
        <f t="shared" si="31"/>
        <v>178.67889523850903</v>
      </c>
    </row>
    <row r="89" spans="1:33">
      <c r="A89">
        <v>2150</v>
      </c>
      <c r="B89">
        <v>3</v>
      </c>
      <c r="C89">
        <v>-25.31</v>
      </c>
      <c r="D89">
        <v>-25.803999999999998</v>
      </c>
      <c r="E89">
        <v>-26.821000000000002</v>
      </c>
      <c r="F89">
        <v>-29.885000000000002</v>
      </c>
      <c r="G89">
        <v>-32.286999999999999</v>
      </c>
      <c r="H89">
        <v>-36.25</v>
      </c>
      <c r="I89">
        <v>-36.887999999999998</v>
      </c>
      <c r="J89">
        <v>-37.393999999999998</v>
      </c>
      <c r="K89">
        <v>0.63900000000000001</v>
      </c>
      <c r="L89">
        <v>1.1439999999999999</v>
      </c>
      <c r="M89">
        <v>0.50600000000000001</v>
      </c>
      <c r="O89">
        <f t="shared" si="32"/>
        <v>-8.039452200000003</v>
      </c>
      <c r="P89">
        <f t="shared" si="33"/>
        <v>-8.7614522000000044</v>
      </c>
      <c r="Q89">
        <f t="shared" si="34"/>
        <v>-9.1004521999999959</v>
      </c>
      <c r="R89">
        <f t="shared" si="35"/>
        <v>-6.8794521999999994</v>
      </c>
      <c r="S89">
        <f t="shared" si="36"/>
        <v>-5.2664522000000034</v>
      </c>
      <c r="T89">
        <f t="shared" si="37"/>
        <v>-2.3624521999999999</v>
      </c>
      <c r="U89">
        <f t="shared" si="38"/>
        <v>-2.3474521999999993</v>
      </c>
      <c r="V89">
        <f t="shared" si="39"/>
        <v>-2.017452200000001</v>
      </c>
      <c r="W89">
        <f t="shared" si="40"/>
        <v>1.042999999999995</v>
      </c>
      <c r="X89">
        <f t="shared" si="41"/>
        <v>-0.34500000000000042</v>
      </c>
      <c r="Y89">
        <f t="shared" si="42"/>
        <v>-0.32999999999999807</v>
      </c>
      <c r="AA89">
        <f t="shared" si="25"/>
        <v>82.818230244484766</v>
      </c>
      <c r="AB89">
        <f t="shared" si="26"/>
        <v>47.326862572084828</v>
      </c>
      <c r="AC89">
        <f t="shared" si="27"/>
        <v>27.735518774884877</v>
      </c>
      <c r="AD89">
        <f t="shared" si="28"/>
        <v>5.5811803972848395</v>
      </c>
      <c r="AE89">
        <f t="shared" si="29"/>
        <v>5.5105318312848368</v>
      </c>
      <c r="AF89">
        <f t="shared" si="30"/>
        <v>4.0701133792848445</v>
      </c>
      <c r="AG89">
        <f t="shared" si="31"/>
        <v>173.04243719930898</v>
      </c>
    </row>
    <row r="90" spans="1:33">
      <c r="A90">
        <v>2150</v>
      </c>
      <c r="B90">
        <v>3.5</v>
      </c>
      <c r="C90">
        <v>-24.21</v>
      </c>
      <c r="D90">
        <v>-25.643000000000001</v>
      </c>
      <c r="E90">
        <v>-27.175999999999998</v>
      </c>
      <c r="F90">
        <v>-30.148</v>
      </c>
      <c r="G90">
        <v>-32.491999999999997</v>
      </c>
      <c r="H90">
        <v>-36.299999999999997</v>
      </c>
      <c r="I90">
        <v>-36.927</v>
      </c>
      <c r="J90">
        <v>-37.408000000000001</v>
      </c>
      <c r="K90">
        <v>0.627</v>
      </c>
      <c r="L90">
        <v>1.109</v>
      </c>
      <c r="M90">
        <v>0.48099999999999998</v>
      </c>
      <c r="O90">
        <f t="shared" si="32"/>
        <v>-9.1394522000000009</v>
      </c>
      <c r="P90">
        <f t="shared" si="33"/>
        <v>-8.9224522000000022</v>
      </c>
      <c r="Q90">
        <f t="shared" si="34"/>
        <v>-8.745452199999999</v>
      </c>
      <c r="R90">
        <f t="shared" si="35"/>
        <v>-6.6164522000000012</v>
      </c>
      <c r="S90">
        <f t="shared" si="36"/>
        <v>-5.0614522000000051</v>
      </c>
      <c r="T90">
        <f t="shared" si="37"/>
        <v>-2.3124522000000027</v>
      </c>
      <c r="U90">
        <f t="shared" si="38"/>
        <v>-2.3084521999999978</v>
      </c>
      <c r="V90">
        <f t="shared" si="39"/>
        <v>-2.0034521999999981</v>
      </c>
      <c r="W90">
        <f t="shared" si="40"/>
        <v>1.0549999999999951</v>
      </c>
      <c r="X90">
        <f t="shared" si="41"/>
        <v>-0.3100000000000005</v>
      </c>
      <c r="Y90">
        <f t="shared" si="42"/>
        <v>-0.30499999999999805</v>
      </c>
      <c r="AA90">
        <f t="shared" si="25"/>
        <v>76.482934182484826</v>
      </c>
      <c r="AB90">
        <f t="shared" si="26"/>
        <v>43.777439714884856</v>
      </c>
      <c r="AC90">
        <f t="shared" si="27"/>
        <v>25.61829837288489</v>
      </c>
      <c r="AD90">
        <f t="shared" si="28"/>
        <v>5.3474351772848525</v>
      </c>
      <c r="AE90">
        <f t="shared" si="29"/>
        <v>5.32895155968483</v>
      </c>
      <c r="AF90">
        <f t="shared" si="30"/>
        <v>4.0138207176848324</v>
      </c>
      <c r="AG90">
        <f t="shared" si="31"/>
        <v>160.5688797249091</v>
      </c>
    </row>
    <row r="91" spans="1:33">
      <c r="A91">
        <v>2150</v>
      </c>
      <c r="B91">
        <v>4</v>
      </c>
      <c r="C91">
        <v>-22.724</v>
      </c>
      <c r="D91">
        <v>-25.35</v>
      </c>
      <c r="E91">
        <v>-27.213000000000001</v>
      </c>
      <c r="F91">
        <v>-30.228000000000002</v>
      </c>
      <c r="G91">
        <v>-32.555999999999997</v>
      </c>
      <c r="H91">
        <v>-36.343000000000004</v>
      </c>
      <c r="I91">
        <v>-36.985999999999997</v>
      </c>
      <c r="J91">
        <v>-37.433</v>
      </c>
      <c r="K91">
        <v>0.64300000000000002</v>
      </c>
      <c r="L91">
        <v>1.0900000000000001</v>
      </c>
      <c r="M91">
        <v>0.44700000000000001</v>
      </c>
      <c r="O91">
        <f t="shared" si="32"/>
        <v>-10.625452200000002</v>
      </c>
      <c r="P91">
        <f t="shared" si="33"/>
        <v>-9.2154522000000014</v>
      </c>
      <c r="Q91">
        <f t="shared" si="34"/>
        <v>-8.7084521999999964</v>
      </c>
      <c r="R91">
        <f t="shared" si="35"/>
        <v>-6.5364521999999994</v>
      </c>
      <c r="S91">
        <f t="shared" si="36"/>
        <v>-4.997452200000005</v>
      </c>
      <c r="T91">
        <f t="shared" si="37"/>
        <v>-2.2694521999999964</v>
      </c>
      <c r="U91">
        <f t="shared" si="38"/>
        <v>-2.2494522000000003</v>
      </c>
      <c r="V91">
        <f t="shared" si="39"/>
        <v>-1.9784521999999996</v>
      </c>
      <c r="W91">
        <f t="shared" si="40"/>
        <v>1.038999999999995</v>
      </c>
      <c r="X91">
        <f t="shared" si="41"/>
        <v>-0.29100000000000059</v>
      </c>
      <c r="Y91">
        <f t="shared" si="42"/>
        <v>-0.27099999999999808</v>
      </c>
      <c r="AA91">
        <f t="shared" si="25"/>
        <v>75.837139719684771</v>
      </c>
      <c r="AB91">
        <f t="shared" si="26"/>
        <v>42.725207362884831</v>
      </c>
      <c r="AC91">
        <f t="shared" si="27"/>
        <v>24.974528491284889</v>
      </c>
      <c r="AD91">
        <f t="shared" si="28"/>
        <v>5.1504132880848239</v>
      </c>
      <c r="AE91">
        <f t="shared" si="29"/>
        <v>5.0600352000848412</v>
      </c>
      <c r="AF91">
        <f t="shared" si="30"/>
        <v>3.914273107684838</v>
      </c>
      <c r="AG91">
        <f t="shared" si="31"/>
        <v>157.66159716970901</v>
      </c>
    </row>
    <row r="92" spans="1:33">
      <c r="A92">
        <v>2150</v>
      </c>
      <c r="B92">
        <v>4.5</v>
      </c>
      <c r="C92">
        <v>-21.238</v>
      </c>
      <c r="D92">
        <v>-25.001999999999999</v>
      </c>
      <c r="E92">
        <v>-27.152999999999999</v>
      </c>
      <c r="F92">
        <v>-30.181000000000001</v>
      </c>
      <c r="G92">
        <v>-32.478999999999999</v>
      </c>
      <c r="H92">
        <v>-36.305999999999997</v>
      </c>
      <c r="I92">
        <v>-37.008000000000003</v>
      </c>
      <c r="J92">
        <v>-37.427</v>
      </c>
      <c r="K92">
        <v>0.70199999999999996</v>
      </c>
      <c r="L92">
        <v>1.121</v>
      </c>
      <c r="M92">
        <v>0.41899999999999998</v>
      </c>
      <c r="O92">
        <f t="shared" si="32"/>
        <v>-12.111452200000002</v>
      </c>
      <c r="P92">
        <f t="shared" si="33"/>
        <v>-9.563452200000004</v>
      </c>
      <c r="Q92">
        <f t="shared" si="34"/>
        <v>-8.7684521999999987</v>
      </c>
      <c r="R92">
        <f t="shared" si="35"/>
        <v>-6.5834522</v>
      </c>
      <c r="S92">
        <f t="shared" si="36"/>
        <v>-5.0744522000000032</v>
      </c>
      <c r="T92">
        <f t="shared" si="37"/>
        <v>-2.3064522000000025</v>
      </c>
      <c r="U92">
        <f t="shared" si="38"/>
        <v>-2.2274521999999948</v>
      </c>
      <c r="V92">
        <f t="shared" si="39"/>
        <v>-1.9844521999999998</v>
      </c>
      <c r="W92">
        <f t="shared" si="40"/>
        <v>0.9799999999999951</v>
      </c>
      <c r="X92">
        <f t="shared" si="41"/>
        <v>-0.32200000000000051</v>
      </c>
      <c r="Y92">
        <f t="shared" si="42"/>
        <v>-0.24299999999999805</v>
      </c>
      <c r="AA92">
        <f t="shared" si="25"/>
        <v>76.885753983684822</v>
      </c>
      <c r="AB92">
        <f t="shared" si="26"/>
        <v>43.341842869684839</v>
      </c>
      <c r="AC92">
        <f t="shared" si="27"/>
        <v>25.750065130084874</v>
      </c>
      <c r="AD92">
        <f t="shared" si="28"/>
        <v>5.3197217508848516</v>
      </c>
      <c r="AE92">
        <f t="shared" si="29"/>
        <v>4.9615433032848166</v>
      </c>
      <c r="AF92">
        <f t="shared" si="30"/>
        <v>3.9380505340848391</v>
      </c>
      <c r="AG92">
        <f t="shared" si="31"/>
        <v>160.19697757170906</v>
      </c>
    </row>
    <row r="93" spans="1:33">
      <c r="A93">
        <v>2150</v>
      </c>
      <c r="B93">
        <v>5</v>
      </c>
      <c r="C93">
        <v>-20.878</v>
      </c>
      <c r="D93">
        <v>-25.045000000000002</v>
      </c>
      <c r="E93">
        <v>-27.23</v>
      </c>
      <c r="F93">
        <v>-30.268999999999998</v>
      </c>
      <c r="G93">
        <v>-32.497999999999998</v>
      </c>
      <c r="H93">
        <v>-36.302999999999997</v>
      </c>
      <c r="I93">
        <v>-37.030999999999999</v>
      </c>
      <c r="J93">
        <v>-37.390999999999998</v>
      </c>
      <c r="K93">
        <v>0.72799999999999998</v>
      </c>
      <c r="L93">
        <v>1.0880000000000001</v>
      </c>
      <c r="M93">
        <v>0.36</v>
      </c>
      <c r="O93">
        <f t="shared" si="32"/>
        <v>-12.471452200000002</v>
      </c>
      <c r="P93">
        <f t="shared" si="33"/>
        <v>-9.5204522000000011</v>
      </c>
      <c r="Q93">
        <f t="shared" si="34"/>
        <v>-8.691452199999997</v>
      </c>
      <c r="R93">
        <f t="shared" si="35"/>
        <v>-6.4954522000000026</v>
      </c>
      <c r="S93">
        <f t="shared" si="36"/>
        <v>-5.0554522000000048</v>
      </c>
      <c r="T93">
        <f t="shared" si="37"/>
        <v>-2.3094522000000026</v>
      </c>
      <c r="U93">
        <f t="shared" si="38"/>
        <v>-2.2044521999999986</v>
      </c>
      <c r="V93">
        <f t="shared" si="39"/>
        <v>-2.0204522000000011</v>
      </c>
      <c r="W93">
        <f t="shared" si="40"/>
        <v>0.95399999999999507</v>
      </c>
      <c r="X93">
        <f t="shared" si="41"/>
        <v>-0.28900000000000059</v>
      </c>
      <c r="Y93">
        <f t="shared" si="42"/>
        <v>-0.18399999999999805</v>
      </c>
      <c r="AA93">
        <f t="shared" si="25"/>
        <v>75.541341344884785</v>
      </c>
      <c r="AB93">
        <f t="shared" si="26"/>
        <v>42.190899282484871</v>
      </c>
      <c r="AC93">
        <f t="shared" si="27"/>
        <v>25.557596946484889</v>
      </c>
      <c r="AD93">
        <f t="shared" si="28"/>
        <v>5.3335694640848521</v>
      </c>
      <c r="AE93">
        <f t="shared" si="29"/>
        <v>4.859609502084834</v>
      </c>
      <c r="AF93">
        <f t="shared" si="30"/>
        <v>4.0822270924848443</v>
      </c>
      <c r="AG93">
        <f t="shared" si="31"/>
        <v>157.56524363250909</v>
      </c>
    </row>
    <row r="94" spans="1:33">
      <c r="A94">
        <v>2200</v>
      </c>
      <c r="B94">
        <v>2.5</v>
      </c>
      <c r="C94">
        <v>-26.734000000000002</v>
      </c>
      <c r="D94">
        <v>-26.655000000000001</v>
      </c>
      <c r="E94">
        <v>-27.07</v>
      </c>
      <c r="F94">
        <v>-30.117000000000001</v>
      </c>
      <c r="G94">
        <v>-32.526000000000003</v>
      </c>
      <c r="H94">
        <v>-36.396999999999998</v>
      </c>
      <c r="I94">
        <v>-36.953000000000003</v>
      </c>
      <c r="J94">
        <v>-37.43</v>
      </c>
      <c r="K94">
        <v>0.55600000000000005</v>
      </c>
      <c r="L94">
        <v>1.0329999999999999</v>
      </c>
      <c r="M94">
        <v>0.47799999999999998</v>
      </c>
      <c r="O94">
        <f t="shared" si="32"/>
        <v>-6.6154522</v>
      </c>
      <c r="P94">
        <f t="shared" si="33"/>
        <v>-7.9104522000000017</v>
      </c>
      <c r="Q94">
        <f t="shared" si="34"/>
        <v>-8.8514521999999971</v>
      </c>
      <c r="R94">
        <f t="shared" si="35"/>
        <v>-6.6474522</v>
      </c>
      <c r="S94">
        <f t="shared" si="36"/>
        <v>-5.027452199999999</v>
      </c>
      <c r="T94">
        <f t="shared" si="37"/>
        <v>-2.2154522000000014</v>
      </c>
      <c r="U94">
        <f t="shared" si="38"/>
        <v>-2.2824521999999945</v>
      </c>
      <c r="V94">
        <f t="shared" si="39"/>
        <v>-1.9814521999999997</v>
      </c>
      <c r="W94">
        <f t="shared" si="40"/>
        <v>1.125999999999995</v>
      </c>
      <c r="X94">
        <f t="shared" si="41"/>
        <v>-0.23400000000000043</v>
      </c>
      <c r="Y94">
        <f t="shared" si="42"/>
        <v>-0.30199999999999805</v>
      </c>
      <c r="AA94">
        <f t="shared" si="25"/>
        <v>78.348206048884791</v>
      </c>
      <c r="AB94">
        <f t="shared" si="26"/>
        <v>44.188620751284837</v>
      </c>
      <c r="AC94">
        <f t="shared" si="27"/>
        <v>25.275275623284831</v>
      </c>
      <c r="AD94">
        <f t="shared" si="28"/>
        <v>4.9082284504848461</v>
      </c>
      <c r="AE94">
        <f t="shared" si="29"/>
        <v>5.2095880452848151</v>
      </c>
      <c r="AF94">
        <f t="shared" si="30"/>
        <v>3.9261528208848389</v>
      </c>
      <c r="AG94">
        <f t="shared" si="31"/>
        <v>161.85607174010897</v>
      </c>
    </row>
    <row r="95" spans="1:33">
      <c r="A95">
        <v>2200</v>
      </c>
      <c r="B95">
        <v>3</v>
      </c>
      <c r="C95">
        <v>-25.873999999999999</v>
      </c>
      <c r="D95">
        <v>-26.283000000000001</v>
      </c>
      <c r="E95">
        <v>-27.213999999999999</v>
      </c>
      <c r="F95">
        <v>-30.224</v>
      </c>
      <c r="G95">
        <v>-32.604999999999997</v>
      </c>
      <c r="H95">
        <v>-36.375999999999998</v>
      </c>
      <c r="I95">
        <v>-36.963000000000001</v>
      </c>
      <c r="J95">
        <v>-37.445999999999998</v>
      </c>
      <c r="K95">
        <v>0.58799999999999997</v>
      </c>
      <c r="L95">
        <v>1.071</v>
      </c>
      <c r="M95">
        <v>0.48299999999999998</v>
      </c>
      <c r="O95">
        <f t="shared" si="32"/>
        <v>-7.475452200000003</v>
      </c>
      <c r="P95">
        <f t="shared" si="33"/>
        <v>-8.2824522000000016</v>
      </c>
      <c r="Q95">
        <f t="shared" si="34"/>
        <v>-8.7074521999999988</v>
      </c>
      <c r="R95">
        <f t="shared" si="35"/>
        <v>-6.5404522000000007</v>
      </c>
      <c r="S95">
        <f t="shared" si="36"/>
        <v>-4.9484522000000055</v>
      </c>
      <c r="T95">
        <f t="shared" si="37"/>
        <v>-2.2364522000000022</v>
      </c>
      <c r="U95">
        <f t="shared" si="38"/>
        <v>-2.2724521999999965</v>
      </c>
      <c r="V95">
        <f t="shared" si="39"/>
        <v>-1.9654522000000014</v>
      </c>
      <c r="W95">
        <f t="shared" si="40"/>
        <v>1.093999999999995</v>
      </c>
      <c r="X95">
        <f t="shared" si="41"/>
        <v>-0.27200000000000046</v>
      </c>
      <c r="Y95">
        <f t="shared" si="42"/>
        <v>-0.30699999999999805</v>
      </c>
      <c r="AA95">
        <f t="shared" si="25"/>
        <v>75.819723815284817</v>
      </c>
      <c r="AB95">
        <f t="shared" si="26"/>
        <v>42.777514980484852</v>
      </c>
      <c r="AC95">
        <f t="shared" si="27"/>
        <v>24.487179175684894</v>
      </c>
      <c r="AD95">
        <f t="shared" si="28"/>
        <v>5.00171844288485</v>
      </c>
      <c r="AE95">
        <f t="shared" si="29"/>
        <v>5.1640390012848236</v>
      </c>
      <c r="AF95">
        <f t="shared" si="30"/>
        <v>3.8630023504848454</v>
      </c>
      <c r="AG95">
        <f t="shared" si="31"/>
        <v>157.11317776610909</v>
      </c>
    </row>
    <row r="96" spans="1:33">
      <c r="A96">
        <v>2200</v>
      </c>
      <c r="B96">
        <v>3.5</v>
      </c>
      <c r="C96">
        <v>-24.631</v>
      </c>
      <c r="D96">
        <v>-26.027000000000001</v>
      </c>
      <c r="E96">
        <v>-27.457999999999998</v>
      </c>
      <c r="F96">
        <v>-30.367000000000001</v>
      </c>
      <c r="G96">
        <v>-32.698999999999998</v>
      </c>
      <c r="H96">
        <v>-36.384999999999998</v>
      </c>
      <c r="I96">
        <v>-36.99</v>
      </c>
      <c r="J96">
        <v>-37.460999999999999</v>
      </c>
      <c r="K96">
        <v>0.60499999999999998</v>
      </c>
      <c r="L96">
        <v>1.0760000000000001</v>
      </c>
      <c r="M96">
        <v>0.47099999999999997</v>
      </c>
      <c r="O96">
        <f t="shared" si="32"/>
        <v>-8.7184522000000015</v>
      </c>
      <c r="P96">
        <f t="shared" si="33"/>
        <v>-8.5384522000000018</v>
      </c>
      <c r="Q96">
        <f t="shared" si="34"/>
        <v>-8.463452199999999</v>
      </c>
      <c r="R96">
        <f t="shared" si="35"/>
        <v>-6.3974522</v>
      </c>
      <c r="S96">
        <f t="shared" si="36"/>
        <v>-4.8544522000000043</v>
      </c>
      <c r="T96">
        <f t="shared" si="37"/>
        <v>-2.2274522000000019</v>
      </c>
      <c r="U96">
        <f t="shared" si="38"/>
        <v>-2.2454521999999955</v>
      </c>
      <c r="V96">
        <f t="shared" si="39"/>
        <v>-1.9504522000000009</v>
      </c>
      <c r="W96">
        <f t="shared" si="40"/>
        <v>1.0769999999999951</v>
      </c>
      <c r="X96">
        <f t="shared" si="41"/>
        <v>-0.27700000000000058</v>
      </c>
      <c r="Y96">
        <f t="shared" si="42"/>
        <v>-0.29499999999999804</v>
      </c>
      <c r="AA96">
        <f t="shared" si="25"/>
        <v>71.630023141684816</v>
      </c>
      <c r="AB96">
        <f t="shared" si="26"/>
        <v>40.927394651284843</v>
      </c>
      <c r="AC96">
        <f t="shared" si="27"/>
        <v>23.565706162084883</v>
      </c>
      <c r="AD96">
        <f t="shared" si="28"/>
        <v>4.9615433032848486</v>
      </c>
      <c r="AE96">
        <f t="shared" si="29"/>
        <v>5.0420555824848199</v>
      </c>
      <c r="AF96">
        <f t="shared" si="30"/>
        <v>3.8042637844848435</v>
      </c>
      <c r="AG96">
        <f t="shared" si="31"/>
        <v>149.93098662530906</v>
      </c>
    </row>
    <row r="97" spans="1:33">
      <c r="A97">
        <v>2200</v>
      </c>
      <c r="B97">
        <v>4</v>
      </c>
      <c r="C97">
        <v>-23.501000000000001</v>
      </c>
      <c r="D97">
        <v>-25.831</v>
      </c>
      <c r="E97">
        <v>-27.533999999999999</v>
      </c>
      <c r="F97">
        <v>-30.442</v>
      </c>
      <c r="G97">
        <v>-32.758000000000003</v>
      </c>
      <c r="H97">
        <v>-36.420999999999999</v>
      </c>
      <c r="I97">
        <v>-37.04</v>
      </c>
      <c r="J97">
        <v>-37.476999999999997</v>
      </c>
      <c r="K97">
        <v>0.61899999999999999</v>
      </c>
      <c r="L97">
        <v>1.0549999999999999</v>
      </c>
      <c r="M97">
        <v>0.437</v>
      </c>
      <c r="O97">
        <f t="shared" si="32"/>
        <v>-9.8484522000000005</v>
      </c>
      <c r="P97">
        <f t="shared" si="33"/>
        <v>-8.7344522000000033</v>
      </c>
      <c r="Q97">
        <f t="shared" si="34"/>
        <v>-8.3874521999999985</v>
      </c>
      <c r="R97">
        <f t="shared" si="35"/>
        <v>-6.3224522000000007</v>
      </c>
      <c r="S97">
        <f t="shared" si="36"/>
        <v>-4.7954521999999997</v>
      </c>
      <c r="T97">
        <f t="shared" si="37"/>
        <v>-2.1914522000000005</v>
      </c>
      <c r="U97">
        <f t="shared" si="38"/>
        <v>-2.1954521999999983</v>
      </c>
      <c r="V97">
        <f t="shared" si="39"/>
        <v>-1.9344522000000026</v>
      </c>
      <c r="W97">
        <f t="shared" si="40"/>
        <v>1.0629999999999951</v>
      </c>
      <c r="X97">
        <f t="shared" si="41"/>
        <v>-0.25600000000000045</v>
      </c>
      <c r="Y97">
        <f t="shared" si="42"/>
        <v>-0.26099999999999807</v>
      </c>
      <c r="AA97">
        <f t="shared" si="25"/>
        <v>70.349354407284821</v>
      </c>
      <c r="AB97">
        <f t="shared" si="26"/>
        <v>39.973401821284853</v>
      </c>
      <c r="AC97">
        <f t="shared" si="27"/>
        <v>22.996361802484838</v>
      </c>
      <c r="AD97">
        <f t="shared" si="28"/>
        <v>4.802462744884842</v>
      </c>
      <c r="AE97">
        <f t="shared" si="29"/>
        <v>4.8200103624848323</v>
      </c>
      <c r="AF97">
        <f t="shared" si="30"/>
        <v>3.7421053140848501</v>
      </c>
      <c r="AG97">
        <f t="shared" si="31"/>
        <v>146.68369645250903</v>
      </c>
    </row>
    <row r="98" spans="1:33">
      <c r="A98">
        <v>2200</v>
      </c>
      <c r="B98">
        <v>4.5</v>
      </c>
      <c r="C98">
        <v>-20.835999999999999</v>
      </c>
      <c r="D98">
        <v>-24.475999999999999</v>
      </c>
      <c r="E98">
        <v>-26.957999999999998</v>
      </c>
      <c r="F98">
        <v>-30.286999999999999</v>
      </c>
      <c r="G98">
        <v>-32.613999999999997</v>
      </c>
      <c r="H98">
        <v>-36.405000000000001</v>
      </c>
      <c r="I98">
        <v>-37.055999999999997</v>
      </c>
      <c r="J98">
        <v>-37.484999999999999</v>
      </c>
      <c r="K98">
        <v>0.65100000000000002</v>
      </c>
      <c r="L98">
        <v>1.08</v>
      </c>
      <c r="M98">
        <v>0.42899999999999999</v>
      </c>
      <c r="O98">
        <f t="shared" si="32"/>
        <v>-12.513452200000003</v>
      </c>
      <c r="P98">
        <f t="shared" si="33"/>
        <v>-10.089452200000004</v>
      </c>
      <c r="Q98">
        <f t="shared" si="34"/>
        <v>-8.963452199999999</v>
      </c>
      <c r="R98">
        <f t="shared" si="35"/>
        <v>-6.4774522000000019</v>
      </c>
      <c r="S98">
        <f t="shared" si="36"/>
        <v>-4.9394522000000052</v>
      </c>
      <c r="T98">
        <f t="shared" si="37"/>
        <v>-2.2074521999999988</v>
      </c>
      <c r="U98">
        <f t="shared" si="38"/>
        <v>-2.1794522000000001</v>
      </c>
      <c r="V98">
        <f t="shared" si="39"/>
        <v>-1.9264521999999999</v>
      </c>
      <c r="W98">
        <f t="shared" si="40"/>
        <v>1.030999999999995</v>
      </c>
      <c r="X98">
        <f t="shared" si="41"/>
        <v>-0.28100000000000058</v>
      </c>
      <c r="Y98">
        <f t="shared" si="42"/>
        <v>-0.25299999999999806</v>
      </c>
      <c r="AA98">
        <f t="shared" si="25"/>
        <v>80.343475341684822</v>
      </c>
      <c r="AB98">
        <f t="shared" si="26"/>
        <v>41.957387003284865</v>
      </c>
      <c r="AC98">
        <f t="shared" si="27"/>
        <v>24.398188036084893</v>
      </c>
      <c r="AD98">
        <f t="shared" si="28"/>
        <v>4.8728452152848343</v>
      </c>
      <c r="AE98">
        <f t="shared" si="29"/>
        <v>4.7500118920848404</v>
      </c>
      <c r="AF98">
        <f t="shared" si="30"/>
        <v>3.7112180788848397</v>
      </c>
      <c r="AG98">
        <f t="shared" si="31"/>
        <v>160.03312556730907</v>
      </c>
    </row>
    <row r="99" spans="1:33">
      <c r="A99">
        <v>2200</v>
      </c>
      <c r="B99">
        <v>5</v>
      </c>
      <c r="C99">
        <v>-20.643000000000001</v>
      </c>
      <c r="D99">
        <v>-24.65</v>
      </c>
      <c r="E99">
        <v>-27.155000000000001</v>
      </c>
      <c r="F99">
        <v>-30.341000000000001</v>
      </c>
      <c r="G99">
        <v>-32.646000000000001</v>
      </c>
      <c r="H99">
        <v>-36.404000000000003</v>
      </c>
      <c r="I99">
        <v>-37.128999999999998</v>
      </c>
      <c r="J99">
        <v>-37.484999999999999</v>
      </c>
      <c r="K99">
        <v>0.72499999999999998</v>
      </c>
      <c r="L99">
        <v>1.081</v>
      </c>
      <c r="M99">
        <v>0.35599999999999998</v>
      </c>
      <c r="O99">
        <f t="shared" si="32"/>
        <v>-12.706452200000001</v>
      </c>
      <c r="P99">
        <f t="shared" si="33"/>
        <v>-9.9154522000000043</v>
      </c>
      <c r="Q99">
        <f t="shared" si="34"/>
        <v>-8.7664521999999963</v>
      </c>
      <c r="R99">
        <f t="shared" si="35"/>
        <v>-6.4234521999999998</v>
      </c>
      <c r="S99">
        <f t="shared" si="36"/>
        <v>-4.9074522000000016</v>
      </c>
      <c r="T99">
        <f t="shared" si="37"/>
        <v>-2.2084521999999964</v>
      </c>
      <c r="U99">
        <f t="shared" si="38"/>
        <v>-2.1064521999999997</v>
      </c>
      <c r="V99">
        <f t="shared" si="39"/>
        <v>-1.9264521999999999</v>
      </c>
      <c r="W99">
        <f t="shared" si="40"/>
        <v>0.95699999999999508</v>
      </c>
      <c r="X99">
        <f t="shared" si="41"/>
        <v>-0.28200000000000047</v>
      </c>
      <c r="Y99">
        <f t="shared" si="42"/>
        <v>-0.17999999999999805</v>
      </c>
      <c r="AA99">
        <f t="shared" si="25"/>
        <v>76.850684174884776</v>
      </c>
      <c r="AB99">
        <f t="shared" si="26"/>
        <v>41.260738165684835</v>
      </c>
      <c r="AC99">
        <f t="shared" si="27"/>
        <v>24.083087095284856</v>
      </c>
      <c r="AD99">
        <f t="shared" si="28"/>
        <v>4.8772611196848246</v>
      </c>
      <c r="AE99">
        <f t="shared" si="29"/>
        <v>4.4371408708848383</v>
      </c>
      <c r="AF99">
        <f t="shared" si="30"/>
        <v>3.7112180788848397</v>
      </c>
      <c r="AG99">
        <f t="shared" si="31"/>
        <v>155.22012950530896</v>
      </c>
    </row>
    <row r="100" spans="1:33">
      <c r="A100">
        <v>2200</v>
      </c>
      <c r="B100">
        <v>5.5</v>
      </c>
      <c r="C100">
        <v>-21.193999999999999</v>
      </c>
      <c r="D100">
        <v>-25.376000000000001</v>
      </c>
      <c r="E100">
        <v>-26.783999999999999</v>
      </c>
      <c r="F100">
        <v>-30.428000000000001</v>
      </c>
      <c r="G100">
        <v>-32.664000000000001</v>
      </c>
      <c r="H100">
        <v>-36.252000000000002</v>
      </c>
      <c r="I100">
        <v>-36.948999999999998</v>
      </c>
      <c r="J100">
        <v>-37.24</v>
      </c>
      <c r="K100">
        <v>0.69699999999999995</v>
      </c>
      <c r="L100">
        <v>0.98799999999999999</v>
      </c>
      <c r="M100">
        <v>0.29099999999999998</v>
      </c>
      <c r="O100">
        <f t="shared" si="32"/>
        <v>-12.155452200000003</v>
      </c>
      <c r="P100">
        <f t="shared" si="33"/>
        <v>-9.1894522000000016</v>
      </c>
      <c r="Q100">
        <f t="shared" si="34"/>
        <v>-9.1374521999999985</v>
      </c>
      <c r="R100">
        <f t="shared" si="35"/>
        <v>-6.3364522000000001</v>
      </c>
      <c r="S100">
        <f t="shared" si="36"/>
        <v>-4.8894522000000009</v>
      </c>
      <c r="T100">
        <f t="shared" si="37"/>
        <v>-2.3604521999999974</v>
      </c>
      <c r="U100">
        <f t="shared" si="38"/>
        <v>-2.2864521999999994</v>
      </c>
      <c r="V100">
        <f t="shared" si="39"/>
        <v>-2.1714521999999974</v>
      </c>
      <c r="W100">
        <f t="shared" si="40"/>
        <v>0.9849999999999951</v>
      </c>
      <c r="X100">
        <f t="shared" si="41"/>
        <v>-0.1890000000000005</v>
      </c>
      <c r="Y100">
        <f t="shared" si="42"/>
        <v>-0.11499999999999805</v>
      </c>
      <c r="AA100">
        <f t="shared" si="25"/>
        <v>83.493032707284812</v>
      </c>
      <c r="AB100">
        <f t="shared" si="26"/>
        <v>40.150626482884839</v>
      </c>
      <c r="AC100">
        <f t="shared" si="27"/>
        <v>23.906742816084847</v>
      </c>
      <c r="AD100">
        <f t="shared" si="28"/>
        <v>5.5717345884848282</v>
      </c>
      <c r="AE100">
        <f t="shared" si="29"/>
        <v>5.2278636628848369</v>
      </c>
      <c r="AF100">
        <f t="shared" si="30"/>
        <v>4.7152046568848283</v>
      </c>
      <c r="AG100">
        <f t="shared" si="31"/>
        <v>163.06520491450897</v>
      </c>
    </row>
    <row r="101" spans="1:33">
      <c r="A101">
        <v>2250</v>
      </c>
      <c r="B101">
        <v>2.5</v>
      </c>
      <c r="C101">
        <v>-27.204000000000001</v>
      </c>
      <c r="D101">
        <v>-27.143999999999998</v>
      </c>
      <c r="E101">
        <v>-27.4</v>
      </c>
      <c r="F101">
        <v>-30.420999999999999</v>
      </c>
      <c r="G101">
        <v>-32.823999999999998</v>
      </c>
      <c r="H101">
        <v>-36.523000000000003</v>
      </c>
      <c r="I101">
        <v>-37.061999999999998</v>
      </c>
      <c r="J101">
        <v>-37.521999999999998</v>
      </c>
      <c r="K101">
        <v>0.53900000000000003</v>
      </c>
      <c r="L101">
        <v>0.999</v>
      </c>
      <c r="M101">
        <v>0.46</v>
      </c>
      <c r="O101">
        <f t="shared" si="32"/>
        <v>-6.1454522000000011</v>
      </c>
      <c r="P101">
        <f t="shared" si="33"/>
        <v>-7.4214522000000045</v>
      </c>
      <c r="Q101">
        <f t="shared" si="34"/>
        <v>-8.5214521999999988</v>
      </c>
      <c r="R101">
        <f t="shared" si="35"/>
        <v>-6.3434522000000015</v>
      </c>
      <c r="S101">
        <f t="shared" si="36"/>
        <v>-4.7294522000000043</v>
      </c>
      <c r="T101">
        <f t="shared" si="37"/>
        <v>-2.0894521999999967</v>
      </c>
      <c r="U101">
        <f t="shared" si="38"/>
        <v>-2.1734521999999998</v>
      </c>
      <c r="V101">
        <f t="shared" si="39"/>
        <v>-1.8894522000000009</v>
      </c>
      <c r="W101">
        <f t="shared" si="40"/>
        <v>1.1429999999999949</v>
      </c>
      <c r="X101">
        <f t="shared" si="41"/>
        <v>-0.20000000000000051</v>
      </c>
      <c r="Y101">
        <f t="shared" si="42"/>
        <v>-0.28399999999999809</v>
      </c>
      <c r="AA101">
        <f t="shared" si="25"/>
        <v>72.615147596884825</v>
      </c>
      <c r="AB101">
        <f t="shared" si="26"/>
        <v>40.239385813684862</v>
      </c>
      <c r="AC101">
        <f t="shared" si="27"/>
        <v>22.36771811208488</v>
      </c>
      <c r="AD101">
        <f t="shared" si="28"/>
        <v>4.3658104960848263</v>
      </c>
      <c r="AE101">
        <f t="shared" si="29"/>
        <v>4.7238944656848396</v>
      </c>
      <c r="AF101">
        <f t="shared" si="30"/>
        <v>3.5700296160848435</v>
      </c>
      <c r="AG101">
        <f t="shared" si="31"/>
        <v>147.8819861005091</v>
      </c>
    </row>
    <row r="102" spans="1:33">
      <c r="A102">
        <v>2250</v>
      </c>
      <c r="B102">
        <v>3</v>
      </c>
      <c r="C102">
        <v>-26.7</v>
      </c>
      <c r="D102">
        <v>-27.010999999999999</v>
      </c>
      <c r="E102">
        <v>-27.641999999999999</v>
      </c>
      <c r="F102">
        <v>-30.606000000000002</v>
      </c>
      <c r="G102">
        <v>-32.991999999999997</v>
      </c>
      <c r="H102">
        <v>-36.545000000000002</v>
      </c>
      <c r="I102">
        <v>-37.104999999999997</v>
      </c>
      <c r="J102">
        <v>-37.558999999999997</v>
      </c>
      <c r="K102">
        <v>0.56000000000000005</v>
      </c>
      <c r="L102">
        <v>1.014</v>
      </c>
      <c r="M102">
        <v>0.45400000000000001</v>
      </c>
      <c r="O102">
        <f t="shared" si="32"/>
        <v>-6.6494522000000025</v>
      </c>
      <c r="P102">
        <f t="shared" si="33"/>
        <v>-7.5544522000000036</v>
      </c>
      <c r="Q102">
        <f t="shared" si="34"/>
        <v>-8.2794521999999979</v>
      </c>
      <c r="R102">
        <f t="shared" si="35"/>
        <v>-6.1584521999999993</v>
      </c>
      <c r="S102">
        <f t="shared" si="36"/>
        <v>-4.5614522000000051</v>
      </c>
      <c r="T102">
        <f t="shared" si="37"/>
        <v>-2.0674521999999982</v>
      </c>
      <c r="U102">
        <f t="shared" si="38"/>
        <v>-2.1304522000000006</v>
      </c>
      <c r="V102">
        <f t="shared" si="39"/>
        <v>-1.8524522000000019</v>
      </c>
      <c r="W102">
        <f t="shared" si="40"/>
        <v>1.121999999999995</v>
      </c>
      <c r="X102">
        <f t="shared" si="41"/>
        <v>-0.21500000000000052</v>
      </c>
      <c r="Y102">
        <f t="shared" si="42"/>
        <v>-0.27799999999999808</v>
      </c>
      <c r="AA102">
        <f t="shared" si="25"/>
        <v>68.549328732084803</v>
      </c>
      <c r="AB102">
        <f t="shared" si="26"/>
        <v>37.92653349968483</v>
      </c>
      <c r="AC102">
        <f t="shared" si="27"/>
        <v>20.806846172884885</v>
      </c>
      <c r="AD102">
        <f t="shared" si="28"/>
        <v>4.2743585992848327</v>
      </c>
      <c r="AE102">
        <f t="shared" si="29"/>
        <v>4.5388265764848423</v>
      </c>
      <c r="AF102">
        <f t="shared" si="30"/>
        <v>3.4315791532848468</v>
      </c>
      <c r="AG102">
        <f t="shared" si="31"/>
        <v>139.52747273370903</v>
      </c>
    </row>
    <row r="103" spans="1:33">
      <c r="A103">
        <v>2250</v>
      </c>
      <c r="B103">
        <v>3.5</v>
      </c>
      <c r="C103">
        <v>-25.577999999999999</v>
      </c>
      <c r="D103">
        <v>-26.617999999999999</v>
      </c>
      <c r="E103">
        <v>-27.768999999999998</v>
      </c>
      <c r="F103">
        <v>-30.689</v>
      </c>
      <c r="G103">
        <v>-33.037999999999997</v>
      </c>
      <c r="H103">
        <v>-36.536000000000001</v>
      </c>
      <c r="I103">
        <v>-37.121000000000002</v>
      </c>
      <c r="J103">
        <v>-37.570999999999998</v>
      </c>
      <c r="K103">
        <v>0.58499999999999996</v>
      </c>
      <c r="L103">
        <v>1.034</v>
      </c>
      <c r="M103">
        <v>0.44900000000000001</v>
      </c>
      <c r="O103">
        <f t="shared" si="32"/>
        <v>-7.7714522000000024</v>
      </c>
      <c r="P103">
        <f t="shared" si="33"/>
        <v>-7.9474522000000043</v>
      </c>
      <c r="Q103">
        <f t="shared" si="34"/>
        <v>-8.152452199999999</v>
      </c>
      <c r="R103">
        <f t="shared" si="35"/>
        <v>-6.0754522000000009</v>
      </c>
      <c r="S103">
        <f t="shared" si="36"/>
        <v>-4.5154522000000057</v>
      </c>
      <c r="T103">
        <f t="shared" si="37"/>
        <v>-2.0764521999999985</v>
      </c>
      <c r="U103">
        <f t="shared" si="38"/>
        <v>-2.1144521999999952</v>
      </c>
      <c r="V103">
        <f t="shared" si="39"/>
        <v>-1.8404522000000014</v>
      </c>
      <c r="W103">
        <f t="shared" si="40"/>
        <v>1.0969999999999951</v>
      </c>
      <c r="X103">
        <f t="shared" si="41"/>
        <v>-0.23500000000000054</v>
      </c>
      <c r="Y103">
        <f t="shared" si="42"/>
        <v>-0.27299999999999808</v>
      </c>
      <c r="AA103">
        <f t="shared" si="25"/>
        <v>66.462476873284828</v>
      </c>
      <c r="AB103">
        <f t="shared" si="26"/>
        <v>36.911119434484853</v>
      </c>
      <c r="AC103">
        <f t="shared" si="27"/>
        <v>20.389308570484893</v>
      </c>
      <c r="AD103">
        <f t="shared" si="28"/>
        <v>4.3116537388848339</v>
      </c>
      <c r="AE103">
        <f t="shared" si="29"/>
        <v>4.4709081060848197</v>
      </c>
      <c r="AF103">
        <f t="shared" si="30"/>
        <v>3.3872643004848451</v>
      </c>
      <c r="AG103">
        <f t="shared" si="31"/>
        <v>135.93273102370907</v>
      </c>
    </row>
    <row r="104" spans="1:33">
      <c r="A104">
        <v>2250</v>
      </c>
      <c r="B104">
        <v>4</v>
      </c>
      <c r="C104">
        <v>-24.303000000000001</v>
      </c>
      <c r="D104">
        <v>-26.369</v>
      </c>
      <c r="E104">
        <v>-27.844000000000001</v>
      </c>
      <c r="F104">
        <v>-30.741</v>
      </c>
      <c r="G104">
        <v>-33.078000000000003</v>
      </c>
      <c r="H104">
        <v>-36.563000000000002</v>
      </c>
      <c r="I104">
        <v>-37.156999999999996</v>
      </c>
      <c r="J104">
        <v>-37.573</v>
      </c>
      <c r="K104">
        <v>0.59299999999999997</v>
      </c>
      <c r="L104">
        <v>1.0089999999999999</v>
      </c>
      <c r="M104">
        <v>0.41599999999999998</v>
      </c>
      <c r="O104">
        <f t="shared" si="32"/>
        <v>-9.0464522000000009</v>
      </c>
      <c r="P104">
        <f t="shared" si="33"/>
        <v>-8.1964522000000031</v>
      </c>
      <c r="Q104">
        <f t="shared" si="34"/>
        <v>-8.0774521999999962</v>
      </c>
      <c r="R104">
        <f t="shared" si="35"/>
        <v>-6.0234522000000013</v>
      </c>
      <c r="S104">
        <f t="shared" si="36"/>
        <v>-4.4754521999999994</v>
      </c>
      <c r="T104">
        <f t="shared" si="37"/>
        <v>-2.0494521999999975</v>
      </c>
      <c r="U104">
        <f t="shared" si="38"/>
        <v>-2.078452200000001</v>
      </c>
      <c r="V104">
        <f t="shared" si="39"/>
        <v>-1.838452199999999</v>
      </c>
      <c r="W104">
        <f t="shared" si="40"/>
        <v>1.0889999999999951</v>
      </c>
      <c r="X104">
        <f t="shared" si="41"/>
        <v>-0.21000000000000041</v>
      </c>
      <c r="Y104">
        <f t="shared" si="42"/>
        <v>-0.23999999999999805</v>
      </c>
      <c r="AA104">
        <f t="shared" si="25"/>
        <v>65.245234043284782</v>
      </c>
      <c r="AB104">
        <f t="shared" si="26"/>
        <v>36.281976405684858</v>
      </c>
      <c r="AC104">
        <f t="shared" si="27"/>
        <v>20.029672394484834</v>
      </c>
      <c r="AD104">
        <f t="shared" si="28"/>
        <v>4.2002543200848299</v>
      </c>
      <c r="AE104">
        <f t="shared" si="29"/>
        <v>4.3199635476848437</v>
      </c>
      <c r="AF104">
        <f t="shared" si="30"/>
        <v>3.379906491684836</v>
      </c>
      <c r="AG104">
        <f t="shared" si="31"/>
        <v>133.45700720290898</v>
      </c>
    </row>
    <row r="105" spans="1:33">
      <c r="A105">
        <v>2250</v>
      </c>
      <c r="B105">
        <v>4.5</v>
      </c>
      <c r="C105">
        <v>-22.507000000000001</v>
      </c>
      <c r="D105">
        <v>-25.933</v>
      </c>
      <c r="E105">
        <v>-27.791</v>
      </c>
      <c r="F105">
        <v>-30.72</v>
      </c>
      <c r="G105">
        <v>-33.033999999999999</v>
      </c>
      <c r="H105">
        <v>-36.552999999999997</v>
      </c>
      <c r="I105">
        <v>-37.176000000000002</v>
      </c>
      <c r="J105">
        <v>-37.555999999999997</v>
      </c>
      <c r="K105">
        <v>0.623</v>
      </c>
      <c r="L105">
        <v>1.0029999999999999</v>
      </c>
      <c r="M105">
        <v>0.38</v>
      </c>
      <c r="O105">
        <f t="shared" si="32"/>
        <v>-10.8424522</v>
      </c>
      <c r="P105">
        <f t="shared" si="33"/>
        <v>-8.632452200000003</v>
      </c>
      <c r="Q105">
        <f t="shared" si="34"/>
        <v>-8.130452199999997</v>
      </c>
      <c r="R105">
        <f t="shared" si="35"/>
        <v>-6.0444522000000021</v>
      </c>
      <c r="S105">
        <f t="shared" si="36"/>
        <v>-4.5194522000000035</v>
      </c>
      <c r="T105">
        <f t="shared" si="37"/>
        <v>-2.0594522000000026</v>
      </c>
      <c r="U105">
        <f t="shared" si="38"/>
        <v>-2.0594521999999955</v>
      </c>
      <c r="V105">
        <f t="shared" si="39"/>
        <v>-1.855452200000002</v>
      </c>
      <c r="W105">
        <f t="shared" si="40"/>
        <v>1.0589999999999951</v>
      </c>
      <c r="X105">
        <f t="shared" si="41"/>
        <v>-0.2040000000000004</v>
      </c>
      <c r="Y105">
        <f t="shared" si="42"/>
        <v>-0.20399999999999807</v>
      </c>
      <c r="AA105">
        <f t="shared" si="25"/>
        <v>66.104252976484787</v>
      </c>
      <c r="AB105">
        <f t="shared" si="26"/>
        <v>36.535402398084862</v>
      </c>
      <c r="AC105">
        <f t="shared" si="27"/>
        <v>20.425448188084872</v>
      </c>
      <c r="AD105">
        <f t="shared" si="28"/>
        <v>4.2413433640848508</v>
      </c>
      <c r="AE105">
        <f t="shared" si="29"/>
        <v>4.2413433640848215</v>
      </c>
      <c r="AF105">
        <f t="shared" si="30"/>
        <v>3.4427028664848476</v>
      </c>
      <c r="AG105">
        <f t="shared" si="31"/>
        <v>134.99049315730903</v>
      </c>
    </row>
    <row r="106" spans="1:33">
      <c r="A106">
        <v>2250</v>
      </c>
      <c r="B106">
        <v>5</v>
      </c>
      <c r="C106">
        <v>-21.145</v>
      </c>
      <c r="D106">
        <v>-25.323</v>
      </c>
      <c r="E106">
        <v>-27.542999999999999</v>
      </c>
      <c r="F106">
        <v>-30.594999999999999</v>
      </c>
      <c r="G106">
        <v>-32.901000000000003</v>
      </c>
      <c r="H106">
        <v>-36.503</v>
      </c>
      <c r="I106">
        <v>-37.203000000000003</v>
      </c>
      <c r="J106">
        <v>-37.555</v>
      </c>
      <c r="K106">
        <v>0.7</v>
      </c>
      <c r="L106">
        <v>1.052</v>
      </c>
      <c r="M106">
        <v>0.35099999999999998</v>
      </c>
      <c r="O106">
        <f t="shared" si="32"/>
        <v>-12.204452200000002</v>
      </c>
      <c r="P106">
        <f t="shared" si="33"/>
        <v>-9.2424522000000024</v>
      </c>
      <c r="Q106">
        <f t="shared" si="34"/>
        <v>-8.3784521999999981</v>
      </c>
      <c r="R106">
        <f t="shared" si="35"/>
        <v>-6.1694522000000021</v>
      </c>
      <c r="S106">
        <f t="shared" si="36"/>
        <v>-4.652452199999999</v>
      </c>
      <c r="T106">
        <f t="shared" si="37"/>
        <v>-2.1094521999999998</v>
      </c>
      <c r="U106">
        <f t="shared" si="38"/>
        <v>-2.0324521999999945</v>
      </c>
      <c r="V106">
        <f t="shared" si="39"/>
        <v>-1.8564521999999997</v>
      </c>
      <c r="W106">
        <f t="shared" si="40"/>
        <v>0.9819999999999951</v>
      </c>
      <c r="X106">
        <f t="shared" si="41"/>
        <v>-0.25300000000000056</v>
      </c>
      <c r="Y106">
        <f t="shared" si="42"/>
        <v>-0.17499999999999805</v>
      </c>
      <c r="AA106">
        <f t="shared" si="25"/>
        <v>70.198461267684806</v>
      </c>
      <c r="AB106">
        <f t="shared" si="26"/>
        <v>38.062140448084868</v>
      </c>
      <c r="AC106">
        <f t="shared" si="27"/>
        <v>21.645311473284831</v>
      </c>
      <c r="AD106">
        <f t="shared" si="28"/>
        <v>4.449788584084839</v>
      </c>
      <c r="AE106">
        <f t="shared" si="29"/>
        <v>4.1308619452848179</v>
      </c>
      <c r="AF106">
        <f t="shared" si="30"/>
        <v>3.4464147708848389</v>
      </c>
      <c r="AG106">
        <f t="shared" si="31"/>
        <v>141.93297848930899</v>
      </c>
    </row>
    <row r="107" spans="1:33">
      <c r="A107">
        <v>2300</v>
      </c>
      <c r="B107">
        <v>2.5</v>
      </c>
      <c r="C107">
        <v>-27.946000000000002</v>
      </c>
      <c r="D107">
        <v>-27.773</v>
      </c>
      <c r="E107">
        <v>-27.931000000000001</v>
      </c>
      <c r="F107">
        <v>-30.795999999999999</v>
      </c>
      <c r="G107">
        <v>-33.158000000000001</v>
      </c>
      <c r="H107">
        <v>-36.659999999999997</v>
      </c>
      <c r="I107">
        <v>-37.155000000000001</v>
      </c>
      <c r="J107">
        <v>-37.588000000000001</v>
      </c>
      <c r="K107">
        <v>0.495</v>
      </c>
      <c r="L107">
        <v>0.92800000000000005</v>
      </c>
      <c r="M107">
        <v>0.434</v>
      </c>
      <c r="O107">
        <f t="shared" si="32"/>
        <v>-5.4034522000000003</v>
      </c>
      <c r="P107">
        <f t="shared" si="33"/>
        <v>-6.7924522000000032</v>
      </c>
      <c r="Q107">
        <f t="shared" si="34"/>
        <v>-7.9904521999999965</v>
      </c>
      <c r="R107">
        <f t="shared" si="35"/>
        <v>-5.9684522000000015</v>
      </c>
      <c r="S107">
        <f t="shared" si="36"/>
        <v>-4.3954522000000011</v>
      </c>
      <c r="T107">
        <f t="shared" si="37"/>
        <v>-1.9524522000000033</v>
      </c>
      <c r="U107">
        <f t="shared" si="38"/>
        <v>-2.0804521999999963</v>
      </c>
      <c r="V107">
        <f t="shared" si="39"/>
        <v>-1.8234521999999984</v>
      </c>
      <c r="W107">
        <f t="shared" si="40"/>
        <v>1.1869999999999949</v>
      </c>
      <c r="X107">
        <f t="shared" si="41"/>
        <v>-0.12900000000000056</v>
      </c>
      <c r="Y107">
        <f t="shared" si="42"/>
        <v>-0.25799999999999806</v>
      </c>
      <c r="AA107">
        <f t="shared" si="25"/>
        <v>63.847326360484786</v>
      </c>
      <c r="AB107">
        <f t="shared" si="26"/>
        <v>35.622421663684861</v>
      </c>
      <c r="AC107">
        <f t="shared" si="27"/>
        <v>19.32000004248485</v>
      </c>
      <c r="AD107">
        <f t="shared" si="28"/>
        <v>3.812069593284853</v>
      </c>
      <c r="AE107">
        <f t="shared" si="29"/>
        <v>4.3282813564848244</v>
      </c>
      <c r="AF107">
        <f t="shared" si="30"/>
        <v>3.3249779256848342</v>
      </c>
      <c r="AG107">
        <f t="shared" si="31"/>
        <v>130.25507694210899</v>
      </c>
    </row>
    <row r="108" spans="1:33">
      <c r="A108">
        <v>2300</v>
      </c>
      <c r="B108">
        <v>3</v>
      </c>
      <c r="C108">
        <v>-27.33</v>
      </c>
      <c r="D108">
        <v>-27.526</v>
      </c>
      <c r="E108">
        <v>-28.048999999999999</v>
      </c>
      <c r="F108">
        <v>-30.88</v>
      </c>
      <c r="G108">
        <v>-33.237000000000002</v>
      </c>
      <c r="H108">
        <v>-36.645000000000003</v>
      </c>
      <c r="I108">
        <v>-37.173000000000002</v>
      </c>
      <c r="J108">
        <v>-37.607999999999997</v>
      </c>
      <c r="K108">
        <v>0.52800000000000002</v>
      </c>
      <c r="L108">
        <v>0.96299999999999997</v>
      </c>
      <c r="M108">
        <v>0.436</v>
      </c>
      <c r="O108">
        <f t="shared" si="32"/>
        <v>-6.0194522000000035</v>
      </c>
      <c r="P108">
        <f t="shared" si="33"/>
        <v>-7.039452200000003</v>
      </c>
      <c r="Q108">
        <f t="shared" si="34"/>
        <v>-7.8724521999999979</v>
      </c>
      <c r="R108">
        <f t="shared" si="35"/>
        <v>-5.8844522000000019</v>
      </c>
      <c r="S108">
        <f t="shared" si="36"/>
        <v>-4.3164522000000005</v>
      </c>
      <c r="T108">
        <f t="shared" si="37"/>
        <v>-1.9674521999999968</v>
      </c>
      <c r="U108">
        <f t="shared" si="38"/>
        <v>-2.0624521999999956</v>
      </c>
      <c r="V108">
        <f t="shared" si="39"/>
        <v>-1.8034522000000024</v>
      </c>
      <c r="W108">
        <f t="shared" si="40"/>
        <v>1.153999999999995</v>
      </c>
      <c r="X108">
        <f t="shared" si="41"/>
        <v>-0.16400000000000048</v>
      </c>
      <c r="Y108">
        <f t="shared" si="42"/>
        <v>-0.25999999999999807</v>
      </c>
      <c r="AA108">
        <f t="shared" si="25"/>
        <v>61.97550364128481</v>
      </c>
      <c r="AB108">
        <f t="shared" si="26"/>
        <v>34.626777694084865</v>
      </c>
      <c r="AC108">
        <f t="shared" si="27"/>
        <v>18.631759594884844</v>
      </c>
      <c r="AD108">
        <f t="shared" si="28"/>
        <v>3.8708681592848273</v>
      </c>
      <c r="AE108">
        <f t="shared" si="29"/>
        <v>4.2537090772848218</v>
      </c>
      <c r="AF108">
        <f t="shared" si="30"/>
        <v>3.2524398376848485</v>
      </c>
      <c r="AG108">
        <f t="shared" si="31"/>
        <v>126.611058004509</v>
      </c>
    </row>
    <row r="109" spans="1:33">
      <c r="A109">
        <v>2300</v>
      </c>
      <c r="B109">
        <v>3.5</v>
      </c>
      <c r="C109">
        <v>-26.120999999999999</v>
      </c>
      <c r="D109">
        <v>-27.045000000000002</v>
      </c>
      <c r="E109">
        <v>-28.128</v>
      </c>
      <c r="F109">
        <v>-30.917999999999999</v>
      </c>
      <c r="G109">
        <v>-33.237000000000002</v>
      </c>
      <c r="H109">
        <v>-36.607999999999997</v>
      </c>
      <c r="I109">
        <v>-37.170999999999999</v>
      </c>
      <c r="J109">
        <v>-37.61</v>
      </c>
      <c r="K109">
        <v>0.56299999999999994</v>
      </c>
      <c r="L109">
        <v>1.0009999999999999</v>
      </c>
      <c r="M109">
        <v>0.438</v>
      </c>
      <c r="O109">
        <f t="shared" si="32"/>
        <v>-7.2284522000000031</v>
      </c>
      <c r="P109">
        <f t="shared" si="33"/>
        <v>-7.5204522000000011</v>
      </c>
      <c r="Q109">
        <f t="shared" si="34"/>
        <v>-7.7934521999999973</v>
      </c>
      <c r="R109">
        <f t="shared" si="35"/>
        <v>-5.8464522000000017</v>
      </c>
      <c r="S109">
        <f t="shared" si="36"/>
        <v>-4.3164522000000005</v>
      </c>
      <c r="T109">
        <f t="shared" si="37"/>
        <v>-2.0044522000000029</v>
      </c>
      <c r="U109">
        <f t="shared" si="38"/>
        <v>-2.0644521999999981</v>
      </c>
      <c r="V109">
        <f t="shared" si="39"/>
        <v>-1.8014521999999999</v>
      </c>
      <c r="W109">
        <f t="shared" si="40"/>
        <v>1.1189999999999951</v>
      </c>
      <c r="X109">
        <f t="shared" si="41"/>
        <v>-0.2020000000000004</v>
      </c>
      <c r="Y109">
        <f t="shared" si="42"/>
        <v>-0.26199999999999807</v>
      </c>
      <c r="AA109">
        <f t="shared" si="25"/>
        <v>60.737897193684795</v>
      </c>
      <c r="AB109">
        <f t="shared" si="26"/>
        <v>34.181003326884863</v>
      </c>
      <c r="AC109">
        <f t="shared" si="27"/>
        <v>18.631759594884844</v>
      </c>
      <c r="AD109">
        <f t="shared" si="28"/>
        <v>4.0178286220848518</v>
      </c>
      <c r="AE109">
        <f t="shared" si="29"/>
        <v>4.2619628860848318</v>
      </c>
      <c r="AF109">
        <f t="shared" si="30"/>
        <v>3.2452300288848397</v>
      </c>
      <c r="AG109">
        <f t="shared" si="31"/>
        <v>125.075681652509</v>
      </c>
    </row>
    <row r="110" spans="1:33">
      <c r="A110">
        <v>2300</v>
      </c>
      <c r="B110">
        <v>4</v>
      </c>
      <c r="C110">
        <v>-24.904</v>
      </c>
      <c r="D110">
        <v>-26.689</v>
      </c>
      <c r="E110">
        <v>-28.07</v>
      </c>
      <c r="F110">
        <v>-30.916</v>
      </c>
      <c r="G110">
        <v>-33.24</v>
      </c>
      <c r="H110">
        <v>-36.621000000000002</v>
      </c>
      <c r="I110">
        <v>-37.207000000000001</v>
      </c>
      <c r="J110">
        <v>-37.622</v>
      </c>
      <c r="K110">
        <v>0.58699999999999997</v>
      </c>
      <c r="L110">
        <v>1.0009999999999999</v>
      </c>
      <c r="M110">
        <v>0.41399999999999998</v>
      </c>
      <c r="O110">
        <f t="shared" si="32"/>
        <v>-8.4454522000000019</v>
      </c>
      <c r="P110">
        <f t="shared" si="33"/>
        <v>-7.8764522000000028</v>
      </c>
      <c r="Q110">
        <f t="shared" si="34"/>
        <v>-7.8514521999999971</v>
      </c>
      <c r="R110">
        <f t="shared" si="35"/>
        <v>-5.8484522000000005</v>
      </c>
      <c r="S110">
        <f t="shared" si="36"/>
        <v>-4.3134522000000004</v>
      </c>
      <c r="T110">
        <f t="shared" si="37"/>
        <v>-1.9914521999999977</v>
      </c>
      <c r="U110">
        <f t="shared" si="38"/>
        <v>-2.0284521999999967</v>
      </c>
      <c r="V110">
        <f t="shared" si="39"/>
        <v>-1.7894521999999995</v>
      </c>
      <c r="W110">
        <f t="shared" si="40"/>
        <v>1.0949999999999951</v>
      </c>
      <c r="X110">
        <f t="shared" si="41"/>
        <v>-0.2020000000000004</v>
      </c>
      <c r="Y110">
        <f t="shared" si="42"/>
        <v>-0.23799999999999805</v>
      </c>
      <c r="AA110">
        <f t="shared" si="25"/>
        <v>61.645301648884796</v>
      </c>
      <c r="AB110">
        <f t="shared" si="26"/>
        <v>34.204393135684846</v>
      </c>
      <c r="AC110">
        <f t="shared" si="27"/>
        <v>18.605869881684843</v>
      </c>
      <c r="AD110">
        <f t="shared" si="28"/>
        <v>3.9658818648848309</v>
      </c>
      <c r="AE110">
        <f t="shared" si="29"/>
        <v>4.1146183276848269</v>
      </c>
      <c r="AF110">
        <f t="shared" si="30"/>
        <v>3.2021391760848381</v>
      </c>
      <c r="AG110">
        <f t="shared" si="31"/>
        <v>125.73820403490897</v>
      </c>
    </row>
    <row r="111" spans="1:33">
      <c r="A111">
        <v>2300</v>
      </c>
      <c r="B111">
        <v>4.5</v>
      </c>
      <c r="C111">
        <v>-23.702000000000002</v>
      </c>
      <c r="D111">
        <v>-26.388999999999999</v>
      </c>
      <c r="E111">
        <v>-28.088000000000001</v>
      </c>
      <c r="F111">
        <v>-31.167999999999999</v>
      </c>
      <c r="G111">
        <v>-33.46</v>
      </c>
      <c r="H111">
        <v>-36.75</v>
      </c>
      <c r="I111">
        <v>-37.284999999999997</v>
      </c>
      <c r="J111">
        <v>-37.652000000000001</v>
      </c>
      <c r="K111">
        <v>0.53600000000000003</v>
      </c>
      <c r="L111">
        <v>0.90200000000000002</v>
      </c>
      <c r="M111">
        <v>0.36699999999999999</v>
      </c>
      <c r="O111">
        <f t="shared" si="32"/>
        <v>-9.6474522</v>
      </c>
      <c r="P111">
        <f t="shared" si="33"/>
        <v>-8.1764522000000035</v>
      </c>
      <c r="Q111">
        <f t="shared" si="34"/>
        <v>-7.8334521999999964</v>
      </c>
      <c r="R111">
        <f t="shared" si="35"/>
        <v>-5.5964522000000017</v>
      </c>
      <c r="S111">
        <f t="shared" si="36"/>
        <v>-4.0934522000000015</v>
      </c>
      <c r="T111">
        <f t="shared" si="37"/>
        <v>-1.8624521999999999</v>
      </c>
      <c r="U111">
        <f t="shared" si="38"/>
        <v>-1.9504522000000009</v>
      </c>
      <c r="V111">
        <f t="shared" si="39"/>
        <v>-1.7594521999999984</v>
      </c>
      <c r="W111">
        <f t="shared" si="40"/>
        <v>1.145999999999995</v>
      </c>
      <c r="X111">
        <f t="shared" si="41"/>
        <v>-0.10300000000000054</v>
      </c>
      <c r="Y111">
        <f t="shared" si="42"/>
        <v>-0.19099999999999806</v>
      </c>
      <c r="AA111">
        <f t="shared" si="25"/>
        <v>61.362973369684781</v>
      </c>
      <c r="AB111">
        <f t="shared" si="26"/>
        <v>31.320277226884858</v>
      </c>
      <c r="AC111">
        <f t="shared" si="27"/>
        <v>16.756350913684852</v>
      </c>
      <c r="AD111">
        <f t="shared" si="28"/>
        <v>3.4687281972848396</v>
      </c>
      <c r="AE111">
        <f t="shared" si="29"/>
        <v>3.8042637844848435</v>
      </c>
      <c r="AF111">
        <f t="shared" si="30"/>
        <v>3.0956720440848344</v>
      </c>
      <c r="AG111">
        <f t="shared" si="31"/>
        <v>119.80826553610902</v>
      </c>
    </row>
    <row r="112" spans="1:33">
      <c r="A112">
        <v>2300</v>
      </c>
      <c r="B112">
        <v>5</v>
      </c>
      <c r="C112">
        <v>-26.125</v>
      </c>
      <c r="D112">
        <v>-26.012</v>
      </c>
      <c r="E112">
        <v>-27.965</v>
      </c>
      <c r="F112">
        <v>-30.968</v>
      </c>
      <c r="G112">
        <v>-33.276000000000003</v>
      </c>
      <c r="H112">
        <v>-36.658999999999999</v>
      </c>
      <c r="I112">
        <v>-37.284999999999997</v>
      </c>
      <c r="J112">
        <v>-37.610999999999997</v>
      </c>
      <c r="K112">
        <v>0.627</v>
      </c>
      <c r="L112">
        <v>0.95299999999999996</v>
      </c>
      <c r="M112">
        <v>0.32600000000000001</v>
      </c>
      <c r="O112">
        <f t="shared" si="32"/>
        <v>-7.2244522000000018</v>
      </c>
      <c r="P112">
        <f t="shared" si="33"/>
        <v>-8.5534522000000024</v>
      </c>
      <c r="Q112">
        <f t="shared" si="34"/>
        <v>-7.9564521999999975</v>
      </c>
      <c r="R112">
        <f t="shared" si="35"/>
        <v>-5.7964522000000009</v>
      </c>
      <c r="S112">
        <f t="shared" si="36"/>
        <v>-4.277452199999999</v>
      </c>
      <c r="T112">
        <f t="shared" si="37"/>
        <v>-1.953452200000001</v>
      </c>
      <c r="U112">
        <f t="shared" si="38"/>
        <v>-1.9504522000000009</v>
      </c>
      <c r="V112">
        <f t="shared" si="39"/>
        <v>-1.8004522000000023</v>
      </c>
      <c r="W112">
        <f t="shared" si="40"/>
        <v>1.0549999999999951</v>
      </c>
      <c r="X112">
        <f t="shared" si="41"/>
        <v>-0.15400000000000047</v>
      </c>
      <c r="Y112">
        <f t="shared" si="42"/>
        <v>-0.14999999999999808</v>
      </c>
      <c r="AA112">
        <f t="shared" si="25"/>
        <v>63.3051316108848</v>
      </c>
      <c r="AB112">
        <f t="shared" si="26"/>
        <v>33.598858106884848</v>
      </c>
      <c r="AC112">
        <f t="shared" si="27"/>
        <v>18.296597323284832</v>
      </c>
      <c r="AD112">
        <f t="shared" si="28"/>
        <v>3.8159754976848439</v>
      </c>
      <c r="AE112">
        <f t="shared" si="29"/>
        <v>3.8042637844848435</v>
      </c>
      <c r="AF112">
        <f t="shared" si="30"/>
        <v>3.2416281244848482</v>
      </c>
      <c r="AG112">
        <f t="shared" si="31"/>
        <v>126.06245444770902</v>
      </c>
    </row>
    <row r="113" spans="1:33">
      <c r="A113">
        <v>2300</v>
      </c>
      <c r="B113">
        <v>5.5</v>
      </c>
      <c r="C113">
        <v>-21.817</v>
      </c>
      <c r="D113">
        <v>-26.021999999999998</v>
      </c>
      <c r="E113">
        <v>-27.622</v>
      </c>
      <c r="F113">
        <v>-31.148</v>
      </c>
      <c r="G113">
        <v>-33.429000000000002</v>
      </c>
      <c r="H113">
        <v>-36.822000000000003</v>
      </c>
      <c r="I113">
        <v>-37.325000000000003</v>
      </c>
      <c r="J113">
        <v>-37.552</v>
      </c>
      <c r="K113">
        <v>0.503</v>
      </c>
      <c r="L113">
        <v>0.73</v>
      </c>
      <c r="M113">
        <v>0.22700000000000001</v>
      </c>
      <c r="O113">
        <f t="shared" si="32"/>
        <v>-11.532452200000002</v>
      </c>
      <c r="P113">
        <f t="shared" si="33"/>
        <v>-8.5434522000000044</v>
      </c>
      <c r="Q113">
        <f t="shared" si="34"/>
        <v>-8.2994521999999975</v>
      </c>
      <c r="R113">
        <f t="shared" si="35"/>
        <v>-5.6164522000000012</v>
      </c>
      <c r="S113">
        <f t="shared" si="36"/>
        <v>-4.1244522000000003</v>
      </c>
      <c r="T113">
        <f t="shared" si="37"/>
        <v>-1.7904521999999972</v>
      </c>
      <c r="U113">
        <f t="shared" si="38"/>
        <v>-1.9104521999999946</v>
      </c>
      <c r="V113">
        <f t="shared" si="39"/>
        <v>-1.8594521999999998</v>
      </c>
      <c r="W113">
        <f t="shared" si="40"/>
        <v>1.1789999999999949</v>
      </c>
      <c r="X113">
        <f t="shared" si="41"/>
        <v>6.8999999999999506E-2</v>
      </c>
      <c r="Y113">
        <f t="shared" si="42"/>
        <v>-5.0999999999998075E-2</v>
      </c>
      <c r="AA113">
        <f t="shared" si="25"/>
        <v>68.880906820084803</v>
      </c>
      <c r="AB113">
        <f t="shared" si="26"/>
        <v>31.544535314884854</v>
      </c>
      <c r="AC113">
        <f t="shared" si="27"/>
        <v>17.011105950084843</v>
      </c>
      <c r="AD113">
        <f t="shared" si="28"/>
        <v>3.2057190804848297</v>
      </c>
      <c r="AE113">
        <f t="shared" si="29"/>
        <v>3.6498276084848196</v>
      </c>
      <c r="AF113">
        <f t="shared" si="30"/>
        <v>3.4575624840848391</v>
      </c>
      <c r="AG113">
        <f t="shared" si="31"/>
        <v>127.74965725810898</v>
      </c>
    </row>
    <row r="114" spans="1:33">
      <c r="A114">
        <v>2350</v>
      </c>
      <c r="B114">
        <v>2.5</v>
      </c>
      <c r="C114">
        <v>-27.614999999999998</v>
      </c>
      <c r="D114">
        <v>-27.651</v>
      </c>
      <c r="E114">
        <v>-27.82</v>
      </c>
      <c r="F114">
        <v>-30.826000000000001</v>
      </c>
      <c r="G114">
        <v>-33.216999999999999</v>
      </c>
      <c r="H114">
        <v>-36.686999999999998</v>
      </c>
      <c r="I114">
        <v>-37.207999999999998</v>
      </c>
      <c r="J114">
        <v>-37.642000000000003</v>
      </c>
      <c r="K114">
        <v>0.52200000000000002</v>
      </c>
      <c r="L114">
        <v>0.95499999999999996</v>
      </c>
      <c r="M114">
        <v>0.433</v>
      </c>
      <c r="O114">
        <f t="shared" si="32"/>
        <v>-5.7344522000000033</v>
      </c>
      <c r="P114">
        <f t="shared" si="33"/>
        <v>-6.914452200000003</v>
      </c>
      <c r="Q114">
        <f t="shared" si="34"/>
        <v>-8.1014521999999971</v>
      </c>
      <c r="R114">
        <f t="shared" si="35"/>
        <v>-5.9384522000000004</v>
      </c>
      <c r="S114">
        <f t="shared" si="36"/>
        <v>-4.3364522000000036</v>
      </c>
      <c r="T114">
        <f t="shared" si="37"/>
        <v>-1.9254522000000023</v>
      </c>
      <c r="U114">
        <f t="shared" si="38"/>
        <v>-2.027452199999999</v>
      </c>
      <c r="V114">
        <f t="shared" si="39"/>
        <v>-1.7694521999999964</v>
      </c>
      <c r="W114">
        <f t="shared" si="40"/>
        <v>1.159999999999995</v>
      </c>
      <c r="X114">
        <f t="shared" si="41"/>
        <v>-0.15600000000000047</v>
      </c>
      <c r="Y114">
        <f t="shared" si="42"/>
        <v>-0.25699999999999806</v>
      </c>
      <c r="AA114">
        <f t="shared" si="25"/>
        <v>65.633527748884788</v>
      </c>
      <c r="AB114">
        <f t="shared" si="26"/>
        <v>35.265214531684848</v>
      </c>
      <c r="AC114">
        <f t="shared" si="27"/>
        <v>18.80481768288487</v>
      </c>
      <c r="AD114">
        <f t="shared" si="28"/>
        <v>3.7073661744848487</v>
      </c>
      <c r="AE114">
        <f t="shared" si="29"/>
        <v>4.1105624232848363</v>
      </c>
      <c r="AF114">
        <f t="shared" si="30"/>
        <v>3.1309610880848271</v>
      </c>
      <c r="AG114">
        <f t="shared" si="31"/>
        <v>130.65244964930901</v>
      </c>
    </row>
    <row r="115" spans="1:33">
      <c r="A115">
        <v>2350</v>
      </c>
      <c r="B115">
        <v>3</v>
      </c>
      <c r="C115">
        <v>-27.75</v>
      </c>
      <c r="D115">
        <v>-27.986000000000001</v>
      </c>
      <c r="E115">
        <v>-28.372</v>
      </c>
      <c r="F115">
        <v>-31.152000000000001</v>
      </c>
      <c r="G115">
        <v>-33.505000000000003</v>
      </c>
      <c r="H115">
        <v>-36.758000000000003</v>
      </c>
      <c r="I115">
        <v>-37.284999999999997</v>
      </c>
      <c r="J115">
        <v>-37.704000000000001</v>
      </c>
      <c r="K115">
        <v>0.52700000000000002</v>
      </c>
      <c r="L115">
        <v>0.94599999999999995</v>
      </c>
      <c r="M115">
        <v>0.41899999999999998</v>
      </c>
      <c r="O115">
        <f t="shared" si="32"/>
        <v>-5.5994522000000018</v>
      </c>
      <c r="P115">
        <f t="shared" si="33"/>
        <v>-6.5794522000000022</v>
      </c>
      <c r="Q115">
        <f t="shared" si="34"/>
        <v>-7.5494521999999975</v>
      </c>
      <c r="R115">
        <f t="shared" si="35"/>
        <v>-5.6124521999999999</v>
      </c>
      <c r="S115">
        <f t="shared" si="36"/>
        <v>-4.0484521999999998</v>
      </c>
      <c r="T115">
        <f t="shared" si="37"/>
        <v>-1.8544521999999972</v>
      </c>
      <c r="U115">
        <f t="shared" si="38"/>
        <v>-1.9504522000000009</v>
      </c>
      <c r="V115">
        <f t="shared" si="39"/>
        <v>-1.7074521999999988</v>
      </c>
      <c r="W115">
        <f t="shared" si="40"/>
        <v>1.1549999999999949</v>
      </c>
      <c r="X115">
        <f t="shared" si="41"/>
        <v>-0.14700000000000046</v>
      </c>
      <c r="Y115">
        <f t="shared" si="42"/>
        <v>-0.24299999999999805</v>
      </c>
      <c r="AA115">
        <f t="shared" si="25"/>
        <v>56.994228520084803</v>
      </c>
      <c r="AB115">
        <f t="shared" si="26"/>
        <v>31.499619697284839</v>
      </c>
      <c r="AC115">
        <f t="shared" si="27"/>
        <v>16.389965215684839</v>
      </c>
      <c r="AD115">
        <f t="shared" si="28"/>
        <v>3.4389929620848299</v>
      </c>
      <c r="AE115">
        <f t="shared" si="29"/>
        <v>3.8042637844848435</v>
      </c>
      <c r="AF115">
        <f t="shared" si="30"/>
        <v>2.915393015284836</v>
      </c>
      <c r="AG115">
        <f t="shared" si="31"/>
        <v>115.04246319490899</v>
      </c>
    </row>
    <row r="116" spans="1:33">
      <c r="A116">
        <v>2350</v>
      </c>
      <c r="B116">
        <v>3.5</v>
      </c>
      <c r="C116">
        <v>-26.795999999999999</v>
      </c>
      <c r="D116">
        <v>-27.594000000000001</v>
      </c>
      <c r="E116">
        <v>-28.425999999999998</v>
      </c>
      <c r="F116">
        <v>-31.2</v>
      </c>
      <c r="G116">
        <v>-33.533000000000001</v>
      </c>
      <c r="H116">
        <v>-36.74</v>
      </c>
      <c r="I116">
        <v>-37.295000000000002</v>
      </c>
      <c r="J116">
        <v>-37.713000000000001</v>
      </c>
      <c r="K116">
        <v>0.55500000000000005</v>
      </c>
      <c r="L116">
        <v>0.97299999999999998</v>
      </c>
      <c r="M116">
        <v>0.41799999999999998</v>
      </c>
      <c r="O116">
        <f t="shared" si="32"/>
        <v>-6.5534522000000024</v>
      </c>
      <c r="P116">
        <f t="shared" si="33"/>
        <v>-6.9714522000000017</v>
      </c>
      <c r="Q116">
        <f t="shared" si="34"/>
        <v>-7.495452199999999</v>
      </c>
      <c r="R116">
        <f t="shared" si="35"/>
        <v>-5.5644522000000016</v>
      </c>
      <c r="S116">
        <f t="shared" si="36"/>
        <v>-4.0204522000000011</v>
      </c>
      <c r="T116">
        <f t="shared" si="37"/>
        <v>-1.8724521999999979</v>
      </c>
      <c r="U116">
        <f t="shared" si="38"/>
        <v>-1.9404521999999957</v>
      </c>
      <c r="V116">
        <f t="shared" si="39"/>
        <v>-1.6984521999999984</v>
      </c>
      <c r="W116">
        <f t="shared" si="40"/>
        <v>1.1269999999999949</v>
      </c>
      <c r="X116">
        <f t="shared" si="41"/>
        <v>-0.17400000000000049</v>
      </c>
      <c r="Y116">
        <f t="shared" si="42"/>
        <v>-0.24199999999999805</v>
      </c>
      <c r="AA116">
        <f t="shared" si="25"/>
        <v>56.181803682484826</v>
      </c>
      <c r="AB116">
        <f t="shared" si="26"/>
        <v>30.963128286084856</v>
      </c>
      <c r="AC116">
        <f t="shared" si="27"/>
        <v>16.164035892484851</v>
      </c>
      <c r="AD116">
        <f t="shared" si="28"/>
        <v>3.506077241284832</v>
      </c>
      <c r="AE116">
        <f t="shared" si="29"/>
        <v>3.7653547404848235</v>
      </c>
      <c r="AF116">
        <f t="shared" si="30"/>
        <v>2.8847398756848346</v>
      </c>
      <c r="AG116">
        <f t="shared" si="31"/>
        <v>113.46513971850901</v>
      </c>
    </row>
    <row r="117" spans="1:33">
      <c r="A117">
        <v>2350</v>
      </c>
      <c r="B117">
        <v>4</v>
      </c>
      <c r="C117">
        <v>-25.791</v>
      </c>
      <c r="D117">
        <v>-27.306000000000001</v>
      </c>
      <c r="E117">
        <v>-28.462</v>
      </c>
      <c r="F117">
        <v>-31.234999999999999</v>
      </c>
      <c r="G117">
        <v>-33.56</v>
      </c>
      <c r="H117">
        <v>-36.752000000000002</v>
      </c>
      <c r="I117">
        <v>-37.323</v>
      </c>
      <c r="J117">
        <v>-37.72</v>
      </c>
      <c r="K117">
        <v>0.57099999999999995</v>
      </c>
      <c r="L117">
        <v>0.96799999999999997</v>
      </c>
      <c r="M117">
        <v>0.39800000000000002</v>
      </c>
      <c r="O117">
        <f t="shared" si="32"/>
        <v>-7.5584522000000014</v>
      </c>
      <c r="P117">
        <f t="shared" si="33"/>
        <v>-7.2594522000000019</v>
      </c>
      <c r="Q117">
        <f t="shared" si="34"/>
        <v>-7.4594521999999976</v>
      </c>
      <c r="R117">
        <f t="shared" si="35"/>
        <v>-5.5294522000000015</v>
      </c>
      <c r="S117">
        <f t="shared" si="36"/>
        <v>-3.9934522000000001</v>
      </c>
      <c r="T117">
        <f t="shared" si="37"/>
        <v>-1.8604521999999974</v>
      </c>
      <c r="U117">
        <f t="shared" si="38"/>
        <v>-1.912452199999997</v>
      </c>
      <c r="V117">
        <f t="shared" si="39"/>
        <v>-1.6914522000000005</v>
      </c>
      <c r="W117">
        <f t="shared" si="40"/>
        <v>1.1109999999999951</v>
      </c>
      <c r="X117">
        <f t="shared" si="41"/>
        <v>-0.16900000000000048</v>
      </c>
      <c r="Y117">
        <f t="shared" si="42"/>
        <v>-0.22199999999999809</v>
      </c>
      <c r="AA117">
        <f t="shared" si="25"/>
        <v>55.643427124084802</v>
      </c>
      <c r="AB117">
        <f t="shared" si="26"/>
        <v>30.574841632084855</v>
      </c>
      <c r="AC117">
        <f t="shared" si="27"/>
        <v>15.947660473684842</v>
      </c>
      <c r="AD117">
        <f t="shared" si="28"/>
        <v>3.4612823884848307</v>
      </c>
      <c r="AE117">
        <f t="shared" si="29"/>
        <v>3.6574734172848289</v>
      </c>
      <c r="AF117">
        <f t="shared" si="30"/>
        <v>2.861010544884842</v>
      </c>
      <c r="AG117">
        <f t="shared" si="31"/>
        <v>112.14569558050901</v>
      </c>
    </row>
    <row r="118" spans="1:33">
      <c r="A118">
        <v>2350</v>
      </c>
      <c r="B118">
        <v>4.5</v>
      </c>
      <c r="C118">
        <v>-24.18</v>
      </c>
      <c r="D118">
        <v>-26.873999999999999</v>
      </c>
      <c r="E118">
        <v>-28.379000000000001</v>
      </c>
      <c r="F118">
        <v>-31.213000000000001</v>
      </c>
      <c r="G118">
        <v>-33.533000000000001</v>
      </c>
      <c r="H118">
        <v>-36.734999999999999</v>
      </c>
      <c r="I118">
        <v>-37.341000000000001</v>
      </c>
      <c r="J118">
        <v>-37.716999999999999</v>
      </c>
      <c r="K118">
        <v>0.60599999999999998</v>
      </c>
      <c r="L118">
        <v>0.98099999999999998</v>
      </c>
      <c r="M118">
        <v>0.375</v>
      </c>
      <c r="O118">
        <f t="shared" si="32"/>
        <v>-9.1694522000000021</v>
      </c>
      <c r="P118">
        <f t="shared" si="33"/>
        <v>-7.6914522000000041</v>
      </c>
      <c r="Q118">
        <f t="shared" si="34"/>
        <v>-7.5424521999999961</v>
      </c>
      <c r="R118">
        <f t="shared" si="35"/>
        <v>-5.5514521999999999</v>
      </c>
      <c r="S118">
        <f t="shared" si="36"/>
        <v>-4.0204522000000011</v>
      </c>
      <c r="T118">
        <f t="shared" si="37"/>
        <v>-1.8774522000000005</v>
      </c>
      <c r="U118">
        <f t="shared" si="38"/>
        <v>-1.8944521999999964</v>
      </c>
      <c r="V118">
        <f t="shared" si="39"/>
        <v>-1.6944522000000006</v>
      </c>
      <c r="W118">
        <f t="shared" si="40"/>
        <v>1.0759999999999952</v>
      </c>
      <c r="X118">
        <f t="shared" si="41"/>
        <v>-0.18200000000000049</v>
      </c>
      <c r="Y118">
        <f t="shared" si="42"/>
        <v>-0.19899999999999807</v>
      </c>
      <c r="AA118">
        <f t="shared" si="25"/>
        <v>56.888585189284782</v>
      </c>
      <c r="AB118">
        <f t="shared" si="26"/>
        <v>30.81862152888484</v>
      </c>
      <c r="AC118">
        <f t="shared" si="27"/>
        <v>16.164035892484851</v>
      </c>
      <c r="AD118">
        <f t="shared" si="28"/>
        <v>3.5248267632848416</v>
      </c>
      <c r="AE118">
        <f t="shared" si="29"/>
        <v>3.5889491380848262</v>
      </c>
      <c r="AF118">
        <f t="shared" si="30"/>
        <v>2.8711682580848423</v>
      </c>
      <c r="AG118">
        <f t="shared" si="31"/>
        <v>113.85618677010898</v>
      </c>
    </row>
    <row r="119" spans="1:33">
      <c r="A119">
        <v>2350</v>
      </c>
      <c r="B119">
        <v>5</v>
      </c>
      <c r="C119">
        <v>-22.747</v>
      </c>
      <c r="D119">
        <v>-26.637</v>
      </c>
      <c r="E119">
        <v>-28.331</v>
      </c>
      <c r="F119">
        <v>-31.213999999999999</v>
      </c>
      <c r="G119">
        <v>-33.539000000000001</v>
      </c>
      <c r="H119">
        <v>-36.784999999999997</v>
      </c>
      <c r="I119">
        <v>-37.395000000000003</v>
      </c>
      <c r="J119">
        <v>-37.697000000000003</v>
      </c>
      <c r="K119">
        <v>0.61</v>
      </c>
      <c r="L119">
        <v>0.91200000000000003</v>
      </c>
      <c r="M119">
        <v>0.30199999999999999</v>
      </c>
      <c r="O119">
        <f t="shared" si="32"/>
        <v>-10.602452200000002</v>
      </c>
      <c r="P119">
        <f t="shared" si="33"/>
        <v>-7.9284522000000024</v>
      </c>
      <c r="Q119">
        <f t="shared" si="34"/>
        <v>-7.5904521999999979</v>
      </c>
      <c r="R119">
        <f t="shared" si="35"/>
        <v>-5.5504522000000023</v>
      </c>
      <c r="S119">
        <f t="shared" si="36"/>
        <v>-4.0144522000000009</v>
      </c>
      <c r="T119">
        <f t="shared" si="37"/>
        <v>-1.8274522000000033</v>
      </c>
      <c r="U119">
        <f t="shared" si="38"/>
        <v>-1.8404521999999943</v>
      </c>
      <c r="V119">
        <f t="shared" si="39"/>
        <v>-1.7144521999999967</v>
      </c>
      <c r="W119">
        <f t="shared" si="40"/>
        <v>1.0719999999999952</v>
      </c>
      <c r="X119">
        <f t="shared" si="41"/>
        <v>-0.11300000000000054</v>
      </c>
      <c r="Y119">
        <f t="shared" si="42"/>
        <v>-0.12599999999999806</v>
      </c>
      <c r="AA119">
        <f t="shared" si="25"/>
        <v>57.614964600484811</v>
      </c>
      <c r="AB119">
        <f t="shared" si="26"/>
        <v>30.807519624484865</v>
      </c>
      <c r="AC119">
        <f t="shared" si="27"/>
        <v>16.115826466084847</v>
      </c>
      <c r="AD119">
        <f t="shared" si="28"/>
        <v>3.3395815432848521</v>
      </c>
      <c r="AE119">
        <f t="shared" si="29"/>
        <v>3.3872643004848193</v>
      </c>
      <c r="AF119">
        <f t="shared" si="30"/>
        <v>2.9393463460848284</v>
      </c>
      <c r="AG119">
        <f t="shared" si="31"/>
        <v>114.20450288090903</v>
      </c>
    </row>
    <row r="120" spans="1:33">
      <c r="A120">
        <v>2400</v>
      </c>
      <c r="B120">
        <v>2.5</v>
      </c>
      <c r="C120">
        <v>-28.588000000000001</v>
      </c>
      <c r="D120">
        <v>-28.498999999999999</v>
      </c>
      <c r="E120">
        <v>-28.466999999999999</v>
      </c>
      <c r="F120">
        <v>-31.228000000000002</v>
      </c>
      <c r="G120">
        <v>-33.58</v>
      </c>
      <c r="H120">
        <v>-36.85</v>
      </c>
      <c r="I120">
        <v>-37.33</v>
      </c>
      <c r="J120">
        <v>-37.726999999999997</v>
      </c>
      <c r="K120">
        <v>0.48</v>
      </c>
      <c r="L120">
        <v>0.877</v>
      </c>
      <c r="M120">
        <v>0.39700000000000002</v>
      </c>
      <c r="O120">
        <f t="shared" si="32"/>
        <v>-4.7614522000000008</v>
      </c>
      <c r="P120">
        <f t="shared" si="33"/>
        <v>-6.0664522000000041</v>
      </c>
      <c r="Q120">
        <f t="shared" si="34"/>
        <v>-7.4544521999999986</v>
      </c>
      <c r="R120">
        <f t="shared" si="35"/>
        <v>-5.5364521999999994</v>
      </c>
      <c r="S120">
        <f t="shared" si="36"/>
        <v>-3.9734522000000041</v>
      </c>
      <c r="T120">
        <f t="shared" si="37"/>
        <v>-1.7624521999999985</v>
      </c>
      <c r="U120">
        <f t="shared" si="38"/>
        <v>-1.9054521999999992</v>
      </c>
      <c r="V120">
        <f t="shared" si="39"/>
        <v>-1.6844522000000026</v>
      </c>
      <c r="W120">
        <f t="shared" si="40"/>
        <v>1.2019999999999951</v>
      </c>
      <c r="X120">
        <f t="shared" si="41"/>
        <v>-7.8000000000000513E-2</v>
      </c>
      <c r="Y120">
        <f t="shared" si="42"/>
        <v>-0.22099999999999809</v>
      </c>
      <c r="AA120">
        <f t="shared" si="25"/>
        <v>55.568857602084819</v>
      </c>
      <c r="AB120">
        <f t="shared" si="26"/>
        <v>30.652302962884832</v>
      </c>
      <c r="AC120">
        <f t="shared" si="27"/>
        <v>15.788322385684873</v>
      </c>
      <c r="AD120">
        <f t="shared" si="28"/>
        <v>3.1062377572848345</v>
      </c>
      <c r="AE120">
        <f t="shared" si="29"/>
        <v>3.6307480864848367</v>
      </c>
      <c r="AF120">
        <f t="shared" si="30"/>
        <v>2.8373792140848488</v>
      </c>
      <c r="AG120">
        <f t="shared" si="31"/>
        <v>111.58384800850905</v>
      </c>
    </row>
    <row r="121" spans="1:33">
      <c r="A121">
        <v>2400</v>
      </c>
      <c r="B121">
        <v>3</v>
      </c>
      <c r="C121">
        <v>-28.067</v>
      </c>
      <c r="D121">
        <v>-28.288</v>
      </c>
      <c r="E121">
        <v>-28.664000000000001</v>
      </c>
      <c r="F121">
        <v>-31.352</v>
      </c>
      <c r="G121">
        <v>-33.677</v>
      </c>
      <c r="H121">
        <v>-36.82</v>
      </c>
      <c r="I121">
        <v>-37.332999999999998</v>
      </c>
      <c r="J121">
        <v>-37.743000000000002</v>
      </c>
      <c r="K121">
        <v>0.51400000000000001</v>
      </c>
      <c r="L121">
        <v>0.92400000000000004</v>
      </c>
      <c r="M121">
        <v>0.41</v>
      </c>
      <c r="O121">
        <f t="shared" si="32"/>
        <v>-5.2824522000000016</v>
      </c>
      <c r="P121">
        <f t="shared" si="33"/>
        <v>-6.2774522000000026</v>
      </c>
      <c r="Q121">
        <f t="shared" si="34"/>
        <v>-7.2574521999999959</v>
      </c>
      <c r="R121">
        <f t="shared" si="35"/>
        <v>-5.4124522000000006</v>
      </c>
      <c r="S121">
        <f t="shared" si="36"/>
        <v>-3.8764522000000028</v>
      </c>
      <c r="T121">
        <f t="shared" si="37"/>
        <v>-1.7924521999999996</v>
      </c>
      <c r="U121">
        <f t="shared" si="38"/>
        <v>-1.902452199999999</v>
      </c>
      <c r="V121">
        <f t="shared" si="39"/>
        <v>-1.6684521999999973</v>
      </c>
      <c r="W121">
        <f t="shared" si="40"/>
        <v>1.167999999999995</v>
      </c>
      <c r="X121">
        <f t="shared" si="41"/>
        <v>-0.12500000000000056</v>
      </c>
      <c r="Y121">
        <f t="shared" si="42"/>
        <v>-0.23399999999999804</v>
      </c>
      <c r="AA121">
        <f t="shared" si="25"/>
        <v>52.670612435284781</v>
      </c>
      <c r="AB121">
        <f t="shared" si="26"/>
        <v>29.294638817284845</v>
      </c>
      <c r="AC121">
        <f t="shared" si="27"/>
        <v>15.026881658884861</v>
      </c>
      <c r="AD121">
        <f t="shared" si="28"/>
        <v>3.2128848892848385</v>
      </c>
      <c r="AE121">
        <f t="shared" si="29"/>
        <v>3.6193243732848361</v>
      </c>
      <c r="AF121">
        <f t="shared" si="30"/>
        <v>2.7837327436848307</v>
      </c>
      <c r="AG121">
        <f t="shared" si="31"/>
        <v>106.608074917709</v>
      </c>
    </row>
    <row r="122" spans="1:33">
      <c r="A122">
        <v>2400</v>
      </c>
      <c r="B122">
        <v>3.5</v>
      </c>
      <c r="C122">
        <v>-27.39</v>
      </c>
      <c r="D122">
        <v>-28.065999999999999</v>
      </c>
      <c r="E122">
        <v>-28.853999999999999</v>
      </c>
      <c r="F122">
        <v>-31.47</v>
      </c>
      <c r="G122">
        <v>-33.758000000000003</v>
      </c>
      <c r="H122">
        <v>-36.808</v>
      </c>
      <c r="I122">
        <v>-37.347000000000001</v>
      </c>
      <c r="J122">
        <v>-37.759</v>
      </c>
      <c r="K122">
        <v>0.53900000000000003</v>
      </c>
      <c r="L122">
        <v>0.95</v>
      </c>
      <c r="M122">
        <v>0.41099999999999998</v>
      </c>
      <c r="O122">
        <f t="shared" si="32"/>
        <v>-5.9594522000000012</v>
      </c>
      <c r="P122">
        <f t="shared" si="33"/>
        <v>-6.4994522000000039</v>
      </c>
      <c r="Q122">
        <f t="shared" si="34"/>
        <v>-7.0674521999999982</v>
      </c>
      <c r="R122">
        <f t="shared" si="35"/>
        <v>-5.2944522000000021</v>
      </c>
      <c r="S122">
        <f t="shared" si="36"/>
        <v>-3.7954521999999997</v>
      </c>
      <c r="T122">
        <f t="shared" si="37"/>
        <v>-1.8044522000000001</v>
      </c>
      <c r="U122">
        <f t="shared" si="38"/>
        <v>-1.8884521999999961</v>
      </c>
      <c r="V122">
        <f t="shared" si="39"/>
        <v>-1.652452199999999</v>
      </c>
      <c r="W122">
        <f t="shared" si="40"/>
        <v>1.1429999999999949</v>
      </c>
      <c r="X122">
        <f t="shared" si="41"/>
        <v>-0.15100000000000047</v>
      </c>
      <c r="Y122">
        <f t="shared" si="42"/>
        <v>-0.23499999999999804</v>
      </c>
      <c r="AA122">
        <f t="shared" si="25"/>
        <v>49.948880599284813</v>
      </c>
      <c r="AB122">
        <f t="shared" si="26"/>
        <v>28.031224098084863</v>
      </c>
      <c r="AC122">
        <f t="shared" si="27"/>
        <v>14.405457402484839</v>
      </c>
      <c r="AD122">
        <f t="shared" si="28"/>
        <v>3.2560477420848404</v>
      </c>
      <c r="AE122">
        <f t="shared" si="29"/>
        <v>3.5662517116848256</v>
      </c>
      <c r="AF122">
        <f t="shared" si="30"/>
        <v>2.7305982732848366</v>
      </c>
      <c r="AG122">
        <f t="shared" si="31"/>
        <v>101.93845982690904</v>
      </c>
    </row>
    <row r="123" spans="1:33">
      <c r="A123">
        <v>2400</v>
      </c>
      <c r="B123">
        <v>4</v>
      </c>
      <c r="C123">
        <v>-26.344000000000001</v>
      </c>
      <c r="D123">
        <v>-27.704000000000001</v>
      </c>
      <c r="E123">
        <v>-28.783000000000001</v>
      </c>
      <c r="F123">
        <v>-31.446000000000002</v>
      </c>
      <c r="G123">
        <v>-33.744999999999997</v>
      </c>
      <c r="H123">
        <v>-36.814999999999998</v>
      </c>
      <c r="I123">
        <v>-37.375</v>
      </c>
      <c r="J123">
        <v>-37.765999999999998</v>
      </c>
      <c r="K123">
        <v>0.55900000000000005</v>
      </c>
      <c r="L123">
        <v>0.95099999999999996</v>
      </c>
      <c r="M123">
        <v>0.39100000000000001</v>
      </c>
      <c r="O123">
        <f t="shared" si="32"/>
        <v>-7.0054522000000006</v>
      </c>
      <c r="P123">
        <f t="shared" si="33"/>
        <v>-6.8614522000000022</v>
      </c>
      <c r="Q123">
        <f t="shared" si="34"/>
        <v>-7.1384521999999961</v>
      </c>
      <c r="R123">
        <f t="shared" si="35"/>
        <v>-5.3184521999999994</v>
      </c>
      <c r="S123">
        <f t="shared" si="36"/>
        <v>-3.808452200000005</v>
      </c>
      <c r="T123">
        <f t="shared" si="37"/>
        <v>-1.7974522000000022</v>
      </c>
      <c r="U123">
        <f t="shared" si="38"/>
        <v>-1.8604521999999974</v>
      </c>
      <c r="V123">
        <f t="shared" si="39"/>
        <v>-1.6454522000000011</v>
      </c>
      <c r="W123">
        <f t="shared" si="40"/>
        <v>1.1229999999999949</v>
      </c>
      <c r="X123">
        <f t="shared" si="41"/>
        <v>-0.15200000000000047</v>
      </c>
      <c r="Y123">
        <f t="shared" si="42"/>
        <v>-0.21499999999999808</v>
      </c>
      <c r="AA123">
        <f t="shared" si="25"/>
        <v>50.957499811684784</v>
      </c>
      <c r="AB123">
        <f t="shared" si="26"/>
        <v>28.285933803684834</v>
      </c>
      <c r="AC123">
        <f t="shared" si="27"/>
        <v>14.504308159684877</v>
      </c>
      <c r="AD123">
        <f t="shared" si="28"/>
        <v>3.2308344112848477</v>
      </c>
      <c r="AE123">
        <f t="shared" si="29"/>
        <v>3.4612823884848307</v>
      </c>
      <c r="AF123">
        <f t="shared" si="30"/>
        <v>2.7075129424848439</v>
      </c>
      <c r="AG123">
        <f t="shared" si="31"/>
        <v>103.14737151730901</v>
      </c>
    </row>
    <row r="124" spans="1:33">
      <c r="A124">
        <v>2400</v>
      </c>
      <c r="B124">
        <v>4.5</v>
      </c>
      <c r="C124">
        <v>-24.91</v>
      </c>
      <c r="D124">
        <v>-27.064</v>
      </c>
      <c r="E124">
        <v>-28.564</v>
      </c>
      <c r="F124">
        <v>-31.545000000000002</v>
      </c>
      <c r="G124">
        <v>-33.813000000000002</v>
      </c>
      <c r="H124">
        <v>-36.878999999999998</v>
      </c>
      <c r="I124">
        <v>-37.408000000000001</v>
      </c>
      <c r="J124">
        <v>-37.767000000000003</v>
      </c>
      <c r="K124">
        <v>0.52900000000000003</v>
      </c>
      <c r="L124">
        <v>0.88800000000000001</v>
      </c>
      <c r="M124">
        <v>0.35899999999999999</v>
      </c>
      <c r="O124">
        <f t="shared" si="32"/>
        <v>-8.4394522000000016</v>
      </c>
      <c r="P124">
        <f t="shared" si="33"/>
        <v>-7.5014522000000028</v>
      </c>
      <c r="Q124">
        <f t="shared" si="34"/>
        <v>-7.3574521999999973</v>
      </c>
      <c r="R124">
        <f t="shared" si="35"/>
        <v>-5.2194521999999992</v>
      </c>
      <c r="S124">
        <f t="shared" si="36"/>
        <v>-3.7404522</v>
      </c>
      <c r="T124">
        <f t="shared" si="37"/>
        <v>-1.7334522000000021</v>
      </c>
      <c r="U124">
        <f t="shared" si="38"/>
        <v>-1.8274521999999962</v>
      </c>
      <c r="V124">
        <f t="shared" si="39"/>
        <v>-1.6444521999999964</v>
      </c>
      <c r="W124">
        <f t="shared" si="40"/>
        <v>1.1529999999999951</v>
      </c>
      <c r="X124">
        <f t="shared" si="41"/>
        <v>-8.9000000000000523E-2</v>
      </c>
      <c r="Y124">
        <f t="shared" si="42"/>
        <v>-0.18299999999999805</v>
      </c>
      <c r="AA124">
        <f t="shared" si="25"/>
        <v>54.132102875284801</v>
      </c>
      <c r="AB124">
        <f t="shared" si="26"/>
        <v>27.24268126808483</v>
      </c>
      <c r="AC124">
        <f t="shared" si="27"/>
        <v>13.990982660484841</v>
      </c>
      <c r="AD124">
        <f t="shared" si="28"/>
        <v>3.0048565296848473</v>
      </c>
      <c r="AE124">
        <f t="shared" si="29"/>
        <v>3.3395815432848259</v>
      </c>
      <c r="AF124">
        <f t="shared" si="30"/>
        <v>2.704223038084828</v>
      </c>
      <c r="AG124">
        <f t="shared" si="31"/>
        <v>104.41442791490897</v>
      </c>
    </row>
    <row r="125" spans="1:33">
      <c r="A125">
        <v>2400</v>
      </c>
      <c r="B125">
        <v>5</v>
      </c>
      <c r="C125">
        <v>-23.478000000000002</v>
      </c>
      <c r="D125">
        <v>-26.684999999999999</v>
      </c>
      <c r="E125">
        <v>-28.46</v>
      </c>
      <c r="F125">
        <v>-31.423999999999999</v>
      </c>
      <c r="G125">
        <v>-33.731999999999999</v>
      </c>
      <c r="H125">
        <v>-36.831000000000003</v>
      </c>
      <c r="I125">
        <v>-37.439</v>
      </c>
      <c r="J125">
        <v>-37.755000000000003</v>
      </c>
      <c r="K125">
        <v>0.60799999999999998</v>
      </c>
      <c r="L125">
        <v>0.92500000000000004</v>
      </c>
      <c r="M125">
        <v>0.317</v>
      </c>
      <c r="O125">
        <f t="shared" si="32"/>
        <v>-9.8714522000000002</v>
      </c>
      <c r="P125">
        <f t="shared" si="33"/>
        <v>-7.8804522000000041</v>
      </c>
      <c r="Q125">
        <f t="shared" si="34"/>
        <v>-7.4614521999999965</v>
      </c>
      <c r="R125">
        <f t="shared" si="35"/>
        <v>-5.3404522000000014</v>
      </c>
      <c r="S125">
        <f t="shared" si="36"/>
        <v>-3.8214522000000031</v>
      </c>
      <c r="T125">
        <f t="shared" si="37"/>
        <v>-1.7814521999999968</v>
      </c>
      <c r="U125">
        <f t="shared" si="38"/>
        <v>-1.7964521999999974</v>
      </c>
      <c r="V125">
        <f t="shared" si="39"/>
        <v>-1.6564521999999968</v>
      </c>
      <c r="W125">
        <f t="shared" si="40"/>
        <v>1.073999999999995</v>
      </c>
      <c r="X125">
        <f t="shared" si="41"/>
        <v>-0.12600000000000056</v>
      </c>
      <c r="Y125">
        <f t="shared" si="42"/>
        <v>-0.14099999999999807</v>
      </c>
      <c r="AA125">
        <f t="shared" si="25"/>
        <v>55.673268932884788</v>
      </c>
      <c r="AB125">
        <f t="shared" si="26"/>
        <v>28.520429700484854</v>
      </c>
      <c r="AC125">
        <f t="shared" si="27"/>
        <v>14.603496916884863</v>
      </c>
      <c r="AD125">
        <f t="shared" si="28"/>
        <v>3.1735719408848286</v>
      </c>
      <c r="AE125">
        <f t="shared" si="29"/>
        <v>3.2272405068848307</v>
      </c>
      <c r="AF125">
        <f t="shared" si="30"/>
        <v>2.7438338908848294</v>
      </c>
      <c r="AG125">
        <f t="shared" si="31"/>
        <v>107.941841888909</v>
      </c>
    </row>
    <row r="126" spans="1:33">
      <c r="A126">
        <v>2400</v>
      </c>
      <c r="B126">
        <v>5.5</v>
      </c>
      <c r="C126">
        <v>-22.687999999999999</v>
      </c>
      <c r="D126">
        <v>-26.622</v>
      </c>
      <c r="E126">
        <v>-28.283000000000001</v>
      </c>
      <c r="F126">
        <v>-31.457000000000001</v>
      </c>
      <c r="G126">
        <v>-33.774999999999999</v>
      </c>
      <c r="H126">
        <v>-36.862000000000002</v>
      </c>
      <c r="I126">
        <v>-37.484000000000002</v>
      </c>
      <c r="J126">
        <v>-37.729999999999997</v>
      </c>
      <c r="K126">
        <v>0.623</v>
      </c>
      <c r="L126">
        <v>0.86799999999999999</v>
      </c>
      <c r="M126">
        <v>0.245</v>
      </c>
      <c r="O126">
        <f t="shared" si="32"/>
        <v>-10.661452200000003</v>
      </c>
      <c r="P126">
        <f t="shared" si="33"/>
        <v>-7.943452200000003</v>
      </c>
      <c r="Q126">
        <f t="shared" si="34"/>
        <v>-7.6384521999999961</v>
      </c>
      <c r="R126">
        <f t="shared" si="35"/>
        <v>-5.3074522000000002</v>
      </c>
      <c r="S126">
        <f t="shared" si="36"/>
        <v>-3.7784522000000038</v>
      </c>
      <c r="T126">
        <f t="shared" si="37"/>
        <v>-1.750452199999998</v>
      </c>
      <c r="U126">
        <f t="shared" si="38"/>
        <v>-1.7514521999999957</v>
      </c>
      <c r="V126">
        <f t="shared" si="39"/>
        <v>-1.6814522000000025</v>
      </c>
      <c r="W126">
        <f t="shared" si="40"/>
        <v>1.0589999999999951</v>
      </c>
      <c r="X126">
        <f t="shared" si="41"/>
        <v>-6.9000000000000505E-2</v>
      </c>
      <c r="Y126">
        <f t="shared" si="42"/>
        <v>-6.8999999999998063E-2</v>
      </c>
      <c r="AA126">
        <f t="shared" si="25"/>
        <v>58.34595201168478</v>
      </c>
      <c r="AB126">
        <f t="shared" si="26"/>
        <v>28.169048855284842</v>
      </c>
      <c r="AC126">
        <f t="shared" si="27"/>
        <v>14.276701027684869</v>
      </c>
      <c r="AD126">
        <f t="shared" si="28"/>
        <v>3.0640829044848332</v>
      </c>
      <c r="AE126">
        <f t="shared" si="29"/>
        <v>3.067584808884825</v>
      </c>
      <c r="AF126">
        <f t="shared" si="30"/>
        <v>2.8272815008848484</v>
      </c>
      <c r="AG126">
        <f t="shared" si="31"/>
        <v>109.750651108909</v>
      </c>
    </row>
    <row r="127" spans="1:33">
      <c r="A127">
        <v>2500</v>
      </c>
      <c r="B127">
        <v>2.5</v>
      </c>
      <c r="C127">
        <v>-29.187000000000001</v>
      </c>
      <c r="D127">
        <v>-29.158000000000001</v>
      </c>
      <c r="E127">
        <v>-29.062999999999999</v>
      </c>
      <c r="F127">
        <v>-31.667999999999999</v>
      </c>
      <c r="G127">
        <v>-33.981999999999999</v>
      </c>
      <c r="H127">
        <v>-37.036999999999999</v>
      </c>
      <c r="I127">
        <v>-37.517000000000003</v>
      </c>
      <c r="J127">
        <v>-37.865000000000002</v>
      </c>
      <c r="K127">
        <v>0.47899999999999998</v>
      </c>
      <c r="L127">
        <v>0.82699999999999996</v>
      </c>
      <c r="M127">
        <v>0.34799999999999998</v>
      </c>
      <c r="O127">
        <f t="shared" si="32"/>
        <v>-4.1624522000000006</v>
      </c>
      <c r="P127">
        <f t="shared" si="33"/>
        <v>-5.4074522000000016</v>
      </c>
      <c r="Q127">
        <f t="shared" si="34"/>
        <v>-6.8584521999999986</v>
      </c>
      <c r="R127">
        <f t="shared" si="35"/>
        <v>-5.0964522000000017</v>
      </c>
      <c r="S127">
        <f t="shared" si="36"/>
        <v>-3.5714522000000031</v>
      </c>
      <c r="T127">
        <f t="shared" si="37"/>
        <v>-1.5754522000000009</v>
      </c>
      <c r="U127">
        <f t="shared" si="38"/>
        <v>-1.7184521999999944</v>
      </c>
      <c r="V127">
        <f t="shared" si="39"/>
        <v>-1.5464521999999974</v>
      </c>
      <c r="W127">
        <f t="shared" si="40"/>
        <v>1.202999999999995</v>
      </c>
      <c r="X127">
        <f t="shared" si="41"/>
        <v>-2.8000000000000469E-2</v>
      </c>
      <c r="Y127">
        <f t="shared" si="42"/>
        <v>-0.17199999999999804</v>
      </c>
      <c r="AA127">
        <f t="shared" si="25"/>
        <v>47.038366579684819</v>
      </c>
      <c r="AB127">
        <f t="shared" si="26"/>
        <v>25.973825026884857</v>
      </c>
      <c r="AC127">
        <f t="shared" si="27"/>
        <v>12.755270816884861</v>
      </c>
      <c r="AD127">
        <f t="shared" si="28"/>
        <v>2.4820496344848428</v>
      </c>
      <c r="AE127">
        <f t="shared" si="29"/>
        <v>2.9530779636848208</v>
      </c>
      <c r="AF127">
        <f t="shared" si="30"/>
        <v>2.391514406884832</v>
      </c>
      <c r="AG127">
        <f t="shared" si="31"/>
        <v>93.594104428509027</v>
      </c>
    </row>
    <row r="128" spans="1:33">
      <c r="A128">
        <v>2500</v>
      </c>
      <c r="B128">
        <v>3</v>
      </c>
      <c r="C128">
        <v>-28.824999999999999</v>
      </c>
      <c r="D128">
        <v>-29.062999999999999</v>
      </c>
      <c r="E128">
        <v>-29.390999999999998</v>
      </c>
      <c r="F128">
        <v>-31.873999999999999</v>
      </c>
      <c r="G128">
        <v>-34.133000000000003</v>
      </c>
      <c r="H128">
        <v>-36.996000000000002</v>
      </c>
      <c r="I128">
        <v>-37.497</v>
      </c>
      <c r="J128">
        <v>-37.880000000000003</v>
      </c>
      <c r="K128">
        <v>0.502</v>
      </c>
      <c r="L128">
        <v>0.88400000000000001</v>
      </c>
      <c r="M128">
        <v>0.38300000000000001</v>
      </c>
      <c r="O128">
        <f t="shared" si="32"/>
        <v>-4.5244522000000025</v>
      </c>
      <c r="P128">
        <f t="shared" si="33"/>
        <v>-5.502452200000004</v>
      </c>
      <c r="Q128">
        <f t="shared" si="34"/>
        <v>-6.5304521999999992</v>
      </c>
      <c r="R128">
        <f t="shared" si="35"/>
        <v>-4.8904522000000021</v>
      </c>
      <c r="S128">
        <f t="shared" si="36"/>
        <v>-3.4204521999999997</v>
      </c>
      <c r="T128">
        <f t="shared" si="37"/>
        <v>-1.6164521999999977</v>
      </c>
      <c r="U128">
        <f t="shared" si="38"/>
        <v>-1.7384521999999976</v>
      </c>
      <c r="V128">
        <f t="shared" si="39"/>
        <v>-1.5314521999999968</v>
      </c>
      <c r="W128">
        <f t="shared" si="40"/>
        <v>1.1799999999999951</v>
      </c>
      <c r="X128">
        <f t="shared" si="41"/>
        <v>-8.500000000000052E-2</v>
      </c>
      <c r="Y128">
        <f t="shared" si="42"/>
        <v>-0.20699999999999807</v>
      </c>
      <c r="AA128">
        <f t="shared" si="25"/>
        <v>42.646805936484832</v>
      </c>
      <c r="AB128">
        <f t="shared" si="26"/>
        <v>23.91652272048486</v>
      </c>
      <c r="AC128">
        <f t="shared" si="27"/>
        <v>11.699493252484839</v>
      </c>
      <c r="AD128">
        <f t="shared" si="28"/>
        <v>2.6129177148848326</v>
      </c>
      <c r="AE128">
        <f t="shared" si="29"/>
        <v>3.0222160516848313</v>
      </c>
      <c r="AF128">
        <f t="shared" si="30"/>
        <v>2.3453458408848302</v>
      </c>
      <c r="AG128">
        <f t="shared" si="31"/>
        <v>86.243301516909028</v>
      </c>
    </row>
    <row r="129" spans="1:33">
      <c r="A129">
        <v>2500</v>
      </c>
      <c r="B129">
        <v>3.5</v>
      </c>
      <c r="C129">
        <v>-28.271000000000001</v>
      </c>
      <c r="D129">
        <v>-28.875</v>
      </c>
      <c r="E129">
        <v>-29.529</v>
      </c>
      <c r="F129">
        <v>-31.959</v>
      </c>
      <c r="G129">
        <v>-34.200000000000003</v>
      </c>
      <c r="H129">
        <v>-36.978999999999999</v>
      </c>
      <c r="I129">
        <v>-37.506999999999998</v>
      </c>
      <c r="J129">
        <v>-37.893999999999998</v>
      </c>
      <c r="K129">
        <v>0.52800000000000002</v>
      </c>
      <c r="L129">
        <v>0.91400000000000003</v>
      </c>
      <c r="M129">
        <v>0.38600000000000001</v>
      </c>
      <c r="O129">
        <f t="shared" si="32"/>
        <v>-5.078452200000001</v>
      </c>
      <c r="P129">
        <f t="shared" si="33"/>
        <v>-5.6904522000000028</v>
      </c>
      <c r="Q129">
        <f t="shared" si="34"/>
        <v>-6.3924521999999975</v>
      </c>
      <c r="R129">
        <f t="shared" si="35"/>
        <v>-4.8054522000000013</v>
      </c>
      <c r="S129">
        <f t="shared" si="36"/>
        <v>-3.3534521999999996</v>
      </c>
      <c r="T129">
        <f t="shared" si="37"/>
        <v>-1.6334522000000007</v>
      </c>
      <c r="U129">
        <f t="shared" si="38"/>
        <v>-1.7284521999999996</v>
      </c>
      <c r="V129">
        <f t="shared" si="39"/>
        <v>-1.517452200000001</v>
      </c>
      <c r="W129">
        <f t="shared" si="40"/>
        <v>1.153999999999995</v>
      </c>
      <c r="X129">
        <f t="shared" si="41"/>
        <v>-0.11500000000000055</v>
      </c>
      <c r="Y129">
        <f t="shared" si="42"/>
        <v>-0.20999999999999808</v>
      </c>
      <c r="AA129">
        <f t="shared" si="25"/>
        <v>40.863445129284806</v>
      </c>
      <c r="AB129">
        <f t="shared" si="26"/>
        <v>23.092370846484851</v>
      </c>
      <c r="AC129">
        <f t="shared" si="27"/>
        <v>11.245641657684837</v>
      </c>
      <c r="AD129">
        <f t="shared" si="28"/>
        <v>2.668166089684842</v>
      </c>
      <c r="AE129">
        <f t="shared" si="29"/>
        <v>2.9875470076848383</v>
      </c>
      <c r="AF129">
        <f t="shared" si="30"/>
        <v>2.302661179284843</v>
      </c>
      <c r="AG129">
        <f t="shared" si="31"/>
        <v>83.15983191010902</v>
      </c>
    </row>
    <row r="130" spans="1:33">
      <c r="A130">
        <v>2500</v>
      </c>
      <c r="B130">
        <v>4</v>
      </c>
      <c r="C130">
        <v>-27.515999999999998</v>
      </c>
      <c r="D130">
        <v>-28.597000000000001</v>
      </c>
      <c r="E130">
        <v>-29.457999999999998</v>
      </c>
      <c r="F130">
        <v>-31.93</v>
      </c>
      <c r="G130">
        <v>-34.195</v>
      </c>
      <c r="H130">
        <v>-36.976999999999997</v>
      </c>
      <c r="I130">
        <v>-37.527000000000001</v>
      </c>
      <c r="J130">
        <v>-37.9</v>
      </c>
      <c r="K130">
        <v>0.55000000000000004</v>
      </c>
      <c r="L130">
        <v>0.92400000000000004</v>
      </c>
      <c r="M130">
        <v>0.374</v>
      </c>
      <c r="O130">
        <f t="shared" si="32"/>
        <v>-5.8334522000000035</v>
      </c>
      <c r="P130">
        <f t="shared" si="33"/>
        <v>-5.9684522000000015</v>
      </c>
      <c r="Q130">
        <f t="shared" si="34"/>
        <v>-6.463452199999999</v>
      </c>
      <c r="R130">
        <f t="shared" si="35"/>
        <v>-4.8344522000000012</v>
      </c>
      <c r="S130">
        <f t="shared" si="36"/>
        <v>-3.3584522000000021</v>
      </c>
      <c r="T130">
        <f t="shared" si="37"/>
        <v>-1.6354522000000031</v>
      </c>
      <c r="U130">
        <f t="shared" si="38"/>
        <v>-1.7084521999999964</v>
      </c>
      <c r="V130">
        <f t="shared" si="39"/>
        <v>-1.5114522000000008</v>
      </c>
      <c r="W130">
        <f t="shared" si="40"/>
        <v>1.131999999999995</v>
      </c>
      <c r="X130">
        <f t="shared" si="41"/>
        <v>-0.12500000000000056</v>
      </c>
      <c r="Y130">
        <f t="shared" si="42"/>
        <v>-0.19799999999999807</v>
      </c>
      <c r="AA130">
        <f t="shared" ref="AA130:AA193" si="43">Q130*Q130</f>
        <v>41.776214341684828</v>
      </c>
      <c r="AB130">
        <f t="shared" ref="AB130:AB193" si="44">R130*R130</f>
        <v>23.371928074084853</v>
      </c>
      <c r="AC130">
        <f t="shared" ref="AC130:AC193" si="45">S130*S130</f>
        <v>11.279201179684854</v>
      </c>
      <c r="AD130">
        <f t="shared" ref="AD130:AD193" si="46">T130*T130</f>
        <v>2.6747038984848501</v>
      </c>
      <c r="AE130">
        <f t="shared" ref="AE130:AE193" si="47">U130*U130</f>
        <v>2.9188089196848277</v>
      </c>
      <c r="AF130">
        <f t="shared" ref="AF130:AF193" si="48">V130*V130</f>
        <v>2.2844877528848424</v>
      </c>
      <c r="AG130">
        <f t="shared" ref="AG130:AG193" si="49">SUM(AA130:AF130)</f>
        <v>84.305344166509059</v>
      </c>
    </row>
    <row r="131" spans="1:33">
      <c r="A131">
        <v>2500</v>
      </c>
      <c r="B131">
        <v>4.5</v>
      </c>
      <c r="C131">
        <v>-26.384</v>
      </c>
      <c r="D131">
        <v>-28.236999999999998</v>
      </c>
      <c r="E131">
        <v>-29.408000000000001</v>
      </c>
      <c r="F131">
        <v>-31.928000000000001</v>
      </c>
      <c r="G131">
        <v>-34.188000000000002</v>
      </c>
      <c r="H131">
        <v>-36.981000000000002</v>
      </c>
      <c r="I131">
        <v>-37.549999999999997</v>
      </c>
      <c r="J131">
        <v>-37.901000000000003</v>
      </c>
      <c r="K131">
        <v>0.56899999999999995</v>
      </c>
      <c r="L131">
        <v>0.92</v>
      </c>
      <c r="M131">
        <v>0.35099999999999998</v>
      </c>
      <c r="O131">
        <f t="shared" ref="O131:O194" si="50">O$1-C131</f>
        <v>-6.9654522000000014</v>
      </c>
      <c r="P131">
        <f t="shared" ref="P131:P194" si="51">P$1-D131</f>
        <v>-6.3284522000000045</v>
      </c>
      <c r="Q131">
        <f t="shared" ref="Q131:Q194" si="52">Q$1-E131</f>
        <v>-6.5134521999999961</v>
      </c>
      <c r="R131">
        <f t="shared" ref="R131:R194" si="53">R$1-F131</f>
        <v>-4.8364522000000001</v>
      </c>
      <c r="S131">
        <f t="shared" ref="S131:S194" si="54">S$1-G131</f>
        <v>-3.3654522</v>
      </c>
      <c r="T131">
        <f t="shared" ref="T131:T194" si="55">T$1-H131</f>
        <v>-1.6314521999999982</v>
      </c>
      <c r="U131">
        <f t="shared" ref="U131:U194" si="56">U$1-I131</f>
        <v>-1.6854522000000003</v>
      </c>
      <c r="V131">
        <f t="shared" ref="V131:V194" si="57">V$1-J131</f>
        <v>-1.510452199999996</v>
      </c>
      <c r="W131">
        <f t="shared" ref="W131:W194" si="58">W$1-K131</f>
        <v>1.1129999999999951</v>
      </c>
      <c r="X131">
        <f t="shared" ref="X131:X194" si="59">X$1-L131</f>
        <v>-0.12100000000000055</v>
      </c>
      <c r="Y131">
        <f t="shared" ref="Y131:Y194" si="60">Y$1-M131</f>
        <v>-0.17499999999999805</v>
      </c>
      <c r="AA131">
        <f t="shared" si="43"/>
        <v>42.42505956168479</v>
      </c>
      <c r="AB131">
        <f t="shared" si="44"/>
        <v>23.391269882884842</v>
      </c>
      <c r="AC131">
        <f t="shared" si="45"/>
        <v>11.326268510484841</v>
      </c>
      <c r="AD131">
        <f t="shared" si="46"/>
        <v>2.6616362808848342</v>
      </c>
      <c r="AE131">
        <f t="shared" si="47"/>
        <v>2.8407491184848408</v>
      </c>
      <c r="AF131">
        <f t="shared" si="48"/>
        <v>2.281465848484828</v>
      </c>
      <c r="AG131">
        <f t="shared" si="49"/>
        <v>84.926449202908969</v>
      </c>
    </row>
    <row r="132" spans="1:33">
      <c r="A132">
        <v>2500</v>
      </c>
      <c r="B132">
        <v>5</v>
      </c>
      <c r="C132">
        <v>-24.975999999999999</v>
      </c>
      <c r="D132">
        <v>-27.562000000000001</v>
      </c>
      <c r="E132">
        <v>-29.088999999999999</v>
      </c>
      <c r="F132">
        <v>-31.899000000000001</v>
      </c>
      <c r="G132">
        <v>-34.182000000000002</v>
      </c>
      <c r="H132">
        <v>-36.997</v>
      </c>
      <c r="I132">
        <v>-37.588000000000001</v>
      </c>
      <c r="J132">
        <v>-37.9</v>
      </c>
      <c r="K132">
        <v>0.59099999999999997</v>
      </c>
      <c r="L132">
        <v>0.90300000000000002</v>
      </c>
      <c r="M132">
        <v>0.312</v>
      </c>
      <c r="O132">
        <f t="shared" si="50"/>
        <v>-8.3734522000000027</v>
      </c>
      <c r="P132">
        <f t="shared" si="51"/>
        <v>-7.0034522000000017</v>
      </c>
      <c r="Q132">
        <f t="shared" si="52"/>
        <v>-6.8324521999999988</v>
      </c>
      <c r="R132">
        <f t="shared" si="53"/>
        <v>-4.8654522</v>
      </c>
      <c r="S132">
        <f t="shared" si="54"/>
        <v>-3.3714522000000002</v>
      </c>
      <c r="T132">
        <f t="shared" si="55"/>
        <v>-1.6154522</v>
      </c>
      <c r="U132">
        <f t="shared" si="56"/>
        <v>-1.6474521999999965</v>
      </c>
      <c r="V132">
        <f t="shared" si="57"/>
        <v>-1.5114522000000008</v>
      </c>
      <c r="W132">
        <f t="shared" si="58"/>
        <v>1.0909999999999951</v>
      </c>
      <c r="X132">
        <f t="shared" si="59"/>
        <v>-0.10400000000000054</v>
      </c>
      <c r="Y132">
        <f t="shared" si="60"/>
        <v>-0.13599999999999807</v>
      </c>
      <c r="AA132">
        <f t="shared" si="43"/>
        <v>46.682403065284824</v>
      </c>
      <c r="AB132">
        <f t="shared" si="44"/>
        <v>23.672625110484841</v>
      </c>
      <c r="AC132">
        <f t="shared" si="45"/>
        <v>11.366689936884841</v>
      </c>
      <c r="AD132">
        <f t="shared" si="46"/>
        <v>2.6096858104848399</v>
      </c>
      <c r="AE132">
        <f t="shared" si="47"/>
        <v>2.7140987512848285</v>
      </c>
      <c r="AF132">
        <f t="shared" si="48"/>
        <v>2.2844877528848424</v>
      </c>
      <c r="AG132">
        <f t="shared" si="49"/>
        <v>89.329990427308999</v>
      </c>
    </row>
    <row r="133" spans="1:33">
      <c r="A133">
        <v>2500</v>
      </c>
      <c r="B133">
        <v>5.5</v>
      </c>
      <c r="C133">
        <v>-23.972999999999999</v>
      </c>
      <c r="D133">
        <v>-27.696999999999999</v>
      </c>
      <c r="E133">
        <v>-29.24</v>
      </c>
      <c r="F133">
        <v>-31.905999999999999</v>
      </c>
      <c r="G133">
        <v>-34.182000000000002</v>
      </c>
      <c r="H133">
        <v>-36.997999999999998</v>
      </c>
      <c r="I133">
        <v>-37.619</v>
      </c>
      <c r="J133">
        <v>-37.884</v>
      </c>
      <c r="K133">
        <v>0.621</v>
      </c>
      <c r="L133">
        <v>0.88600000000000001</v>
      </c>
      <c r="M133">
        <v>0.26500000000000001</v>
      </c>
      <c r="O133">
        <f t="shared" si="50"/>
        <v>-9.3764522000000028</v>
      </c>
      <c r="P133">
        <f t="shared" si="51"/>
        <v>-6.8684522000000037</v>
      </c>
      <c r="Q133">
        <f t="shared" si="52"/>
        <v>-6.681452199999999</v>
      </c>
      <c r="R133">
        <f t="shared" si="53"/>
        <v>-4.8584522000000021</v>
      </c>
      <c r="S133">
        <f t="shared" si="54"/>
        <v>-3.3714522000000002</v>
      </c>
      <c r="T133">
        <f t="shared" si="55"/>
        <v>-1.6144522000000023</v>
      </c>
      <c r="U133">
        <f t="shared" si="56"/>
        <v>-1.6164521999999977</v>
      </c>
      <c r="V133">
        <f t="shared" si="57"/>
        <v>-1.527452199999999</v>
      </c>
      <c r="W133">
        <f t="shared" si="58"/>
        <v>1.0609999999999951</v>
      </c>
      <c r="X133">
        <f t="shared" si="59"/>
        <v>-8.7000000000000521E-2</v>
      </c>
      <c r="Y133">
        <f t="shared" si="60"/>
        <v>-8.8999999999998081E-2</v>
      </c>
      <c r="AA133">
        <f t="shared" si="43"/>
        <v>44.641803500884826</v>
      </c>
      <c r="AB133">
        <f t="shared" si="44"/>
        <v>23.60455777968486</v>
      </c>
      <c r="AC133">
        <f t="shared" si="45"/>
        <v>11.366689936884841</v>
      </c>
      <c r="AD133">
        <f t="shared" si="46"/>
        <v>2.6064559060848476</v>
      </c>
      <c r="AE133">
        <f t="shared" si="47"/>
        <v>2.6129177148848326</v>
      </c>
      <c r="AF133">
        <f t="shared" si="48"/>
        <v>2.3331102232848369</v>
      </c>
      <c r="AG133">
        <f t="shared" si="49"/>
        <v>87.165535061709036</v>
      </c>
    </row>
    <row r="134" spans="1:33">
      <c r="A134">
        <v>2600</v>
      </c>
      <c r="B134">
        <v>2.5</v>
      </c>
      <c r="C134">
        <v>-29.6</v>
      </c>
      <c r="D134">
        <v>-29.661999999999999</v>
      </c>
      <c r="E134">
        <v>-29.577999999999999</v>
      </c>
      <c r="F134">
        <v>-32.043999999999997</v>
      </c>
      <c r="G134">
        <v>-34.314</v>
      </c>
      <c r="H134">
        <v>-37.195999999999998</v>
      </c>
      <c r="I134">
        <v>-37.715000000000003</v>
      </c>
      <c r="J134">
        <v>-38.006</v>
      </c>
      <c r="K134">
        <v>0.51900000000000002</v>
      </c>
      <c r="L134">
        <v>0.81</v>
      </c>
      <c r="M134">
        <v>0.29099999999999998</v>
      </c>
      <c r="O134">
        <f t="shared" si="50"/>
        <v>-3.7494522000000003</v>
      </c>
      <c r="P134">
        <f t="shared" si="51"/>
        <v>-4.9034522000000038</v>
      </c>
      <c r="Q134">
        <f t="shared" si="52"/>
        <v>-6.343452199999998</v>
      </c>
      <c r="R134">
        <f t="shared" si="53"/>
        <v>-4.720452200000004</v>
      </c>
      <c r="S134">
        <f t="shared" si="54"/>
        <v>-3.2394522000000023</v>
      </c>
      <c r="T134">
        <f t="shared" si="55"/>
        <v>-1.4164522000000019</v>
      </c>
      <c r="U134">
        <f t="shared" si="56"/>
        <v>-1.520452199999994</v>
      </c>
      <c r="V134">
        <f t="shared" si="57"/>
        <v>-1.4054521999999992</v>
      </c>
      <c r="W134">
        <f t="shared" si="58"/>
        <v>1.1629999999999949</v>
      </c>
      <c r="X134">
        <f t="shared" si="59"/>
        <v>-1.1000000000000565E-2</v>
      </c>
      <c r="Y134">
        <f t="shared" si="60"/>
        <v>-0.11499999999999805</v>
      </c>
      <c r="AA134">
        <f t="shared" si="43"/>
        <v>40.239385813684812</v>
      </c>
      <c r="AB134">
        <f t="shared" si="44"/>
        <v>22.282668972484878</v>
      </c>
      <c r="AC134">
        <f t="shared" si="45"/>
        <v>10.494050556084854</v>
      </c>
      <c r="AD134">
        <f t="shared" si="46"/>
        <v>2.0063368348848454</v>
      </c>
      <c r="AE134">
        <f t="shared" si="47"/>
        <v>2.3117748924848218</v>
      </c>
      <c r="AF134">
        <f t="shared" si="48"/>
        <v>1.9752958864848376</v>
      </c>
      <c r="AG134">
        <f t="shared" si="49"/>
        <v>79.30951295610906</v>
      </c>
    </row>
    <row r="135" spans="1:33">
      <c r="A135">
        <v>2600</v>
      </c>
      <c r="B135">
        <v>3</v>
      </c>
      <c r="C135">
        <v>-29.413</v>
      </c>
      <c r="D135">
        <v>-29.7</v>
      </c>
      <c r="E135">
        <v>-29.972000000000001</v>
      </c>
      <c r="F135">
        <v>-32.29</v>
      </c>
      <c r="G135">
        <v>-34.506</v>
      </c>
      <c r="H135">
        <v>-37.159999999999997</v>
      </c>
      <c r="I135">
        <v>-37.661000000000001</v>
      </c>
      <c r="J135">
        <v>-38.008000000000003</v>
      </c>
      <c r="K135">
        <v>0.5</v>
      </c>
      <c r="L135">
        <v>0.84799999999999998</v>
      </c>
      <c r="M135">
        <v>0.34799999999999998</v>
      </c>
      <c r="O135">
        <f t="shared" si="50"/>
        <v>-3.9364522000000015</v>
      </c>
      <c r="P135">
        <f t="shared" si="51"/>
        <v>-4.8654522000000036</v>
      </c>
      <c r="Q135">
        <f t="shared" si="52"/>
        <v>-5.9494521999999961</v>
      </c>
      <c r="R135">
        <f t="shared" si="53"/>
        <v>-4.4744522000000018</v>
      </c>
      <c r="S135">
        <f t="shared" si="54"/>
        <v>-3.0474522000000022</v>
      </c>
      <c r="T135">
        <f t="shared" si="55"/>
        <v>-1.4524522000000033</v>
      </c>
      <c r="U135">
        <f t="shared" si="56"/>
        <v>-1.5744521999999961</v>
      </c>
      <c r="V135">
        <f t="shared" si="57"/>
        <v>-1.4034521999999967</v>
      </c>
      <c r="W135">
        <f t="shared" si="58"/>
        <v>1.1819999999999951</v>
      </c>
      <c r="X135">
        <f t="shared" si="59"/>
        <v>-4.9000000000000488E-2</v>
      </c>
      <c r="Y135">
        <f t="shared" si="60"/>
        <v>-0.17199999999999804</v>
      </c>
      <c r="AA135">
        <f t="shared" si="43"/>
        <v>35.395981480084792</v>
      </c>
      <c r="AB135">
        <f t="shared" si="44"/>
        <v>20.020722490084857</v>
      </c>
      <c r="AC135">
        <f t="shared" si="45"/>
        <v>9.2869649112848531</v>
      </c>
      <c r="AD135">
        <f t="shared" si="46"/>
        <v>2.1096173932848497</v>
      </c>
      <c r="AE135">
        <f t="shared" si="47"/>
        <v>2.4788997300848274</v>
      </c>
      <c r="AF135">
        <f t="shared" si="48"/>
        <v>1.9696780776848308</v>
      </c>
      <c r="AG135">
        <f t="shared" si="49"/>
        <v>71.261864082509021</v>
      </c>
    </row>
    <row r="136" spans="1:33">
      <c r="A136">
        <v>2600</v>
      </c>
      <c r="B136">
        <v>3.5</v>
      </c>
      <c r="C136">
        <v>-28.992999999999999</v>
      </c>
      <c r="D136">
        <v>-29.588999999999999</v>
      </c>
      <c r="E136">
        <v>-30.181999999999999</v>
      </c>
      <c r="F136">
        <v>-32.414000000000001</v>
      </c>
      <c r="G136">
        <v>-34.594999999999999</v>
      </c>
      <c r="H136">
        <v>-37.131999999999998</v>
      </c>
      <c r="I136">
        <v>-37.656999999999996</v>
      </c>
      <c r="J136">
        <v>-38.020000000000003</v>
      </c>
      <c r="K136">
        <v>0.52400000000000002</v>
      </c>
      <c r="L136">
        <v>0.88700000000000001</v>
      </c>
      <c r="M136">
        <v>0.36299999999999999</v>
      </c>
      <c r="O136">
        <f t="shared" si="50"/>
        <v>-4.3564522000000032</v>
      </c>
      <c r="P136">
        <f t="shared" si="51"/>
        <v>-4.9764522000000042</v>
      </c>
      <c r="Q136">
        <f t="shared" si="52"/>
        <v>-5.7394521999999988</v>
      </c>
      <c r="R136">
        <f t="shared" si="53"/>
        <v>-4.3504521999999994</v>
      </c>
      <c r="S136">
        <f t="shared" si="54"/>
        <v>-2.9584522000000035</v>
      </c>
      <c r="T136">
        <f t="shared" si="55"/>
        <v>-1.480452200000002</v>
      </c>
      <c r="U136">
        <f t="shared" si="56"/>
        <v>-1.578452200000001</v>
      </c>
      <c r="V136">
        <f t="shared" si="57"/>
        <v>-1.3914521999999963</v>
      </c>
      <c r="W136">
        <f t="shared" si="58"/>
        <v>1.157999999999995</v>
      </c>
      <c r="X136">
        <f t="shared" si="59"/>
        <v>-8.8000000000000522E-2</v>
      </c>
      <c r="Y136">
        <f t="shared" si="60"/>
        <v>-0.18699999999999806</v>
      </c>
      <c r="AA136">
        <f t="shared" si="43"/>
        <v>32.941311556084827</v>
      </c>
      <c r="AB136">
        <f t="shared" si="44"/>
        <v>18.926434344484836</v>
      </c>
      <c r="AC136">
        <f t="shared" si="45"/>
        <v>8.7524394196848601</v>
      </c>
      <c r="AD136">
        <f t="shared" si="46"/>
        <v>2.1917387164848461</v>
      </c>
      <c r="AE136">
        <f t="shared" si="47"/>
        <v>2.4915113476848432</v>
      </c>
      <c r="AF136">
        <f t="shared" si="48"/>
        <v>1.9361392248848295</v>
      </c>
      <c r="AG136">
        <f t="shared" si="49"/>
        <v>67.239574609309045</v>
      </c>
    </row>
    <row r="137" spans="1:33">
      <c r="A137">
        <v>2600</v>
      </c>
      <c r="B137">
        <v>4</v>
      </c>
      <c r="C137">
        <v>-28.376000000000001</v>
      </c>
      <c r="D137">
        <v>-29.353000000000002</v>
      </c>
      <c r="E137">
        <v>-30.183</v>
      </c>
      <c r="F137">
        <v>-32.426000000000002</v>
      </c>
      <c r="G137">
        <v>-34.609000000000002</v>
      </c>
      <c r="H137">
        <v>-37.124000000000002</v>
      </c>
      <c r="I137">
        <v>-37.668999999999997</v>
      </c>
      <c r="J137">
        <v>-38.026000000000003</v>
      </c>
      <c r="K137">
        <v>0.54400000000000004</v>
      </c>
      <c r="L137">
        <v>0.90100000000000002</v>
      </c>
      <c r="M137">
        <v>0.35699999999999998</v>
      </c>
      <c r="O137">
        <f t="shared" si="50"/>
        <v>-4.9734522000000005</v>
      </c>
      <c r="P137">
        <f t="shared" si="51"/>
        <v>-5.2124522000000013</v>
      </c>
      <c r="Q137">
        <f t="shared" si="52"/>
        <v>-5.7384521999999976</v>
      </c>
      <c r="R137">
        <f t="shared" si="53"/>
        <v>-4.338452199999999</v>
      </c>
      <c r="S137">
        <f t="shared" si="54"/>
        <v>-2.9444522000000006</v>
      </c>
      <c r="T137">
        <f t="shared" si="55"/>
        <v>-1.4884521999999976</v>
      </c>
      <c r="U137">
        <f t="shared" si="56"/>
        <v>-1.5664522000000005</v>
      </c>
      <c r="V137">
        <f t="shared" si="57"/>
        <v>-1.385452199999996</v>
      </c>
      <c r="W137">
        <f t="shared" si="58"/>
        <v>1.137999999999995</v>
      </c>
      <c r="X137">
        <f t="shared" si="59"/>
        <v>-0.10200000000000053</v>
      </c>
      <c r="Y137">
        <f t="shared" si="60"/>
        <v>-0.18099999999999805</v>
      </c>
      <c r="AA137">
        <f t="shared" si="43"/>
        <v>32.92983365168481</v>
      </c>
      <c r="AB137">
        <f t="shared" si="44"/>
        <v>18.82216749168483</v>
      </c>
      <c r="AC137">
        <f t="shared" si="45"/>
        <v>8.669798758084843</v>
      </c>
      <c r="AD137">
        <f t="shared" si="46"/>
        <v>2.2154899516848325</v>
      </c>
      <c r="AE137">
        <f t="shared" si="47"/>
        <v>2.4537724948848418</v>
      </c>
      <c r="AF137">
        <f t="shared" si="48"/>
        <v>1.919477798484829</v>
      </c>
      <c r="AG137">
        <f t="shared" si="49"/>
        <v>67.010540146508987</v>
      </c>
    </row>
    <row r="138" spans="1:33">
      <c r="A138">
        <v>2600</v>
      </c>
      <c r="B138">
        <v>4.5</v>
      </c>
      <c r="C138">
        <v>-27.358000000000001</v>
      </c>
      <c r="D138">
        <v>-28.773</v>
      </c>
      <c r="E138">
        <v>-29.861999999999998</v>
      </c>
      <c r="F138">
        <v>-32.472000000000001</v>
      </c>
      <c r="G138">
        <v>-34.643000000000001</v>
      </c>
      <c r="H138">
        <v>-37.158999999999999</v>
      </c>
      <c r="I138">
        <v>-37.692999999999998</v>
      </c>
      <c r="J138">
        <v>-38.030999999999999</v>
      </c>
      <c r="K138">
        <v>0.53400000000000003</v>
      </c>
      <c r="L138">
        <v>0.871</v>
      </c>
      <c r="M138">
        <v>0.33800000000000002</v>
      </c>
      <c r="O138">
        <f t="shared" si="50"/>
        <v>-5.9914522000000012</v>
      </c>
      <c r="P138">
        <f t="shared" si="51"/>
        <v>-5.7924522000000032</v>
      </c>
      <c r="Q138">
        <f t="shared" si="52"/>
        <v>-6.0594521999999991</v>
      </c>
      <c r="R138">
        <f t="shared" si="53"/>
        <v>-4.2924521999999996</v>
      </c>
      <c r="S138">
        <f t="shared" si="54"/>
        <v>-2.9104522000000017</v>
      </c>
      <c r="T138">
        <f t="shared" si="55"/>
        <v>-1.453452200000001</v>
      </c>
      <c r="U138">
        <f t="shared" si="56"/>
        <v>-1.5424521999999996</v>
      </c>
      <c r="V138">
        <f t="shared" si="57"/>
        <v>-1.3804522000000006</v>
      </c>
      <c r="W138">
        <f t="shared" si="58"/>
        <v>1.147999999999995</v>
      </c>
      <c r="X138">
        <f t="shared" si="59"/>
        <v>-7.2000000000000508E-2</v>
      </c>
      <c r="Y138">
        <f t="shared" si="60"/>
        <v>-0.16199999999999809</v>
      </c>
      <c r="AA138">
        <f t="shared" si="43"/>
        <v>36.716960964084826</v>
      </c>
      <c r="AB138">
        <f t="shared" si="44"/>
        <v>18.425145889284838</v>
      </c>
      <c r="AC138">
        <f t="shared" si="45"/>
        <v>8.4707320084848501</v>
      </c>
      <c r="AD138">
        <f t="shared" si="46"/>
        <v>2.1125232976848429</v>
      </c>
      <c r="AE138">
        <f t="shared" si="47"/>
        <v>2.3791587892848387</v>
      </c>
      <c r="AF138">
        <f t="shared" si="48"/>
        <v>1.9056482764848415</v>
      </c>
      <c r="AG138">
        <f t="shared" si="49"/>
        <v>70.010169225309042</v>
      </c>
    </row>
    <row r="139" spans="1:33">
      <c r="A139">
        <v>2600</v>
      </c>
      <c r="B139">
        <v>5</v>
      </c>
      <c r="C139">
        <v>-26.27</v>
      </c>
      <c r="D139">
        <v>-28.398</v>
      </c>
      <c r="E139">
        <v>-29.734000000000002</v>
      </c>
      <c r="F139">
        <v>-32.354999999999997</v>
      </c>
      <c r="G139">
        <v>-34.587000000000003</v>
      </c>
      <c r="H139">
        <v>-37.134</v>
      </c>
      <c r="I139">
        <v>-37.720999999999997</v>
      </c>
      <c r="J139">
        <v>-38.030999999999999</v>
      </c>
      <c r="K139">
        <v>0.58699999999999997</v>
      </c>
      <c r="L139">
        <v>0.89700000000000002</v>
      </c>
      <c r="M139">
        <v>0.31</v>
      </c>
      <c r="O139">
        <f t="shared" si="50"/>
        <v>-7.0794522000000022</v>
      </c>
      <c r="P139">
        <f t="shared" si="51"/>
        <v>-6.1674522000000032</v>
      </c>
      <c r="Q139">
        <f t="shared" si="52"/>
        <v>-6.1874521999999956</v>
      </c>
      <c r="R139">
        <f t="shared" si="53"/>
        <v>-4.409452200000004</v>
      </c>
      <c r="S139">
        <f t="shared" si="54"/>
        <v>-2.9664521999999991</v>
      </c>
      <c r="T139">
        <f t="shared" si="55"/>
        <v>-1.4784521999999996</v>
      </c>
      <c r="U139">
        <f t="shared" si="56"/>
        <v>-1.5144522000000009</v>
      </c>
      <c r="V139">
        <f t="shared" si="57"/>
        <v>-1.3804522000000006</v>
      </c>
      <c r="W139">
        <f t="shared" si="58"/>
        <v>1.0949999999999951</v>
      </c>
      <c r="X139">
        <f t="shared" si="59"/>
        <v>-9.8000000000000531E-2</v>
      </c>
      <c r="Y139">
        <f t="shared" si="60"/>
        <v>-0.13399999999999807</v>
      </c>
      <c r="AA139">
        <f t="shared" si="43"/>
        <v>38.284564727284788</v>
      </c>
      <c r="AB139">
        <f t="shared" si="44"/>
        <v>19.443268704084876</v>
      </c>
      <c r="AC139">
        <f t="shared" si="45"/>
        <v>8.7998386548848337</v>
      </c>
      <c r="AD139">
        <f t="shared" si="46"/>
        <v>2.1858209076848385</v>
      </c>
      <c r="AE139">
        <f t="shared" si="47"/>
        <v>2.2935654660848428</v>
      </c>
      <c r="AF139">
        <f t="shared" si="48"/>
        <v>1.9056482764848415</v>
      </c>
      <c r="AG139">
        <f t="shared" si="49"/>
        <v>72.912706736509023</v>
      </c>
    </row>
    <row r="140" spans="1:33">
      <c r="A140">
        <v>2600</v>
      </c>
      <c r="B140">
        <v>5.5</v>
      </c>
      <c r="C140">
        <v>-25.1</v>
      </c>
      <c r="D140">
        <v>-27.998000000000001</v>
      </c>
      <c r="E140">
        <v>-29.577000000000002</v>
      </c>
      <c r="F140">
        <v>-32.292999999999999</v>
      </c>
      <c r="G140">
        <v>-34.552999999999997</v>
      </c>
      <c r="H140">
        <v>-37.139000000000003</v>
      </c>
      <c r="I140">
        <v>-37.752000000000002</v>
      </c>
      <c r="J140">
        <v>-38.023000000000003</v>
      </c>
      <c r="K140">
        <v>0.61299999999999999</v>
      </c>
      <c r="L140">
        <v>0.88400000000000001</v>
      </c>
      <c r="M140">
        <v>0.27100000000000002</v>
      </c>
      <c r="O140">
        <f t="shared" si="50"/>
        <v>-8.2494522000000003</v>
      </c>
      <c r="P140">
        <f t="shared" si="51"/>
        <v>-6.5674522000000017</v>
      </c>
      <c r="Q140">
        <f t="shared" si="52"/>
        <v>-6.3444521999999957</v>
      </c>
      <c r="R140">
        <f t="shared" si="53"/>
        <v>-4.4714522000000017</v>
      </c>
      <c r="S140">
        <f t="shared" si="54"/>
        <v>-3.0004522000000051</v>
      </c>
      <c r="T140">
        <f t="shared" si="55"/>
        <v>-1.473452199999997</v>
      </c>
      <c r="U140">
        <f t="shared" si="56"/>
        <v>-1.483452199999995</v>
      </c>
      <c r="V140">
        <f t="shared" si="57"/>
        <v>-1.3884521999999961</v>
      </c>
      <c r="W140">
        <f t="shared" si="58"/>
        <v>1.0689999999999951</v>
      </c>
      <c r="X140">
        <f t="shared" si="59"/>
        <v>-8.500000000000052E-2</v>
      </c>
      <c r="Y140">
        <f t="shared" si="60"/>
        <v>-9.4999999999998086E-2</v>
      </c>
      <c r="AA140">
        <f t="shared" si="43"/>
        <v>40.252073718084787</v>
      </c>
      <c r="AB140">
        <f t="shared" si="44"/>
        <v>19.993884776884855</v>
      </c>
      <c r="AC140">
        <f t="shared" si="45"/>
        <v>9.0027134044848705</v>
      </c>
      <c r="AD140">
        <f t="shared" si="46"/>
        <v>2.1710613856848311</v>
      </c>
      <c r="AE140">
        <f t="shared" si="47"/>
        <v>2.2006304296848254</v>
      </c>
      <c r="AF140">
        <f t="shared" si="48"/>
        <v>1.9277995116848292</v>
      </c>
      <c r="AG140">
        <f t="shared" si="49"/>
        <v>75.54816322650899</v>
      </c>
    </row>
    <row r="141" spans="1:33">
      <c r="A141">
        <v>2700</v>
      </c>
      <c r="B141">
        <v>2.5</v>
      </c>
      <c r="C141">
        <v>-29.95</v>
      </c>
      <c r="D141">
        <v>-30.091000000000001</v>
      </c>
      <c r="E141">
        <v>-30.062999999999999</v>
      </c>
      <c r="F141">
        <v>-32.384999999999998</v>
      </c>
      <c r="G141">
        <v>-34.598999999999997</v>
      </c>
      <c r="H141">
        <v>-37.33</v>
      </c>
      <c r="I141">
        <v>-37.912999999999997</v>
      </c>
      <c r="J141">
        <v>-38.151000000000003</v>
      </c>
      <c r="K141">
        <v>0.58299999999999996</v>
      </c>
      <c r="L141">
        <v>0.82099999999999995</v>
      </c>
      <c r="M141">
        <v>0.23799999999999999</v>
      </c>
      <c r="O141">
        <f t="shared" si="50"/>
        <v>-3.3994522000000025</v>
      </c>
      <c r="P141">
        <f t="shared" si="51"/>
        <v>-4.4744522000000018</v>
      </c>
      <c r="Q141">
        <f t="shared" si="52"/>
        <v>-5.8584521999999986</v>
      </c>
      <c r="R141">
        <f t="shared" si="53"/>
        <v>-4.3794522000000029</v>
      </c>
      <c r="S141">
        <f t="shared" si="54"/>
        <v>-2.9544522000000057</v>
      </c>
      <c r="T141">
        <f t="shared" si="55"/>
        <v>-1.2824522000000016</v>
      </c>
      <c r="U141">
        <f t="shared" si="56"/>
        <v>-1.3224522000000007</v>
      </c>
      <c r="V141">
        <f t="shared" si="57"/>
        <v>-1.260452199999996</v>
      </c>
      <c r="W141">
        <f t="shared" si="58"/>
        <v>1.0989999999999951</v>
      </c>
      <c r="X141">
        <f t="shared" si="59"/>
        <v>-2.2000000000000464E-2</v>
      </c>
      <c r="Y141">
        <f t="shared" si="60"/>
        <v>-6.1999999999998057E-2</v>
      </c>
      <c r="AA141">
        <f t="shared" si="43"/>
        <v>34.321462179684822</v>
      </c>
      <c r="AB141">
        <f t="shared" si="44"/>
        <v>19.179601572084866</v>
      </c>
      <c r="AC141">
        <f t="shared" si="45"/>
        <v>8.7287878020848737</v>
      </c>
      <c r="AD141">
        <f t="shared" si="46"/>
        <v>1.6446836452848441</v>
      </c>
      <c r="AE141">
        <f t="shared" si="47"/>
        <v>1.748879821284842</v>
      </c>
      <c r="AF141">
        <f t="shared" si="48"/>
        <v>1.58873974848483</v>
      </c>
      <c r="AG141">
        <f t="shared" si="49"/>
        <v>67.212154768909073</v>
      </c>
    </row>
    <row r="142" spans="1:33">
      <c r="A142">
        <v>2700</v>
      </c>
      <c r="B142">
        <v>3</v>
      </c>
      <c r="C142">
        <v>-29.920999999999999</v>
      </c>
      <c r="D142">
        <v>-30.288</v>
      </c>
      <c r="E142">
        <v>-30.564</v>
      </c>
      <c r="F142">
        <v>-32.703000000000003</v>
      </c>
      <c r="G142">
        <v>-34.862000000000002</v>
      </c>
      <c r="H142">
        <v>-37.317999999999998</v>
      </c>
      <c r="I142">
        <v>-37.841000000000001</v>
      </c>
      <c r="J142">
        <v>-38.148000000000003</v>
      </c>
      <c r="K142">
        <v>0.52300000000000002</v>
      </c>
      <c r="L142">
        <v>0.83099999999999996</v>
      </c>
      <c r="M142">
        <v>0.307</v>
      </c>
      <c r="O142">
        <f t="shared" si="50"/>
        <v>-3.4284522000000024</v>
      </c>
      <c r="P142">
        <f t="shared" si="51"/>
        <v>-4.2774522000000026</v>
      </c>
      <c r="Q142">
        <f t="shared" si="52"/>
        <v>-5.3574521999999973</v>
      </c>
      <c r="R142">
        <f t="shared" si="53"/>
        <v>-4.061452199999998</v>
      </c>
      <c r="S142">
        <f t="shared" si="54"/>
        <v>-2.6914522000000005</v>
      </c>
      <c r="T142">
        <f t="shared" si="55"/>
        <v>-1.2944522000000021</v>
      </c>
      <c r="U142">
        <f t="shared" si="56"/>
        <v>-1.3944521999999964</v>
      </c>
      <c r="V142">
        <f t="shared" si="57"/>
        <v>-1.2634521999999961</v>
      </c>
      <c r="W142">
        <f t="shared" si="58"/>
        <v>1.1589999999999949</v>
      </c>
      <c r="X142">
        <f t="shared" si="59"/>
        <v>-3.2000000000000473E-2</v>
      </c>
      <c r="Y142">
        <f t="shared" si="60"/>
        <v>-0.13099999999999806</v>
      </c>
      <c r="AA142">
        <f t="shared" si="43"/>
        <v>28.702294075284811</v>
      </c>
      <c r="AB142">
        <f t="shared" si="44"/>
        <v>16.495393972884823</v>
      </c>
      <c r="AC142">
        <f t="shared" si="45"/>
        <v>7.2439149448848426</v>
      </c>
      <c r="AD142">
        <f t="shared" si="46"/>
        <v>1.6756064980848453</v>
      </c>
      <c r="AE142">
        <f t="shared" si="47"/>
        <v>1.9444969380848298</v>
      </c>
      <c r="AF142">
        <f t="shared" si="48"/>
        <v>1.5963114616848302</v>
      </c>
      <c r="AG142">
        <f t="shared" si="49"/>
        <v>57.658017890908987</v>
      </c>
    </row>
    <row r="143" spans="1:33">
      <c r="A143">
        <v>2700</v>
      </c>
      <c r="B143">
        <v>3.5</v>
      </c>
      <c r="C143">
        <v>-29.588999999999999</v>
      </c>
      <c r="D143">
        <v>-30.206</v>
      </c>
      <c r="E143">
        <v>-30.809000000000001</v>
      </c>
      <c r="F143">
        <v>-32.847000000000001</v>
      </c>
      <c r="G143">
        <v>-34.948999999999998</v>
      </c>
      <c r="H143">
        <v>-37.277999999999999</v>
      </c>
      <c r="I143">
        <v>-37.802999999999997</v>
      </c>
      <c r="J143">
        <v>-38.14</v>
      </c>
      <c r="K143">
        <v>0.52400000000000002</v>
      </c>
      <c r="L143">
        <v>0.86099999999999999</v>
      </c>
      <c r="M143">
        <v>0.33700000000000002</v>
      </c>
      <c r="O143">
        <f t="shared" si="50"/>
        <v>-3.7604522000000031</v>
      </c>
      <c r="P143">
        <f t="shared" si="51"/>
        <v>-4.3594522000000033</v>
      </c>
      <c r="Q143">
        <f t="shared" si="52"/>
        <v>-5.1124521999999963</v>
      </c>
      <c r="R143">
        <f t="shared" si="53"/>
        <v>-3.9174521999999996</v>
      </c>
      <c r="S143">
        <f t="shared" si="54"/>
        <v>-2.6044522000000043</v>
      </c>
      <c r="T143">
        <f t="shared" si="55"/>
        <v>-1.3344522000000012</v>
      </c>
      <c r="U143">
        <f t="shared" si="56"/>
        <v>-1.4324522000000002</v>
      </c>
      <c r="V143">
        <f t="shared" si="57"/>
        <v>-1.2714521999999988</v>
      </c>
      <c r="W143">
        <f t="shared" si="58"/>
        <v>1.157999999999995</v>
      </c>
      <c r="X143">
        <f t="shared" si="59"/>
        <v>-6.2000000000000499E-2</v>
      </c>
      <c r="Y143">
        <f t="shared" si="60"/>
        <v>-0.16099999999999809</v>
      </c>
      <c r="AA143">
        <f t="shared" si="43"/>
        <v>26.137167497284803</v>
      </c>
      <c r="AB143">
        <f t="shared" si="44"/>
        <v>15.346431739284837</v>
      </c>
      <c r="AC143">
        <f t="shared" si="45"/>
        <v>6.7831712620848625</v>
      </c>
      <c r="AD143">
        <f t="shared" si="46"/>
        <v>1.7807626740848432</v>
      </c>
      <c r="AE143">
        <f t="shared" si="47"/>
        <v>2.0519193052848403</v>
      </c>
      <c r="AF143">
        <f t="shared" si="48"/>
        <v>1.6165906968848369</v>
      </c>
      <c r="AG143">
        <f t="shared" si="49"/>
        <v>53.716043174909018</v>
      </c>
    </row>
    <row r="144" spans="1:33">
      <c r="A144">
        <v>2700</v>
      </c>
      <c r="B144">
        <v>4</v>
      </c>
      <c r="C144">
        <v>-29.105</v>
      </c>
      <c r="D144">
        <v>-30.030999999999999</v>
      </c>
      <c r="E144">
        <v>-30.837</v>
      </c>
      <c r="F144">
        <v>-32.869999999999997</v>
      </c>
      <c r="G144">
        <v>-34.972999999999999</v>
      </c>
      <c r="H144">
        <v>-37.264000000000003</v>
      </c>
      <c r="I144">
        <v>-37.805999999999997</v>
      </c>
      <c r="J144">
        <v>-38.143999999999998</v>
      </c>
      <c r="K144">
        <v>0.54200000000000004</v>
      </c>
      <c r="L144">
        <v>0.88</v>
      </c>
      <c r="M144">
        <v>0.33800000000000002</v>
      </c>
      <c r="O144">
        <f t="shared" si="50"/>
        <v>-4.2444522000000013</v>
      </c>
      <c r="P144">
        <f t="shared" si="51"/>
        <v>-4.534452200000004</v>
      </c>
      <c r="Q144">
        <f t="shared" si="52"/>
        <v>-5.0844521999999976</v>
      </c>
      <c r="R144">
        <f t="shared" si="53"/>
        <v>-3.8944522000000035</v>
      </c>
      <c r="S144">
        <f t="shared" si="54"/>
        <v>-2.5804522000000034</v>
      </c>
      <c r="T144">
        <f t="shared" si="55"/>
        <v>-1.348452199999997</v>
      </c>
      <c r="U144">
        <f t="shared" si="56"/>
        <v>-1.4294522000000001</v>
      </c>
      <c r="V144">
        <f t="shared" si="57"/>
        <v>-1.267452200000001</v>
      </c>
      <c r="W144">
        <f t="shared" si="58"/>
        <v>1.139999999999995</v>
      </c>
      <c r="X144">
        <f t="shared" si="59"/>
        <v>-8.1000000000000516E-2</v>
      </c>
      <c r="Y144">
        <f t="shared" si="60"/>
        <v>-0.16199999999999809</v>
      </c>
      <c r="AA144">
        <f t="shared" si="43"/>
        <v>25.851654174084818</v>
      </c>
      <c r="AB144">
        <f t="shared" si="44"/>
        <v>15.166757938084867</v>
      </c>
      <c r="AC144">
        <f t="shared" si="45"/>
        <v>6.658733556484858</v>
      </c>
      <c r="AD144">
        <f t="shared" si="46"/>
        <v>1.8183233356848318</v>
      </c>
      <c r="AE144">
        <f t="shared" si="47"/>
        <v>2.0433335920848403</v>
      </c>
      <c r="AF144">
        <f t="shared" si="48"/>
        <v>1.6064350792848425</v>
      </c>
      <c r="AG144">
        <f t="shared" si="49"/>
        <v>53.145237675709062</v>
      </c>
    </row>
    <row r="145" spans="1:33">
      <c r="A145">
        <v>2700</v>
      </c>
      <c r="B145">
        <v>4.5</v>
      </c>
      <c r="C145">
        <v>-28.72</v>
      </c>
      <c r="D145">
        <v>-30.047999999999998</v>
      </c>
      <c r="E145">
        <v>-31.038</v>
      </c>
      <c r="F145">
        <v>-33.018999999999998</v>
      </c>
      <c r="G145">
        <v>-35.104999999999997</v>
      </c>
      <c r="H145">
        <v>-37.302999999999997</v>
      </c>
      <c r="I145">
        <v>-37.866999999999997</v>
      </c>
      <c r="J145">
        <v>-38.191000000000003</v>
      </c>
      <c r="K145">
        <v>0.56399999999999995</v>
      </c>
      <c r="L145">
        <v>0.88700000000000001</v>
      </c>
      <c r="M145">
        <v>0.32300000000000001</v>
      </c>
      <c r="O145">
        <f t="shared" si="50"/>
        <v>-4.6294522000000029</v>
      </c>
      <c r="P145">
        <f t="shared" si="51"/>
        <v>-4.5174522000000046</v>
      </c>
      <c r="Q145">
        <f t="shared" si="52"/>
        <v>-4.8834521999999971</v>
      </c>
      <c r="R145">
        <f t="shared" si="53"/>
        <v>-3.7454522000000026</v>
      </c>
      <c r="S145">
        <f t="shared" si="54"/>
        <v>-2.4484522000000055</v>
      </c>
      <c r="T145">
        <f t="shared" si="55"/>
        <v>-1.3094522000000026</v>
      </c>
      <c r="U145">
        <f t="shared" si="56"/>
        <v>-1.3684522000000001</v>
      </c>
      <c r="V145">
        <f t="shared" si="57"/>
        <v>-1.2204521999999969</v>
      </c>
      <c r="W145">
        <f t="shared" si="58"/>
        <v>1.117999999999995</v>
      </c>
      <c r="X145">
        <f t="shared" si="59"/>
        <v>-8.8000000000000522E-2</v>
      </c>
      <c r="Y145">
        <f t="shared" si="60"/>
        <v>-0.14699999999999808</v>
      </c>
      <c r="AA145">
        <f t="shared" si="43"/>
        <v>23.848105389684811</v>
      </c>
      <c r="AB145">
        <f t="shared" si="44"/>
        <v>14.028412182484859</v>
      </c>
      <c r="AC145">
        <f t="shared" si="45"/>
        <v>5.9949181756848668</v>
      </c>
      <c r="AD145">
        <f t="shared" si="46"/>
        <v>1.7146650640848469</v>
      </c>
      <c r="AE145">
        <f t="shared" si="47"/>
        <v>1.8726614236848402</v>
      </c>
      <c r="AF145">
        <f t="shared" si="48"/>
        <v>1.4895035724848324</v>
      </c>
      <c r="AG145">
        <f t="shared" si="49"/>
        <v>48.948265808109056</v>
      </c>
    </row>
    <row r="146" spans="1:33">
      <c r="A146">
        <v>2700</v>
      </c>
      <c r="B146">
        <v>5</v>
      </c>
      <c r="C146">
        <v>-27.47</v>
      </c>
      <c r="D146">
        <v>-29.483000000000001</v>
      </c>
      <c r="E146">
        <v>-30.678999999999998</v>
      </c>
      <c r="F146">
        <v>-32.828000000000003</v>
      </c>
      <c r="G146">
        <v>-34.969000000000001</v>
      </c>
      <c r="H146">
        <v>-37.262</v>
      </c>
      <c r="I146">
        <v>-37.845999999999997</v>
      </c>
      <c r="J146">
        <v>-38.151000000000003</v>
      </c>
      <c r="K146">
        <v>0.58399999999999996</v>
      </c>
      <c r="L146">
        <v>0.88900000000000001</v>
      </c>
      <c r="M146">
        <v>0.30499999999999999</v>
      </c>
      <c r="O146">
        <f t="shared" si="50"/>
        <v>-5.8794522000000029</v>
      </c>
      <c r="P146">
        <f t="shared" si="51"/>
        <v>-5.0824522000000023</v>
      </c>
      <c r="Q146">
        <f t="shared" si="52"/>
        <v>-5.2424521999999989</v>
      </c>
      <c r="R146">
        <f t="shared" si="53"/>
        <v>-3.936452199999998</v>
      </c>
      <c r="S146">
        <f t="shared" si="54"/>
        <v>-2.5844522000000012</v>
      </c>
      <c r="T146">
        <f t="shared" si="55"/>
        <v>-1.3504521999999994</v>
      </c>
      <c r="U146">
        <f t="shared" si="56"/>
        <v>-1.3894522000000009</v>
      </c>
      <c r="V146">
        <f t="shared" si="57"/>
        <v>-1.260452199999996</v>
      </c>
      <c r="W146">
        <f t="shared" si="58"/>
        <v>1.097999999999995</v>
      </c>
      <c r="X146">
        <f t="shared" si="59"/>
        <v>-9.0000000000000524E-2</v>
      </c>
      <c r="Y146">
        <f t="shared" si="60"/>
        <v>-0.12899999999999806</v>
      </c>
      <c r="AA146">
        <f t="shared" si="43"/>
        <v>27.483305069284828</v>
      </c>
      <c r="AB146">
        <f t="shared" si="44"/>
        <v>15.495655922884824</v>
      </c>
      <c r="AC146">
        <f t="shared" si="45"/>
        <v>6.6793931740848462</v>
      </c>
      <c r="AD146">
        <f t="shared" si="46"/>
        <v>1.8237211444848385</v>
      </c>
      <c r="AE146">
        <f t="shared" si="47"/>
        <v>1.9305774160848426</v>
      </c>
      <c r="AF146">
        <f t="shared" si="48"/>
        <v>1.58873974848483</v>
      </c>
      <c r="AG146">
        <f t="shared" si="49"/>
        <v>55.001392475309004</v>
      </c>
    </row>
    <row r="147" spans="1:33">
      <c r="A147">
        <v>2700</v>
      </c>
      <c r="B147">
        <v>5.5</v>
      </c>
      <c r="C147">
        <v>-26.370999999999999</v>
      </c>
      <c r="D147">
        <v>-28.817</v>
      </c>
      <c r="E147">
        <v>-30.286000000000001</v>
      </c>
      <c r="F147">
        <v>-32.896000000000001</v>
      </c>
      <c r="G147">
        <v>-35.018999999999998</v>
      </c>
      <c r="H147">
        <v>-37.329000000000001</v>
      </c>
      <c r="I147">
        <v>-37.883000000000003</v>
      </c>
      <c r="J147">
        <v>-38.154000000000003</v>
      </c>
      <c r="K147">
        <v>0.55400000000000005</v>
      </c>
      <c r="L147">
        <v>0.82499999999999996</v>
      </c>
      <c r="M147">
        <v>0.27</v>
      </c>
      <c r="O147">
        <f t="shared" si="50"/>
        <v>-6.9784522000000031</v>
      </c>
      <c r="P147">
        <f t="shared" si="51"/>
        <v>-5.7484522000000027</v>
      </c>
      <c r="Q147">
        <f t="shared" si="52"/>
        <v>-5.635452199999996</v>
      </c>
      <c r="R147">
        <f t="shared" si="53"/>
        <v>-3.8684522000000001</v>
      </c>
      <c r="S147">
        <f t="shared" si="54"/>
        <v>-2.534452200000004</v>
      </c>
      <c r="T147">
        <f t="shared" si="55"/>
        <v>-1.2834521999999993</v>
      </c>
      <c r="U147">
        <f t="shared" si="56"/>
        <v>-1.3524521999999948</v>
      </c>
      <c r="V147">
        <f t="shared" si="57"/>
        <v>-1.2574521999999959</v>
      </c>
      <c r="W147">
        <f t="shared" si="58"/>
        <v>1.127999999999995</v>
      </c>
      <c r="X147">
        <f t="shared" si="59"/>
        <v>-2.6000000000000467E-2</v>
      </c>
      <c r="Y147">
        <f t="shared" si="60"/>
        <v>-9.3999999999998085E-2</v>
      </c>
      <c r="AA147">
        <f t="shared" si="43"/>
        <v>31.758321498484793</v>
      </c>
      <c r="AB147">
        <f t="shared" si="44"/>
        <v>14.964922423684841</v>
      </c>
      <c r="AC147">
        <f t="shared" si="45"/>
        <v>6.4234479540848604</v>
      </c>
      <c r="AD147">
        <f t="shared" si="46"/>
        <v>1.6472495496848381</v>
      </c>
      <c r="AE147">
        <f t="shared" si="47"/>
        <v>1.8291269532848258</v>
      </c>
      <c r="AF147">
        <f t="shared" si="48"/>
        <v>1.5811860352848297</v>
      </c>
      <c r="AG147">
        <f t="shared" si="49"/>
        <v>58.204254414508988</v>
      </c>
    </row>
    <row r="148" spans="1:33">
      <c r="A148">
        <v>2800</v>
      </c>
      <c r="B148">
        <v>2.5</v>
      </c>
      <c r="C148">
        <v>-30.215</v>
      </c>
      <c r="D148">
        <v>-30.478999999999999</v>
      </c>
      <c r="E148">
        <v>-30.574000000000002</v>
      </c>
      <c r="F148">
        <v>-32.735999999999997</v>
      </c>
      <c r="G148">
        <v>-34.881</v>
      </c>
      <c r="H148">
        <v>-37.445999999999998</v>
      </c>
      <c r="I148">
        <v>-38.1</v>
      </c>
      <c r="J148">
        <v>-38.302999999999997</v>
      </c>
      <c r="K148">
        <v>0.65500000000000003</v>
      </c>
      <c r="L148">
        <v>0.85699999999999998</v>
      </c>
      <c r="M148">
        <v>0.20200000000000001</v>
      </c>
      <c r="O148">
        <f t="shared" si="50"/>
        <v>-3.1344522000000019</v>
      </c>
      <c r="P148">
        <f t="shared" si="51"/>
        <v>-4.0864522000000036</v>
      </c>
      <c r="Q148">
        <f t="shared" si="52"/>
        <v>-5.3474521999999958</v>
      </c>
      <c r="R148">
        <f t="shared" si="53"/>
        <v>-4.0284522000000038</v>
      </c>
      <c r="S148">
        <f t="shared" si="54"/>
        <v>-2.6724522000000022</v>
      </c>
      <c r="T148">
        <f t="shared" si="55"/>
        <v>-1.1664522000000019</v>
      </c>
      <c r="U148">
        <f t="shared" si="56"/>
        <v>-1.135452199999996</v>
      </c>
      <c r="V148">
        <f t="shared" si="57"/>
        <v>-1.1084522000000021</v>
      </c>
      <c r="W148">
        <f t="shared" si="58"/>
        <v>1.026999999999995</v>
      </c>
      <c r="X148">
        <f t="shared" si="59"/>
        <v>-5.8000000000000496E-2</v>
      </c>
      <c r="Y148">
        <f t="shared" si="60"/>
        <v>-2.599999999999808E-2</v>
      </c>
      <c r="AA148">
        <f t="shared" si="43"/>
        <v>28.595245031284794</v>
      </c>
      <c r="AB148">
        <f t="shared" si="44"/>
        <v>16.228427127684871</v>
      </c>
      <c r="AC148">
        <f t="shared" si="45"/>
        <v>7.1420007612848515</v>
      </c>
      <c r="AD148">
        <f t="shared" si="46"/>
        <v>1.3606107348848446</v>
      </c>
      <c r="AE148">
        <f t="shared" si="47"/>
        <v>1.289251698484831</v>
      </c>
      <c r="AF148">
        <f t="shared" si="48"/>
        <v>1.2286662796848447</v>
      </c>
      <c r="AG148">
        <f t="shared" si="49"/>
        <v>55.844201633309041</v>
      </c>
    </row>
    <row r="149" spans="1:33">
      <c r="A149">
        <v>2800</v>
      </c>
      <c r="B149">
        <v>3</v>
      </c>
      <c r="C149">
        <v>-30.280999999999999</v>
      </c>
      <c r="D149">
        <v>-30.7</v>
      </c>
      <c r="E149">
        <v>-31.013999999999999</v>
      </c>
      <c r="F149">
        <v>-33.023000000000003</v>
      </c>
      <c r="G149">
        <v>-35.121000000000002</v>
      </c>
      <c r="H149">
        <v>-37.445</v>
      </c>
      <c r="I149">
        <v>-38.003999999999998</v>
      </c>
      <c r="J149">
        <v>-38.271000000000001</v>
      </c>
      <c r="K149">
        <v>0.55900000000000005</v>
      </c>
      <c r="L149">
        <v>0.82699999999999996</v>
      </c>
      <c r="M149">
        <v>0.26700000000000002</v>
      </c>
      <c r="O149">
        <f t="shared" si="50"/>
        <v>-3.068452200000003</v>
      </c>
      <c r="P149">
        <f t="shared" si="51"/>
        <v>-3.8654522000000036</v>
      </c>
      <c r="Q149">
        <f t="shared" si="52"/>
        <v>-4.907452199999998</v>
      </c>
      <c r="R149">
        <f t="shared" si="53"/>
        <v>-3.7414521999999977</v>
      </c>
      <c r="S149">
        <f t="shared" si="54"/>
        <v>-2.4324522000000002</v>
      </c>
      <c r="T149">
        <f t="shared" si="55"/>
        <v>-1.1674521999999996</v>
      </c>
      <c r="U149">
        <f t="shared" si="56"/>
        <v>-1.2314521999999997</v>
      </c>
      <c r="V149">
        <f t="shared" si="57"/>
        <v>-1.1404521999999986</v>
      </c>
      <c r="W149">
        <f t="shared" si="58"/>
        <v>1.1229999999999949</v>
      </c>
      <c r="X149">
        <f t="shared" si="59"/>
        <v>-2.8000000000000469E-2</v>
      </c>
      <c r="Y149">
        <f t="shared" si="60"/>
        <v>-9.0999999999998082E-2</v>
      </c>
      <c r="AA149">
        <f t="shared" si="43"/>
        <v>24.083087095284821</v>
      </c>
      <c r="AB149">
        <f t="shared" si="44"/>
        <v>13.998464564884822</v>
      </c>
      <c r="AC149">
        <f t="shared" si="45"/>
        <v>5.9168237052848411</v>
      </c>
      <c r="AD149">
        <f t="shared" si="46"/>
        <v>1.362944639284839</v>
      </c>
      <c r="AE149">
        <f t="shared" si="47"/>
        <v>1.5164745208848391</v>
      </c>
      <c r="AF149">
        <f t="shared" si="48"/>
        <v>1.3006312204848367</v>
      </c>
      <c r="AG149">
        <f t="shared" si="49"/>
        <v>48.178425746109006</v>
      </c>
    </row>
    <row r="150" spans="1:33">
      <c r="A150">
        <v>2800</v>
      </c>
      <c r="B150">
        <v>3.5</v>
      </c>
      <c r="C150">
        <v>-30.105</v>
      </c>
      <c r="D150">
        <v>-30.757000000000001</v>
      </c>
      <c r="E150">
        <v>-31.363</v>
      </c>
      <c r="F150">
        <v>-33.231000000000002</v>
      </c>
      <c r="G150">
        <v>-35.262</v>
      </c>
      <c r="H150">
        <v>-37.415999999999997</v>
      </c>
      <c r="I150">
        <v>-37.953000000000003</v>
      </c>
      <c r="J150">
        <v>-38.26</v>
      </c>
      <c r="K150">
        <v>0.53700000000000003</v>
      </c>
      <c r="L150">
        <v>0.84399999999999997</v>
      </c>
      <c r="M150">
        <v>0.308</v>
      </c>
      <c r="O150">
        <f t="shared" si="50"/>
        <v>-3.2444522000000013</v>
      </c>
      <c r="P150">
        <f t="shared" si="51"/>
        <v>-3.8084522000000014</v>
      </c>
      <c r="Q150">
        <f t="shared" si="52"/>
        <v>-4.5584521999999978</v>
      </c>
      <c r="R150">
        <f t="shared" si="53"/>
        <v>-3.5334521999999993</v>
      </c>
      <c r="S150">
        <f t="shared" si="54"/>
        <v>-2.2914522000000019</v>
      </c>
      <c r="T150">
        <f t="shared" si="55"/>
        <v>-1.1964522000000031</v>
      </c>
      <c r="U150">
        <f t="shared" si="56"/>
        <v>-1.2824521999999945</v>
      </c>
      <c r="V150">
        <f t="shared" si="57"/>
        <v>-1.1514522000000014</v>
      </c>
      <c r="W150">
        <f t="shared" si="58"/>
        <v>1.1449999999999951</v>
      </c>
      <c r="X150">
        <f t="shared" si="59"/>
        <v>-4.5000000000000484E-2</v>
      </c>
      <c r="Y150">
        <f t="shared" si="60"/>
        <v>-0.13199999999999806</v>
      </c>
      <c r="AA150">
        <f t="shared" si="43"/>
        <v>20.779486459684822</v>
      </c>
      <c r="AB150">
        <f t="shared" si="44"/>
        <v>12.485284449684835</v>
      </c>
      <c r="AC150">
        <f t="shared" si="45"/>
        <v>5.2507531848848492</v>
      </c>
      <c r="AD150">
        <f t="shared" si="46"/>
        <v>1.4314978668848473</v>
      </c>
      <c r="AE150">
        <f t="shared" si="47"/>
        <v>1.6446836452848259</v>
      </c>
      <c r="AF150">
        <f t="shared" si="48"/>
        <v>1.3258421688848432</v>
      </c>
      <c r="AG150">
        <f t="shared" si="49"/>
        <v>42.917547775309025</v>
      </c>
    </row>
    <row r="151" spans="1:33">
      <c r="A151">
        <v>2800</v>
      </c>
      <c r="B151">
        <v>4</v>
      </c>
      <c r="C151">
        <v>-29.751000000000001</v>
      </c>
      <c r="D151">
        <v>-30.661999999999999</v>
      </c>
      <c r="E151">
        <v>-31.463999999999999</v>
      </c>
      <c r="F151">
        <v>-33.292999999999999</v>
      </c>
      <c r="G151">
        <v>-35.308999999999997</v>
      </c>
      <c r="H151">
        <v>-37.399000000000001</v>
      </c>
      <c r="I151">
        <v>-37.944000000000003</v>
      </c>
      <c r="J151">
        <v>-38.261000000000003</v>
      </c>
      <c r="K151">
        <v>0.54500000000000004</v>
      </c>
      <c r="L151">
        <v>0.86199999999999999</v>
      </c>
      <c r="M151">
        <v>0.317</v>
      </c>
      <c r="O151">
        <f t="shared" si="50"/>
        <v>-3.5984522000000005</v>
      </c>
      <c r="P151">
        <f t="shared" si="51"/>
        <v>-3.9034522000000038</v>
      </c>
      <c r="Q151">
        <f t="shared" si="52"/>
        <v>-4.4574521999999988</v>
      </c>
      <c r="R151">
        <f t="shared" si="53"/>
        <v>-3.4714522000000017</v>
      </c>
      <c r="S151">
        <f t="shared" si="54"/>
        <v>-2.2444522000000049</v>
      </c>
      <c r="T151">
        <f t="shared" si="55"/>
        <v>-1.213452199999999</v>
      </c>
      <c r="U151">
        <f t="shared" si="56"/>
        <v>-1.2914521999999948</v>
      </c>
      <c r="V151">
        <f t="shared" si="57"/>
        <v>-1.1504521999999966</v>
      </c>
      <c r="W151">
        <f t="shared" si="58"/>
        <v>1.1369999999999951</v>
      </c>
      <c r="X151">
        <f t="shared" si="59"/>
        <v>-6.30000000000005E-2</v>
      </c>
      <c r="Y151">
        <f t="shared" si="60"/>
        <v>-0.14099999999999807</v>
      </c>
      <c r="AA151">
        <f t="shared" si="43"/>
        <v>19.868880115284828</v>
      </c>
      <c r="AB151">
        <f t="shared" si="44"/>
        <v>12.050980376884851</v>
      </c>
      <c r="AC151">
        <f t="shared" si="45"/>
        <v>5.0375656780848619</v>
      </c>
      <c r="AD151">
        <f t="shared" si="46"/>
        <v>1.4724662416848375</v>
      </c>
      <c r="AE151">
        <f t="shared" si="47"/>
        <v>1.6678487848848267</v>
      </c>
      <c r="AF151">
        <f t="shared" si="48"/>
        <v>1.3235402644848322</v>
      </c>
      <c r="AG151">
        <f t="shared" si="49"/>
        <v>41.421281461309036</v>
      </c>
    </row>
    <row r="152" spans="1:33">
      <c r="A152">
        <v>2800</v>
      </c>
      <c r="B152">
        <v>4.5</v>
      </c>
      <c r="C152">
        <v>-29.084</v>
      </c>
      <c r="D152">
        <v>-30.277000000000001</v>
      </c>
      <c r="E152">
        <v>-31.324000000000002</v>
      </c>
      <c r="F152">
        <v>-33.381</v>
      </c>
      <c r="G152">
        <v>-35.353000000000002</v>
      </c>
      <c r="H152">
        <v>-37.405999999999999</v>
      </c>
      <c r="I152">
        <v>-37.951000000000001</v>
      </c>
      <c r="J152">
        <v>-38.264000000000003</v>
      </c>
      <c r="K152">
        <v>0.54500000000000004</v>
      </c>
      <c r="L152">
        <v>0.85799999999999998</v>
      </c>
      <c r="M152">
        <v>0.313</v>
      </c>
      <c r="O152">
        <f t="shared" si="50"/>
        <v>-4.2654522000000021</v>
      </c>
      <c r="P152">
        <f t="shared" si="51"/>
        <v>-4.2884522000000018</v>
      </c>
      <c r="Q152">
        <f t="shared" si="52"/>
        <v>-4.5974521999999958</v>
      </c>
      <c r="R152">
        <f t="shared" si="53"/>
        <v>-3.3834522000000007</v>
      </c>
      <c r="S152">
        <f t="shared" si="54"/>
        <v>-2.2004522000000009</v>
      </c>
      <c r="T152">
        <f t="shared" si="55"/>
        <v>-1.2064522000000011</v>
      </c>
      <c r="U152">
        <f t="shared" si="56"/>
        <v>-1.2844521999999969</v>
      </c>
      <c r="V152">
        <f t="shared" si="57"/>
        <v>-1.1474521999999965</v>
      </c>
      <c r="W152">
        <f t="shared" si="58"/>
        <v>1.1369999999999951</v>
      </c>
      <c r="X152">
        <f t="shared" si="59"/>
        <v>-5.9000000000000496E-2</v>
      </c>
      <c r="Y152">
        <f t="shared" si="60"/>
        <v>-0.13699999999999807</v>
      </c>
      <c r="AA152">
        <f t="shared" si="43"/>
        <v>21.136566731284802</v>
      </c>
      <c r="AB152">
        <f t="shared" si="44"/>
        <v>11.447748789684844</v>
      </c>
      <c r="AC152">
        <f t="shared" si="45"/>
        <v>4.8419898844848435</v>
      </c>
      <c r="AD152">
        <f t="shared" si="46"/>
        <v>1.4555269108848425</v>
      </c>
      <c r="AE152">
        <f t="shared" si="47"/>
        <v>1.649817454084832</v>
      </c>
      <c r="AF152">
        <f t="shared" si="48"/>
        <v>1.316646551284832</v>
      </c>
      <c r="AG152">
        <f t="shared" si="49"/>
        <v>41.848296321709</v>
      </c>
    </row>
    <row r="153" spans="1:33">
      <c r="A153">
        <v>2800</v>
      </c>
      <c r="B153">
        <v>5</v>
      </c>
      <c r="C153">
        <v>-28.584</v>
      </c>
      <c r="D153">
        <v>-30.334</v>
      </c>
      <c r="E153">
        <v>-31.509</v>
      </c>
      <c r="F153">
        <v>-33.353999999999999</v>
      </c>
      <c r="G153">
        <v>-35.365000000000002</v>
      </c>
      <c r="H153">
        <v>-37.389000000000003</v>
      </c>
      <c r="I153">
        <v>-37.973999999999997</v>
      </c>
      <c r="J153">
        <v>-38.277999999999999</v>
      </c>
      <c r="K153">
        <v>0.58399999999999996</v>
      </c>
      <c r="L153">
        <v>0.88900000000000001</v>
      </c>
      <c r="M153">
        <v>0.30499999999999999</v>
      </c>
      <c r="O153">
        <f t="shared" si="50"/>
        <v>-4.7654522000000021</v>
      </c>
      <c r="P153">
        <f t="shared" si="51"/>
        <v>-4.2314522000000032</v>
      </c>
      <c r="Q153">
        <f t="shared" si="52"/>
        <v>-4.412452199999997</v>
      </c>
      <c r="R153">
        <f t="shared" si="53"/>
        <v>-3.4104522000000017</v>
      </c>
      <c r="S153">
        <f t="shared" si="54"/>
        <v>-2.1884522000000004</v>
      </c>
      <c r="T153">
        <f t="shared" si="55"/>
        <v>-1.223452199999997</v>
      </c>
      <c r="U153">
        <f t="shared" si="56"/>
        <v>-1.2614522000000008</v>
      </c>
      <c r="V153">
        <f t="shared" si="57"/>
        <v>-1.1334522000000007</v>
      </c>
      <c r="W153">
        <f t="shared" si="58"/>
        <v>1.097999999999995</v>
      </c>
      <c r="X153">
        <f t="shared" si="59"/>
        <v>-9.0000000000000524E-2</v>
      </c>
      <c r="Y153">
        <f t="shared" si="60"/>
        <v>-0.12899999999999806</v>
      </c>
      <c r="AA153">
        <f t="shared" si="43"/>
        <v>19.469734417284815</v>
      </c>
      <c r="AB153">
        <f t="shared" si="44"/>
        <v>11.631184208484852</v>
      </c>
      <c r="AC153">
        <f t="shared" si="45"/>
        <v>4.7893230316848419</v>
      </c>
      <c r="AD153">
        <f t="shared" si="46"/>
        <v>1.4968352856848326</v>
      </c>
      <c r="AE153">
        <f t="shared" si="47"/>
        <v>1.591261652884842</v>
      </c>
      <c r="AF153">
        <f t="shared" si="48"/>
        <v>1.2847138896848416</v>
      </c>
      <c r="AG153">
        <f t="shared" si="49"/>
        <v>40.263052485709025</v>
      </c>
    </row>
    <row r="154" spans="1:33">
      <c r="A154">
        <v>2800</v>
      </c>
      <c r="B154">
        <v>5.5</v>
      </c>
      <c r="C154">
        <v>-27.452000000000002</v>
      </c>
      <c r="D154">
        <v>-29.62</v>
      </c>
      <c r="E154">
        <v>-30.998000000000001</v>
      </c>
      <c r="F154">
        <v>-33.22</v>
      </c>
      <c r="G154">
        <v>-35.307000000000002</v>
      </c>
      <c r="H154">
        <v>-37.399000000000001</v>
      </c>
      <c r="I154">
        <v>-38.002000000000002</v>
      </c>
      <c r="J154">
        <v>-38.274000000000001</v>
      </c>
      <c r="K154">
        <v>0.60299999999999998</v>
      </c>
      <c r="L154">
        <v>0.875</v>
      </c>
      <c r="M154">
        <v>0.27200000000000002</v>
      </c>
      <c r="O154">
        <f t="shared" si="50"/>
        <v>-5.8974522</v>
      </c>
      <c r="P154">
        <f t="shared" si="51"/>
        <v>-4.9454522000000019</v>
      </c>
      <c r="Q154">
        <f t="shared" si="52"/>
        <v>-4.9234521999999963</v>
      </c>
      <c r="R154">
        <f t="shared" si="53"/>
        <v>-3.5444522000000021</v>
      </c>
      <c r="S154">
        <f t="shared" si="54"/>
        <v>-2.2464522000000002</v>
      </c>
      <c r="T154">
        <f t="shared" si="55"/>
        <v>-1.213452199999999</v>
      </c>
      <c r="U154">
        <f t="shared" si="56"/>
        <v>-1.233452199999995</v>
      </c>
      <c r="V154">
        <f t="shared" si="57"/>
        <v>-1.1374521999999985</v>
      </c>
      <c r="W154">
        <f t="shared" si="58"/>
        <v>1.0789999999999951</v>
      </c>
      <c r="X154">
        <f t="shared" si="59"/>
        <v>-7.6000000000000512E-2</v>
      </c>
      <c r="Y154">
        <f t="shared" si="60"/>
        <v>-9.5999999999998087E-2</v>
      </c>
      <c r="AA154">
        <f t="shared" si="43"/>
        <v>24.240381565684803</v>
      </c>
      <c r="AB154">
        <f t="shared" si="44"/>
        <v>12.563141398084854</v>
      </c>
      <c r="AC154">
        <f t="shared" si="45"/>
        <v>5.0465474868848412</v>
      </c>
      <c r="AD154">
        <f t="shared" si="46"/>
        <v>1.4724662416848375</v>
      </c>
      <c r="AE154">
        <f t="shared" si="47"/>
        <v>1.5214043296848276</v>
      </c>
      <c r="AF154">
        <f t="shared" si="48"/>
        <v>1.2937975072848364</v>
      </c>
      <c r="AG154">
        <f t="shared" si="49"/>
        <v>46.137738529308997</v>
      </c>
    </row>
    <row r="155" spans="1:33">
      <c r="A155">
        <v>2900</v>
      </c>
      <c r="B155">
        <v>2.5</v>
      </c>
      <c r="C155">
        <v>-30.428000000000001</v>
      </c>
      <c r="D155">
        <v>-30.81</v>
      </c>
      <c r="E155">
        <v>-31.016999999999999</v>
      </c>
      <c r="F155">
        <v>-33.04</v>
      </c>
      <c r="G155">
        <v>-35.119</v>
      </c>
      <c r="H155">
        <v>-37.543999999999997</v>
      </c>
      <c r="I155">
        <v>-38.279000000000003</v>
      </c>
      <c r="J155">
        <v>-38.453000000000003</v>
      </c>
      <c r="K155">
        <v>0.73499999999999999</v>
      </c>
      <c r="L155">
        <v>0.90900000000000003</v>
      </c>
      <c r="M155">
        <v>0.17399999999999999</v>
      </c>
      <c r="O155">
        <f t="shared" si="50"/>
        <v>-2.9214522000000009</v>
      </c>
      <c r="P155">
        <f t="shared" si="51"/>
        <v>-3.7554522000000041</v>
      </c>
      <c r="Q155">
        <f t="shared" si="52"/>
        <v>-4.9044521999999979</v>
      </c>
      <c r="R155">
        <f t="shared" si="53"/>
        <v>-3.7244522000000018</v>
      </c>
      <c r="S155">
        <f t="shared" si="54"/>
        <v>-2.4344522000000026</v>
      </c>
      <c r="T155">
        <f t="shared" si="55"/>
        <v>-1.068452200000003</v>
      </c>
      <c r="U155">
        <f t="shared" si="56"/>
        <v>-0.95645219999999398</v>
      </c>
      <c r="V155">
        <f t="shared" si="57"/>
        <v>-0.95845219999999642</v>
      </c>
      <c r="W155">
        <f t="shared" si="58"/>
        <v>0.94699999999999507</v>
      </c>
      <c r="X155">
        <f t="shared" si="59"/>
        <v>-0.11000000000000054</v>
      </c>
      <c r="Y155">
        <f t="shared" si="60"/>
        <v>2.0000000000019447E-3</v>
      </c>
      <c r="AA155">
        <f t="shared" si="43"/>
        <v>24.053651382084819</v>
      </c>
      <c r="AB155">
        <f t="shared" si="44"/>
        <v>13.871544190084853</v>
      </c>
      <c r="AC155">
        <f t="shared" si="45"/>
        <v>5.9265575140848528</v>
      </c>
      <c r="AD155">
        <f t="shared" si="46"/>
        <v>1.1415901036848464</v>
      </c>
      <c r="AE155">
        <f t="shared" si="47"/>
        <v>0.91480081088482845</v>
      </c>
      <c r="AF155">
        <f t="shared" si="48"/>
        <v>0.91863061968483317</v>
      </c>
      <c r="AG155">
        <f t="shared" si="49"/>
        <v>46.826774620509035</v>
      </c>
    </row>
    <row r="156" spans="1:33">
      <c r="A156">
        <v>2900</v>
      </c>
      <c r="B156">
        <v>3</v>
      </c>
      <c r="C156">
        <v>-30.564</v>
      </c>
      <c r="D156">
        <v>-31.027000000000001</v>
      </c>
      <c r="E156">
        <v>-31.312000000000001</v>
      </c>
      <c r="F156">
        <v>-33.244999999999997</v>
      </c>
      <c r="G156">
        <v>-35.314</v>
      </c>
      <c r="H156">
        <v>-37.561999999999998</v>
      </c>
      <c r="I156">
        <v>-38.173999999999999</v>
      </c>
      <c r="J156">
        <v>-38.396999999999998</v>
      </c>
      <c r="K156">
        <v>0.61199999999999999</v>
      </c>
      <c r="L156">
        <v>0.83599999999999997</v>
      </c>
      <c r="M156">
        <v>0.223</v>
      </c>
      <c r="O156">
        <f t="shared" si="50"/>
        <v>-2.7854522000000017</v>
      </c>
      <c r="P156">
        <f t="shared" si="51"/>
        <v>-3.5384522000000018</v>
      </c>
      <c r="Q156">
        <f t="shared" si="52"/>
        <v>-4.6094521999999962</v>
      </c>
      <c r="R156">
        <f t="shared" si="53"/>
        <v>-3.5194522000000035</v>
      </c>
      <c r="S156">
        <f t="shared" si="54"/>
        <v>-2.2394522000000023</v>
      </c>
      <c r="T156">
        <f t="shared" si="55"/>
        <v>-1.0504522000000023</v>
      </c>
      <c r="U156">
        <f t="shared" si="56"/>
        <v>-1.061452199999998</v>
      </c>
      <c r="V156">
        <f t="shared" si="57"/>
        <v>-1.0144522000000009</v>
      </c>
      <c r="W156">
        <f t="shared" si="58"/>
        <v>1.069999999999995</v>
      </c>
      <c r="X156">
        <f t="shared" si="59"/>
        <v>-3.7000000000000477E-2</v>
      </c>
      <c r="Y156">
        <f t="shared" si="60"/>
        <v>-4.6999999999998071E-2</v>
      </c>
      <c r="AA156">
        <f t="shared" si="43"/>
        <v>21.247049584084806</v>
      </c>
      <c r="AB156">
        <f t="shared" si="44"/>
        <v>12.386543788084865</v>
      </c>
      <c r="AC156">
        <f t="shared" si="45"/>
        <v>5.0151461560848505</v>
      </c>
      <c r="AD156">
        <f t="shared" si="46"/>
        <v>1.1034498244848447</v>
      </c>
      <c r="AE156">
        <f t="shared" si="47"/>
        <v>1.1266807728848356</v>
      </c>
      <c r="AF156">
        <f t="shared" si="48"/>
        <v>1.0291132660848419</v>
      </c>
      <c r="AG156">
        <f t="shared" si="49"/>
        <v>41.907983391709045</v>
      </c>
    </row>
    <row r="157" spans="1:33">
      <c r="A157">
        <v>2900</v>
      </c>
      <c r="B157">
        <v>3.5</v>
      </c>
      <c r="C157">
        <v>-30.472999999999999</v>
      </c>
      <c r="D157">
        <v>-31.132999999999999</v>
      </c>
      <c r="E157">
        <v>-31.69</v>
      </c>
      <c r="F157">
        <v>-33.475000000000001</v>
      </c>
      <c r="G157">
        <v>-35.473999999999997</v>
      </c>
      <c r="H157">
        <v>-37.537999999999997</v>
      </c>
      <c r="I157">
        <v>-38.091999999999999</v>
      </c>
      <c r="J157">
        <v>-38.365000000000002</v>
      </c>
      <c r="K157">
        <v>0.55400000000000005</v>
      </c>
      <c r="L157">
        <v>0.82699999999999996</v>
      </c>
      <c r="M157">
        <v>0.27200000000000002</v>
      </c>
      <c r="O157">
        <f t="shared" si="50"/>
        <v>-2.8764522000000028</v>
      </c>
      <c r="P157">
        <f t="shared" si="51"/>
        <v>-3.4324522000000037</v>
      </c>
      <c r="Q157">
        <f t="shared" si="52"/>
        <v>-4.2314521999999961</v>
      </c>
      <c r="R157">
        <f t="shared" si="53"/>
        <v>-3.2894521999999995</v>
      </c>
      <c r="S157">
        <f t="shared" si="54"/>
        <v>-2.0794522000000057</v>
      </c>
      <c r="T157">
        <f t="shared" si="55"/>
        <v>-1.0744522000000032</v>
      </c>
      <c r="U157">
        <f t="shared" si="56"/>
        <v>-1.1434521999999987</v>
      </c>
      <c r="V157">
        <f t="shared" si="57"/>
        <v>-1.0464521999999974</v>
      </c>
      <c r="W157">
        <f t="shared" si="58"/>
        <v>1.127999999999995</v>
      </c>
      <c r="X157">
        <f t="shared" si="59"/>
        <v>-2.8000000000000469E-2</v>
      </c>
      <c r="Y157">
        <f t="shared" si="60"/>
        <v>-9.5999999999998087E-2</v>
      </c>
      <c r="AA157">
        <f t="shared" si="43"/>
        <v>17.905187720884808</v>
      </c>
      <c r="AB157">
        <f t="shared" si="44"/>
        <v>10.820495776084837</v>
      </c>
      <c r="AC157">
        <f t="shared" si="45"/>
        <v>4.3241214520848636</v>
      </c>
      <c r="AD157">
        <f t="shared" si="46"/>
        <v>1.1544475300848469</v>
      </c>
      <c r="AE157">
        <f t="shared" si="47"/>
        <v>1.307482933684837</v>
      </c>
      <c r="AF157">
        <f t="shared" si="48"/>
        <v>1.0950622068848346</v>
      </c>
      <c r="AG157">
        <f t="shared" si="49"/>
        <v>36.60679761970902</v>
      </c>
    </row>
    <row r="158" spans="1:33">
      <c r="A158">
        <v>2900</v>
      </c>
      <c r="B158">
        <v>4</v>
      </c>
      <c r="C158">
        <v>-30.23</v>
      </c>
      <c r="D158">
        <v>-31.141999999999999</v>
      </c>
      <c r="E158">
        <v>-31.937000000000001</v>
      </c>
      <c r="F158">
        <v>-33.625</v>
      </c>
      <c r="G158">
        <v>-35.570999999999998</v>
      </c>
      <c r="H158">
        <v>-37.523000000000003</v>
      </c>
      <c r="I158">
        <v>-38.073999999999998</v>
      </c>
      <c r="J158">
        <v>-38.366</v>
      </c>
      <c r="K158">
        <v>0.55100000000000005</v>
      </c>
      <c r="L158">
        <v>0.84299999999999997</v>
      </c>
      <c r="M158">
        <v>0.29199999999999998</v>
      </c>
      <c r="O158">
        <f t="shared" si="50"/>
        <v>-3.1194522000000013</v>
      </c>
      <c r="P158">
        <f t="shared" si="51"/>
        <v>-3.4234522000000034</v>
      </c>
      <c r="Q158">
        <f t="shared" si="52"/>
        <v>-3.9844521999999962</v>
      </c>
      <c r="R158">
        <f t="shared" si="53"/>
        <v>-3.1394522000000009</v>
      </c>
      <c r="S158">
        <f t="shared" si="54"/>
        <v>-1.9824522000000044</v>
      </c>
      <c r="T158">
        <f t="shared" si="55"/>
        <v>-1.0894521999999967</v>
      </c>
      <c r="U158">
        <f t="shared" si="56"/>
        <v>-1.1614521999999994</v>
      </c>
      <c r="V158">
        <f t="shared" si="57"/>
        <v>-1.0454521999999997</v>
      </c>
      <c r="W158">
        <f t="shared" si="58"/>
        <v>1.1309999999999949</v>
      </c>
      <c r="X158">
        <f t="shared" si="59"/>
        <v>-4.4000000000000483E-2</v>
      </c>
      <c r="Y158">
        <f t="shared" si="60"/>
        <v>-0.11599999999999805</v>
      </c>
      <c r="AA158">
        <f t="shared" si="43"/>
        <v>15.87585933408481</v>
      </c>
      <c r="AB158">
        <f t="shared" si="44"/>
        <v>9.8561601160848458</v>
      </c>
      <c r="AC158">
        <f t="shared" si="45"/>
        <v>3.9301167252848574</v>
      </c>
      <c r="AD158">
        <f t="shared" si="46"/>
        <v>1.1869060960848328</v>
      </c>
      <c r="AE158">
        <f t="shared" si="47"/>
        <v>1.3489712128848386</v>
      </c>
      <c r="AF158">
        <f t="shared" si="48"/>
        <v>1.0929703024848394</v>
      </c>
      <c r="AG158">
        <f t="shared" si="49"/>
        <v>33.290983786909024</v>
      </c>
    </row>
    <row r="159" spans="1:33">
      <c r="A159">
        <v>2900</v>
      </c>
      <c r="B159">
        <v>4.5</v>
      </c>
      <c r="C159">
        <v>-29.818000000000001</v>
      </c>
      <c r="D159">
        <v>-31.044</v>
      </c>
      <c r="E159">
        <v>-32.031999999999996</v>
      </c>
      <c r="F159">
        <v>-33.69</v>
      </c>
      <c r="G159">
        <v>-35.613999999999997</v>
      </c>
      <c r="H159">
        <v>-37.509</v>
      </c>
      <c r="I159">
        <v>-38.069000000000003</v>
      </c>
      <c r="J159">
        <v>-38.369</v>
      </c>
      <c r="K159">
        <v>0.56100000000000005</v>
      </c>
      <c r="L159">
        <v>0.86</v>
      </c>
      <c r="M159">
        <v>0.29899999999999999</v>
      </c>
      <c r="O159">
        <f t="shared" si="50"/>
        <v>-3.5314522000000004</v>
      </c>
      <c r="P159">
        <f t="shared" si="51"/>
        <v>-3.5214522000000024</v>
      </c>
      <c r="Q159">
        <f t="shared" si="52"/>
        <v>-3.8894522000000009</v>
      </c>
      <c r="R159">
        <f t="shared" si="53"/>
        <v>-3.0744522000000032</v>
      </c>
      <c r="S159">
        <f t="shared" si="54"/>
        <v>-1.9394522000000052</v>
      </c>
      <c r="T159">
        <f t="shared" si="55"/>
        <v>-1.1034521999999996</v>
      </c>
      <c r="U159">
        <f t="shared" si="56"/>
        <v>-1.1664521999999948</v>
      </c>
      <c r="V159">
        <f t="shared" si="57"/>
        <v>-1.0424521999999996</v>
      </c>
      <c r="W159">
        <f t="shared" si="58"/>
        <v>1.1209999999999951</v>
      </c>
      <c r="X159">
        <f t="shared" si="59"/>
        <v>-6.1000000000000498E-2</v>
      </c>
      <c r="Y159">
        <f t="shared" si="60"/>
        <v>-0.12299999999999806</v>
      </c>
      <c r="AA159">
        <f t="shared" si="43"/>
        <v>15.127838416084847</v>
      </c>
      <c r="AB159">
        <f t="shared" si="44"/>
        <v>9.4522563300848592</v>
      </c>
      <c r="AC159">
        <f t="shared" si="45"/>
        <v>3.7614748360848602</v>
      </c>
      <c r="AD159">
        <f t="shared" si="46"/>
        <v>1.2176067576848391</v>
      </c>
      <c r="AE159">
        <f t="shared" si="47"/>
        <v>1.360610734884828</v>
      </c>
      <c r="AF159">
        <f t="shared" si="48"/>
        <v>1.0867065892848391</v>
      </c>
      <c r="AG159">
        <f t="shared" si="49"/>
        <v>32.006493664109072</v>
      </c>
    </row>
    <row r="160" spans="1:33">
      <c r="A160">
        <v>2900</v>
      </c>
      <c r="B160">
        <v>5</v>
      </c>
      <c r="C160">
        <v>-29.094999999999999</v>
      </c>
      <c r="D160">
        <v>-30.619</v>
      </c>
      <c r="E160">
        <v>-31.792999999999999</v>
      </c>
      <c r="F160">
        <v>-33.674999999999997</v>
      </c>
      <c r="G160">
        <v>-35.624000000000002</v>
      </c>
      <c r="H160">
        <v>-37.512999999999998</v>
      </c>
      <c r="I160">
        <v>-38.091999999999999</v>
      </c>
      <c r="J160">
        <v>-38.378999999999998</v>
      </c>
      <c r="K160">
        <v>0.57799999999999996</v>
      </c>
      <c r="L160">
        <v>0.86499999999999999</v>
      </c>
      <c r="M160">
        <v>0.28699999999999998</v>
      </c>
      <c r="O160">
        <f t="shared" si="50"/>
        <v>-4.2544522000000029</v>
      </c>
      <c r="P160">
        <f t="shared" si="51"/>
        <v>-3.9464522000000031</v>
      </c>
      <c r="Q160">
        <f t="shared" si="52"/>
        <v>-4.1284521999999981</v>
      </c>
      <c r="R160">
        <f t="shared" si="53"/>
        <v>-3.0894522000000038</v>
      </c>
      <c r="S160">
        <f t="shared" si="54"/>
        <v>-1.9294522000000001</v>
      </c>
      <c r="T160">
        <f t="shared" si="55"/>
        <v>-1.0994522000000018</v>
      </c>
      <c r="U160">
        <f t="shared" si="56"/>
        <v>-1.1434521999999987</v>
      </c>
      <c r="V160">
        <f t="shared" si="57"/>
        <v>-1.0324522000000016</v>
      </c>
      <c r="W160">
        <f t="shared" si="58"/>
        <v>1.1039999999999952</v>
      </c>
      <c r="X160">
        <f t="shared" si="59"/>
        <v>-6.6000000000000503E-2</v>
      </c>
      <c r="Y160">
        <f t="shared" si="60"/>
        <v>-0.11099999999999804</v>
      </c>
      <c r="AA160">
        <f t="shared" si="43"/>
        <v>17.044117567684825</v>
      </c>
      <c r="AB160">
        <f t="shared" si="44"/>
        <v>9.544714896084864</v>
      </c>
      <c r="AC160">
        <f t="shared" si="45"/>
        <v>3.7227857920848404</v>
      </c>
      <c r="AD160">
        <f t="shared" si="46"/>
        <v>1.2087951400848438</v>
      </c>
      <c r="AE160">
        <f t="shared" si="47"/>
        <v>1.307482933684837</v>
      </c>
      <c r="AF160">
        <f t="shared" si="48"/>
        <v>1.0659575452848433</v>
      </c>
      <c r="AG160">
        <f t="shared" si="49"/>
        <v>33.893853874909063</v>
      </c>
    </row>
    <row r="161" spans="1:33">
      <c r="A161">
        <v>2900</v>
      </c>
      <c r="B161">
        <v>5.5</v>
      </c>
      <c r="C161">
        <v>-28.303999999999998</v>
      </c>
      <c r="D161">
        <v>-30.292999999999999</v>
      </c>
      <c r="E161">
        <v>-31.626999999999999</v>
      </c>
      <c r="F161">
        <v>-33.628999999999998</v>
      </c>
      <c r="G161">
        <v>-35.616999999999997</v>
      </c>
      <c r="H161">
        <v>-37.520000000000003</v>
      </c>
      <c r="I161">
        <v>-38.116</v>
      </c>
      <c r="J161">
        <v>-38.383000000000003</v>
      </c>
      <c r="K161">
        <v>0.59599999999999997</v>
      </c>
      <c r="L161">
        <v>0.86299999999999999</v>
      </c>
      <c r="M161">
        <v>0.26800000000000002</v>
      </c>
      <c r="O161">
        <f t="shared" si="50"/>
        <v>-5.0454522000000033</v>
      </c>
      <c r="P161">
        <f t="shared" si="51"/>
        <v>-4.2724522000000036</v>
      </c>
      <c r="Q161">
        <f t="shared" si="52"/>
        <v>-4.2944521999999985</v>
      </c>
      <c r="R161">
        <f t="shared" si="53"/>
        <v>-3.1354522000000031</v>
      </c>
      <c r="S161">
        <f t="shared" si="54"/>
        <v>-1.9364522000000051</v>
      </c>
      <c r="T161">
        <f t="shared" si="55"/>
        <v>-1.0924521999999968</v>
      </c>
      <c r="U161">
        <f t="shared" si="56"/>
        <v>-1.1194521999999978</v>
      </c>
      <c r="V161">
        <f t="shared" si="57"/>
        <v>-1.0284521999999967</v>
      </c>
      <c r="W161">
        <f t="shared" si="58"/>
        <v>1.085999999999995</v>
      </c>
      <c r="X161">
        <f t="shared" si="59"/>
        <v>-6.4000000000000501E-2</v>
      </c>
      <c r="Y161">
        <f t="shared" si="60"/>
        <v>-9.1999999999998083E-2</v>
      </c>
      <c r="AA161">
        <f t="shared" si="43"/>
        <v>18.442319698084827</v>
      </c>
      <c r="AB161">
        <f t="shared" si="44"/>
        <v>9.8310604984848595</v>
      </c>
      <c r="AC161">
        <f t="shared" si="45"/>
        <v>3.7498471228848596</v>
      </c>
      <c r="AD161">
        <f t="shared" si="46"/>
        <v>1.193451809284833</v>
      </c>
      <c r="AE161">
        <f t="shared" si="47"/>
        <v>1.2531732280848351</v>
      </c>
      <c r="AF161">
        <f t="shared" si="48"/>
        <v>1.0577139276848333</v>
      </c>
      <c r="AG161">
        <f t="shared" si="49"/>
        <v>35.527566284509042</v>
      </c>
    </row>
    <row r="162" spans="1:33">
      <c r="A162">
        <v>3000</v>
      </c>
      <c r="B162">
        <v>2.5</v>
      </c>
      <c r="C162">
        <v>-30.632999999999999</v>
      </c>
      <c r="D162">
        <v>-31.167000000000002</v>
      </c>
      <c r="E162">
        <v>-31.545000000000002</v>
      </c>
      <c r="F162">
        <v>-33.396999999999998</v>
      </c>
      <c r="G162">
        <v>-35.384999999999998</v>
      </c>
      <c r="H162">
        <v>-37.634999999999998</v>
      </c>
      <c r="I162">
        <v>-38.435000000000002</v>
      </c>
      <c r="J162">
        <v>-38.606000000000002</v>
      </c>
      <c r="K162">
        <v>0.8</v>
      </c>
      <c r="L162">
        <v>0.97099999999999997</v>
      </c>
      <c r="M162">
        <v>0.17100000000000001</v>
      </c>
      <c r="O162">
        <f t="shared" si="50"/>
        <v>-2.7164522000000026</v>
      </c>
      <c r="P162">
        <f t="shared" si="51"/>
        <v>-3.3984522000000013</v>
      </c>
      <c r="Q162">
        <f t="shared" si="52"/>
        <v>-4.3764521999999957</v>
      </c>
      <c r="R162">
        <f t="shared" si="53"/>
        <v>-3.3674522000000024</v>
      </c>
      <c r="S162">
        <f t="shared" si="54"/>
        <v>-2.1684522000000044</v>
      </c>
      <c r="T162">
        <f t="shared" si="55"/>
        <v>-0.97745220000000188</v>
      </c>
      <c r="U162">
        <f t="shared" si="56"/>
        <v>-0.80045219999999517</v>
      </c>
      <c r="V162">
        <f t="shared" si="57"/>
        <v>-0.80545219999999773</v>
      </c>
      <c r="W162">
        <f t="shared" si="58"/>
        <v>0.88199999999999501</v>
      </c>
      <c r="X162">
        <f t="shared" si="59"/>
        <v>-0.17200000000000049</v>
      </c>
      <c r="Y162">
        <f t="shared" si="60"/>
        <v>5.0000000000019196E-3</v>
      </c>
      <c r="AA162">
        <f t="shared" si="43"/>
        <v>19.153333858884803</v>
      </c>
      <c r="AB162">
        <f t="shared" si="44"/>
        <v>11.339734319284856</v>
      </c>
      <c r="AC162">
        <f t="shared" si="45"/>
        <v>4.7021849436848591</v>
      </c>
      <c r="AD162">
        <f t="shared" si="46"/>
        <v>0.95541280328484368</v>
      </c>
      <c r="AE162">
        <f t="shared" si="47"/>
        <v>0.64072372448483228</v>
      </c>
      <c r="AF162">
        <f t="shared" si="48"/>
        <v>0.64875324648483634</v>
      </c>
      <c r="AG162">
        <f t="shared" si="49"/>
        <v>37.44014289610903</v>
      </c>
    </row>
    <row r="163" spans="1:33">
      <c r="A163">
        <v>3000</v>
      </c>
      <c r="B163">
        <v>3</v>
      </c>
      <c r="C163">
        <v>-30.818999999999999</v>
      </c>
      <c r="D163">
        <v>-31.405999999999999</v>
      </c>
      <c r="E163">
        <v>-31.788</v>
      </c>
      <c r="F163">
        <v>-33.567999999999998</v>
      </c>
      <c r="G163">
        <v>-35.561</v>
      </c>
      <c r="H163">
        <v>-37.664999999999999</v>
      </c>
      <c r="I163">
        <v>-38.348999999999997</v>
      </c>
      <c r="J163">
        <v>-38.545999999999999</v>
      </c>
      <c r="K163">
        <v>0.68400000000000005</v>
      </c>
      <c r="L163">
        <v>0.88100000000000001</v>
      </c>
      <c r="M163">
        <v>0.19700000000000001</v>
      </c>
      <c r="O163">
        <f t="shared" si="50"/>
        <v>-2.5304522000000027</v>
      </c>
      <c r="P163">
        <f t="shared" si="51"/>
        <v>-3.159452200000004</v>
      </c>
      <c r="Q163">
        <f t="shared" si="52"/>
        <v>-4.1334521999999971</v>
      </c>
      <c r="R163">
        <f t="shared" si="53"/>
        <v>-3.1964522000000031</v>
      </c>
      <c r="S163">
        <f t="shared" si="54"/>
        <v>-1.9924522000000024</v>
      </c>
      <c r="T163">
        <f t="shared" si="55"/>
        <v>-0.94745220000000074</v>
      </c>
      <c r="U163">
        <f t="shared" si="56"/>
        <v>-0.8864522000000008</v>
      </c>
      <c r="V163">
        <f t="shared" si="57"/>
        <v>-0.8654522</v>
      </c>
      <c r="W163">
        <f t="shared" si="58"/>
        <v>0.997999999999995</v>
      </c>
      <c r="X163">
        <f t="shared" si="59"/>
        <v>-8.2000000000000517E-2</v>
      </c>
      <c r="Y163">
        <f t="shared" si="60"/>
        <v>-2.0999999999998076E-2</v>
      </c>
      <c r="AA163">
        <f t="shared" si="43"/>
        <v>17.085427089684817</v>
      </c>
      <c r="AB163">
        <f t="shared" si="44"/>
        <v>10.217306666884859</v>
      </c>
      <c r="AC163">
        <f t="shared" si="45"/>
        <v>3.9698657692848496</v>
      </c>
      <c r="AD163">
        <f t="shared" si="46"/>
        <v>0.89766567128484143</v>
      </c>
      <c r="AE163">
        <f t="shared" si="47"/>
        <v>0.7857975028848414</v>
      </c>
      <c r="AF163">
        <f t="shared" si="48"/>
        <v>0.74900751048484004</v>
      </c>
      <c r="AG163">
        <f t="shared" si="49"/>
        <v>33.705070210509042</v>
      </c>
    </row>
    <row r="164" spans="1:33">
      <c r="A164">
        <v>3000</v>
      </c>
      <c r="B164">
        <v>3.5</v>
      </c>
      <c r="C164">
        <v>-30.858000000000001</v>
      </c>
      <c r="D164">
        <v>-31.58</v>
      </c>
      <c r="E164">
        <v>-32.130000000000003</v>
      </c>
      <c r="F164">
        <v>-33.783000000000001</v>
      </c>
      <c r="G164">
        <v>-35.728000000000002</v>
      </c>
      <c r="H164">
        <v>-37.661999999999999</v>
      </c>
      <c r="I164">
        <v>-38.256</v>
      </c>
      <c r="J164">
        <v>-38.5</v>
      </c>
      <c r="K164">
        <v>0.59399999999999997</v>
      </c>
      <c r="L164">
        <v>0.83799999999999997</v>
      </c>
      <c r="M164">
        <v>0.24399999999999999</v>
      </c>
      <c r="O164">
        <f t="shared" si="50"/>
        <v>-2.4914522000000012</v>
      </c>
      <c r="P164">
        <f t="shared" si="51"/>
        <v>-2.9854522000000046</v>
      </c>
      <c r="Q164">
        <f t="shared" si="52"/>
        <v>-3.7914521999999948</v>
      </c>
      <c r="R164">
        <f t="shared" si="53"/>
        <v>-2.9814521999999997</v>
      </c>
      <c r="S164">
        <f t="shared" si="54"/>
        <v>-1.8254522000000009</v>
      </c>
      <c r="T164">
        <f t="shared" si="55"/>
        <v>-0.95045220000000086</v>
      </c>
      <c r="U164">
        <f t="shared" si="56"/>
        <v>-0.97945219999999722</v>
      </c>
      <c r="V164">
        <f t="shared" si="57"/>
        <v>-0.91145219999999938</v>
      </c>
      <c r="W164">
        <f t="shared" si="58"/>
        <v>1.0879999999999952</v>
      </c>
      <c r="X164">
        <f t="shared" si="59"/>
        <v>-3.9000000000000479E-2</v>
      </c>
      <c r="Y164">
        <f t="shared" si="60"/>
        <v>-6.7999999999998062E-2</v>
      </c>
      <c r="AA164">
        <f t="shared" si="43"/>
        <v>14.375109784884801</v>
      </c>
      <c r="AB164">
        <f t="shared" si="44"/>
        <v>8.8890572208848386</v>
      </c>
      <c r="AC164">
        <f t="shared" si="45"/>
        <v>3.3322757344848433</v>
      </c>
      <c r="AD164">
        <f t="shared" si="46"/>
        <v>0.90335938448484165</v>
      </c>
      <c r="AE164">
        <f t="shared" si="47"/>
        <v>0.95932661208483461</v>
      </c>
      <c r="AF164">
        <f t="shared" si="48"/>
        <v>0.83074511288483888</v>
      </c>
      <c r="AG164">
        <f t="shared" si="49"/>
        <v>29.289873849708993</v>
      </c>
    </row>
    <row r="165" spans="1:33">
      <c r="A165">
        <v>3000</v>
      </c>
      <c r="B165">
        <v>4</v>
      </c>
      <c r="C165">
        <v>-30.716000000000001</v>
      </c>
      <c r="D165">
        <v>-31.634</v>
      </c>
      <c r="E165">
        <v>-32.393999999999998</v>
      </c>
      <c r="F165">
        <v>-33.945</v>
      </c>
      <c r="G165">
        <v>-35.829000000000001</v>
      </c>
      <c r="H165">
        <v>-37.646999999999998</v>
      </c>
      <c r="I165">
        <v>-38.215000000000003</v>
      </c>
      <c r="J165">
        <v>-38.482999999999997</v>
      </c>
      <c r="K165">
        <v>0.56799999999999995</v>
      </c>
      <c r="L165">
        <v>0.83599999999999997</v>
      </c>
      <c r="M165">
        <v>0.26800000000000002</v>
      </c>
      <c r="O165">
        <f t="shared" si="50"/>
        <v>-2.6334522000000007</v>
      </c>
      <c r="P165">
        <f t="shared" si="51"/>
        <v>-2.9314522000000025</v>
      </c>
      <c r="Q165">
        <f t="shared" si="52"/>
        <v>-3.527452199999999</v>
      </c>
      <c r="R165">
        <f t="shared" si="53"/>
        <v>-2.8194522000000006</v>
      </c>
      <c r="S165">
        <f t="shared" si="54"/>
        <v>-1.7244522000000018</v>
      </c>
      <c r="T165">
        <f t="shared" si="55"/>
        <v>-0.96545220000000143</v>
      </c>
      <c r="U165">
        <f t="shared" si="56"/>
        <v>-1.020452199999994</v>
      </c>
      <c r="V165">
        <f t="shared" si="57"/>
        <v>-0.92845220000000239</v>
      </c>
      <c r="W165">
        <f t="shared" si="58"/>
        <v>1.113999999999995</v>
      </c>
      <c r="X165">
        <f t="shared" si="59"/>
        <v>-3.7000000000000477E-2</v>
      </c>
      <c r="Y165">
        <f t="shared" si="60"/>
        <v>-9.1999999999998083E-2</v>
      </c>
      <c r="AA165">
        <f t="shared" si="43"/>
        <v>12.442919023284833</v>
      </c>
      <c r="AB165">
        <f t="shared" si="44"/>
        <v>7.9493107080848437</v>
      </c>
      <c r="AC165">
        <f t="shared" si="45"/>
        <v>2.9737353900848462</v>
      </c>
      <c r="AD165">
        <f t="shared" si="46"/>
        <v>0.93209795048484279</v>
      </c>
      <c r="AE165">
        <f t="shared" si="47"/>
        <v>1.0413226924848278</v>
      </c>
      <c r="AF165">
        <f t="shared" si="48"/>
        <v>0.86202348768484449</v>
      </c>
      <c r="AG165">
        <f t="shared" si="49"/>
        <v>26.201409252109038</v>
      </c>
    </row>
    <row r="166" spans="1:33">
      <c r="A166">
        <v>3000</v>
      </c>
      <c r="B166">
        <v>4.5</v>
      </c>
      <c r="C166">
        <v>-30.402000000000001</v>
      </c>
      <c r="D166">
        <v>-31.573</v>
      </c>
      <c r="E166">
        <v>-32.526000000000003</v>
      </c>
      <c r="F166">
        <v>-34.027000000000001</v>
      </c>
      <c r="G166">
        <v>-35.872</v>
      </c>
      <c r="H166">
        <v>-37.622999999999998</v>
      </c>
      <c r="I166">
        <v>-38.188000000000002</v>
      </c>
      <c r="J166">
        <v>-38.472000000000001</v>
      </c>
      <c r="K166">
        <v>0.56499999999999995</v>
      </c>
      <c r="L166">
        <v>0.84899999999999998</v>
      </c>
      <c r="M166">
        <v>0.28399999999999997</v>
      </c>
      <c r="O166">
        <f t="shared" si="50"/>
        <v>-2.9474522000000007</v>
      </c>
      <c r="P166">
        <f t="shared" si="51"/>
        <v>-2.9924522000000024</v>
      </c>
      <c r="Q166">
        <f t="shared" si="52"/>
        <v>-3.395452199999994</v>
      </c>
      <c r="R166">
        <f t="shared" si="53"/>
        <v>-2.7374521999999999</v>
      </c>
      <c r="S166">
        <f t="shared" si="54"/>
        <v>-1.6814522000000025</v>
      </c>
      <c r="T166">
        <f t="shared" si="55"/>
        <v>-0.98945220000000234</v>
      </c>
      <c r="U166">
        <f t="shared" si="56"/>
        <v>-1.0474521999999951</v>
      </c>
      <c r="V166">
        <f t="shared" si="57"/>
        <v>-0.93945219999999807</v>
      </c>
      <c r="W166">
        <f t="shared" si="58"/>
        <v>1.1169999999999951</v>
      </c>
      <c r="X166">
        <f t="shared" si="59"/>
        <v>-5.0000000000000488E-2</v>
      </c>
      <c r="Y166">
        <f t="shared" si="60"/>
        <v>-0.10799999999999804</v>
      </c>
      <c r="AA166">
        <f t="shared" si="43"/>
        <v>11.529095642484799</v>
      </c>
      <c r="AB166">
        <f t="shared" si="44"/>
        <v>7.4936445472848394</v>
      </c>
      <c r="AC166">
        <f t="shared" si="45"/>
        <v>2.8272815008848484</v>
      </c>
      <c r="AD166">
        <f t="shared" si="46"/>
        <v>0.97901565608484464</v>
      </c>
      <c r="AE166">
        <f t="shared" si="47"/>
        <v>1.0971561112848296</v>
      </c>
      <c r="AF166">
        <f t="shared" si="48"/>
        <v>0.88257043608483643</v>
      </c>
      <c r="AG166">
        <f t="shared" si="49"/>
        <v>24.808763894108996</v>
      </c>
    </row>
    <row r="167" spans="1:33">
      <c r="A167">
        <v>3000</v>
      </c>
      <c r="B167">
        <v>5</v>
      </c>
      <c r="C167">
        <v>-29.8</v>
      </c>
      <c r="D167">
        <v>-31.216000000000001</v>
      </c>
      <c r="E167">
        <v>-32.337000000000003</v>
      </c>
      <c r="F167">
        <v>-34.036000000000001</v>
      </c>
      <c r="G167">
        <v>-35.899000000000001</v>
      </c>
      <c r="H167">
        <v>-37.637</v>
      </c>
      <c r="I167">
        <v>-38.215000000000003</v>
      </c>
      <c r="J167">
        <v>-38.487000000000002</v>
      </c>
      <c r="K167">
        <v>0.57799999999999996</v>
      </c>
      <c r="L167">
        <v>0.85099999999999998</v>
      </c>
      <c r="M167">
        <v>0.27200000000000002</v>
      </c>
      <c r="O167">
        <f t="shared" si="50"/>
        <v>-3.5494522000000011</v>
      </c>
      <c r="P167">
        <f t="shared" si="51"/>
        <v>-3.3494522000000018</v>
      </c>
      <c r="Q167">
        <f t="shared" si="52"/>
        <v>-3.5844521999999941</v>
      </c>
      <c r="R167">
        <f t="shared" si="53"/>
        <v>-2.7284521999999996</v>
      </c>
      <c r="S167">
        <f t="shared" si="54"/>
        <v>-1.6544522000000015</v>
      </c>
      <c r="T167">
        <f t="shared" si="55"/>
        <v>-0.97545219999999944</v>
      </c>
      <c r="U167">
        <f t="shared" si="56"/>
        <v>-1.020452199999994</v>
      </c>
      <c r="V167">
        <f t="shared" si="57"/>
        <v>-0.9244521999999975</v>
      </c>
      <c r="W167">
        <f t="shared" si="58"/>
        <v>1.1039999999999952</v>
      </c>
      <c r="X167">
        <f t="shared" si="59"/>
        <v>-5.200000000000049E-2</v>
      </c>
      <c r="Y167">
        <f t="shared" si="60"/>
        <v>-9.5999999999998087E-2</v>
      </c>
      <c r="AA167">
        <f t="shared" si="43"/>
        <v>12.848297574084798</v>
      </c>
      <c r="AB167">
        <f t="shared" si="44"/>
        <v>7.4444514076848378</v>
      </c>
      <c r="AC167">
        <f t="shared" si="45"/>
        <v>2.7372120820848451</v>
      </c>
      <c r="AD167">
        <f t="shared" si="46"/>
        <v>0.95150699448483889</v>
      </c>
      <c r="AE167">
        <f t="shared" si="47"/>
        <v>1.0413226924848278</v>
      </c>
      <c r="AF167">
        <f t="shared" si="48"/>
        <v>0.85461187008483541</v>
      </c>
      <c r="AG167">
        <f t="shared" si="49"/>
        <v>25.877402620908978</v>
      </c>
    </row>
    <row r="168" spans="1:33">
      <c r="A168">
        <v>3000</v>
      </c>
      <c r="B168">
        <v>5.5</v>
      </c>
      <c r="C168">
        <v>-29.033999999999999</v>
      </c>
      <c r="D168">
        <v>-30.887</v>
      </c>
      <c r="E168">
        <v>-32.154000000000003</v>
      </c>
      <c r="F168">
        <v>-33.981000000000002</v>
      </c>
      <c r="G168">
        <v>-35.887999999999998</v>
      </c>
      <c r="H168">
        <v>-37.64</v>
      </c>
      <c r="I168">
        <v>-38.231999999999999</v>
      </c>
      <c r="J168">
        <v>-38.488999999999997</v>
      </c>
      <c r="K168">
        <v>0.59199999999999997</v>
      </c>
      <c r="L168">
        <v>0.85</v>
      </c>
      <c r="M168">
        <v>0.25700000000000001</v>
      </c>
      <c r="O168">
        <f t="shared" si="50"/>
        <v>-4.3154522000000028</v>
      </c>
      <c r="P168">
        <f t="shared" si="51"/>
        <v>-3.6784522000000024</v>
      </c>
      <c r="Q168">
        <f t="shared" si="52"/>
        <v>-3.7674521999999939</v>
      </c>
      <c r="R168">
        <f t="shared" si="53"/>
        <v>-2.7834521999999993</v>
      </c>
      <c r="S168">
        <f t="shared" si="54"/>
        <v>-1.6654522000000043</v>
      </c>
      <c r="T168">
        <f t="shared" si="55"/>
        <v>-0.97245219999999932</v>
      </c>
      <c r="U168">
        <f t="shared" si="56"/>
        <v>-1.0034521999999981</v>
      </c>
      <c r="V168">
        <f t="shared" si="57"/>
        <v>-0.92245220000000216</v>
      </c>
      <c r="W168">
        <f t="shared" si="58"/>
        <v>1.089999999999995</v>
      </c>
      <c r="X168">
        <f t="shared" si="59"/>
        <v>-5.1000000000000489E-2</v>
      </c>
      <c r="Y168">
        <f t="shared" si="60"/>
        <v>-8.0999999999998074E-2</v>
      </c>
      <c r="AA168">
        <f t="shared" si="43"/>
        <v>14.193696079284795</v>
      </c>
      <c r="AB168">
        <f t="shared" si="44"/>
        <v>7.7476061496848363</v>
      </c>
      <c r="AC168">
        <f t="shared" si="45"/>
        <v>2.7737310304848544</v>
      </c>
      <c r="AD168">
        <f t="shared" si="46"/>
        <v>0.94566328128483867</v>
      </c>
      <c r="AE168">
        <f t="shared" si="47"/>
        <v>1.0069163176848361</v>
      </c>
      <c r="AF168">
        <f t="shared" si="48"/>
        <v>0.85091806128484404</v>
      </c>
      <c r="AG168">
        <f t="shared" si="49"/>
        <v>27.518530919709004</v>
      </c>
    </row>
    <row r="169" spans="1:33">
      <c r="A169">
        <v>3100</v>
      </c>
      <c r="B169">
        <v>2.5</v>
      </c>
      <c r="C169">
        <v>-30.763000000000002</v>
      </c>
      <c r="D169">
        <v>-31.58</v>
      </c>
      <c r="E169">
        <v>-32.107999999999997</v>
      </c>
      <c r="F169">
        <v>-33.771000000000001</v>
      </c>
      <c r="G169">
        <v>-35.658000000000001</v>
      </c>
      <c r="H169">
        <v>-37.718000000000004</v>
      </c>
      <c r="I169">
        <v>-38.567999999999998</v>
      </c>
      <c r="J169">
        <v>-38.744999999999997</v>
      </c>
      <c r="K169">
        <v>0.85</v>
      </c>
      <c r="L169">
        <v>1.0269999999999999</v>
      </c>
      <c r="M169">
        <v>0.17699999999999999</v>
      </c>
      <c r="O169">
        <f t="shared" si="50"/>
        <v>-2.5864522000000001</v>
      </c>
      <c r="P169">
        <f t="shared" si="51"/>
        <v>-2.9854522000000046</v>
      </c>
      <c r="Q169">
        <f t="shared" si="52"/>
        <v>-3.8134522000000004</v>
      </c>
      <c r="R169">
        <f t="shared" si="53"/>
        <v>-2.9934522000000001</v>
      </c>
      <c r="S169">
        <f t="shared" si="54"/>
        <v>-1.8954522000000011</v>
      </c>
      <c r="T169">
        <f t="shared" si="55"/>
        <v>-0.89445219999999637</v>
      </c>
      <c r="U169">
        <f t="shared" si="56"/>
        <v>-0.66745219999999961</v>
      </c>
      <c r="V169">
        <f t="shared" si="57"/>
        <v>-0.66645220000000194</v>
      </c>
      <c r="W169">
        <f t="shared" si="58"/>
        <v>0.83199999999999508</v>
      </c>
      <c r="X169">
        <f t="shared" si="59"/>
        <v>-0.22800000000000042</v>
      </c>
      <c r="Y169">
        <f t="shared" si="60"/>
        <v>-9.99999999998058E-4</v>
      </c>
      <c r="AA169">
        <f t="shared" si="43"/>
        <v>14.542417681684842</v>
      </c>
      <c r="AB169">
        <f t="shared" si="44"/>
        <v>8.9607560736848413</v>
      </c>
      <c r="AC169">
        <f t="shared" si="45"/>
        <v>3.5927390424848444</v>
      </c>
      <c r="AD169">
        <f t="shared" si="46"/>
        <v>0.80004473808483345</v>
      </c>
      <c r="AE169">
        <f t="shared" si="47"/>
        <v>0.44549243928483945</v>
      </c>
      <c r="AF169">
        <f t="shared" si="48"/>
        <v>0.44415853488484258</v>
      </c>
      <c r="AG169">
        <f t="shared" si="49"/>
        <v>28.785608510109043</v>
      </c>
    </row>
    <row r="170" spans="1:33">
      <c r="A170">
        <v>3100</v>
      </c>
      <c r="B170">
        <v>3</v>
      </c>
      <c r="C170">
        <v>-31.010999999999999</v>
      </c>
      <c r="D170">
        <v>-31.844999999999999</v>
      </c>
      <c r="E170">
        <v>-32.345999999999997</v>
      </c>
      <c r="F170">
        <v>-33.935000000000002</v>
      </c>
      <c r="G170">
        <v>-35.823</v>
      </c>
      <c r="H170">
        <v>-37.750999999999998</v>
      </c>
      <c r="I170">
        <v>-38.497</v>
      </c>
      <c r="J170">
        <v>-38.683999999999997</v>
      </c>
      <c r="K170">
        <v>0.746</v>
      </c>
      <c r="L170">
        <v>0.93300000000000005</v>
      </c>
      <c r="M170">
        <v>0.187</v>
      </c>
      <c r="O170">
        <f t="shared" si="50"/>
        <v>-2.3384522000000025</v>
      </c>
      <c r="P170">
        <f t="shared" si="51"/>
        <v>-2.720452200000004</v>
      </c>
      <c r="Q170">
        <f t="shared" si="52"/>
        <v>-3.5754522000000009</v>
      </c>
      <c r="R170">
        <f t="shared" si="53"/>
        <v>-2.8294521999999986</v>
      </c>
      <c r="S170">
        <f t="shared" si="54"/>
        <v>-1.730452200000002</v>
      </c>
      <c r="T170">
        <f t="shared" si="55"/>
        <v>-0.86145220000000222</v>
      </c>
      <c r="U170">
        <f t="shared" si="56"/>
        <v>-0.73845219999999756</v>
      </c>
      <c r="V170">
        <f t="shared" si="57"/>
        <v>-0.72745220000000188</v>
      </c>
      <c r="W170">
        <f t="shared" si="58"/>
        <v>0.93599999999999506</v>
      </c>
      <c r="X170">
        <f t="shared" si="59"/>
        <v>-0.13400000000000056</v>
      </c>
      <c r="Y170">
        <f t="shared" si="60"/>
        <v>-1.0999999999998067E-2</v>
      </c>
      <c r="AA170">
        <f t="shared" si="43"/>
        <v>12.783858434484847</v>
      </c>
      <c r="AB170">
        <f t="shared" si="44"/>
        <v>8.0057997520848332</v>
      </c>
      <c r="AC170">
        <f t="shared" si="45"/>
        <v>2.9944648164848471</v>
      </c>
      <c r="AD170">
        <f t="shared" si="46"/>
        <v>0.74209989288484379</v>
      </c>
      <c r="AE170">
        <f t="shared" si="47"/>
        <v>0.54531165168483642</v>
      </c>
      <c r="AF170">
        <f t="shared" si="48"/>
        <v>0.52918670328484274</v>
      </c>
      <c r="AG170">
        <f t="shared" si="49"/>
        <v>25.600721250909054</v>
      </c>
    </row>
    <row r="171" spans="1:33">
      <c r="A171">
        <v>3100</v>
      </c>
      <c r="B171">
        <v>3.5</v>
      </c>
      <c r="C171">
        <v>-31.158000000000001</v>
      </c>
      <c r="D171">
        <v>-32.063000000000002</v>
      </c>
      <c r="E171">
        <v>-32.646000000000001</v>
      </c>
      <c r="F171">
        <v>-34.125999999999998</v>
      </c>
      <c r="G171">
        <v>-35.981999999999999</v>
      </c>
      <c r="H171">
        <v>-37.756999999999998</v>
      </c>
      <c r="I171">
        <v>-38.393000000000001</v>
      </c>
      <c r="J171">
        <v>-38.622999999999998</v>
      </c>
      <c r="K171">
        <v>0.63600000000000001</v>
      </c>
      <c r="L171">
        <v>0.86699999999999999</v>
      </c>
      <c r="M171">
        <v>0.23100000000000001</v>
      </c>
      <c r="O171">
        <f t="shared" si="50"/>
        <v>-2.1914522000000005</v>
      </c>
      <c r="P171">
        <f t="shared" si="51"/>
        <v>-2.5024522000000005</v>
      </c>
      <c r="Q171">
        <f t="shared" si="52"/>
        <v>-3.2754521999999966</v>
      </c>
      <c r="R171">
        <f t="shared" si="53"/>
        <v>-2.6384522000000032</v>
      </c>
      <c r="S171">
        <f t="shared" si="54"/>
        <v>-1.5714522000000031</v>
      </c>
      <c r="T171">
        <f t="shared" si="55"/>
        <v>-0.85545220000000199</v>
      </c>
      <c r="U171">
        <f t="shared" si="56"/>
        <v>-0.84245219999999676</v>
      </c>
      <c r="V171">
        <f t="shared" si="57"/>
        <v>-0.78845220000000182</v>
      </c>
      <c r="W171">
        <f t="shared" si="58"/>
        <v>1.0459999999999949</v>
      </c>
      <c r="X171">
        <f t="shared" si="59"/>
        <v>-6.8000000000000504E-2</v>
      </c>
      <c r="Y171">
        <f t="shared" si="60"/>
        <v>-5.4999999999998078E-2</v>
      </c>
      <c r="AA171">
        <f t="shared" si="43"/>
        <v>10.728587114484817</v>
      </c>
      <c r="AB171">
        <f t="shared" si="44"/>
        <v>6.9614300116848575</v>
      </c>
      <c r="AC171">
        <f t="shared" si="45"/>
        <v>2.4694620168848496</v>
      </c>
      <c r="AD171">
        <f t="shared" si="46"/>
        <v>0.73179846648484337</v>
      </c>
      <c r="AE171">
        <f t="shared" si="47"/>
        <v>0.70972570928483458</v>
      </c>
      <c r="AF171">
        <f t="shared" si="48"/>
        <v>0.62165687168484285</v>
      </c>
      <c r="AG171">
        <f t="shared" si="49"/>
        <v>22.222660190509046</v>
      </c>
    </row>
    <row r="172" spans="1:33">
      <c r="A172">
        <v>3100</v>
      </c>
      <c r="B172">
        <v>4</v>
      </c>
      <c r="C172">
        <v>-31.100999999999999</v>
      </c>
      <c r="D172">
        <v>-32.155000000000001</v>
      </c>
      <c r="E172">
        <v>-32.930999999999997</v>
      </c>
      <c r="F172">
        <v>-34.307000000000002</v>
      </c>
      <c r="G172">
        <v>-36.076000000000001</v>
      </c>
      <c r="H172">
        <v>-37.735999999999997</v>
      </c>
      <c r="I172">
        <v>-38.328000000000003</v>
      </c>
      <c r="J172">
        <v>-38.585999999999999</v>
      </c>
      <c r="K172">
        <v>0.59099999999999997</v>
      </c>
      <c r="L172">
        <v>0.85</v>
      </c>
      <c r="M172">
        <v>0.25900000000000001</v>
      </c>
      <c r="O172">
        <f t="shared" si="50"/>
        <v>-2.2484522000000027</v>
      </c>
      <c r="P172">
        <f t="shared" si="51"/>
        <v>-2.4104522000000017</v>
      </c>
      <c r="Q172">
        <f t="shared" si="52"/>
        <v>-2.9904522</v>
      </c>
      <c r="R172">
        <f t="shared" si="53"/>
        <v>-2.4574521999999988</v>
      </c>
      <c r="S172">
        <f t="shared" si="54"/>
        <v>-1.4774522000000019</v>
      </c>
      <c r="T172">
        <f t="shared" si="55"/>
        <v>-0.87645220000000279</v>
      </c>
      <c r="U172">
        <f t="shared" si="56"/>
        <v>-0.90745219999999449</v>
      </c>
      <c r="V172">
        <f t="shared" si="57"/>
        <v>-0.82545220000000086</v>
      </c>
      <c r="W172">
        <f t="shared" si="58"/>
        <v>1.0909999999999951</v>
      </c>
      <c r="X172">
        <f t="shared" si="59"/>
        <v>-5.1000000000000489E-2</v>
      </c>
      <c r="Y172">
        <f t="shared" si="60"/>
        <v>-8.2999999999998075E-2</v>
      </c>
      <c r="AA172">
        <f t="shared" si="43"/>
        <v>8.9428043604848408</v>
      </c>
      <c r="AB172">
        <f t="shared" si="44"/>
        <v>6.0390713152848337</v>
      </c>
      <c r="AC172">
        <f t="shared" si="45"/>
        <v>2.1828650032848453</v>
      </c>
      <c r="AD172">
        <f t="shared" si="46"/>
        <v>0.76816845888484486</v>
      </c>
      <c r="AE172">
        <f t="shared" si="47"/>
        <v>0.82346949528483004</v>
      </c>
      <c r="AF172">
        <f t="shared" si="48"/>
        <v>0.68137133448484144</v>
      </c>
      <c r="AG172">
        <f t="shared" si="49"/>
        <v>19.437749967709035</v>
      </c>
    </row>
    <row r="173" spans="1:33">
      <c r="A173">
        <v>3100</v>
      </c>
      <c r="B173">
        <v>4.5</v>
      </c>
      <c r="C173">
        <v>-30.919</v>
      </c>
      <c r="D173">
        <v>-32.194000000000003</v>
      </c>
      <c r="E173">
        <v>-33.139000000000003</v>
      </c>
      <c r="F173">
        <v>-34.448</v>
      </c>
      <c r="G173">
        <v>-36.142000000000003</v>
      </c>
      <c r="H173">
        <v>-37.731000000000002</v>
      </c>
      <c r="I173">
        <v>-38.314</v>
      </c>
      <c r="J173">
        <v>-38.581000000000003</v>
      </c>
      <c r="K173">
        <v>0.58299999999999996</v>
      </c>
      <c r="L173">
        <v>0.85099999999999998</v>
      </c>
      <c r="M173">
        <v>0.26800000000000002</v>
      </c>
      <c r="O173">
        <f t="shared" si="50"/>
        <v>-2.4304522000000013</v>
      </c>
      <c r="P173">
        <f t="shared" si="51"/>
        <v>-2.3714522000000002</v>
      </c>
      <c r="Q173">
        <f t="shared" si="52"/>
        <v>-2.7824521999999945</v>
      </c>
      <c r="R173">
        <f t="shared" si="53"/>
        <v>-2.3164522000000005</v>
      </c>
      <c r="S173">
        <f t="shared" si="54"/>
        <v>-1.4114521999999994</v>
      </c>
      <c r="T173">
        <f t="shared" si="55"/>
        <v>-0.88145219999999824</v>
      </c>
      <c r="U173">
        <f t="shared" si="56"/>
        <v>-0.92145219999999739</v>
      </c>
      <c r="V173">
        <f t="shared" si="57"/>
        <v>-0.83045219999999631</v>
      </c>
      <c r="W173">
        <f t="shared" si="58"/>
        <v>1.0989999999999951</v>
      </c>
      <c r="X173">
        <f t="shared" si="59"/>
        <v>-5.200000000000049E-2</v>
      </c>
      <c r="Y173">
        <f t="shared" si="60"/>
        <v>-9.1999999999998083E-2</v>
      </c>
      <c r="AA173">
        <f t="shared" si="43"/>
        <v>7.7420402452848096</v>
      </c>
      <c r="AB173">
        <f t="shared" si="44"/>
        <v>5.3659507948848422</v>
      </c>
      <c r="AC173">
        <f t="shared" si="45"/>
        <v>1.9921973128848383</v>
      </c>
      <c r="AD173">
        <f t="shared" si="46"/>
        <v>0.77695798088483692</v>
      </c>
      <c r="AE173">
        <f t="shared" si="47"/>
        <v>0.84907415688483523</v>
      </c>
      <c r="AF173">
        <f t="shared" si="48"/>
        <v>0.68965085648483382</v>
      </c>
      <c r="AG173">
        <f t="shared" si="49"/>
        <v>17.415871347308997</v>
      </c>
    </row>
    <row r="174" spans="1:33">
      <c r="A174">
        <v>3100</v>
      </c>
      <c r="B174">
        <v>5</v>
      </c>
      <c r="C174">
        <v>-30.553999999999998</v>
      </c>
      <c r="D174">
        <v>-32.100999999999999</v>
      </c>
      <c r="E174">
        <v>-33.146000000000001</v>
      </c>
      <c r="F174">
        <v>-34.451999999999998</v>
      </c>
      <c r="G174">
        <v>-36.143999999999998</v>
      </c>
      <c r="H174">
        <v>-37.716999999999999</v>
      </c>
      <c r="I174">
        <v>-38.302999999999997</v>
      </c>
      <c r="J174">
        <v>-38.572000000000003</v>
      </c>
      <c r="K174">
        <v>0.58599999999999997</v>
      </c>
      <c r="L174">
        <v>0.85499999999999998</v>
      </c>
      <c r="M174">
        <v>0.26900000000000002</v>
      </c>
      <c r="O174">
        <f t="shared" si="50"/>
        <v>-2.7954522000000033</v>
      </c>
      <c r="P174">
        <f t="shared" si="51"/>
        <v>-2.4644522000000038</v>
      </c>
      <c r="Q174">
        <f t="shared" si="52"/>
        <v>-2.7754521999999966</v>
      </c>
      <c r="R174">
        <f t="shared" si="53"/>
        <v>-2.3124522000000027</v>
      </c>
      <c r="S174">
        <f t="shared" si="54"/>
        <v>-1.409452200000004</v>
      </c>
      <c r="T174">
        <f t="shared" si="55"/>
        <v>-0.89545220000000114</v>
      </c>
      <c r="U174">
        <f t="shared" si="56"/>
        <v>-0.93245220000000018</v>
      </c>
      <c r="V174">
        <f t="shared" si="57"/>
        <v>-0.83945219999999665</v>
      </c>
      <c r="W174">
        <f t="shared" si="58"/>
        <v>1.0959999999999952</v>
      </c>
      <c r="X174">
        <f t="shared" si="59"/>
        <v>-5.6000000000000494E-2</v>
      </c>
      <c r="Y174">
        <f t="shared" si="60"/>
        <v>-9.2999999999998084E-2</v>
      </c>
      <c r="AA174">
        <f t="shared" si="43"/>
        <v>7.7031349144848207</v>
      </c>
      <c r="AB174">
        <f t="shared" si="44"/>
        <v>5.3474351772848525</v>
      </c>
      <c r="AC174">
        <f t="shared" si="45"/>
        <v>1.9865555040848515</v>
      </c>
      <c r="AD174">
        <f t="shared" si="46"/>
        <v>0.80183464248484204</v>
      </c>
      <c r="AE174">
        <f t="shared" si="47"/>
        <v>0.86946710528484028</v>
      </c>
      <c r="AF174">
        <f t="shared" si="48"/>
        <v>0.70467999608483434</v>
      </c>
      <c r="AG174">
        <f t="shared" si="49"/>
        <v>17.41310733970904</v>
      </c>
    </row>
    <row r="175" spans="1:33">
      <c r="A175">
        <v>3100</v>
      </c>
      <c r="B175">
        <v>5.5</v>
      </c>
      <c r="C175">
        <v>-30.085000000000001</v>
      </c>
      <c r="D175">
        <v>-31.995999999999999</v>
      </c>
      <c r="E175">
        <v>-33.161000000000001</v>
      </c>
      <c r="F175">
        <v>-34.475000000000001</v>
      </c>
      <c r="G175">
        <v>-36.156999999999996</v>
      </c>
      <c r="H175">
        <v>-37.716000000000001</v>
      </c>
      <c r="I175">
        <v>-38.316000000000003</v>
      </c>
      <c r="J175">
        <v>-38.576000000000001</v>
      </c>
      <c r="K175">
        <v>0.59899999999999998</v>
      </c>
      <c r="L175">
        <v>0.86</v>
      </c>
      <c r="M175">
        <v>0.26</v>
      </c>
      <c r="O175">
        <f t="shared" si="50"/>
        <v>-3.2644522000000009</v>
      </c>
      <c r="P175">
        <f t="shared" si="51"/>
        <v>-2.5694522000000042</v>
      </c>
      <c r="Q175">
        <f t="shared" si="52"/>
        <v>-2.760452199999996</v>
      </c>
      <c r="R175">
        <f t="shared" si="53"/>
        <v>-2.2894521999999995</v>
      </c>
      <c r="S175">
        <f t="shared" si="54"/>
        <v>-1.3964522000000059</v>
      </c>
      <c r="T175">
        <f t="shared" si="55"/>
        <v>-0.89645219999999881</v>
      </c>
      <c r="U175">
        <f t="shared" si="56"/>
        <v>-0.91945219999999495</v>
      </c>
      <c r="V175">
        <f t="shared" si="57"/>
        <v>-0.83545219999999887</v>
      </c>
      <c r="W175">
        <f t="shared" si="58"/>
        <v>1.0829999999999951</v>
      </c>
      <c r="X175">
        <f t="shared" si="59"/>
        <v>-6.1000000000000498E-2</v>
      </c>
      <c r="Y175">
        <f t="shared" si="60"/>
        <v>-8.3999999999998076E-2</v>
      </c>
      <c r="AA175">
        <f t="shared" si="43"/>
        <v>7.6200963484848181</v>
      </c>
      <c r="AB175">
        <f t="shared" si="44"/>
        <v>5.2415913760848376</v>
      </c>
      <c r="AC175">
        <f t="shared" si="45"/>
        <v>1.9500787468848566</v>
      </c>
      <c r="AD175">
        <f t="shared" si="46"/>
        <v>0.80362654688483792</v>
      </c>
      <c r="AE175">
        <f t="shared" si="47"/>
        <v>0.84539234808483066</v>
      </c>
      <c r="AF175">
        <f t="shared" si="48"/>
        <v>0.69798037848483807</v>
      </c>
      <c r="AG175">
        <f t="shared" si="49"/>
        <v>17.158765744909019</v>
      </c>
    </row>
    <row r="176" spans="1:33">
      <c r="A176">
        <v>3200</v>
      </c>
      <c r="B176">
        <v>2.5</v>
      </c>
      <c r="C176">
        <v>-30.943999999999999</v>
      </c>
      <c r="D176">
        <v>-31.898</v>
      </c>
      <c r="E176">
        <v>-32.497</v>
      </c>
      <c r="F176">
        <v>-34.043999999999997</v>
      </c>
      <c r="G176">
        <v>-35.871000000000002</v>
      </c>
      <c r="H176">
        <v>-37.798000000000002</v>
      </c>
      <c r="I176">
        <v>-38.695</v>
      </c>
      <c r="J176">
        <v>-38.880000000000003</v>
      </c>
      <c r="K176">
        <v>0.89700000000000002</v>
      </c>
      <c r="L176">
        <v>1.0820000000000001</v>
      </c>
      <c r="M176">
        <v>0.185</v>
      </c>
      <c r="O176">
        <f t="shared" si="50"/>
        <v>-2.4054522000000027</v>
      </c>
      <c r="P176">
        <f t="shared" si="51"/>
        <v>-2.6674522000000032</v>
      </c>
      <c r="Q176">
        <f t="shared" si="52"/>
        <v>-3.4244521999999975</v>
      </c>
      <c r="R176">
        <f t="shared" si="53"/>
        <v>-2.720452200000004</v>
      </c>
      <c r="S176">
        <f t="shared" si="54"/>
        <v>-1.6824522000000002</v>
      </c>
      <c r="T176">
        <f t="shared" si="55"/>
        <v>-0.81445219999999807</v>
      </c>
      <c r="U176">
        <f t="shared" si="56"/>
        <v>-0.54045219999999716</v>
      </c>
      <c r="V176">
        <f t="shared" si="57"/>
        <v>-0.53145219999999682</v>
      </c>
      <c r="W176">
        <f t="shared" si="58"/>
        <v>0.78499999999999504</v>
      </c>
      <c r="X176">
        <f t="shared" si="59"/>
        <v>-0.28300000000000058</v>
      </c>
      <c r="Y176">
        <f t="shared" si="60"/>
        <v>-8.9999999999980651E-3</v>
      </c>
      <c r="AA176">
        <f t="shared" si="43"/>
        <v>11.726872870084822</v>
      </c>
      <c r="AB176">
        <f t="shared" si="44"/>
        <v>7.4008601724848617</v>
      </c>
      <c r="AC176">
        <f t="shared" si="45"/>
        <v>2.8306454052848404</v>
      </c>
      <c r="AD176">
        <f t="shared" si="46"/>
        <v>0.66333238608483691</v>
      </c>
      <c r="AE176">
        <f t="shared" si="47"/>
        <v>0.29208858048483693</v>
      </c>
      <c r="AF176">
        <f t="shared" si="48"/>
        <v>0.28244144088483664</v>
      </c>
      <c r="AG176">
        <f t="shared" si="49"/>
        <v>23.196240855309036</v>
      </c>
    </row>
    <row r="177" spans="1:33">
      <c r="A177">
        <v>3200</v>
      </c>
      <c r="B177">
        <v>3</v>
      </c>
      <c r="C177">
        <v>-31.21</v>
      </c>
      <c r="D177">
        <v>-32.159999999999997</v>
      </c>
      <c r="E177">
        <v>-32.741999999999997</v>
      </c>
      <c r="F177">
        <v>-34.209000000000003</v>
      </c>
      <c r="G177">
        <v>-36.024000000000001</v>
      </c>
      <c r="H177">
        <v>-37.837000000000003</v>
      </c>
      <c r="I177">
        <v>-38.642000000000003</v>
      </c>
      <c r="J177">
        <v>-38.823</v>
      </c>
      <c r="K177">
        <v>0.80500000000000005</v>
      </c>
      <c r="L177">
        <v>0.98599999999999999</v>
      </c>
      <c r="M177">
        <v>0.18099999999999999</v>
      </c>
      <c r="O177">
        <f t="shared" si="50"/>
        <v>-2.1394522000000009</v>
      </c>
      <c r="P177">
        <f t="shared" si="51"/>
        <v>-2.4054522000000063</v>
      </c>
      <c r="Q177">
        <f t="shared" si="52"/>
        <v>-3.1794522000000001</v>
      </c>
      <c r="R177">
        <f t="shared" si="53"/>
        <v>-2.5554521999999977</v>
      </c>
      <c r="S177">
        <f t="shared" si="54"/>
        <v>-1.5294522000000015</v>
      </c>
      <c r="T177">
        <f t="shared" si="55"/>
        <v>-0.77545219999999659</v>
      </c>
      <c r="U177">
        <f t="shared" si="56"/>
        <v>-0.59345219999999443</v>
      </c>
      <c r="V177">
        <f t="shared" si="57"/>
        <v>-0.58845219999999898</v>
      </c>
      <c r="W177">
        <f t="shared" si="58"/>
        <v>0.87699999999999501</v>
      </c>
      <c r="X177">
        <f t="shared" si="59"/>
        <v>-0.1870000000000005</v>
      </c>
      <c r="Y177">
        <f t="shared" si="60"/>
        <v>-4.9999999999980616E-3</v>
      </c>
      <c r="AA177">
        <f t="shared" si="43"/>
        <v>10.108916292084841</v>
      </c>
      <c r="AB177">
        <f t="shared" si="44"/>
        <v>6.5303359464848283</v>
      </c>
      <c r="AC177">
        <f t="shared" si="45"/>
        <v>2.3392240320848448</v>
      </c>
      <c r="AD177">
        <f t="shared" si="46"/>
        <v>0.60132611448483475</v>
      </c>
      <c r="AE177">
        <f t="shared" si="47"/>
        <v>0.35218551368483342</v>
      </c>
      <c r="AF177">
        <f t="shared" si="48"/>
        <v>0.3462759916848388</v>
      </c>
      <c r="AG177">
        <f t="shared" si="49"/>
        <v>20.278263890509017</v>
      </c>
    </row>
    <row r="178" spans="1:33">
      <c r="A178">
        <v>3200</v>
      </c>
      <c r="B178">
        <v>3.5</v>
      </c>
      <c r="C178">
        <v>-31.417999999999999</v>
      </c>
      <c r="D178">
        <v>-32.393999999999998</v>
      </c>
      <c r="E178">
        <v>-33.033999999999999</v>
      </c>
      <c r="F178">
        <v>-34.4</v>
      </c>
      <c r="G178">
        <v>-36.180999999999997</v>
      </c>
      <c r="H178">
        <v>-37.853000000000002</v>
      </c>
      <c r="I178">
        <v>-38.536999999999999</v>
      </c>
      <c r="J178">
        <v>-38.753</v>
      </c>
      <c r="K178">
        <v>0.68400000000000005</v>
      </c>
      <c r="L178">
        <v>0.9</v>
      </c>
      <c r="M178">
        <v>0.216</v>
      </c>
      <c r="O178">
        <f t="shared" si="50"/>
        <v>-1.9314522000000025</v>
      </c>
      <c r="P178">
        <f t="shared" si="51"/>
        <v>-2.1714522000000045</v>
      </c>
      <c r="Q178">
        <f t="shared" si="52"/>
        <v>-2.8874521999999985</v>
      </c>
      <c r="R178">
        <f t="shared" si="53"/>
        <v>-2.3644522000000023</v>
      </c>
      <c r="S178">
        <f t="shared" si="54"/>
        <v>-1.372452200000005</v>
      </c>
      <c r="T178">
        <f t="shared" si="55"/>
        <v>-0.75945219999999836</v>
      </c>
      <c r="U178">
        <f t="shared" si="56"/>
        <v>-0.69845219999999841</v>
      </c>
      <c r="V178">
        <f t="shared" si="57"/>
        <v>-0.65845219999999927</v>
      </c>
      <c r="W178">
        <f t="shared" si="58"/>
        <v>0.997999999999995</v>
      </c>
      <c r="X178">
        <f t="shared" si="59"/>
        <v>-0.10100000000000053</v>
      </c>
      <c r="Y178">
        <f t="shared" si="60"/>
        <v>-3.9999999999998065E-2</v>
      </c>
      <c r="AA178">
        <f t="shared" si="43"/>
        <v>8.3373802072848306</v>
      </c>
      <c r="AB178">
        <f t="shared" si="44"/>
        <v>5.5906342060848511</v>
      </c>
      <c r="AC178">
        <f t="shared" si="45"/>
        <v>1.8836250412848536</v>
      </c>
      <c r="AD178">
        <f t="shared" si="46"/>
        <v>0.57676764408483749</v>
      </c>
      <c r="AE178">
        <f t="shared" si="47"/>
        <v>0.48783547568483776</v>
      </c>
      <c r="AF178">
        <f t="shared" si="48"/>
        <v>0.43355929968483903</v>
      </c>
      <c r="AG178">
        <f t="shared" si="49"/>
        <v>17.309801874109048</v>
      </c>
    </row>
    <row r="179" spans="1:33">
      <c r="A179">
        <v>3200</v>
      </c>
      <c r="B179">
        <v>4</v>
      </c>
      <c r="C179">
        <v>-31.423999999999999</v>
      </c>
      <c r="D179">
        <v>-32.512</v>
      </c>
      <c r="E179">
        <v>-33.319000000000003</v>
      </c>
      <c r="F179">
        <v>-34.590000000000003</v>
      </c>
      <c r="G179">
        <v>-36.28</v>
      </c>
      <c r="H179">
        <v>-37.841000000000001</v>
      </c>
      <c r="I179">
        <v>-38.462000000000003</v>
      </c>
      <c r="J179">
        <v>-38.704000000000001</v>
      </c>
      <c r="K179">
        <v>0.621</v>
      </c>
      <c r="L179">
        <v>0.86199999999999999</v>
      </c>
      <c r="M179">
        <v>0.24199999999999999</v>
      </c>
      <c r="O179">
        <f t="shared" si="50"/>
        <v>-1.9254522000000023</v>
      </c>
      <c r="P179">
        <f t="shared" si="51"/>
        <v>-2.0534522000000024</v>
      </c>
      <c r="Q179">
        <f t="shared" si="52"/>
        <v>-2.6024521999999948</v>
      </c>
      <c r="R179">
        <f t="shared" si="53"/>
        <v>-2.1744521999999975</v>
      </c>
      <c r="S179">
        <f t="shared" si="54"/>
        <v>-1.2734522000000013</v>
      </c>
      <c r="T179">
        <f t="shared" si="55"/>
        <v>-0.77145219999999881</v>
      </c>
      <c r="U179">
        <f t="shared" si="56"/>
        <v>-0.77345219999999415</v>
      </c>
      <c r="V179">
        <f t="shared" si="57"/>
        <v>-0.70745219999999875</v>
      </c>
      <c r="W179">
        <f t="shared" si="58"/>
        <v>1.0609999999999951</v>
      </c>
      <c r="X179">
        <f t="shared" si="59"/>
        <v>-6.30000000000005E-2</v>
      </c>
      <c r="Y179">
        <f t="shared" si="60"/>
        <v>-6.599999999999806E-2</v>
      </c>
      <c r="AA179">
        <f t="shared" si="43"/>
        <v>6.7727574532848127</v>
      </c>
      <c r="AB179">
        <f t="shared" si="44"/>
        <v>4.7282423700848293</v>
      </c>
      <c r="AC179">
        <f t="shared" si="45"/>
        <v>1.6216805056848431</v>
      </c>
      <c r="AD179">
        <f t="shared" si="46"/>
        <v>0.59513849688483822</v>
      </c>
      <c r="AE179">
        <f t="shared" si="47"/>
        <v>0.59822830568483099</v>
      </c>
      <c r="AF179">
        <f t="shared" si="48"/>
        <v>0.50048861528483823</v>
      </c>
      <c r="AG179">
        <f t="shared" si="49"/>
        <v>14.816535746908993</v>
      </c>
    </row>
    <row r="180" spans="1:33">
      <c r="A180">
        <v>3200</v>
      </c>
      <c r="B180">
        <v>4.5</v>
      </c>
      <c r="C180">
        <v>-31.32</v>
      </c>
      <c r="D180">
        <v>-32.573999999999998</v>
      </c>
      <c r="E180">
        <v>-33.551000000000002</v>
      </c>
      <c r="F180">
        <v>-34.753999999999998</v>
      </c>
      <c r="G180">
        <v>-36.344999999999999</v>
      </c>
      <c r="H180">
        <v>-37.826999999999998</v>
      </c>
      <c r="I180">
        <v>-38.423000000000002</v>
      </c>
      <c r="J180">
        <v>-38.680999999999997</v>
      </c>
      <c r="K180">
        <v>0.59599999999999997</v>
      </c>
      <c r="L180">
        <v>0.85299999999999998</v>
      </c>
      <c r="M180">
        <v>0.25700000000000001</v>
      </c>
      <c r="O180">
        <f t="shared" si="50"/>
        <v>-2.0294522000000015</v>
      </c>
      <c r="P180">
        <f t="shared" si="51"/>
        <v>-1.9914522000000048</v>
      </c>
      <c r="Q180">
        <f t="shared" si="52"/>
        <v>-2.3704521999999955</v>
      </c>
      <c r="R180">
        <f t="shared" si="53"/>
        <v>-2.0104522000000031</v>
      </c>
      <c r="S180">
        <f t="shared" si="54"/>
        <v>-1.2084522000000035</v>
      </c>
      <c r="T180">
        <f t="shared" si="55"/>
        <v>-0.78545220000000171</v>
      </c>
      <c r="U180">
        <f t="shared" si="56"/>
        <v>-0.81245219999999563</v>
      </c>
      <c r="V180">
        <f t="shared" si="57"/>
        <v>-0.73045220000000199</v>
      </c>
      <c r="W180">
        <f t="shared" si="58"/>
        <v>1.085999999999995</v>
      </c>
      <c r="X180">
        <f t="shared" si="59"/>
        <v>-5.4000000000000492E-2</v>
      </c>
      <c r="Y180">
        <f t="shared" si="60"/>
        <v>-8.0999999999998074E-2</v>
      </c>
      <c r="AA180">
        <f t="shared" si="43"/>
        <v>5.6190436324848188</v>
      </c>
      <c r="AB180">
        <f t="shared" si="44"/>
        <v>4.0419180484848525</v>
      </c>
      <c r="AC180">
        <f t="shared" si="45"/>
        <v>1.4603567196848486</v>
      </c>
      <c r="AD180">
        <f t="shared" si="46"/>
        <v>0.61693515848484271</v>
      </c>
      <c r="AE180">
        <f t="shared" si="47"/>
        <v>0.66007857728483288</v>
      </c>
      <c r="AF180">
        <f t="shared" si="48"/>
        <v>0.53356041648484287</v>
      </c>
      <c r="AG180">
        <f t="shared" si="49"/>
        <v>12.931892552909039</v>
      </c>
    </row>
    <row r="181" spans="1:33">
      <c r="A181">
        <v>3200</v>
      </c>
      <c r="B181">
        <v>5</v>
      </c>
      <c r="C181">
        <v>-31.05</v>
      </c>
      <c r="D181">
        <v>-32.515999999999998</v>
      </c>
      <c r="E181">
        <v>-33.593000000000004</v>
      </c>
      <c r="F181">
        <v>-34.783000000000001</v>
      </c>
      <c r="G181">
        <v>-36.353999999999999</v>
      </c>
      <c r="H181">
        <v>-37.811999999999998</v>
      </c>
      <c r="I181">
        <v>-38.402000000000001</v>
      </c>
      <c r="J181">
        <v>-38.664000000000001</v>
      </c>
      <c r="K181">
        <v>0.59</v>
      </c>
      <c r="L181">
        <v>0.85099999999999998</v>
      </c>
      <c r="M181">
        <v>0.26100000000000001</v>
      </c>
      <c r="O181">
        <f t="shared" si="50"/>
        <v>-2.2994522000000011</v>
      </c>
      <c r="P181">
        <f t="shared" si="51"/>
        <v>-2.0494522000000046</v>
      </c>
      <c r="Q181">
        <f t="shared" si="52"/>
        <v>-2.3284521999999939</v>
      </c>
      <c r="R181">
        <f t="shared" si="53"/>
        <v>-1.9814521999999997</v>
      </c>
      <c r="S181">
        <f t="shared" si="54"/>
        <v>-1.1994522000000032</v>
      </c>
      <c r="T181">
        <f t="shared" si="55"/>
        <v>-0.80045220000000228</v>
      </c>
      <c r="U181">
        <f t="shared" si="56"/>
        <v>-0.83345219999999642</v>
      </c>
      <c r="V181">
        <f t="shared" si="57"/>
        <v>-0.7474521999999979</v>
      </c>
      <c r="W181">
        <f t="shared" si="58"/>
        <v>1.0919999999999952</v>
      </c>
      <c r="X181">
        <f t="shared" si="59"/>
        <v>-5.200000000000049E-2</v>
      </c>
      <c r="Y181">
        <f t="shared" si="60"/>
        <v>-8.4999999999998077E-2</v>
      </c>
      <c r="AA181">
        <f t="shared" si="43"/>
        <v>5.4216896476848113</v>
      </c>
      <c r="AB181">
        <f t="shared" si="44"/>
        <v>3.9261528208848389</v>
      </c>
      <c r="AC181">
        <f t="shared" si="45"/>
        <v>1.4386855800848477</v>
      </c>
      <c r="AD181">
        <f t="shared" si="46"/>
        <v>0.6407237244848436</v>
      </c>
      <c r="AE181">
        <f t="shared" si="47"/>
        <v>0.69464256968483407</v>
      </c>
      <c r="AF181">
        <f t="shared" si="48"/>
        <v>0.55868479128483683</v>
      </c>
      <c r="AG181">
        <f t="shared" si="49"/>
        <v>12.680579134109012</v>
      </c>
    </row>
    <row r="182" spans="1:33">
      <c r="A182">
        <v>3200</v>
      </c>
      <c r="B182">
        <v>5.5</v>
      </c>
      <c r="C182">
        <v>-30.709</v>
      </c>
      <c r="D182">
        <v>-32.468000000000004</v>
      </c>
      <c r="E182">
        <v>-33.658999999999999</v>
      </c>
      <c r="F182">
        <v>-34.844000000000001</v>
      </c>
      <c r="G182">
        <v>-36.383000000000003</v>
      </c>
      <c r="H182">
        <v>-37.817999999999998</v>
      </c>
      <c r="I182">
        <v>-38.417000000000002</v>
      </c>
      <c r="J182">
        <v>-38.671999999999997</v>
      </c>
      <c r="K182">
        <v>0.59899999999999998</v>
      </c>
      <c r="L182">
        <v>0.85399999999999998</v>
      </c>
      <c r="M182">
        <v>0.255</v>
      </c>
      <c r="O182">
        <f t="shared" si="50"/>
        <v>-2.6404522000000021</v>
      </c>
      <c r="P182">
        <f t="shared" si="51"/>
        <v>-2.0974521999999993</v>
      </c>
      <c r="Q182">
        <f t="shared" si="52"/>
        <v>-2.2624521999999985</v>
      </c>
      <c r="R182">
        <f t="shared" si="53"/>
        <v>-1.9204521999999997</v>
      </c>
      <c r="S182">
        <f t="shared" si="54"/>
        <v>-1.1704521999999997</v>
      </c>
      <c r="T182">
        <f t="shared" si="55"/>
        <v>-0.79445220000000205</v>
      </c>
      <c r="U182">
        <f t="shared" si="56"/>
        <v>-0.81845219999999586</v>
      </c>
      <c r="V182">
        <f t="shared" si="57"/>
        <v>-0.73945220000000234</v>
      </c>
      <c r="W182">
        <f t="shared" si="58"/>
        <v>1.0829999999999951</v>
      </c>
      <c r="X182">
        <f t="shared" si="59"/>
        <v>-5.5000000000000493E-2</v>
      </c>
      <c r="Y182">
        <f t="shared" si="60"/>
        <v>-7.8999999999998072E-2</v>
      </c>
      <c r="AA182">
        <f t="shared" si="43"/>
        <v>5.1186899572848334</v>
      </c>
      <c r="AB182">
        <f t="shared" si="44"/>
        <v>3.6881366524848391</v>
      </c>
      <c r="AC182">
        <f t="shared" si="45"/>
        <v>1.3699583524848393</v>
      </c>
      <c r="AD182">
        <f t="shared" si="46"/>
        <v>0.63115429808484325</v>
      </c>
      <c r="AE182">
        <f t="shared" si="47"/>
        <v>0.66986400368483323</v>
      </c>
      <c r="AF182">
        <f t="shared" si="48"/>
        <v>0.54678955608484348</v>
      </c>
      <c r="AG182">
        <f t="shared" si="49"/>
        <v>12.024592820109032</v>
      </c>
    </row>
    <row r="183" spans="1:33">
      <c r="A183">
        <v>3300</v>
      </c>
      <c r="B183">
        <v>2.5</v>
      </c>
      <c r="C183">
        <v>-31.146999999999998</v>
      </c>
      <c r="D183">
        <v>-32.250999999999998</v>
      </c>
      <c r="E183">
        <v>-32.902000000000001</v>
      </c>
      <c r="F183">
        <v>-34.323999999999998</v>
      </c>
      <c r="G183">
        <v>-36.094000000000001</v>
      </c>
      <c r="H183">
        <v>-37.881</v>
      </c>
      <c r="I183">
        <v>-38.81</v>
      </c>
      <c r="J183">
        <v>-39.005000000000003</v>
      </c>
      <c r="K183">
        <v>0.93</v>
      </c>
      <c r="L183">
        <v>1.1240000000000001</v>
      </c>
      <c r="M183">
        <v>0.19400000000000001</v>
      </c>
      <c r="O183">
        <f t="shared" si="50"/>
        <v>-2.2024522000000033</v>
      </c>
      <c r="P183">
        <f t="shared" si="51"/>
        <v>-2.3144522000000052</v>
      </c>
      <c r="Q183">
        <f t="shared" si="52"/>
        <v>-3.0194521999999964</v>
      </c>
      <c r="R183">
        <f t="shared" si="53"/>
        <v>-2.4404522000000028</v>
      </c>
      <c r="S183">
        <f t="shared" si="54"/>
        <v>-1.4594522000000012</v>
      </c>
      <c r="T183">
        <f t="shared" si="55"/>
        <v>-0.73145219999999966</v>
      </c>
      <c r="U183">
        <f t="shared" si="56"/>
        <v>-0.42545219999999517</v>
      </c>
      <c r="V183">
        <f t="shared" si="57"/>
        <v>-0.40645219999999682</v>
      </c>
      <c r="W183">
        <f t="shared" si="58"/>
        <v>0.75199999999999501</v>
      </c>
      <c r="X183">
        <f t="shared" si="59"/>
        <v>-0.32500000000000062</v>
      </c>
      <c r="Y183">
        <f t="shared" si="60"/>
        <v>-1.7999999999998073E-2</v>
      </c>
      <c r="AA183">
        <f t="shared" si="43"/>
        <v>9.1170915880848185</v>
      </c>
      <c r="AB183">
        <f t="shared" si="44"/>
        <v>5.9558069404848535</v>
      </c>
      <c r="AC183">
        <f t="shared" si="45"/>
        <v>2.1300007240848435</v>
      </c>
      <c r="AD183">
        <f t="shared" si="46"/>
        <v>0.53502232088483948</v>
      </c>
      <c r="AE183">
        <f t="shared" si="47"/>
        <v>0.1810095744848359</v>
      </c>
      <c r="AF183">
        <f t="shared" si="48"/>
        <v>0.1652033908848374</v>
      </c>
      <c r="AG183">
        <f t="shared" si="49"/>
        <v>18.084134538909026</v>
      </c>
    </row>
    <row r="184" spans="1:33">
      <c r="A184">
        <v>3300</v>
      </c>
      <c r="B184">
        <v>3</v>
      </c>
      <c r="C184">
        <v>-31.398</v>
      </c>
      <c r="D184">
        <v>-32.476999999999997</v>
      </c>
      <c r="E184">
        <v>-33.140999999999998</v>
      </c>
      <c r="F184">
        <v>-34.487000000000002</v>
      </c>
      <c r="G184">
        <v>-36.219000000000001</v>
      </c>
      <c r="H184">
        <v>-37.915999999999997</v>
      </c>
      <c r="I184">
        <v>-38.771000000000001</v>
      </c>
      <c r="J184">
        <v>-38.953000000000003</v>
      </c>
      <c r="K184">
        <v>0.85499999999999998</v>
      </c>
      <c r="L184">
        <v>1.0369999999999999</v>
      </c>
      <c r="M184">
        <v>0.182</v>
      </c>
      <c r="O184">
        <f t="shared" si="50"/>
        <v>-1.9514522000000021</v>
      </c>
      <c r="P184">
        <f t="shared" si="51"/>
        <v>-2.0884522000000061</v>
      </c>
      <c r="Q184">
        <f t="shared" si="52"/>
        <v>-2.7804521999999992</v>
      </c>
      <c r="R184">
        <f t="shared" si="53"/>
        <v>-2.277452199999999</v>
      </c>
      <c r="S184">
        <f t="shared" si="54"/>
        <v>-1.3344522000000012</v>
      </c>
      <c r="T184">
        <f t="shared" si="55"/>
        <v>-0.69645220000000307</v>
      </c>
      <c r="U184">
        <f t="shared" si="56"/>
        <v>-0.46445219999999665</v>
      </c>
      <c r="V184">
        <f t="shared" si="57"/>
        <v>-0.45845219999999642</v>
      </c>
      <c r="W184">
        <f t="shared" si="58"/>
        <v>0.82699999999999507</v>
      </c>
      <c r="X184">
        <f t="shared" si="59"/>
        <v>-0.23800000000000043</v>
      </c>
      <c r="Y184">
        <f t="shared" si="60"/>
        <v>-5.9999999999980624E-3</v>
      </c>
      <c r="AA184">
        <f t="shared" si="43"/>
        <v>7.7309144364848352</v>
      </c>
      <c r="AB184">
        <f t="shared" si="44"/>
        <v>5.1867885232848359</v>
      </c>
      <c r="AC184">
        <f t="shared" si="45"/>
        <v>1.7807626740848432</v>
      </c>
      <c r="AD184">
        <f t="shared" si="46"/>
        <v>0.4850456668848443</v>
      </c>
      <c r="AE184">
        <f t="shared" si="47"/>
        <v>0.21571584608483688</v>
      </c>
      <c r="AF184">
        <f t="shared" si="48"/>
        <v>0.21017841968483672</v>
      </c>
      <c r="AG184">
        <f t="shared" si="49"/>
        <v>15.609405566509032</v>
      </c>
    </row>
    <row r="185" spans="1:33">
      <c r="A185">
        <v>3300</v>
      </c>
      <c r="B185">
        <v>3.5</v>
      </c>
      <c r="C185">
        <v>-31.632999999999999</v>
      </c>
      <c r="D185">
        <v>-32.697000000000003</v>
      </c>
      <c r="E185">
        <v>-33.4</v>
      </c>
      <c r="F185">
        <v>-34.661000000000001</v>
      </c>
      <c r="G185">
        <v>-36.36</v>
      </c>
      <c r="H185">
        <v>-37.941000000000003</v>
      </c>
      <c r="I185">
        <v>-38.677999999999997</v>
      </c>
      <c r="J185">
        <v>-38.880000000000003</v>
      </c>
      <c r="K185">
        <v>0.73699999999999999</v>
      </c>
      <c r="L185">
        <v>0.93899999999999995</v>
      </c>
      <c r="M185">
        <v>0.20200000000000001</v>
      </c>
      <c r="O185">
        <f t="shared" si="50"/>
        <v>-1.7164522000000026</v>
      </c>
      <c r="P185">
        <f t="shared" si="51"/>
        <v>-1.8684522000000001</v>
      </c>
      <c r="Q185">
        <f t="shared" si="52"/>
        <v>-2.5214521999999988</v>
      </c>
      <c r="R185">
        <f t="shared" si="53"/>
        <v>-2.1034521999999996</v>
      </c>
      <c r="S185">
        <f t="shared" si="54"/>
        <v>-1.193452200000003</v>
      </c>
      <c r="T185">
        <f t="shared" si="55"/>
        <v>-0.67145219999999739</v>
      </c>
      <c r="U185">
        <f t="shared" si="56"/>
        <v>-0.55745220000000018</v>
      </c>
      <c r="V185">
        <f t="shared" si="57"/>
        <v>-0.53145219999999682</v>
      </c>
      <c r="W185">
        <f t="shared" si="58"/>
        <v>0.94499999999999507</v>
      </c>
      <c r="X185">
        <f t="shared" si="59"/>
        <v>-0.14000000000000046</v>
      </c>
      <c r="Y185">
        <f t="shared" si="60"/>
        <v>-2.599999999999808E-2</v>
      </c>
      <c r="AA185">
        <f t="shared" si="43"/>
        <v>6.3577211968848344</v>
      </c>
      <c r="AB185">
        <f t="shared" si="44"/>
        <v>4.4245111576848384</v>
      </c>
      <c r="AC185">
        <f t="shared" si="45"/>
        <v>1.4243281536848471</v>
      </c>
      <c r="AD185">
        <f t="shared" si="46"/>
        <v>0.45084805688483648</v>
      </c>
      <c r="AE185">
        <f t="shared" si="47"/>
        <v>0.3107529552848402</v>
      </c>
      <c r="AF185">
        <f t="shared" si="48"/>
        <v>0.28244144088483664</v>
      </c>
      <c r="AG185">
        <f t="shared" si="49"/>
        <v>13.250602961309033</v>
      </c>
    </row>
    <row r="186" spans="1:33">
      <c r="A186">
        <v>3300</v>
      </c>
      <c r="B186">
        <v>4</v>
      </c>
      <c r="C186">
        <v>-31.71</v>
      </c>
      <c r="D186">
        <v>-32.845999999999997</v>
      </c>
      <c r="E186">
        <v>-33.704000000000001</v>
      </c>
      <c r="F186">
        <v>-34.875</v>
      </c>
      <c r="G186">
        <v>-36.468000000000004</v>
      </c>
      <c r="H186">
        <v>-37.933999999999997</v>
      </c>
      <c r="I186">
        <v>-38.579000000000001</v>
      </c>
      <c r="J186">
        <v>-38.814</v>
      </c>
      <c r="K186">
        <v>0.64600000000000002</v>
      </c>
      <c r="L186">
        <v>0.88100000000000001</v>
      </c>
      <c r="M186">
        <v>0.23499999999999999</v>
      </c>
      <c r="O186">
        <f t="shared" si="50"/>
        <v>-1.6394522000000009</v>
      </c>
      <c r="P186">
        <f t="shared" si="51"/>
        <v>-1.7194522000000063</v>
      </c>
      <c r="Q186">
        <f t="shared" si="52"/>
        <v>-2.2174521999999968</v>
      </c>
      <c r="R186">
        <f t="shared" si="53"/>
        <v>-1.8894522000000009</v>
      </c>
      <c r="S186">
        <f t="shared" si="54"/>
        <v>-1.0854521999999989</v>
      </c>
      <c r="T186">
        <f t="shared" si="55"/>
        <v>-0.67845220000000239</v>
      </c>
      <c r="U186">
        <f t="shared" si="56"/>
        <v>-0.65645219999999682</v>
      </c>
      <c r="V186">
        <f t="shared" si="57"/>
        <v>-0.59745219999999932</v>
      </c>
      <c r="W186">
        <f t="shared" si="58"/>
        <v>1.0359999999999951</v>
      </c>
      <c r="X186">
        <f t="shared" si="59"/>
        <v>-8.2000000000000517E-2</v>
      </c>
      <c r="Y186">
        <f t="shared" si="60"/>
        <v>-5.8999999999998054E-2</v>
      </c>
      <c r="AA186">
        <f t="shared" si="43"/>
        <v>4.9170942592848252</v>
      </c>
      <c r="AB186">
        <f t="shared" si="44"/>
        <v>3.5700296160848435</v>
      </c>
      <c r="AC186">
        <f t="shared" si="45"/>
        <v>1.1782064784848376</v>
      </c>
      <c r="AD186">
        <f t="shared" si="46"/>
        <v>0.46029738768484324</v>
      </c>
      <c r="AE186">
        <f t="shared" si="47"/>
        <v>0.43092949088483584</v>
      </c>
      <c r="AF186">
        <f t="shared" si="48"/>
        <v>0.35694913128483918</v>
      </c>
      <c r="AG186">
        <f t="shared" si="49"/>
        <v>10.913506363709024</v>
      </c>
    </row>
    <row r="187" spans="1:33">
      <c r="A187">
        <v>3300</v>
      </c>
      <c r="B187">
        <v>4.5</v>
      </c>
      <c r="C187">
        <v>-31.666</v>
      </c>
      <c r="D187">
        <v>-32.914000000000001</v>
      </c>
      <c r="E187">
        <v>-33.905999999999999</v>
      </c>
      <c r="F187">
        <v>-35.023000000000003</v>
      </c>
      <c r="G187">
        <v>-36.529000000000003</v>
      </c>
      <c r="H187">
        <v>-37.924999999999997</v>
      </c>
      <c r="I187">
        <v>-38.534999999999997</v>
      </c>
      <c r="J187">
        <v>-38.781999999999996</v>
      </c>
      <c r="K187">
        <v>0.61099999999999999</v>
      </c>
      <c r="L187">
        <v>0.85699999999999998</v>
      </c>
      <c r="M187">
        <v>0.247</v>
      </c>
      <c r="O187">
        <f t="shared" si="50"/>
        <v>-1.6834522000000014</v>
      </c>
      <c r="P187">
        <f t="shared" si="51"/>
        <v>-1.6514522000000014</v>
      </c>
      <c r="Q187">
        <f t="shared" si="52"/>
        <v>-2.0154521999999986</v>
      </c>
      <c r="R187">
        <f t="shared" si="53"/>
        <v>-1.7414521999999977</v>
      </c>
      <c r="S187">
        <f t="shared" si="54"/>
        <v>-1.0244521999999989</v>
      </c>
      <c r="T187">
        <f t="shared" si="55"/>
        <v>-0.68745220000000273</v>
      </c>
      <c r="U187">
        <f t="shared" si="56"/>
        <v>-0.70045220000000086</v>
      </c>
      <c r="V187">
        <f t="shared" si="57"/>
        <v>-0.6294522000000029</v>
      </c>
      <c r="W187">
        <f t="shared" si="58"/>
        <v>1.0709999999999951</v>
      </c>
      <c r="X187">
        <f t="shared" si="59"/>
        <v>-5.8000000000000496E-2</v>
      </c>
      <c r="Y187">
        <f t="shared" si="60"/>
        <v>-7.0999999999998065E-2</v>
      </c>
      <c r="AA187">
        <f t="shared" si="43"/>
        <v>4.0620475704848342</v>
      </c>
      <c r="AB187">
        <f t="shared" si="44"/>
        <v>3.032655764884832</v>
      </c>
      <c r="AC187">
        <f t="shared" si="45"/>
        <v>1.0495023100848377</v>
      </c>
      <c r="AD187">
        <f t="shared" si="46"/>
        <v>0.47259052728484374</v>
      </c>
      <c r="AE187">
        <f t="shared" si="47"/>
        <v>0.49063328448484123</v>
      </c>
      <c r="AF187">
        <f t="shared" si="48"/>
        <v>0.39621007208484366</v>
      </c>
      <c r="AG187">
        <f t="shared" si="49"/>
        <v>9.5036395293090319</v>
      </c>
    </row>
    <row r="188" spans="1:33">
      <c r="A188">
        <v>3300</v>
      </c>
      <c r="B188">
        <v>5</v>
      </c>
      <c r="C188">
        <v>-31.484000000000002</v>
      </c>
      <c r="D188">
        <v>-32.905000000000001</v>
      </c>
      <c r="E188">
        <v>-33.997</v>
      </c>
      <c r="F188">
        <v>-35.094000000000001</v>
      </c>
      <c r="G188">
        <v>-36.555999999999997</v>
      </c>
      <c r="H188">
        <v>-37.917999999999999</v>
      </c>
      <c r="I188">
        <v>-38.514000000000003</v>
      </c>
      <c r="J188">
        <v>-38.764000000000003</v>
      </c>
      <c r="K188">
        <v>0.59599999999999997</v>
      </c>
      <c r="L188">
        <v>0.84599999999999997</v>
      </c>
      <c r="M188">
        <v>0.25</v>
      </c>
      <c r="O188">
        <f t="shared" si="50"/>
        <v>-1.8654522</v>
      </c>
      <c r="P188">
        <f t="shared" si="51"/>
        <v>-1.6604522000000017</v>
      </c>
      <c r="Q188">
        <f t="shared" si="52"/>
        <v>-1.9244521999999975</v>
      </c>
      <c r="R188">
        <f t="shared" si="53"/>
        <v>-1.6704521999999997</v>
      </c>
      <c r="S188">
        <f t="shared" si="54"/>
        <v>-0.99745220000000501</v>
      </c>
      <c r="T188">
        <f t="shared" si="55"/>
        <v>-0.69445220000000063</v>
      </c>
      <c r="U188">
        <f t="shared" si="56"/>
        <v>-0.72145219999999455</v>
      </c>
      <c r="V188">
        <f t="shared" si="57"/>
        <v>-0.64745219999999648</v>
      </c>
      <c r="W188">
        <f t="shared" si="58"/>
        <v>1.085999999999995</v>
      </c>
      <c r="X188">
        <f t="shared" si="59"/>
        <v>-4.7000000000000486E-2</v>
      </c>
      <c r="Y188">
        <f t="shared" si="60"/>
        <v>-7.3999999999998067E-2</v>
      </c>
      <c r="AA188">
        <f t="shared" si="43"/>
        <v>3.7035162700848305</v>
      </c>
      <c r="AB188">
        <f t="shared" si="44"/>
        <v>2.7904105524848393</v>
      </c>
      <c r="AC188">
        <f t="shared" si="45"/>
        <v>0.99491089128485</v>
      </c>
      <c r="AD188">
        <f t="shared" si="46"/>
        <v>0.4822638580848409</v>
      </c>
      <c r="AE188">
        <f t="shared" si="47"/>
        <v>0.52049327688483216</v>
      </c>
      <c r="AF188">
        <f t="shared" si="48"/>
        <v>0.41919435128483545</v>
      </c>
      <c r="AG188">
        <f t="shared" si="49"/>
        <v>8.9107892001090274</v>
      </c>
    </row>
    <row r="189" spans="1:33">
      <c r="A189">
        <v>3300</v>
      </c>
      <c r="B189">
        <v>5.5</v>
      </c>
      <c r="C189">
        <v>-31.210999999999999</v>
      </c>
      <c r="D189">
        <v>-32.859000000000002</v>
      </c>
      <c r="E189">
        <v>-34.061</v>
      </c>
      <c r="F189">
        <v>-35.152999999999999</v>
      </c>
      <c r="G189">
        <v>-36.573</v>
      </c>
      <c r="H189">
        <v>-37.911000000000001</v>
      </c>
      <c r="I189">
        <v>-38.509</v>
      </c>
      <c r="J189">
        <v>-38.759</v>
      </c>
      <c r="K189">
        <v>0.59799999999999998</v>
      </c>
      <c r="L189">
        <v>0.84699999999999998</v>
      </c>
      <c r="M189">
        <v>0.25</v>
      </c>
      <c r="O189">
        <f t="shared" si="50"/>
        <v>-2.1384522000000032</v>
      </c>
      <c r="P189">
        <f t="shared" si="51"/>
        <v>-1.7064522000000011</v>
      </c>
      <c r="Q189">
        <f t="shared" si="52"/>
        <v>-1.8604521999999974</v>
      </c>
      <c r="R189">
        <f t="shared" si="53"/>
        <v>-1.6114522000000022</v>
      </c>
      <c r="S189">
        <f t="shared" si="54"/>
        <v>-0.98045220000000199</v>
      </c>
      <c r="T189">
        <f t="shared" si="55"/>
        <v>-0.70145219999999853</v>
      </c>
      <c r="U189">
        <f t="shared" si="56"/>
        <v>-0.72645219999999711</v>
      </c>
      <c r="V189">
        <f t="shared" si="57"/>
        <v>-0.65245219999999904</v>
      </c>
      <c r="W189">
        <f t="shared" si="58"/>
        <v>1.0839999999999952</v>
      </c>
      <c r="X189">
        <f t="shared" si="59"/>
        <v>-4.8000000000000487E-2</v>
      </c>
      <c r="Y189">
        <f t="shared" si="60"/>
        <v>-7.3999999999998067E-2</v>
      </c>
      <c r="AA189">
        <f t="shared" si="43"/>
        <v>3.4612823884848307</v>
      </c>
      <c r="AB189">
        <f t="shared" si="44"/>
        <v>2.5967781928848472</v>
      </c>
      <c r="AC189">
        <f t="shared" si="45"/>
        <v>0.96128651648484387</v>
      </c>
      <c r="AD189">
        <f t="shared" si="46"/>
        <v>0.49203518888483794</v>
      </c>
      <c r="AE189">
        <f t="shared" si="47"/>
        <v>0.52773279888483582</v>
      </c>
      <c r="AF189">
        <f t="shared" si="48"/>
        <v>0.42569387328483876</v>
      </c>
      <c r="AG189">
        <f t="shared" si="49"/>
        <v>8.4648089589090336</v>
      </c>
    </row>
    <row r="190" spans="1:33">
      <c r="A190">
        <v>3400</v>
      </c>
      <c r="B190">
        <v>2.5</v>
      </c>
      <c r="C190">
        <v>-31.382000000000001</v>
      </c>
      <c r="D190">
        <v>-32.645000000000003</v>
      </c>
      <c r="E190">
        <v>-33.356000000000002</v>
      </c>
      <c r="F190">
        <v>-34.627000000000002</v>
      </c>
      <c r="G190">
        <v>-36.329000000000001</v>
      </c>
      <c r="H190">
        <v>-37.966000000000001</v>
      </c>
      <c r="I190">
        <v>-38.906999999999996</v>
      </c>
      <c r="J190">
        <v>-39.110999999999997</v>
      </c>
      <c r="K190">
        <v>0.94099999999999995</v>
      </c>
      <c r="L190">
        <v>1.145</v>
      </c>
      <c r="M190">
        <v>0.20399999999999999</v>
      </c>
      <c r="O190">
        <f t="shared" si="50"/>
        <v>-1.9674522000000003</v>
      </c>
      <c r="P190">
        <f t="shared" si="51"/>
        <v>-1.9204521999999997</v>
      </c>
      <c r="Q190">
        <f t="shared" si="52"/>
        <v>-2.5654521999999957</v>
      </c>
      <c r="R190">
        <f t="shared" si="53"/>
        <v>-2.1374521999999985</v>
      </c>
      <c r="S190">
        <f t="shared" si="54"/>
        <v>-1.2244522000000018</v>
      </c>
      <c r="T190">
        <f t="shared" si="55"/>
        <v>-0.64645219999999881</v>
      </c>
      <c r="U190">
        <f t="shared" si="56"/>
        <v>-0.32845220000000097</v>
      </c>
      <c r="V190">
        <f t="shared" si="57"/>
        <v>-0.30045220000000228</v>
      </c>
      <c r="W190">
        <f t="shared" si="58"/>
        <v>0.74099999999999511</v>
      </c>
      <c r="X190">
        <f t="shared" si="59"/>
        <v>-0.34600000000000053</v>
      </c>
      <c r="Y190">
        <f t="shared" si="60"/>
        <v>-2.7999999999998054E-2</v>
      </c>
      <c r="AA190">
        <f t="shared" si="43"/>
        <v>6.5815449904848178</v>
      </c>
      <c r="AB190">
        <f t="shared" si="44"/>
        <v>4.5687019072848338</v>
      </c>
      <c r="AC190">
        <f t="shared" si="45"/>
        <v>1.4992831900848442</v>
      </c>
      <c r="AD190">
        <f t="shared" si="46"/>
        <v>0.41790044688483846</v>
      </c>
      <c r="AE190">
        <f t="shared" si="47"/>
        <v>0.10788084768484064</v>
      </c>
      <c r="AF190">
        <f t="shared" si="48"/>
        <v>9.0271524484841367E-2</v>
      </c>
      <c r="AG190">
        <f t="shared" si="49"/>
        <v>13.265582906909016</v>
      </c>
    </row>
    <row r="191" spans="1:33">
      <c r="A191">
        <v>3400</v>
      </c>
      <c r="B191">
        <v>3</v>
      </c>
      <c r="C191">
        <v>-31.605</v>
      </c>
      <c r="D191">
        <v>-32.814999999999998</v>
      </c>
      <c r="E191">
        <v>-33.552999999999997</v>
      </c>
      <c r="F191">
        <v>-34.774000000000001</v>
      </c>
      <c r="G191">
        <v>-36.417999999999999</v>
      </c>
      <c r="H191">
        <v>-37.997</v>
      </c>
      <c r="I191">
        <v>-38.884</v>
      </c>
      <c r="J191">
        <v>-39.07</v>
      </c>
      <c r="K191">
        <v>0.88700000000000001</v>
      </c>
      <c r="L191">
        <v>1.0720000000000001</v>
      </c>
      <c r="M191">
        <v>0.185</v>
      </c>
      <c r="O191">
        <f t="shared" si="50"/>
        <v>-1.7444522000000013</v>
      </c>
      <c r="P191">
        <f t="shared" si="51"/>
        <v>-1.7504522000000051</v>
      </c>
      <c r="Q191">
        <f t="shared" si="52"/>
        <v>-2.3684522000000001</v>
      </c>
      <c r="R191">
        <f t="shared" si="53"/>
        <v>-1.9904522</v>
      </c>
      <c r="S191">
        <f t="shared" si="54"/>
        <v>-1.1354522000000031</v>
      </c>
      <c r="T191">
        <f t="shared" si="55"/>
        <v>-0.6154522</v>
      </c>
      <c r="U191">
        <f t="shared" si="56"/>
        <v>-0.35145219999999711</v>
      </c>
      <c r="V191">
        <f t="shared" si="57"/>
        <v>-0.3414521999999991</v>
      </c>
      <c r="W191">
        <f t="shared" si="58"/>
        <v>0.79499999999999504</v>
      </c>
      <c r="X191">
        <f t="shared" si="59"/>
        <v>-0.27300000000000058</v>
      </c>
      <c r="Y191">
        <f t="shared" si="60"/>
        <v>-8.9999999999980651E-3</v>
      </c>
      <c r="AA191">
        <f t="shared" si="43"/>
        <v>5.6095658236848402</v>
      </c>
      <c r="AB191">
        <f t="shared" si="44"/>
        <v>3.9618999604848399</v>
      </c>
      <c r="AC191">
        <f t="shared" si="45"/>
        <v>1.2892516984848472</v>
      </c>
      <c r="AD191">
        <f t="shared" si="46"/>
        <v>0.37878141048483999</v>
      </c>
      <c r="AE191">
        <f t="shared" si="47"/>
        <v>0.12351864888483796</v>
      </c>
      <c r="AF191">
        <f t="shared" si="48"/>
        <v>0.11658960488483938</v>
      </c>
      <c r="AG191">
        <f t="shared" si="49"/>
        <v>11.479607146909046</v>
      </c>
    </row>
    <row r="192" spans="1:33">
      <c r="A192">
        <v>3400</v>
      </c>
      <c r="B192">
        <v>3.5</v>
      </c>
      <c r="C192">
        <v>-31.864000000000001</v>
      </c>
      <c r="D192">
        <v>-33.002000000000002</v>
      </c>
      <c r="E192">
        <v>-33.741999999999997</v>
      </c>
      <c r="F192">
        <v>-34.904000000000003</v>
      </c>
      <c r="G192">
        <v>-36.531999999999996</v>
      </c>
      <c r="H192">
        <v>-38.027999999999999</v>
      </c>
      <c r="I192">
        <v>-38.808</v>
      </c>
      <c r="J192">
        <v>-39.000999999999998</v>
      </c>
      <c r="K192">
        <v>0.77900000000000003</v>
      </c>
      <c r="L192">
        <v>0.97299999999999998</v>
      </c>
      <c r="M192">
        <v>0.193</v>
      </c>
      <c r="O192">
        <f t="shared" si="50"/>
        <v>-1.485452200000001</v>
      </c>
      <c r="P192">
        <f t="shared" si="51"/>
        <v>-1.5634522000000004</v>
      </c>
      <c r="Q192">
        <f t="shared" si="52"/>
        <v>-2.1794522000000001</v>
      </c>
      <c r="R192">
        <f t="shared" si="53"/>
        <v>-1.8604521999999974</v>
      </c>
      <c r="S192">
        <f t="shared" si="54"/>
        <v>-1.0214522000000059</v>
      </c>
      <c r="T192">
        <f t="shared" si="55"/>
        <v>-0.5844522000000012</v>
      </c>
      <c r="U192">
        <f t="shared" si="56"/>
        <v>-0.42745219999999762</v>
      </c>
      <c r="V192">
        <f t="shared" si="57"/>
        <v>-0.41045220000000171</v>
      </c>
      <c r="W192">
        <f t="shared" si="58"/>
        <v>0.90299999999999503</v>
      </c>
      <c r="X192">
        <f t="shared" si="59"/>
        <v>-0.17400000000000049</v>
      </c>
      <c r="Y192">
        <f t="shared" si="60"/>
        <v>-1.6999999999998072E-2</v>
      </c>
      <c r="AA192">
        <f t="shared" si="43"/>
        <v>4.7500118920848404</v>
      </c>
      <c r="AB192">
        <f t="shared" si="44"/>
        <v>3.4612823884848307</v>
      </c>
      <c r="AC192">
        <f t="shared" si="45"/>
        <v>1.0433645968848522</v>
      </c>
      <c r="AD192">
        <f t="shared" si="46"/>
        <v>0.34158437408484138</v>
      </c>
      <c r="AE192">
        <f t="shared" si="47"/>
        <v>0.18271538328483797</v>
      </c>
      <c r="AF192">
        <f t="shared" si="48"/>
        <v>0.16847100848484139</v>
      </c>
      <c r="AG192">
        <f t="shared" si="49"/>
        <v>9.9474296433090448</v>
      </c>
    </row>
    <row r="193" spans="1:33">
      <c r="A193">
        <v>3400</v>
      </c>
      <c r="B193">
        <v>4</v>
      </c>
      <c r="C193">
        <v>-31.959</v>
      </c>
      <c r="D193">
        <v>-33.158999999999999</v>
      </c>
      <c r="E193">
        <v>-34.070999999999998</v>
      </c>
      <c r="F193">
        <v>-35.152999999999999</v>
      </c>
      <c r="G193">
        <v>-36.643000000000001</v>
      </c>
      <c r="H193">
        <v>-38.021999999999998</v>
      </c>
      <c r="I193">
        <v>-38.700000000000003</v>
      </c>
      <c r="J193">
        <v>-38.927</v>
      </c>
      <c r="K193">
        <v>0.67800000000000005</v>
      </c>
      <c r="L193">
        <v>0.90600000000000003</v>
      </c>
      <c r="M193">
        <v>0.22800000000000001</v>
      </c>
      <c r="O193">
        <f t="shared" si="50"/>
        <v>-1.3904522000000021</v>
      </c>
      <c r="P193">
        <f t="shared" si="51"/>
        <v>-1.4064522000000039</v>
      </c>
      <c r="Q193">
        <f t="shared" si="52"/>
        <v>-1.8504521999999994</v>
      </c>
      <c r="R193">
        <f t="shared" si="53"/>
        <v>-1.6114522000000022</v>
      </c>
      <c r="S193">
        <f t="shared" si="54"/>
        <v>-0.91045220000000171</v>
      </c>
      <c r="T193">
        <f t="shared" si="55"/>
        <v>-0.59045220000000143</v>
      </c>
      <c r="U193">
        <f t="shared" si="56"/>
        <v>-0.5354521999999946</v>
      </c>
      <c r="V193">
        <f t="shared" si="57"/>
        <v>-0.48445219999999978</v>
      </c>
      <c r="W193">
        <f t="shared" si="58"/>
        <v>1.0039999999999951</v>
      </c>
      <c r="X193">
        <f t="shared" si="59"/>
        <v>-0.10700000000000054</v>
      </c>
      <c r="Y193">
        <f t="shared" si="60"/>
        <v>-5.1999999999998076E-2</v>
      </c>
      <c r="AA193">
        <f t="shared" si="43"/>
        <v>3.4241733444848381</v>
      </c>
      <c r="AB193">
        <f t="shared" si="44"/>
        <v>2.5967781928848472</v>
      </c>
      <c r="AC193">
        <f t="shared" si="45"/>
        <v>0.82892320848484313</v>
      </c>
      <c r="AD193">
        <f t="shared" si="46"/>
        <v>0.34863380048484166</v>
      </c>
      <c r="AE193">
        <f t="shared" si="47"/>
        <v>0.28670905848483424</v>
      </c>
      <c r="AF193">
        <f t="shared" si="48"/>
        <v>0.23469393408483979</v>
      </c>
      <c r="AG193">
        <f t="shared" si="49"/>
        <v>7.7199115389090434</v>
      </c>
    </row>
    <row r="194" spans="1:33">
      <c r="A194">
        <v>3400</v>
      </c>
      <c r="B194">
        <v>4.5</v>
      </c>
      <c r="C194">
        <v>-31.98</v>
      </c>
      <c r="D194">
        <v>-33.246000000000002</v>
      </c>
      <c r="E194">
        <v>-34.268999999999998</v>
      </c>
      <c r="F194">
        <v>-35.305999999999997</v>
      </c>
      <c r="G194">
        <v>-36.707999999999998</v>
      </c>
      <c r="H194">
        <v>-38.018999999999998</v>
      </c>
      <c r="I194">
        <v>-38.646999999999998</v>
      </c>
      <c r="J194">
        <v>-38.887</v>
      </c>
      <c r="K194">
        <v>0.629</v>
      </c>
      <c r="L194">
        <v>0.86799999999999999</v>
      </c>
      <c r="M194">
        <v>0.24</v>
      </c>
      <c r="O194">
        <f t="shared" si="50"/>
        <v>-1.3694522000000013</v>
      </c>
      <c r="P194">
        <f t="shared" si="51"/>
        <v>-1.3194522000000006</v>
      </c>
      <c r="Q194">
        <f t="shared" si="52"/>
        <v>-1.652452199999999</v>
      </c>
      <c r="R194">
        <f t="shared" si="53"/>
        <v>-1.4584522000000035</v>
      </c>
      <c r="S194">
        <f t="shared" si="54"/>
        <v>-0.84545220000000398</v>
      </c>
      <c r="T194">
        <f t="shared" si="55"/>
        <v>-0.59345220000000154</v>
      </c>
      <c r="U194">
        <f t="shared" si="56"/>
        <v>-0.58845219999999898</v>
      </c>
      <c r="V194">
        <f t="shared" si="57"/>
        <v>-0.52445219999999892</v>
      </c>
      <c r="W194">
        <f t="shared" si="58"/>
        <v>1.0529999999999951</v>
      </c>
      <c r="X194">
        <f t="shared" si="59"/>
        <v>-6.9000000000000505E-2</v>
      </c>
      <c r="Y194">
        <f t="shared" si="60"/>
        <v>-6.3999999999998058E-2</v>
      </c>
      <c r="AA194">
        <f t="shared" ref="AA194:AA257" si="61">Q194*Q194</f>
        <v>2.7305982732848366</v>
      </c>
      <c r="AB194">
        <f t="shared" ref="AB194:AB257" si="62">R194*R194</f>
        <v>2.1270828196848504</v>
      </c>
      <c r="AC194">
        <f t="shared" ref="AC194:AC257" si="63">S194*S194</f>
        <v>0.71478942248484678</v>
      </c>
      <c r="AD194">
        <f t="shared" ref="AD194:AD257" si="64">T194*T194</f>
        <v>0.3521855136848418</v>
      </c>
      <c r="AE194">
        <f t="shared" ref="AE194:AE257" si="65">U194*U194</f>
        <v>0.3462759916848388</v>
      </c>
      <c r="AF194">
        <f t="shared" ref="AF194:AF257" si="66">V194*V194</f>
        <v>0.27505011008483887</v>
      </c>
      <c r="AG194">
        <f t="shared" ref="AG194:AG257" si="67">SUM(AA194:AF194)</f>
        <v>6.5459821309090529</v>
      </c>
    </row>
    <row r="195" spans="1:33">
      <c r="A195">
        <v>3400</v>
      </c>
      <c r="B195">
        <v>5</v>
      </c>
      <c r="C195">
        <v>-31.853999999999999</v>
      </c>
      <c r="D195">
        <v>-33.228999999999999</v>
      </c>
      <c r="E195">
        <v>-34.344000000000001</v>
      </c>
      <c r="F195">
        <v>-35.366999999999997</v>
      </c>
      <c r="G195">
        <v>-36.720999999999997</v>
      </c>
      <c r="H195">
        <v>-38.000999999999998</v>
      </c>
      <c r="I195">
        <v>-38.603000000000002</v>
      </c>
      <c r="J195">
        <v>-38.847999999999999</v>
      </c>
      <c r="K195">
        <v>0.60099999999999998</v>
      </c>
      <c r="L195">
        <v>0.84699999999999998</v>
      </c>
      <c r="M195">
        <v>0.246</v>
      </c>
      <c r="O195">
        <f t="shared" ref="O195:O258" si="68">O$1-C195</f>
        <v>-1.4954522000000026</v>
      </c>
      <c r="P195">
        <f t="shared" ref="P195:P258" si="69">P$1-D195</f>
        <v>-1.3364522000000036</v>
      </c>
      <c r="Q195">
        <f t="shared" ref="Q195:Q258" si="70">Q$1-E195</f>
        <v>-1.5774521999999962</v>
      </c>
      <c r="R195">
        <f t="shared" ref="R195:R258" si="71">R$1-F195</f>
        <v>-1.3974522000000036</v>
      </c>
      <c r="S195">
        <f t="shared" ref="S195:S258" si="72">S$1-G195</f>
        <v>-0.83245220000000586</v>
      </c>
      <c r="T195">
        <f t="shared" ref="T195:T258" si="73">T$1-H195</f>
        <v>-0.61145220000000222</v>
      </c>
      <c r="U195">
        <f t="shared" ref="U195:U258" si="74">U$1-I195</f>
        <v>-0.63245219999999591</v>
      </c>
      <c r="V195">
        <f t="shared" ref="V195:V258" si="75">V$1-J195</f>
        <v>-0.5634522000000004</v>
      </c>
      <c r="W195">
        <f t="shared" ref="W195:W258" si="76">W$1-K195</f>
        <v>1.0809999999999951</v>
      </c>
      <c r="X195">
        <f t="shared" ref="X195:X258" si="77">X$1-L195</f>
        <v>-4.8000000000000487E-2</v>
      </c>
      <c r="Y195">
        <f t="shared" ref="Y195:Y258" si="78">Y$1-M195</f>
        <v>-6.9999999999998064E-2</v>
      </c>
      <c r="AA195">
        <f t="shared" si="61"/>
        <v>2.4883554432848278</v>
      </c>
      <c r="AB195">
        <f t="shared" si="62"/>
        <v>1.95287265128485</v>
      </c>
      <c r="AC195">
        <f t="shared" si="63"/>
        <v>0.6929766652848498</v>
      </c>
      <c r="AD195">
        <f t="shared" si="64"/>
        <v>0.37387379288484274</v>
      </c>
      <c r="AE195">
        <f t="shared" si="65"/>
        <v>0.39999578528483481</v>
      </c>
      <c r="AF195">
        <f t="shared" si="66"/>
        <v>0.31747838168484044</v>
      </c>
      <c r="AG195">
        <f t="shared" si="67"/>
        <v>6.2255527197090466</v>
      </c>
    </row>
    <row r="196" spans="1:33">
      <c r="A196">
        <v>3400</v>
      </c>
      <c r="B196">
        <v>5.5</v>
      </c>
      <c r="C196">
        <v>-31.684000000000001</v>
      </c>
      <c r="D196">
        <v>-33.24</v>
      </c>
      <c r="E196">
        <v>-34.447000000000003</v>
      </c>
      <c r="F196">
        <v>-35.46</v>
      </c>
      <c r="G196">
        <v>-36.762</v>
      </c>
      <c r="H196">
        <v>-38.012</v>
      </c>
      <c r="I196">
        <v>-38.61</v>
      </c>
      <c r="J196">
        <v>-38.851999999999997</v>
      </c>
      <c r="K196">
        <v>0.59799999999999998</v>
      </c>
      <c r="L196">
        <v>0.84099999999999997</v>
      </c>
      <c r="M196">
        <v>0.24199999999999999</v>
      </c>
      <c r="O196">
        <f t="shared" si="68"/>
        <v>-1.6654522000000007</v>
      </c>
      <c r="P196">
        <f t="shared" si="69"/>
        <v>-1.3254522000000009</v>
      </c>
      <c r="Q196">
        <f t="shared" si="70"/>
        <v>-1.4744521999999947</v>
      </c>
      <c r="R196">
        <f t="shared" si="71"/>
        <v>-1.3044522000000001</v>
      </c>
      <c r="S196">
        <f t="shared" si="72"/>
        <v>-0.79145220000000194</v>
      </c>
      <c r="T196">
        <f t="shared" si="73"/>
        <v>-0.60045219999999944</v>
      </c>
      <c r="U196">
        <f t="shared" si="74"/>
        <v>-0.62545219999999802</v>
      </c>
      <c r="V196">
        <f t="shared" si="75"/>
        <v>-0.55945220000000262</v>
      </c>
      <c r="W196">
        <f t="shared" si="76"/>
        <v>1.0839999999999952</v>
      </c>
      <c r="X196">
        <f t="shared" si="77"/>
        <v>-4.2000000000000481E-2</v>
      </c>
      <c r="Y196">
        <f t="shared" si="78"/>
        <v>-6.599999999999806E-2</v>
      </c>
      <c r="AA196">
        <f t="shared" si="61"/>
        <v>2.1740092900848245</v>
      </c>
      <c r="AB196">
        <f t="shared" si="62"/>
        <v>1.7015955420848401</v>
      </c>
      <c r="AC196">
        <f t="shared" si="63"/>
        <v>0.62639658488484307</v>
      </c>
      <c r="AD196">
        <f t="shared" si="64"/>
        <v>0.36054284448483931</v>
      </c>
      <c r="AE196">
        <f t="shared" si="65"/>
        <v>0.39119045448483752</v>
      </c>
      <c r="AF196">
        <f t="shared" si="66"/>
        <v>0.31298676408484294</v>
      </c>
      <c r="AG196">
        <f t="shared" si="67"/>
        <v>5.5667214801090275</v>
      </c>
    </row>
    <row r="197" spans="1:33">
      <c r="A197">
        <v>3500</v>
      </c>
      <c r="B197">
        <v>2.5</v>
      </c>
      <c r="C197">
        <v>-31.634</v>
      </c>
      <c r="D197">
        <v>-33.058999999999997</v>
      </c>
      <c r="E197">
        <v>-33.844000000000001</v>
      </c>
      <c r="F197">
        <v>-34.953000000000003</v>
      </c>
      <c r="G197">
        <v>-36.561999999999998</v>
      </c>
      <c r="H197">
        <v>-38.057000000000002</v>
      </c>
      <c r="I197">
        <v>-38.988999999999997</v>
      </c>
      <c r="J197">
        <v>-39.197000000000003</v>
      </c>
      <c r="K197">
        <v>0.93300000000000005</v>
      </c>
      <c r="L197">
        <v>1.1399999999999999</v>
      </c>
      <c r="M197">
        <v>0.20699999999999999</v>
      </c>
      <c r="O197">
        <f t="shared" si="68"/>
        <v>-1.7154522000000014</v>
      </c>
      <c r="P197">
        <f t="shared" si="69"/>
        <v>-1.5064522000000053</v>
      </c>
      <c r="Q197">
        <f t="shared" si="70"/>
        <v>-2.0774521999999962</v>
      </c>
      <c r="R197">
        <f t="shared" si="71"/>
        <v>-1.811452199999998</v>
      </c>
      <c r="S197">
        <f t="shared" si="72"/>
        <v>-0.99145220000000478</v>
      </c>
      <c r="T197">
        <f t="shared" si="73"/>
        <v>-0.55545219999999773</v>
      </c>
      <c r="U197">
        <f t="shared" si="74"/>
        <v>-0.24645220000000023</v>
      </c>
      <c r="V197">
        <f t="shared" si="75"/>
        <v>-0.21445219999999665</v>
      </c>
      <c r="W197">
        <f t="shared" si="76"/>
        <v>0.748999999999995</v>
      </c>
      <c r="X197">
        <f t="shared" si="77"/>
        <v>-0.34100000000000041</v>
      </c>
      <c r="Y197">
        <f t="shared" si="78"/>
        <v>-3.0999999999998057E-2</v>
      </c>
      <c r="AA197">
        <f t="shared" si="61"/>
        <v>4.315807643284824</v>
      </c>
      <c r="AB197">
        <f t="shared" si="62"/>
        <v>3.2813590728848325</v>
      </c>
      <c r="AC197">
        <f t="shared" si="63"/>
        <v>0.98297746488484949</v>
      </c>
      <c r="AD197">
        <f t="shared" si="64"/>
        <v>0.30852714648483748</v>
      </c>
      <c r="AE197">
        <f t="shared" si="65"/>
        <v>6.0738686884840118E-2</v>
      </c>
      <c r="AF197">
        <f t="shared" si="66"/>
        <v>4.5989746084838565E-2</v>
      </c>
      <c r="AG197">
        <f t="shared" si="67"/>
        <v>8.9953997605090219</v>
      </c>
    </row>
    <row r="198" spans="1:33">
      <c r="A198">
        <v>3500</v>
      </c>
      <c r="B198">
        <v>3</v>
      </c>
      <c r="C198">
        <v>-31.809000000000001</v>
      </c>
      <c r="D198">
        <v>-33.183</v>
      </c>
      <c r="E198">
        <v>-34.030999999999999</v>
      </c>
      <c r="F198">
        <v>-35.11</v>
      </c>
      <c r="G198">
        <v>-36.625</v>
      </c>
      <c r="H198">
        <v>-38.073</v>
      </c>
      <c r="I198">
        <v>-38.978999999999999</v>
      </c>
      <c r="J198">
        <v>-39.167999999999999</v>
      </c>
      <c r="K198">
        <v>0.90600000000000003</v>
      </c>
      <c r="L198">
        <v>1.0960000000000001</v>
      </c>
      <c r="M198">
        <v>0.19</v>
      </c>
      <c r="O198">
        <f t="shared" si="68"/>
        <v>-1.5404522000000007</v>
      </c>
      <c r="P198">
        <f t="shared" si="69"/>
        <v>-1.382452200000003</v>
      </c>
      <c r="Q198">
        <f t="shared" si="70"/>
        <v>-1.8904521999999986</v>
      </c>
      <c r="R198">
        <f t="shared" si="71"/>
        <v>-1.6544522000000015</v>
      </c>
      <c r="S198">
        <f t="shared" si="72"/>
        <v>-0.92845220000000239</v>
      </c>
      <c r="T198">
        <f t="shared" si="73"/>
        <v>-0.53945219999999949</v>
      </c>
      <c r="U198">
        <f t="shared" si="74"/>
        <v>-0.25645219999999824</v>
      </c>
      <c r="V198">
        <f t="shared" si="75"/>
        <v>-0.24345220000000012</v>
      </c>
      <c r="W198">
        <f t="shared" si="76"/>
        <v>0.77599999999999503</v>
      </c>
      <c r="X198">
        <f t="shared" si="77"/>
        <v>-0.2970000000000006</v>
      </c>
      <c r="Y198">
        <f t="shared" si="78"/>
        <v>-1.399999999999807E-2</v>
      </c>
      <c r="AA198">
        <f t="shared" si="61"/>
        <v>3.5738095204848346</v>
      </c>
      <c r="AB198">
        <f t="shared" si="62"/>
        <v>2.7372120820848451</v>
      </c>
      <c r="AC198">
        <f t="shared" si="63"/>
        <v>0.86202348768484449</v>
      </c>
      <c r="AD198">
        <f t="shared" si="64"/>
        <v>0.29100867608483943</v>
      </c>
      <c r="AE198">
        <f t="shared" si="65"/>
        <v>6.5767730884839101E-2</v>
      </c>
      <c r="AF198">
        <f t="shared" si="66"/>
        <v>5.9268973684840055E-2</v>
      </c>
      <c r="AG198">
        <f t="shared" si="67"/>
        <v>7.5890904709090421</v>
      </c>
    </row>
    <row r="199" spans="1:33">
      <c r="A199">
        <v>3500</v>
      </c>
      <c r="B199">
        <v>3.5</v>
      </c>
      <c r="C199">
        <v>-31.986000000000001</v>
      </c>
      <c r="D199">
        <v>-33.329000000000001</v>
      </c>
      <c r="E199">
        <v>-34.259</v>
      </c>
      <c r="F199">
        <v>-35.298000000000002</v>
      </c>
      <c r="G199">
        <v>-36.719000000000001</v>
      </c>
      <c r="H199">
        <v>-38.091000000000001</v>
      </c>
      <c r="I199">
        <v>-38.911999999999999</v>
      </c>
      <c r="J199">
        <v>-39.106999999999999</v>
      </c>
      <c r="K199">
        <v>0.82099999999999995</v>
      </c>
      <c r="L199">
        <v>1.016</v>
      </c>
      <c r="M199">
        <v>0.19400000000000001</v>
      </c>
      <c r="O199">
        <f t="shared" si="68"/>
        <v>-1.3634522000000011</v>
      </c>
      <c r="P199">
        <f t="shared" si="69"/>
        <v>-1.2364522000000022</v>
      </c>
      <c r="Q199">
        <f t="shared" si="70"/>
        <v>-1.662452199999997</v>
      </c>
      <c r="R199">
        <f t="shared" si="71"/>
        <v>-1.4664521999999991</v>
      </c>
      <c r="S199">
        <f t="shared" si="72"/>
        <v>-0.8344522000000012</v>
      </c>
      <c r="T199">
        <f t="shared" si="73"/>
        <v>-0.52145219999999881</v>
      </c>
      <c r="U199">
        <f t="shared" si="74"/>
        <v>-0.32345219999999841</v>
      </c>
      <c r="V199">
        <f t="shared" si="75"/>
        <v>-0.30445220000000006</v>
      </c>
      <c r="W199">
        <f t="shared" si="76"/>
        <v>0.8609999999999951</v>
      </c>
      <c r="X199">
        <f t="shared" si="77"/>
        <v>-0.21700000000000053</v>
      </c>
      <c r="Y199">
        <f t="shared" si="78"/>
        <v>-1.7999999999998073E-2</v>
      </c>
      <c r="AA199">
        <f t="shared" si="61"/>
        <v>2.7637473172848304</v>
      </c>
      <c r="AB199">
        <f t="shared" si="62"/>
        <v>2.1504820548848373</v>
      </c>
      <c r="AC199">
        <f t="shared" si="63"/>
        <v>0.69631047408484203</v>
      </c>
      <c r="AD199">
        <f t="shared" si="64"/>
        <v>0.27191239688483876</v>
      </c>
      <c r="AE199">
        <f t="shared" si="65"/>
        <v>0.10462132568483898</v>
      </c>
      <c r="AF199">
        <f t="shared" si="66"/>
        <v>9.2691142084840042E-2</v>
      </c>
      <c r="AG199">
        <f t="shared" si="67"/>
        <v>6.0797647109090285</v>
      </c>
    </row>
    <row r="200" spans="1:33">
      <c r="A200">
        <v>3500</v>
      </c>
      <c r="B200">
        <v>4</v>
      </c>
      <c r="C200">
        <v>-32.183</v>
      </c>
      <c r="D200">
        <v>-33.457000000000001</v>
      </c>
      <c r="E200">
        <v>-34.42</v>
      </c>
      <c r="F200">
        <v>-35.42</v>
      </c>
      <c r="G200">
        <v>-36.805999999999997</v>
      </c>
      <c r="H200">
        <v>-38.106000000000002</v>
      </c>
      <c r="I200">
        <v>-38.817999999999998</v>
      </c>
      <c r="J200">
        <v>-39.036999999999999</v>
      </c>
      <c r="K200">
        <v>0.71299999999999997</v>
      </c>
      <c r="L200">
        <v>0.93100000000000005</v>
      </c>
      <c r="M200">
        <v>0.218</v>
      </c>
      <c r="O200">
        <f t="shared" si="68"/>
        <v>-1.1664522000000019</v>
      </c>
      <c r="P200">
        <f t="shared" si="69"/>
        <v>-1.1084522000000021</v>
      </c>
      <c r="Q200">
        <f t="shared" si="70"/>
        <v>-1.5014521999999957</v>
      </c>
      <c r="R200">
        <f t="shared" si="71"/>
        <v>-1.3444521999999992</v>
      </c>
      <c r="S200">
        <f t="shared" si="72"/>
        <v>-0.74745220000000501</v>
      </c>
      <c r="T200">
        <f t="shared" si="73"/>
        <v>-0.50645219999999824</v>
      </c>
      <c r="U200">
        <f t="shared" si="74"/>
        <v>-0.41745219999999961</v>
      </c>
      <c r="V200">
        <f t="shared" si="75"/>
        <v>-0.37445220000000035</v>
      </c>
      <c r="W200">
        <f t="shared" si="76"/>
        <v>0.96899999999999509</v>
      </c>
      <c r="X200">
        <f t="shared" si="77"/>
        <v>-0.13200000000000056</v>
      </c>
      <c r="Y200">
        <f t="shared" si="78"/>
        <v>-4.1999999999998067E-2</v>
      </c>
      <c r="AA200">
        <f t="shared" si="61"/>
        <v>2.2543587088848271</v>
      </c>
      <c r="AB200">
        <f t="shared" si="62"/>
        <v>1.8075517180848379</v>
      </c>
      <c r="AC200">
        <f t="shared" si="63"/>
        <v>0.55868479128484749</v>
      </c>
      <c r="AD200">
        <f t="shared" si="64"/>
        <v>0.25649383088483824</v>
      </c>
      <c r="AE200">
        <f t="shared" si="65"/>
        <v>0.17426633928483967</v>
      </c>
      <c r="AF200">
        <f t="shared" si="66"/>
        <v>0.14021445008484026</v>
      </c>
      <c r="AG200">
        <f t="shared" si="67"/>
        <v>5.1915698385090305</v>
      </c>
    </row>
    <row r="201" spans="1:33">
      <c r="A201">
        <v>3500</v>
      </c>
      <c r="B201">
        <v>4.5</v>
      </c>
      <c r="C201">
        <v>-32.247999999999998</v>
      </c>
      <c r="D201">
        <v>-33.533000000000001</v>
      </c>
      <c r="E201">
        <v>-34.588000000000001</v>
      </c>
      <c r="F201">
        <v>-35.558999999999997</v>
      </c>
      <c r="G201">
        <v>-36.862000000000002</v>
      </c>
      <c r="H201">
        <v>-38.1</v>
      </c>
      <c r="I201">
        <v>-38.741999999999997</v>
      </c>
      <c r="J201">
        <v>-38.978000000000002</v>
      </c>
      <c r="K201">
        <v>0.64200000000000002</v>
      </c>
      <c r="L201">
        <v>0.878</v>
      </c>
      <c r="M201">
        <v>0.23599999999999999</v>
      </c>
      <c r="O201">
        <f t="shared" si="68"/>
        <v>-1.1014522000000042</v>
      </c>
      <c r="P201">
        <f t="shared" si="69"/>
        <v>-1.0324522000000016</v>
      </c>
      <c r="Q201">
        <f t="shared" si="70"/>
        <v>-1.3334521999999964</v>
      </c>
      <c r="R201">
        <f t="shared" si="71"/>
        <v>-1.2054522000000034</v>
      </c>
      <c r="S201">
        <f t="shared" si="72"/>
        <v>-0.69145220000000052</v>
      </c>
      <c r="T201">
        <f t="shared" si="73"/>
        <v>-0.51245219999999847</v>
      </c>
      <c r="U201">
        <f t="shared" si="74"/>
        <v>-0.49345220000000012</v>
      </c>
      <c r="V201">
        <f t="shared" si="75"/>
        <v>-0.43345219999999784</v>
      </c>
      <c r="W201">
        <f t="shared" si="76"/>
        <v>1.0399999999999952</v>
      </c>
      <c r="X201">
        <f t="shared" si="77"/>
        <v>-7.9000000000000514E-2</v>
      </c>
      <c r="Y201">
        <f t="shared" si="78"/>
        <v>-5.9999999999998055E-2</v>
      </c>
      <c r="AA201">
        <f t="shared" si="61"/>
        <v>1.7780947696848304</v>
      </c>
      <c r="AB201">
        <f t="shared" si="62"/>
        <v>1.4531150064848481</v>
      </c>
      <c r="AC201">
        <f t="shared" si="63"/>
        <v>0.47810614488484071</v>
      </c>
      <c r="AD201">
        <f t="shared" si="64"/>
        <v>0.26260725728483841</v>
      </c>
      <c r="AE201">
        <f t="shared" si="65"/>
        <v>0.24349507368484011</v>
      </c>
      <c r="AF201">
        <f t="shared" si="66"/>
        <v>0.18788080968483814</v>
      </c>
      <c r="AG201">
        <f t="shared" si="67"/>
        <v>4.4032990617090357</v>
      </c>
    </row>
    <row r="202" spans="1:33">
      <c r="A202">
        <v>3500</v>
      </c>
      <c r="B202">
        <v>5</v>
      </c>
      <c r="C202">
        <v>-32.192999999999998</v>
      </c>
      <c r="D202">
        <v>-33.545999999999999</v>
      </c>
      <c r="E202">
        <v>-34.674999999999997</v>
      </c>
      <c r="F202">
        <v>-35.634999999999998</v>
      </c>
      <c r="G202">
        <v>-36.887</v>
      </c>
      <c r="H202">
        <v>-38.091999999999999</v>
      </c>
      <c r="I202">
        <v>-38.700000000000003</v>
      </c>
      <c r="J202">
        <v>-38.94</v>
      </c>
      <c r="K202">
        <v>0.60799999999999998</v>
      </c>
      <c r="L202">
        <v>0.84799999999999998</v>
      </c>
      <c r="M202">
        <v>0.24</v>
      </c>
      <c r="O202">
        <f t="shared" si="68"/>
        <v>-1.1564522000000039</v>
      </c>
      <c r="P202">
        <f t="shared" si="69"/>
        <v>-1.0194522000000035</v>
      </c>
      <c r="Q202">
        <f t="shared" si="70"/>
        <v>-1.2464522000000002</v>
      </c>
      <c r="R202">
        <f t="shared" si="71"/>
        <v>-1.1294522000000029</v>
      </c>
      <c r="S202">
        <f t="shared" si="72"/>
        <v>-0.66645220000000194</v>
      </c>
      <c r="T202">
        <f t="shared" si="73"/>
        <v>-0.52045220000000114</v>
      </c>
      <c r="U202">
        <f t="shared" si="74"/>
        <v>-0.5354521999999946</v>
      </c>
      <c r="V202">
        <f t="shared" si="75"/>
        <v>-0.47145220000000165</v>
      </c>
      <c r="W202">
        <f t="shared" si="76"/>
        <v>1.073999999999995</v>
      </c>
      <c r="X202">
        <f t="shared" si="77"/>
        <v>-4.9000000000000488E-2</v>
      </c>
      <c r="Y202">
        <f t="shared" si="78"/>
        <v>-6.3999999999998058E-2</v>
      </c>
      <c r="AA202">
        <f t="shared" si="61"/>
        <v>1.5536430868848405</v>
      </c>
      <c r="AB202">
        <f t="shared" si="62"/>
        <v>1.2756622720848465</v>
      </c>
      <c r="AC202">
        <f t="shared" si="63"/>
        <v>0.44415853488484258</v>
      </c>
      <c r="AD202">
        <f t="shared" si="64"/>
        <v>0.27087049248484119</v>
      </c>
      <c r="AE202">
        <f t="shared" si="65"/>
        <v>0.28670905848483424</v>
      </c>
      <c r="AF202">
        <f t="shared" si="66"/>
        <v>0.22226717688484157</v>
      </c>
      <c r="AG202">
        <f t="shared" si="67"/>
        <v>4.0533106217090467</v>
      </c>
    </row>
    <row r="203" spans="1:33">
      <c r="A203">
        <v>3500</v>
      </c>
      <c r="B203">
        <v>5.5</v>
      </c>
      <c r="C203">
        <v>-32.064999999999998</v>
      </c>
      <c r="D203">
        <v>-33.552</v>
      </c>
      <c r="E203">
        <v>-34.76</v>
      </c>
      <c r="F203">
        <v>-35.713999999999999</v>
      </c>
      <c r="G203">
        <v>-36.917999999999999</v>
      </c>
      <c r="H203">
        <v>-38.097999999999999</v>
      </c>
      <c r="I203">
        <v>-38.695</v>
      </c>
      <c r="J203">
        <v>-38.933</v>
      </c>
      <c r="K203">
        <v>0.59699999999999998</v>
      </c>
      <c r="L203">
        <v>0.83499999999999996</v>
      </c>
      <c r="M203">
        <v>0.23799999999999999</v>
      </c>
      <c r="O203">
        <f t="shared" si="68"/>
        <v>-1.284452200000004</v>
      </c>
      <c r="P203">
        <f t="shared" si="69"/>
        <v>-1.0134522000000032</v>
      </c>
      <c r="Q203">
        <f t="shared" si="70"/>
        <v>-1.1614521999999994</v>
      </c>
      <c r="R203">
        <f t="shared" si="71"/>
        <v>-1.0504522000000023</v>
      </c>
      <c r="S203">
        <f t="shared" si="72"/>
        <v>-0.63545220000000313</v>
      </c>
      <c r="T203">
        <f t="shared" si="73"/>
        <v>-0.51445220000000091</v>
      </c>
      <c r="U203">
        <f t="shared" si="74"/>
        <v>-0.54045219999999716</v>
      </c>
      <c r="V203">
        <f t="shared" si="75"/>
        <v>-0.47845219999999955</v>
      </c>
      <c r="W203">
        <f t="shared" si="76"/>
        <v>1.0849999999999951</v>
      </c>
      <c r="X203">
        <f t="shared" si="77"/>
        <v>-3.6000000000000476E-2</v>
      </c>
      <c r="Y203">
        <f t="shared" si="78"/>
        <v>-6.1999999999998057E-2</v>
      </c>
      <c r="AA203">
        <f t="shared" si="61"/>
        <v>1.3489712128848386</v>
      </c>
      <c r="AB203">
        <f t="shared" si="62"/>
        <v>1.1034498244848447</v>
      </c>
      <c r="AC203">
        <f t="shared" si="63"/>
        <v>0.40379949848484398</v>
      </c>
      <c r="AD203">
        <f t="shared" si="64"/>
        <v>0.26466106608484097</v>
      </c>
      <c r="AE203">
        <f t="shared" si="65"/>
        <v>0.29208858048483693</v>
      </c>
      <c r="AF203">
        <f t="shared" si="66"/>
        <v>0.22891650768483957</v>
      </c>
      <c r="AG203">
        <f t="shared" si="67"/>
        <v>3.6418866901090445</v>
      </c>
    </row>
    <row r="204" spans="1:33">
      <c r="A204">
        <v>3600</v>
      </c>
      <c r="B204">
        <v>2.5</v>
      </c>
      <c r="C204">
        <v>-31.873999999999999</v>
      </c>
      <c r="D204">
        <v>-33.493000000000002</v>
      </c>
      <c r="E204">
        <v>-34.439</v>
      </c>
      <c r="F204">
        <v>-35.380000000000003</v>
      </c>
      <c r="G204">
        <v>-36.796999999999997</v>
      </c>
      <c r="H204">
        <v>-38.134</v>
      </c>
      <c r="I204">
        <v>-39.055999999999997</v>
      </c>
      <c r="J204">
        <v>-39.264000000000003</v>
      </c>
      <c r="K204">
        <v>0.92300000000000004</v>
      </c>
      <c r="L204">
        <v>1.1299999999999999</v>
      </c>
      <c r="M204">
        <v>0.20699999999999999</v>
      </c>
      <c r="O204">
        <f t="shared" si="68"/>
        <v>-1.475452200000003</v>
      </c>
      <c r="P204">
        <f t="shared" si="69"/>
        <v>-1.0724522000000007</v>
      </c>
      <c r="Q204">
        <f t="shared" si="70"/>
        <v>-1.4824521999999973</v>
      </c>
      <c r="R204">
        <f t="shared" si="71"/>
        <v>-1.3844521999999984</v>
      </c>
      <c r="S204">
        <f t="shared" si="72"/>
        <v>-0.75645220000000535</v>
      </c>
      <c r="T204">
        <f t="shared" si="73"/>
        <v>-0.47845219999999955</v>
      </c>
      <c r="U204">
        <f t="shared" si="74"/>
        <v>-0.17945220000000006</v>
      </c>
      <c r="V204">
        <f t="shared" si="75"/>
        <v>-0.14745219999999648</v>
      </c>
      <c r="W204">
        <f t="shared" si="76"/>
        <v>0.75899999999999501</v>
      </c>
      <c r="X204">
        <f t="shared" si="77"/>
        <v>-0.33100000000000041</v>
      </c>
      <c r="Y204">
        <f t="shared" si="78"/>
        <v>-3.0999999999998057E-2</v>
      </c>
      <c r="AA204">
        <f t="shared" si="61"/>
        <v>2.1976645252848321</v>
      </c>
      <c r="AB204">
        <f t="shared" si="62"/>
        <v>1.9167078940848354</v>
      </c>
      <c r="AC204">
        <f t="shared" si="63"/>
        <v>0.57221993088484813</v>
      </c>
      <c r="AD204">
        <f t="shared" si="64"/>
        <v>0.22891650768483957</v>
      </c>
      <c r="AE204">
        <f t="shared" si="65"/>
        <v>3.220309208484002E-2</v>
      </c>
      <c r="AF204">
        <f t="shared" si="66"/>
        <v>2.1742151284838963E-2</v>
      </c>
      <c r="AG204">
        <f t="shared" si="67"/>
        <v>4.9694541013090339</v>
      </c>
    </row>
    <row r="205" spans="1:33">
      <c r="A205">
        <v>3600</v>
      </c>
      <c r="B205">
        <v>3</v>
      </c>
      <c r="C205">
        <v>-32.042999999999999</v>
      </c>
      <c r="D205">
        <v>-33.567</v>
      </c>
      <c r="E205">
        <v>-34.523000000000003</v>
      </c>
      <c r="F205">
        <v>-35.469000000000001</v>
      </c>
      <c r="G205">
        <v>-36.83</v>
      </c>
      <c r="H205">
        <v>-38.15</v>
      </c>
      <c r="I205">
        <v>-39.058999999999997</v>
      </c>
      <c r="J205">
        <v>-39.25</v>
      </c>
      <c r="K205">
        <v>0.90900000000000003</v>
      </c>
      <c r="L205">
        <v>1.1000000000000001</v>
      </c>
      <c r="M205">
        <v>0.191</v>
      </c>
      <c r="O205">
        <f t="shared" si="68"/>
        <v>-1.3064522000000025</v>
      </c>
      <c r="P205">
        <f t="shared" si="69"/>
        <v>-0.99845220000000268</v>
      </c>
      <c r="Q205">
        <f t="shared" si="70"/>
        <v>-1.3984521999999941</v>
      </c>
      <c r="R205">
        <f t="shared" si="71"/>
        <v>-1.2954521999999997</v>
      </c>
      <c r="S205">
        <f t="shared" si="72"/>
        <v>-0.7234522000000041</v>
      </c>
      <c r="T205">
        <f t="shared" si="73"/>
        <v>-0.46245220000000131</v>
      </c>
      <c r="U205">
        <f t="shared" si="74"/>
        <v>-0.17645219999999995</v>
      </c>
      <c r="V205">
        <f t="shared" si="75"/>
        <v>-0.16145219999999938</v>
      </c>
      <c r="W205">
        <f t="shared" si="76"/>
        <v>0.77299999999999502</v>
      </c>
      <c r="X205">
        <f t="shared" si="77"/>
        <v>-0.3010000000000006</v>
      </c>
      <c r="Y205">
        <f t="shared" si="78"/>
        <v>-1.499999999999807E-2</v>
      </c>
      <c r="AA205">
        <f t="shared" si="61"/>
        <v>1.9556685556848237</v>
      </c>
      <c r="AB205">
        <f t="shared" si="62"/>
        <v>1.6781964024848393</v>
      </c>
      <c r="AC205">
        <f t="shared" si="63"/>
        <v>0.52338308568484593</v>
      </c>
      <c r="AD205">
        <f t="shared" si="64"/>
        <v>0.21386203728484121</v>
      </c>
      <c r="AE205">
        <f t="shared" si="65"/>
        <v>3.1135378884839981E-2</v>
      </c>
      <c r="AF205">
        <f t="shared" si="66"/>
        <v>2.60668128848398E-2</v>
      </c>
      <c r="AG205">
        <f t="shared" si="67"/>
        <v>4.4283122729090287</v>
      </c>
    </row>
    <row r="206" spans="1:33">
      <c r="A206">
        <v>3600</v>
      </c>
      <c r="B206">
        <v>3.5</v>
      </c>
      <c r="C206">
        <v>-32.197000000000003</v>
      </c>
      <c r="D206">
        <v>-33.65</v>
      </c>
      <c r="E206">
        <v>-34.643000000000001</v>
      </c>
      <c r="F206">
        <v>-35.585999999999999</v>
      </c>
      <c r="G206">
        <v>-36.884999999999998</v>
      </c>
      <c r="H206">
        <v>-38.167000000000002</v>
      </c>
      <c r="I206">
        <v>-39.012999999999998</v>
      </c>
      <c r="J206">
        <v>-39.203000000000003</v>
      </c>
      <c r="K206">
        <v>0.84599999999999997</v>
      </c>
      <c r="L206">
        <v>1.036</v>
      </c>
      <c r="M206">
        <v>0.189</v>
      </c>
      <c r="O206">
        <f t="shared" si="68"/>
        <v>-1.152452199999999</v>
      </c>
      <c r="P206">
        <f t="shared" si="69"/>
        <v>-0.91545220000000427</v>
      </c>
      <c r="Q206">
        <f t="shared" si="70"/>
        <v>-1.2784521999999967</v>
      </c>
      <c r="R206">
        <f t="shared" si="71"/>
        <v>-1.1784522000000024</v>
      </c>
      <c r="S206">
        <f t="shared" si="72"/>
        <v>-0.66845220000000438</v>
      </c>
      <c r="T206">
        <f t="shared" si="73"/>
        <v>-0.4454521999999983</v>
      </c>
      <c r="U206">
        <f t="shared" si="74"/>
        <v>-0.22245219999999932</v>
      </c>
      <c r="V206">
        <f t="shared" si="75"/>
        <v>-0.20845219999999642</v>
      </c>
      <c r="W206">
        <f t="shared" si="76"/>
        <v>0.83599999999999508</v>
      </c>
      <c r="X206">
        <f t="shared" si="77"/>
        <v>-0.23700000000000054</v>
      </c>
      <c r="Y206">
        <f t="shared" si="78"/>
        <v>-1.2999999999998069E-2</v>
      </c>
      <c r="AA206">
        <f t="shared" si="61"/>
        <v>1.6344400276848317</v>
      </c>
      <c r="AB206">
        <f t="shared" si="62"/>
        <v>1.3887495876848457</v>
      </c>
      <c r="AC206">
        <f t="shared" si="63"/>
        <v>0.44682834368484586</v>
      </c>
      <c r="AD206">
        <f t="shared" si="64"/>
        <v>0.19842766248483848</v>
      </c>
      <c r="AE206">
        <f t="shared" si="65"/>
        <v>4.9484981284839698E-2</v>
      </c>
      <c r="AF206">
        <f t="shared" si="66"/>
        <v>4.3452319684838508E-2</v>
      </c>
      <c r="AG206">
        <f t="shared" si="67"/>
        <v>3.76138292250904</v>
      </c>
    </row>
    <row r="207" spans="1:33">
      <c r="A207">
        <v>3600</v>
      </c>
      <c r="B207">
        <v>4</v>
      </c>
      <c r="C207">
        <v>-32.396000000000001</v>
      </c>
      <c r="D207">
        <v>-33.746000000000002</v>
      </c>
      <c r="E207">
        <v>-34.756</v>
      </c>
      <c r="F207">
        <v>-35.682000000000002</v>
      </c>
      <c r="G207">
        <v>-36.959000000000003</v>
      </c>
      <c r="H207">
        <v>-38.186999999999998</v>
      </c>
      <c r="I207">
        <v>-38.933999999999997</v>
      </c>
      <c r="J207">
        <v>-39.14</v>
      </c>
      <c r="K207">
        <v>0.747</v>
      </c>
      <c r="L207">
        <v>0.95299999999999996</v>
      </c>
      <c r="M207">
        <v>0.20599999999999999</v>
      </c>
      <c r="O207">
        <f t="shared" si="68"/>
        <v>-0.95345220000000097</v>
      </c>
      <c r="P207">
        <f t="shared" si="69"/>
        <v>-0.81945220000000063</v>
      </c>
      <c r="Q207">
        <f t="shared" si="70"/>
        <v>-1.1654521999999972</v>
      </c>
      <c r="R207">
        <f t="shared" si="71"/>
        <v>-1.0824521999999988</v>
      </c>
      <c r="S207">
        <f t="shared" si="72"/>
        <v>-0.59445219999999921</v>
      </c>
      <c r="T207">
        <f t="shared" si="73"/>
        <v>-0.42545220000000228</v>
      </c>
      <c r="U207">
        <f t="shared" si="74"/>
        <v>-0.30145219999999995</v>
      </c>
      <c r="V207">
        <f t="shared" si="75"/>
        <v>-0.27145219999999881</v>
      </c>
      <c r="W207">
        <f t="shared" si="76"/>
        <v>0.93499999999999506</v>
      </c>
      <c r="X207">
        <f t="shared" si="77"/>
        <v>-0.15400000000000047</v>
      </c>
      <c r="Y207">
        <f t="shared" si="78"/>
        <v>-2.9999999999998056E-2</v>
      </c>
      <c r="AA207">
        <f t="shared" si="61"/>
        <v>1.3582788304848334</v>
      </c>
      <c r="AB207">
        <f t="shared" si="62"/>
        <v>1.1717027652848373</v>
      </c>
      <c r="AC207">
        <f t="shared" si="63"/>
        <v>0.35337341808483907</v>
      </c>
      <c r="AD207">
        <f t="shared" si="64"/>
        <v>0.18100957448484195</v>
      </c>
      <c r="AE207">
        <f t="shared" si="65"/>
        <v>9.0873428884839971E-2</v>
      </c>
      <c r="AF207">
        <f t="shared" si="66"/>
        <v>7.3686296884839353E-2</v>
      </c>
      <c r="AG207">
        <f t="shared" si="67"/>
        <v>3.2289243141090309</v>
      </c>
    </row>
    <row r="208" spans="1:33">
      <c r="A208">
        <v>3600</v>
      </c>
      <c r="B208">
        <v>4.5</v>
      </c>
      <c r="C208">
        <v>-32.506</v>
      </c>
      <c r="D208">
        <v>-33.825000000000003</v>
      </c>
      <c r="E208">
        <v>-34.911000000000001</v>
      </c>
      <c r="F208">
        <v>-35.820999999999998</v>
      </c>
      <c r="G208">
        <v>-37.018000000000001</v>
      </c>
      <c r="H208">
        <v>-38.186</v>
      </c>
      <c r="I208">
        <v>-38.844999999999999</v>
      </c>
      <c r="J208">
        <v>-39.073999999999998</v>
      </c>
      <c r="K208">
        <v>0.66</v>
      </c>
      <c r="L208">
        <v>0.88800000000000001</v>
      </c>
      <c r="M208">
        <v>0.22900000000000001</v>
      </c>
      <c r="O208">
        <f t="shared" si="68"/>
        <v>-0.84345220000000154</v>
      </c>
      <c r="P208">
        <f t="shared" si="69"/>
        <v>-0.7404522</v>
      </c>
      <c r="Q208">
        <f t="shared" si="70"/>
        <v>-1.010452199999996</v>
      </c>
      <c r="R208">
        <f t="shared" si="71"/>
        <v>-0.94345220000000296</v>
      </c>
      <c r="S208">
        <f t="shared" si="72"/>
        <v>-0.53545220000000171</v>
      </c>
      <c r="T208">
        <f t="shared" si="73"/>
        <v>-0.42645219999999995</v>
      </c>
      <c r="U208">
        <f t="shared" si="74"/>
        <v>-0.39045219999999858</v>
      </c>
      <c r="V208">
        <f t="shared" si="75"/>
        <v>-0.33745220000000131</v>
      </c>
      <c r="W208">
        <f t="shared" si="76"/>
        <v>1.0219999999999949</v>
      </c>
      <c r="X208">
        <f t="shared" si="77"/>
        <v>-8.9000000000000523E-2</v>
      </c>
      <c r="Y208">
        <f t="shared" si="78"/>
        <v>-5.2999999999998076E-2</v>
      </c>
      <c r="AA208">
        <f t="shared" si="61"/>
        <v>1.021013648484832</v>
      </c>
      <c r="AB208">
        <f t="shared" si="62"/>
        <v>0.89010205368484563</v>
      </c>
      <c r="AC208">
        <f t="shared" si="63"/>
        <v>0.28670905848484185</v>
      </c>
      <c r="AD208">
        <f t="shared" si="64"/>
        <v>0.18186147888483994</v>
      </c>
      <c r="AE208">
        <f t="shared" si="65"/>
        <v>0.15245292048483888</v>
      </c>
      <c r="AF208">
        <f t="shared" si="66"/>
        <v>0.11387398728484088</v>
      </c>
      <c r="AG208">
        <f t="shared" si="67"/>
        <v>2.6460131473090391</v>
      </c>
    </row>
    <row r="209" spans="1:33">
      <c r="A209">
        <v>3600</v>
      </c>
      <c r="B209">
        <v>5</v>
      </c>
      <c r="C209">
        <v>-32.506</v>
      </c>
      <c r="D209">
        <v>-33.859000000000002</v>
      </c>
      <c r="E209">
        <v>-34.997</v>
      </c>
      <c r="F209">
        <v>-35.901000000000003</v>
      </c>
      <c r="G209">
        <v>-37.052999999999997</v>
      </c>
      <c r="H209">
        <v>-38.19</v>
      </c>
      <c r="I209">
        <v>-38.805999999999997</v>
      </c>
      <c r="J209">
        <v>-39.039000000000001</v>
      </c>
      <c r="K209">
        <v>0.61599999999999999</v>
      </c>
      <c r="L209">
        <v>0.84899999999999998</v>
      </c>
      <c r="M209">
        <v>0.23200000000000001</v>
      </c>
      <c r="O209">
        <f t="shared" si="68"/>
        <v>-0.84345220000000154</v>
      </c>
      <c r="P209">
        <f t="shared" si="69"/>
        <v>-0.70645220000000108</v>
      </c>
      <c r="Q209">
        <f t="shared" si="70"/>
        <v>-0.9244521999999975</v>
      </c>
      <c r="R209">
        <f t="shared" si="71"/>
        <v>-0.86345219999999756</v>
      </c>
      <c r="S209">
        <f t="shared" si="72"/>
        <v>-0.50045220000000512</v>
      </c>
      <c r="T209">
        <f t="shared" si="73"/>
        <v>-0.42245220000000216</v>
      </c>
      <c r="U209">
        <f t="shared" si="74"/>
        <v>-0.42945220000000006</v>
      </c>
      <c r="V209">
        <f t="shared" si="75"/>
        <v>-0.3724521999999979</v>
      </c>
      <c r="W209">
        <f t="shared" si="76"/>
        <v>1.065999999999995</v>
      </c>
      <c r="X209">
        <f t="shared" si="77"/>
        <v>-5.0000000000000488E-2</v>
      </c>
      <c r="Y209">
        <f t="shared" si="78"/>
        <v>-5.5999999999998079E-2</v>
      </c>
      <c r="AA209">
        <f t="shared" si="61"/>
        <v>0.85461187008483541</v>
      </c>
      <c r="AB209">
        <f t="shared" si="62"/>
        <v>0.74554970168483581</v>
      </c>
      <c r="AC209">
        <f t="shared" si="63"/>
        <v>0.25045240448484513</v>
      </c>
      <c r="AD209">
        <f t="shared" si="64"/>
        <v>0.17846586128484182</v>
      </c>
      <c r="AE209">
        <f t="shared" si="65"/>
        <v>0.18442919208484004</v>
      </c>
      <c r="AF209">
        <f t="shared" si="66"/>
        <v>0.13872064128483844</v>
      </c>
      <c r="AG209">
        <f t="shared" si="67"/>
        <v>2.3522296709090367</v>
      </c>
    </row>
    <row r="210" spans="1:33">
      <c r="A210">
        <v>3600</v>
      </c>
      <c r="B210">
        <v>5.5</v>
      </c>
      <c r="C210">
        <v>-32.427999999999997</v>
      </c>
      <c r="D210">
        <v>-33.853999999999999</v>
      </c>
      <c r="E210">
        <v>-35.063000000000002</v>
      </c>
      <c r="F210">
        <v>-35.966999999999999</v>
      </c>
      <c r="G210">
        <v>-37.070999999999998</v>
      </c>
      <c r="H210">
        <v>-38.183999999999997</v>
      </c>
      <c r="I210">
        <v>-38.78</v>
      </c>
      <c r="J210">
        <v>-39.014000000000003</v>
      </c>
      <c r="K210">
        <v>0.59699999999999998</v>
      </c>
      <c r="L210">
        <v>0.83099999999999996</v>
      </c>
      <c r="M210">
        <v>0.23400000000000001</v>
      </c>
      <c r="O210">
        <f t="shared" si="68"/>
        <v>-0.9214522000000045</v>
      </c>
      <c r="P210">
        <f t="shared" si="69"/>
        <v>-0.71145220000000364</v>
      </c>
      <c r="Q210">
        <f t="shared" si="70"/>
        <v>-0.858452199999995</v>
      </c>
      <c r="R210">
        <f t="shared" si="71"/>
        <v>-0.79745220000000216</v>
      </c>
      <c r="S210">
        <f t="shared" si="72"/>
        <v>-0.48245220000000444</v>
      </c>
      <c r="T210">
        <f t="shared" si="73"/>
        <v>-0.42845220000000239</v>
      </c>
      <c r="U210">
        <f t="shared" si="74"/>
        <v>-0.45545219999999631</v>
      </c>
      <c r="V210">
        <f t="shared" si="75"/>
        <v>-0.39745219999999648</v>
      </c>
      <c r="W210">
        <f t="shared" si="76"/>
        <v>1.0849999999999951</v>
      </c>
      <c r="X210">
        <f t="shared" si="77"/>
        <v>-3.2000000000000473E-2</v>
      </c>
      <c r="Y210">
        <f t="shared" si="78"/>
        <v>-5.7999999999998081E-2</v>
      </c>
      <c r="AA210">
        <f t="shared" si="61"/>
        <v>0.73694017968483139</v>
      </c>
      <c r="AB210">
        <f t="shared" si="62"/>
        <v>0.6359300112848435</v>
      </c>
      <c r="AC210">
        <f t="shared" si="63"/>
        <v>0.23276012528484427</v>
      </c>
      <c r="AD210">
        <f t="shared" si="64"/>
        <v>0.18357128768484204</v>
      </c>
      <c r="AE210">
        <f t="shared" si="65"/>
        <v>0.20743670648483664</v>
      </c>
      <c r="AF210">
        <f t="shared" si="66"/>
        <v>0.15796825128483721</v>
      </c>
      <c r="AG210">
        <f t="shared" si="67"/>
        <v>2.1546065617090351</v>
      </c>
    </row>
    <row r="211" spans="1:33">
      <c r="A211">
        <v>3700</v>
      </c>
      <c r="B211">
        <v>2.5</v>
      </c>
      <c r="C211">
        <v>-32.112000000000002</v>
      </c>
      <c r="D211">
        <v>-33.871000000000002</v>
      </c>
      <c r="E211">
        <v>-34.950000000000003</v>
      </c>
      <c r="F211">
        <v>-35.786000000000001</v>
      </c>
      <c r="G211">
        <v>-36.987000000000002</v>
      </c>
      <c r="H211">
        <v>-38.207000000000001</v>
      </c>
      <c r="I211">
        <v>-39.112000000000002</v>
      </c>
      <c r="J211">
        <v>-39.314</v>
      </c>
      <c r="K211">
        <v>0.90500000000000003</v>
      </c>
      <c r="L211">
        <v>1.107</v>
      </c>
      <c r="M211">
        <v>0.20200000000000001</v>
      </c>
      <c r="O211">
        <f t="shared" si="68"/>
        <v>-1.2374521999999999</v>
      </c>
      <c r="P211">
        <f t="shared" si="69"/>
        <v>-0.69445220000000063</v>
      </c>
      <c r="Q211">
        <f t="shared" si="70"/>
        <v>-0.97145219999999455</v>
      </c>
      <c r="R211">
        <f t="shared" si="71"/>
        <v>-0.97845219999999955</v>
      </c>
      <c r="S211">
        <f t="shared" si="72"/>
        <v>-0.56645220000000052</v>
      </c>
      <c r="T211">
        <f t="shared" si="73"/>
        <v>-0.40545219999999915</v>
      </c>
      <c r="U211">
        <f t="shared" si="74"/>
        <v>-0.12345219999999557</v>
      </c>
      <c r="V211">
        <f t="shared" si="75"/>
        <v>-9.7452199999999323E-2</v>
      </c>
      <c r="W211">
        <f t="shared" si="76"/>
        <v>0.77699999999999503</v>
      </c>
      <c r="X211">
        <f t="shared" si="77"/>
        <v>-0.3080000000000005</v>
      </c>
      <c r="Y211">
        <f t="shared" si="78"/>
        <v>-2.599999999999808E-2</v>
      </c>
      <c r="AA211">
        <f t="shared" si="61"/>
        <v>0.94371937688482943</v>
      </c>
      <c r="AB211">
        <f t="shared" si="62"/>
        <v>0.95736870768483917</v>
      </c>
      <c r="AC211">
        <f t="shared" si="63"/>
        <v>0.32086809488484058</v>
      </c>
      <c r="AD211">
        <f t="shared" si="64"/>
        <v>0.16439148648483931</v>
      </c>
      <c r="AE211">
        <f t="shared" si="65"/>
        <v>1.5240445684838906E-2</v>
      </c>
      <c r="AF211">
        <f t="shared" si="66"/>
        <v>9.4969312848398688E-3</v>
      </c>
      <c r="AG211">
        <f t="shared" si="67"/>
        <v>2.4110850429090274</v>
      </c>
    </row>
    <row r="212" spans="1:33">
      <c r="A212">
        <v>3700</v>
      </c>
      <c r="B212">
        <v>3</v>
      </c>
      <c r="C212">
        <v>-32.118000000000002</v>
      </c>
      <c r="D212">
        <v>-33.689</v>
      </c>
      <c r="E212">
        <v>-34.667999999999999</v>
      </c>
      <c r="F212">
        <v>-35.581000000000003</v>
      </c>
      <c r="G212">
        <v>-36.889000000000003</v>
      </c>
      <c r="H212">
        <v>-38.179000000000002</v>
      </c>
      <c r="I212">
        <v>-39.091000000000001</v>
      </c>
      <c r="J212">
        <v>-39.277999999999999</v>
      </c>
      <c r="K212">
        <v>0.91200000000000003</v>
      </c>
      <c r="L212">
        <v>1.099</v>
      </c>
      <c r="M212">
        <v>0.187</v>
      </c>
      <c r="O212">
        <f t="shared" si="68"/>
        <v>-1.2314521999999997</v>
      </c>
      <c r="P212">
        <f t="shared" si="69"/>
        <v>-0.87645220000000279</v>
      </c>
      <c r="Q212">
        <f t="shared" si="70"/>
        <v>-1.2534521999999981</v>
      </c>
      <c r="R212">
        <f t="shared" si="71"/>
        <v>-1.1834521999999978</v>
      </c>
      <c r="S212">
        <f t="shared" si="72"/>
        <v>-0.66445219999999949</v>
      </c>
      <c r="T212">
        <f t="shared" si="73"/>
        <v>-0.43345219999999784</v>
      </c>
      <c r="U212">
        <f t="shared" si="74"/>
        <v>-0.14445219999999637</v>
      </c>
      <c r="V212">
        <f t="shared" si="75"/>
        <v>-0.13345220000000069</v>
      </c>
      <c r="W212">
        <f t="shared" si="76"/>
        <v>0.76999999999999502</v>
      </c>
      <c r="X212">
        <f t="shared" si="77"/>
        <v>-0.30000000000000049</v>
      </c>
      <c r="Y212">
        <f t="shared" si="78"/>
        <v>-1.0999999999998067E-2</v>
      </c>
      <c r="AA212">
        <f t="shared" si="61"/>
        <v>1.5711424176848352</v>
      </c>
      <c r="AB212">
        <f t="shared" si="62"/>
        <v>1.4005591096848349</v>
      </c>
      <c r="AC212">
        <f t="shared" si="63"/>
        <v>0.44149672608483931</v>
      </c>
      <c r="AD212">
        <f t="shared" si="64"/>
        <v>0.18788080968483814</v>
      </c>
      <c r="AE212">
        <f t="shared" si="65"/>
        <v>2.0866438084838949E-2</v>
      </c>
      <c r="AF212">
        <f t="shared" si="66"/>
        <v>1.7809489684840182E-2</v>
      </c>
      <c r="AG212">
        <f t="shared" si="67"/>
        <v>3.6397549909090263</v>
      </c>
    </row>
    <row r="213" spans="1:33">
      <c r="A213">
        <v>3700</v>
      </c>
      <c r="B213">
        <v>3.5</v>
      </c>
      <c r="C213">
        <v>-32.430999999999997</v>
      </c>
      <c r="D213">
        <v>-33.962000000000003</v>
      </c>
      <c r="E213">
        <v>-35.009</v>
      </c>
      <c r="F213">
        <v>-35.869</v>
      </c>
      <c r="G213">
        <v>-37.042999999999999</v>
      </c>
      <c r="H213">
        <v>-38.241999999999997</v>
      </c>
      <c r="I213">
        <v>-39.1</v>
      </c>
      <c r="J213">
        <v>-39.283000000000001</v>
      </c>
      <c r="K213">
        <v>0.85699999999999998</v>
      </c>
      <c r="L213">
        <v>1.0409999999999999</v>
      </c>
      <c r="M213">
        <v>0.184</v>
      </c>
      <c r="O213">
        <f t="shared" si="68"/>
        <v>-0.91845220000000438</v>
      </c>
      <c r="P213">
        <f t="shared" si="69"/>
        <v>-0.60345219999999955</v>
      </c>
      <c r="Q213">
        <f t="shared" si="70"/>
        <v>-0.91245219999999705</v>
      </c>
      <c r="R213">
        <f t="shared" si="71"/>
        <v>-0.89545220000000114</v>
      </c>
      <c r="S213">
        <f t="shared" si="72"/>
        <v>-0.51045220000000313</v>
      </c>
      <c r="T213">
        <f t="shared" si="73"/>
        <v>-0.37045220000000256</v>
      </c>
      <c r="U213">
        <f t="shared" si="74"/>
        <v>-0.13545219999999603</v>
      </c>
      <c r="V213">
        <f t="shared" si="75"/>
        <v>-0.12845219999999813</v>
      </c>
      <c r="W213">
        <f t="shared" si="76"/>
        <v>0.82499999999999507</v>
      </c>
      <c r="X213">
        <f t="shared" si="77"/>
        <v>-0.24200000000000044</v>
      </c>
      <c r="Y213">
        <f t="shared" si="78"/>
        <v>-7.9999999999980642E-3</v>
      </c>
      <c r="AA213">
        <f t="shared" si="61"/>
        <v>0.83256901728483457</v>
      </c>
      <c r="AB213">
        <f t="shared" si="62"/>
        <v>0.80183464248484204</v>
      </c>
      <c r="AC213">
        <f t="shared" si="63"/>
        <v>0.26056144848484319</v>
      </c>
      <c r="AD213">
        <f t="shared" si="64"/>
        <v>0.13723483248484189</v>
      </c>
      <c r="AE213">
        <f t="shared" si="65"/>
        <v>1.8347298484838924E-2</v>
      </c>
      <c r="AF213">
        <f t="shared" si="66"/>
        <v>1.6499967684839519E-2</v>
      </c>
      <c r="AG213">
        <f t="shared" si="67"/>
        <v>2.0670472069090398</v>
      </c>
    </row>
    <row r="214" spans="1:33">
      <c r="A214">
        <v>3700</v>
      </c>
      <c r="B214">
        <v>4</v>
      </c>
      <c r="C214">
        <v>-32.612000000000002</v>
      </c>
      <c r="D214">
        <v>-34.021999999999998</v>
      </c>
      <c r="E214">
        <v>-35.067999999999998</v>
      </c>
      <c r="F214">
        <v>-35.930999999999997</v>
      </c>
      <c r="G214">
        <v>-37.100999999999999</v>
      </c>
      <c r="H214">
        <v>-38.264000000000003</v>
      </c>
      <c r="I214">
        <v>-39.033999999999999</v>
      </c>
      <c r="J214">
        <v>-39.228000000000002</v>
      </c>
      <c r="K214">
        <v>0.77</v>
      </c>
      <c r="L214">
        <v>0.96399999999999997</v>
      </c>
      <c r="M214">
        <v>0.19500000000000001</v>
      </c>
      <c r="O214">
        <f t="shared" si="68"/>
        <v>-0.73745219999999989</v>
      </c>
      <c r="P214">
        <f t="shared" si="69"/>
        <v>-0.54345220000000438</v>
      </c>
      <c r="Q214">
        <f t="shared" si="70"/>
        <v>-0.85345219999999955</v>
      </c>
      <c r="R214">
        <f t="shared" si="71"/>
        <v>-0.83345220000000353</v>
      </c>
      <c r="S214">
        <f t="shared" si="72"/>
        <v>-0.4524522000000033</v>
      </c>
      <c r="T214">
        <f t="shared" si="73"/>
        <v>-0.34845219999999699</v>
      </c>
      <c r="U214">
        <f t="shared" si="74"/>
        <v>-0.20145219999999853</v>
      </c>
      <c r="V214">
        <f t="shared" si="75"/>
        <v>-0.18345219999999784</v>
      </c>
      <c r="W214">
        <f t="shared" si="76"/>
        <v>0.91199999999999504</v>
      </c>
      <c r="X214">
        <f t="shared" si="77"/>
        <v>-0.16500000000000048</v>
      </c>
      <c r="Y214">
        <f t="shared" si="78"/>
        <v>-1.8999999999998074E-2</v>
      </c>
      <c r="AA214">
        <f t="shared" si="61"/>
        <v>0.72838065768483928</v>
      </c>
      <c r="AB214">
        <f t="shared" si="62"/>
        <v>0.69464256968484583</v>
      </c>
      <c r="AC214">
        <f t="shared" si="63"/>
        <v>0.20471299328484299</v>
      </c>
      <c r="AD214">
        <f t="shared" si="64"/>
        <v>0.1214189356848379</v>
      </c>
      <c r="AE214">
        <f t="shared" si="65"/>
        <v>4.0582988884839404E-2</v>
      </c>
      <c r="AF214">
        <f t="shared" si="66"/>
        <v>3.3654709684839211E-2</v>
      </c>
      <c r="AG214">
        <f t="shared" si="67"/>
        <v>1.8233928549090446</v>
      </c>
    </row>
    <row r="215" spans="1:33">
      <c r="A215">
        <v>3700</v>
      </c>
      <c r="B215">
        <v>4.5</v>
      </c>
      <c r="C215">
        <v>-32.741</v>
      </c>
      <c r="D215">
        <v>-34.097999999999999</v>
      </c>
      <c r="E215">
        <v>-35.206000000000003</v>
      </c>
      <c r="F215">
        <v>-36.064999999999998</v>
      </c>
      <c r="G215">
        <v>-37.161000000000001</v>
      </c>
      <c r="H215">
        <v>-38.270000000000003</v>
      </c>
      <c r="I215">
        <v>-38.948</v>
      </c>
      <c r="J215">
        <v>-39.164999999999999</v>
      </c>
      <c r="K215">
        <v>0.67900000000000005</v>
      </c>
      <c r="L215">
        <v>0.89500000000000002</v>
      </c>
      <c r="M215">
        <v>0.217</v>
      </c>
      <c r="O215">
        <f t="shared" si="68"/>
        <v>-0.60845220000000211</v>
      </c>
      <c r="P215">
        <f t="shared" si="69"/>
        <v>-0.46745220000000387</v>
      </c>
      <c r="Q215">
        <f t="shared" si="70"/>
        <v>-0.71545219999999432</v>
      </c>
      <c r="R215">
        <f t="shared" si="71"/>
        <v>-0.69945220000000319</v>
      </c>
      <c r="S215">
        <f t="shared" si="72"/>
        <v>-0.39245220000000103</v>
      </c>
      <c r="T215">
        <f t="shared" si="73"/>
        <v>-0.34245219999999676</v>
      </c>
      <c r="U215">
        <f t="shared" si="74"/>
        <v>-0.28745219999999705</v>
      </c>
      <c r="V215">
        <f t="shared" si="75"/>
        <v>-0.24645220000000023</v>
      </c>
      <c r="W215">
        <f t="shared" si="76"/>
        <v>1.002999999999995</v>
      </c>
      <c r="X215">
        <f t="shared" si="77"/>
        <v>-9.6000000000000529E-2</v>
      </c>
      <c r="Y215">
        <f t="shared" si="78"/>
        <v>-4.0999999999998066E-2</v>
      </c>
      <c r="AA215">
        <f t="shared" si="61"/>
        <v>0.51187185048483186</v>
      </c>
      <c r="AB215">
        <f t="shared" si="62"/>
        <v>0.48923338008484446</v>
      </c>
      <c r="AC215">
        <f t="shared" si="63"/>
        <v>0.15401872928484081</v>
      </c>
      <c r="AD215">
        <f t="shared" si="64"/>
        <v>0.11727350928483779</v>
      </c>
      <c r="AE215">
        <f t="shared" si="65"/>
        <v>8.2628767284838298E-2</v>
      </c>
      <c r="AF215">
        <f t="shared" si="66"/>
        <v>6.0738686884840118E-2</v>
      </c>
      <c r="AG215">
        <f t="shared" si="67"/>
        <v>1.4157649233090333</v>
      </c>
    </row>
    <row r="216" spans="1:33">
      <c r="A216">
        <v>3700</v>
      </c>
      <c r="B216">
        <v>5</v>
      </c>
      <c r="C216">
        <v>-32.795999999999999</v>
      </c>
      <c r="D216">
        <v>-34.146999999999998</v>
      </c>
      <c r="E216">
        <v>-35.299999999999997</v>
      </c>
      <c r="F216">
        <v>-36.156999999999996</v>
      </c>
      <c r="G216">
        <v>-37.204999999999998</v>
      </c>
      <c r="H216">
        <v>-38.277000000000001</v>
      </c>
      <c r="I216">
        <v>-38.9</v>
      </c>
      <c r="J216">
        <v>-39.125999999999998</v>
      </c>
      <c r="K216">
        <v>0.623</v>
      </c>
      <c r="L216">
        <v>0.84899999999999998</v>
      </c>
      <c r="M216">
        <v>0.22600000000000001</v>
      </c>
      <c r="O216">
        <f t="shared" si="68"/>
        <v>-0.55345220000000239</v>
      </c>
      <c r="P216">
        <f t="shared" si="69"/>
        <v>-0.41845220000000438</v>
      </c>
      <c r="Q216">
        <f t="shared" si="70"/>
        <v>-0.62145220000000023</v>
      </c>
      <c r="R216">
        <f t="shared" si="71"/>
        <v>-0.60745220000000444</v>
      </c>
      <c r="S216">
        <f t="shared" si="72"/>
        <v>-0.3484522000000041</v>
      </c>
      <c r="T216">
        <f t="shared" si="73"/>
        <v>-0.33545219999999887</v>
      </c>
      <c r="U216">
        <f t="shared" si="74"/>
        <v>-0.33545219999999887</v>
      </c>
      <c r="V216">
        <f t="shared" si="75"/>
        <v>-0.28545220000000171</v>
      </c>
      <c r="W216">
        <f t="shared" si="76"/>
        <v>1.0589999999999951</v>
      </c>
      <c r="X216">
        <f t="shared" si="77"/>
        <v>-5.0000000000000488E-2</v>
      </c>
      <c r="Y216">
        <f t="shared" si="78"/>
        <v>-4.9999999999998074E-2</v>
      </c>
      <c r="AA216">
        <f t="shared" si="61"/>
        <v>0.38620283688484031</v>
      </c>
      <c r="AB216">
        <f t="shared" si="62"/>
        <v>0.36899817528484541</v>
      </c>
      <c r="AC216">
        <f t="shared" si="63"/>
        <v>0.12141893568484285</v>
      </c>
      <c r="AD216">
        <f t="shared" si="64"/>
        <v>0.11252817848483924</v>
      </c>
      <c r="AE216">
        <f t="shared" si="65"/>
        <v>0.11252817848483924</v>
      </c>
      <c r="AF216">
        <f t="shared" si="66"/>
        <v>8.1482958484840981E-2</v>
      </c>
      <c r="AG216">
        <f t="shared" si="67"/>
        <v>1.183159263309048</v>
      </c>
    </row>
    <row r="217" spans="1:33">
      <c r="A217">
        <v>3700</v>
      </c>
      <c r="B217">
        <v>5.5</v>
      </c>
      <c r="C217">
        <v>-32.770000000000003</v>
      </c>
      <c r="D217">
        <v>-34.154000000000003</v>
      </c>
      <c r="E217">
        <v>-35.360999999999997</v>
      </c>
      <c r="F217">
        <v>-36.22</v>
      </c>
      <c r="G217">
        <v>-37.225999999999999</v>
      </c>
      <c r="H217">
        <v>-38.276000000000003</v>
      </c>
      <c r="I217">
        <v>-38.872999999999998</v>
      </c>
      <c r="J217">
        <v>-39.101999999999997</v>
      </c>
      <c r="K217">
        <v>0.59699999999999998</v>
      </c>
      <c r="L217">
        <v>0.82599999999999996</v>
      </c>
      <c r="M217">
        <v>0.22800000000000001</v>
      </c>
      <c r="O217">
        <f t="shared" si="68"/>
        <v>-0.57945219999999864</v>
      </c>
      <c r="P217">
        <f t="shared" si="69"/>
        <v>-0.41145219999999938</v>
      </c>
      <c r="Q217">
        <f t="shared" si="70"/>
        <v>-0.56045220000000029</v>
      </c>
      <c r="R217">
        <f t="shared" si="71"/>
        <v>-0.54445220000000205</v>
      </c>
      <c r="S217">
        <f t="shared" si="72"/>
        <v>-0.3274522000000033</v>
      </c>
      <c r="T217">
        <f t="shared" si="73"/>
        <v>-0.33645219999999654</v>
      </c>
      <c r="U217">
        <f t="shared" si="74"/>
        <v>-0.36245219999999989</v>
      </c>
      <c r="V217">
        <f t="shared" si="75"/>
        <v>-0.30945220000000262</v>
      </c>
      <c r="W217">
        <f t="shared" si="76"/>
        <v>1.0849999999999951</v>
      </c>
      <c r="X217">
        <f t="shared" si="77"/>
        <v>-2.7000000000000468E-2</v>
      </c>
      <c r="Y217">
        <f t="shared" si="78"/>
        <v>-5.1999999999998076E-2</v>
      </c>
      <c r="AA217">
        <f t="shared" si="61"/>
        <v>0.31410666848484031</v>
      </c>
      <c r="AB217">
        <f t="shared" si="62"/>
        <v>0.29642819808484222</v>
      </c>
      <c r="AC217">
        <f t="shared" si="63"/>
        <v>0.10722494328484217</v>
      </c>
      <c r="AD217">
        <f t="shared" si="64"/>
        <v>0.11320008288483767</v>
      </c>
      <c r="AE217">
        <f t="shared" si="65"/>
        <v>0.13137159728483991</v>
      </c>
      <c r="AF217">
        <f t="shared" si="66"/>
        <v>9.5760664084841615E-2</v>
      </c>
      <c r="AG217">
        <f t="shared" si="67"/>
        <v>1.058092154109044</v>
      </c>
    </row>
    <row r="218" spans="1:33">
      <c r="A218">
        <v>3800</v>
      </c>
      <c r="B218">
        <v>2.5</v>
      </c>
      <c r="C218">
        <v>-32.414000000000001</v>
      </c>
      <c r="D218">
        <v>-34.201000000000001</v>
      </c>
      <c r="E218">
        <v>-35.335999999999999</v>
      </c>
      <c r="F218">
        <v>-36.109000000000002</v>
      </c>
      <c r="G218">
        <v>-37.152000000000001</v>
      </c>
      <c r="H218">
        <v>-38.292000000000002</v>
      </c>
      <c r="I218">
        <v>-39.164999999999999</v>
      </c>
      <c r="J218">
        <v>-39.36</v>
      </c>
      <c r="K218">
        <v>0.873</v>
      </c>
      <c r="L218">
        <v>1.0680000000000001</v>
      </c>
      <c r="M218">
        <v>0.19500000000000001</v>
      </c>
      <c r="O218">
        <f t="shared" si="68"/>
        <v>-0.93545220000000029</v>
      </c>
      <c r="P218">
        <f t="shared" si="69"/>
        <v>-0.36445220000000234</v>
      </c>
      <c r="Q218">
        <f t="shared" si="70"/>
        <v>-0.58545219999999887</v>
      </c>
      <c r="R218">
        <f t="shared" si="71"/>
        <v>-0.65545219999999915</v>
      </c>
      <c r="S218">
        <f t="shared" si="72"/>
        <v>-0.40145220000000137</v>
      </c>
      <c r="T218">
        <f t="shared" si="73"/>
        <v>-0.3204521999999983</v>
      </c>
      <c r="U218">
        <f t="shared" si="74"/>
        <v>-7.04521999999983E-2</v>
      </c>
      <c r="V218">
        <f t="shared" si="75"/>
        <v>-5.1452199999999948E-2</v>
      </c>
      <c r="W218">
        <f t="shared" si="76"/>
        <v>0.80899999999999506</v>
      </c>
      <c r="X218">
        <f t="shared" si="77"/>
        <v>-0.26900000000000057</v>
      </c>
      <c r="Y218">
        <f t="shared" si="78"/>
        <v>-1.8999999999998074E-2</v>
      </c>
      <c r="AA218">
        <f t="shared" si="61"/>
        <v>0.34275427848483869</v>
      </c>
      <c r="AB218">
        <f t="shared" si="62"/>
        <v>0.42961758648483889</v>
      </c>
      <c r="AC218">
        <f t="shared" si="63"/>
        <v>0.1611638688848411</v>
      </c>
      <c r="AD218">
        <f t="shared" si="64"/>
        <v>0.1026896124848389</v>
      </c>
      <c r="AE218">
        <f t="shared" si="65"/>
        <v>4.9635124848397601E-3</v>
      </c>
      <c r="AF218">
        <f t="shared" si="66"/>
        <v>2.6473288848399947E-3</v>
      </c>
      <c r="AG218">
        <f t="shared" si="67"/>
        <v>1.0438361877090374</v>
      </c>
    </row>
    <row r="219" spans="1:33">
      <c r="A219">
        <v>3800</v>
      </c>
      <c r="B219">
        <v>3</v>
      </c>
      <c r="C219">
        <v>-32.576000000000001</v>
      </c>
      <c r="D219">
        <v>-34.241999999999997</v>
      </c>
      <c r="E219">
        <v>-35.345999999999997</v>
      </c>
      <c r="F219">
        <v>-36.128999999999998</v>
      </c>
      <c r="G219">
        <v>-37.171999999999997</v>
      </c>
      <c r="H219">
        <v>-38.307000000000002</v>
      </c>
      <c r="I219">
        <v>-39.179000000000002</v>
      </c>
      <c r="J219">
        <v>-39.363</v>
      </c>
      <c r="K219">
        <v>0.872</v>
      </c>
      <c r="L219">
        <v>1.056</v>
      </c>
      <c r="M219">
        <v>0.184</v>
      </c>
      <c r="O219">
        <f t="shared" si="68"/>
        <v>-0.77345220000000126</v>
      </c>
      <c r="P219">
        <f t="shared" si="69"/>
        <v>-0.32345220000000552</v>
      </c>
      <c r="Q219">
        <f t="shared" si="70"/>
        <v>-0.57545220000000086</v>
      </c>
      <c r="R219">
        <f t="shared" si="71"/>
        <v>-0.63545220000000313</v>
      </c>
      <c r="S219">
        <f t="shared" si="72"/>
        <v>-0.38145220000000535</v>
      </c>
      <c r="T219">
        <f t="shared" si="73"/>
        <v>-0.30545219999999773</v>
      </c>
      <c r="U219">
        <f t="shared" si="74"/>
        <v>-5.6452199999995401E-2</v>
      </c>
      <c r="V219">
        <f t="shared" si="75"/>
        <v>-4.8452199999999834E-2</v>
      </c>
      <c r="W219">
        <f t="shared" si="76"/>
        <v>0.80999999999999506</v>
      </c>
      <c r="X219">
        <f t="shared" si="77"/>
        <v>-0.25700000000000056</v>
      </c>
      <c r="Y219">
        <f t="shared" si="78"/>
        <v>-7.9999999999980642E-3</v>
      </c>
      <c r="AA219">
        <f t="shared" si="61"/>
        <v>0.33114523448484101</v>
      </c>
      <c r="AB219">
        <f t="shared" si="62"/>
        <v>0.40379949848484398</v>
      </c>
      <c r="AC219">
        <f t="shared" si="63"/>
        <v>0.14550578088484409</v>
      </c>
      <c r="AD219">
        <f t="shared" si="64"/>
        <v>9.3301046484838612E-2</v>
      </c>
      <c r="AE219">
        <f t="shared" si="65"/>
        <v>3.1868508848394805E-3</v>
      </c>
      <c r="AF219">
        <f t="shared" si="66"/>
        <v>2.3476156848399841E-3</v>
      </c>
      <c r="AG219">
        <f t="shared" si="67"/>
        <v>0.9792860269090472</v>
      </c>
    </row>
    <row r="220" spans="1:33">
      <c r="A220">
        <v>3800</v>
      </c>
      <c r="B220">
        <v>3.5</v>
      </c>
      <c r="C220">
        <v>-32.685000000000002</v>
      </c>
      <c r="D220">
        <v>-34.261000000000003</v>
      </c>
      <c r="E220">
        <v>-35.341999999999999</v>
      </c>
      <c r="F220">
        <v>-36.139000000000003</v>
      </c>
      <c r="G220">
        <v>-37.191000000000003</v>
      </c>
      <c r="H220">
        <v>-38.320999999999998</v>
      </c>
      <c r="I220">
        <v>-39.173000000000002</v>
      </c>
      <c r="J220">
        <v>-39.350999999999999</v>
      </c>
      <c r="K220">
        <v>0.85199999999999998</v>
      </c>
      <c r="L220">
        <v>1.0289999999999999</v>
      </c>
      <c r="M220">
        <v>0.17699999999999999</v>
      </c>
      <c r="O220">
        <f t="shared" si="68"/>
        <v>-0.66445219999999949</v>
      </c>
      <c r="P220">
        <f t="shared" si="69"/>
        <v>-0.30445220000000006</v>
      </c>
      <c r="Q220">
        <f t="shared" si="70"/>
        <v>-0.57945219999999864</v>
      </c>
      <c r="R220">
        <f t="shared" si="71"/>
        <v>-0.62545219999999802</v>
      </c>
      <c r="S220">
        <f t="shared" si="72"/>
        <v>-0.36245219999999989</v>
      </c>
      <c r="T220">
        <f t="shared" si="73"/>
        <v>-0.29145220000000194</v>
      </c>
      <c r="U220">
        <f t="shared" si="74"/>
        <v>-6.2452199999995628E-2</v>
      </c>
      <c r="V220">
        <f t="shared" si="75"/>
        <v>-6.0452200000000289E-2</v>
      </c>
      <c r="W220">
        <f t="shared" si="76"/>
        <v>0.82999999999999508</v>
      </c>
      <c r="X220">
        <f t="shared" si="77"/>
        <v>-0.23000000000000043</v>
      </c>
      <c r="Y220">
        <f t="shared" si="78"/>
        <v>-9.99999999998058E-4</v>
      </c>
      <c r="AA220">
        <f t="shared" si="61"/>
        <v>0.33576485208483842</v>
      </c>
      <c r="AB220">
        <f t="shared" si="62"/>
        <v>0.39119045448483752</v>
      </c>
      <c r="AC220">
        <f t="shared" si="63"/>
        <v>0.13137159728483991</v>
      </c>
      <c r="AD220">
        <f t="shared" si="64"/>
        <v>8.4944384884841129E-2</v>
      </c>
      <c r="AE220">
        <f t="shared" si="65"/>
        <v>3.9002772848394538E-3</v>
      </c>
      <c r="AF220">
        <f t="shared" si="66"/>
        <v>3.654468484840035E-3</v>
      </c>
      <c r="AG220">
        <f t="shared" si="67"/>
        <v>0.95082603450903647</v>
      </c>
    </row>
    <row r="221" spans="1:33">
      <c r="A221">
        <v>3800</v>
      </c>
      <c r="B221">
        <v>4</v>
      </c>
      <c r="C221">
        <v>-32.831000000000003</v>
      </c>
      <c r="D221">
        <v>-34.295000000000002</v>
      </c>
      <c r="E221">
        <v>-35.366999999999997</v>
      </c>
      <c r="F221">
        <v>-36.176000000000002</v>
      </c>
      <c r="G221">
        <v>-37.238</v>
      </c>
      <c r="H221">
        <v>-38.343000000000004</v>
      </c>
      <c r="I221">
        <v>-39.124000000000002</v>
      </c>
      <c r="J221">
        <v>-39.307000000000002</v>
      </c>
      <c r="K221">
        <v>0.78100000000000003</v>
      </c>
      <c r="L221">
        <v>0.96399999999999997</v>
      </c>
      <c r="M221">
        <v>0.183</v>
      </c>
      <c r="O221">
        <f t="shared" si="68"/>
        <v>-0.5184521999999987</v>
      </c>
      <c r="P221">
        <f t="shared" si="69"/>
        <v>-0.27045220000000114</v>
      </c>
      <c r="Q221">
        <f t="shared" si="70"/>
        <v>-0.55445220000000006</v>
      </c>
      <c r="R221">
        <f t="shared" si="71"/>
        <v>-0.58845219999999898</v>
      </c>
      <c r="S221">
        <f t="shared" si="72"/>
        <v>-0.31545220000000285</v>
      </c>
      <c r="T221">
        <f t="shared" si="73"/>
        <v>-0.26945219999999637</v>
      </c>
      <c r="U221">
        <f t="shared" si="74"/>
        <v>-0.11145219999999512</v>
      </c>
      <c r="V221">
        <f t="shared" si="75"/>
        <v>-0.10445219999999722</v>
      </c>
      <c r="W221">
        <f t="shared" si="76"/>
        <v>0.90099999999999503</v>
      </c>
      <c r="X221">
        <f t="shared" si="77"/>
        <v>-0.16500000000000048</v>
      </c>
      <c r="Y221">
        <f t="shared" si="78"/>
        <v>-6.9999999999980633E-3</v>
      </c>
      <c r="AA221">
        <f t="shared" si="61"/>
        <v>0.30741724208484006</v>
      </c>
      <c r="AB221">
        <f t="shared" si="62"/>
        <v>0.3462759916848388</v>
      </c>
      <c r="AC221">
        <f t="shared" si="63"/>
        <v>9.9510090484841801E-2</v>
      </c>
      <c r="AD221">
        <f t="shared" si="64"/>
        <v>7.2604488084838048E-2</v>
      </c>
      <c r="AE221">
        <f t="shared" si="65"/>
        <v>1.2421592884838911E-2</v>
      </c>
      <c r="AF221">
        <f t="shared" si="66"/>
        <v>1.0910262084839419E-2</v>
      </c>
      <c r="AG221">
        <f t="shared" si="67"/>
        <v>0.84913966730903701</v>
      </c>
    </row>
    <row r="222" spans="1:33">
      <c r="A222">
        <v>3800</v>
      </c>
      <c r="B222">
        <v>4.5</v>
      </c>
      <c r="C222">
        <v>-32.957999999999998</v>
      </c>
      <c r="D222">
        <v>-34.344000000000001</v>
      </c>
      <c r="E222">
        <v>-35.468000000000004</v>
      </c>
      <c r="F222">
        <v>-36.286000000000001</v>
      </c>
      <c r="G222">
        <v>-37.289000000000001</v>
      </c>
      <c r="H222">
        <v>-38.345999999999997</v>
      </c>
      <c r="I222">
        <v>-39.042000000000002</v>
      </c>
      <c r="J222">
        <v>-39.244999999999997</v>
      </c>
      <c r="K222">
        <v>0.69599999999999995</v>
      </c>
      <c r="L222">
        <v>0.89900000000000002</v>
      </c>
      <c r="M222">
        <v>0.20300000000000001</v>
      </c>
      <c r="O222">
        <f t="shared" si="68"/>
        <v>-0.39145220000000336</v>
      </c>
      <c r="P222">
        <f t="shared" si="69"/>
        <v>-0.22145220000000165</v>
      </c>
      <c r="Q222">
        <f t="shared" si="70"/>
        <v>-0.45345219999999387</v>
      </c>
      <c r="R222">
        <f t="shared" si="71"/>
        <v>-0.47845219999999955</v>
      </c>
      <c r="S222">
        <f t="shared" si="72"/>
        <v>-0.26445220000000091</v>
      </c>
      <c r="T222">
        <f t="shared" si="73"/>
        <v>-0.26645220000000336</v>
      </c>
      <c r="U222">
        <f t="shared" si="74"/>
        <v>-0.19345219999999586</v>
      </c>
      <c r="V222">
        <f t="shared" si="75"/>
        <v>-0.16645220000000194</v>
      </c>
      <c r="W222">
        <f t="shared" si="76"/>
        <v>0.9859999999999951</v>
      </c>
      <c r="X222">
        <f t="shared" si="77"/>
        <v>-0.10000000000000053</v>
      </c>
      <c r="Y222">
        <f t="shared" si="78"/>
        <v>-2.6999999999998081E-2</v>
      </c>
      <c r="AA222">
        <f t="shared" si="61"/>
        <v>0.20561889768483443</v>
      </c>
      <c r="AB222">
        <f t="shared" si="62"/>
        <v>0.22891650768483957</v>
      </c>
      <c r="AC222">
        <f t="shared" si="63"/>
        <v>6.9934966084840483E-2</v>
      </c>
      <c r="AD222">
        <f t="shared" si="64"/>
        <v>7.0996774884841796E-2</v>
      </c>
      <c r="AE222">
        <f t="shared" si="65"/>
        <v>3.7423753684838398E-2</v>
      </c>
      <c r="AF222">
        <f t="shared" si="66"/>
        <v>2.7706334884840644E-2</v>
      </c>
      <c r="AG222">
        <f t="shared" si="67"/>
        <v>0.64059723490903531</v>
      </c>
    </row>
    <row r="223" spans="1:33">
      <c r="A223">
        <v>3800</v>
      </c>
      <c r="B223">
        <v>5</v>
      </c>
      <c r="C223">
        <v>-33.04</v>
      </c>
      <c r="D223">
        <v>-34.387999999999998</v>
      </c>
      <c r="E223">
        <v>-35.551000000000002</v>
      </c>
      <c r="F223">
        <v>-36.372999999999998</v>
      </c>
      <c r="G223">
        <v>-37.331000000000003</v>
      </c>
      <c r="H223">
        <v>-38.351999999999997</v>
      </c>
      <c r="I223">
        <v>-38.979999999999997</v>
      </c>
      <c r="J223">
        <v>-39.198999999999998</v>
      </c>
      <c r="K223">
        <v>0.628</v>
      </c>
      <c r="L223">
        <v>0.84699999999999998</v>
      </c>
      <c r="M223">
        <v>0.219</v>
      </c>
      <c r="O223">
        <f t="shared" si="68"/>
        <v>-0.30945220000000262</v>
      </c>
      <c r="P223">
        <f t="shared" si="69"/>
        <v>-0.17745220000000472</v>
      </c>
      <c r="Q223">
        <f t="shared" si="70"/>
        <v>-0.37045219999999546</v>
      </c>
      <c r="R223">
        <f t="shared" si="71"/>
        <v>-0.39145220000000336</v>
      </c>
      <c r="S223">
        <f t="shared" si="72"/>
        <v>-0.22245219999999932</v>
      </c>
      <c r="T223">
        <f t="shared" si="73"/>
        <v>-0.26045220000000313</v>
      </c>
      <c r="U223">
        <f t="shared" si="74"/>
        <v>-0.25545220000000057</v>
      </c>
      <c r="V223">
        <f t="shared" si="75"/>
        <v>-0.21245220000000131</v>
      </c>
      <c r="W223">
        <f t="shared" si="76"/>
        <v>1.0539999999999949</v>
      </c>
      <c r="X223">
        <f t="shared" si="77"/>
        <v>-4.8000000000000487E-2</v>
      </c>
      <c r="Y223">
        <f t="shared" si="78"/>
        <v>-4.2999999999998068E-2</v>
      </c>
      <c r="AA223">
        <f t="shared" si="61"/>
        <v>0.13723483248483664</v>
      </c>
      <c r="AB223">
        <f t="shared" si="62"/>
        <v>0.15323482488484264</v>
      </c>
      <c r="AC223">
        <f t="shared" si="63"/>
        <v>4.9484981284839698E-2</v>
      </c>
      <c r="AD223">
        <f t="shared" si="64"/>
        <v>6.7835348484841629E-2</v>
      </c>
      <c r="AE223">
        <f t="shared" si="65"/>
        <v>6.5255826484840296E-2</v>
      </c>
      <c r="AF223">
        <f t="shared" si="66"/>
        <v>4.5135937284840555E-2</v>
      </c>
      <c r="AG223">
        <f t="shared" si="67"/>
        <v>0.51818175090904139</v>
      </c>
    </row>
    <row r="224" spans="1:33">
      <c r="A224">
        <v>3800</v>
      </c>
      <c r="B224">
        <v>5.5</v>
      </c>
      <c r="C224">
        <v>-33.037999999999997</v>
      </c>
      <c r="D224">
        <v>-34.392000000000003</v>
      </c>
      <c r="E224">
        <v>-35.591999999999999</v>
      </c>
      <c r="F224">
        <v>-36.42</v>
      </c>
      <c r="G224">
        <v>-37.35</v>
      </c>
      <c r="H224">
        <v>-38.353000000000002</v>
      </c>
      <c r="I224">
        <v>-38.948</v>
      </c>
      <c r="J224">
        <v>-39.170999999999999</v>
      </c>
      <c r="K224">
        <v>0.59599999999999997</v>
      </c>
      <c r="L224">
        <v>0.81799999999999995</v>
      </c>
      <c r="M224">
        <v>0.223</v>
      </c>
      <c r="O224">
        <f t="shared" si="68"/>
        <v>-0.31145220000000506</v>
      </c>
      <c r="P224">
        <f t="shared" si="69"/>
        <v>-0.17345219999999983</v>
      </c>
      <c r="Q224">
        <f t="shared" si="70"/>
        <v>-0.32945219999999864</v>
      </c>
      <c r="R224">
        <f t="shared" si="71"/>
        <v>-0.34445219999999921</v>
      </c>
      <c r="S224">
        <f t="shared" si="72"/>
        <v>-0.20345220000000097</v>
      </c>
      <c r="T224">
        <f t="shared" si="73"/>
        <v>-0.25945219999999836</v>
      </c>
      <c r="U224">
        <f t="shared" si="74"/>
        <v>-0.28745219999999705</v>
      </c>
      <c r="V224">
        <f t="shared" si="75"/>
        <v>-0.2404522</v>
      </c>
      <c r="W224">
        <f t="shared" si="76"/>
        <v>1.085999999999995</v>
      </c>
      <c r="X224">
        <f t="shared" si="77"/>
        <v>-1.9000000000000461E-2</v>
      </c>
      <c r="Y224">
        <f t="shared" si="78"/>
        <v>-4.6999999999998071E-2</v>
      </c>
      <c r="AA224">
        <f t="shared" si="61"/>
        <v>0.10853875208483911</v>
      </c>
      <c r="AB224">
        <f t="shared" si="62"/>
        <v>0.11864731808483946</v>
      </c>
      <c r="AC224">
        <f t="shared" si="63"/>
        <v>4.1392797684840395E-2</v>
      </c>
      <c r="AD224">
        <f t="shared" si="64"/>
        <v>6.7315444084839152E-2</v>
      </c>
      <c r="AE224">
        <f t="shared" si="65"/>
        <v>8.2628767284838298E-2</v>
      </c>
      <c r="AF224">
        <f t="shared" si="66"/>
        <v>5.7817260484840004E-2</v>
      </c>
      <c r="AG224">
        <f t="shared" si="67"/>
        <v>0.47634033970903639</v>
      </c>
    </row>
    <row r="225" spans="1:33">
      <c r="A225">
        <v>3900</v>
      </c>
      <c r="B225">
        <v>2.5</v>
      </c>
      <c r="C225">
        <v>-32.725999999999999</v>
      </c>
      <c r="D225">
        <v>-34.491999999999997</v>
      </c>
      <c r="E225">
        <v>-35.661999999999999</v>
      </c>
      <c r="F225">
        <v>-36.402999999999999</v>
      </c>
      <c r="G225">
        <v>-37.301000000000002</v>
      </c>
      <c r="H225">
        <v>-38.375999999999998</v>
      </c>
      <c r="I225">
        <v>-39.213000000000001</v>
      </c>
      <c r="J225">
        <v>-39.399000000000001</v>
      </c>
      <c r="K225">
        <v>0.83799999999999997</v>
      </c>
      <c r="L225">
        <v>1.0229999999999999</v>
      </c>
      <c r="M225">
        <v>0.186</v>
      </c>
      <c r="O225">
        <f t="shared" si="68"/>
        <v>-0.62345220000000268</v>
      </c>
      <c r="P225">
        <f t="shared" si="69"/>
        <v>-7.3452200000005519E-2</v>
      </c>
      <c r="Q225">
        <f t="shared" si="70"/>
        <v>-0.25945219999999836</v>
      </c>
      <c r="R225">
        <f t="shared" si="71"/>
        <v>-0.36145220000000222</v>
      </c>
      <c r="S225">
        <f t="shared" si="72"/>
        <v>-0.25245220000000046</v>
      </c>
      <c r="T225">
        <f t="shared" si="73"/>
        <v>-0.23645220000000222</v>
      </c>
      <c r="U225">
        <f t="shared" si="74"/>
        <v>-2.2452199999996481E-2</v>
      </c>
      <c r="V225">
        <f t="shared" si="75"/>
        <v>-1.245219999999847E-2</v>
      </c>
      <c r="W225">
        <f t="shared" si="76"/>
        <v>0.84399999999999509</v>
      </c>
      <c r="X225">
        <f t="shared" si="77"/>
        <v>-0.22400000000000042</v>
      </c>
      <c r="Y225">
        <f t="shared" si="78"/>
        <v>-9.999999999998066E-3</v>
      </c>
      <c r="AA225">
        <f t="shared" si="61"/>
        <v>6.7315444084839152E-2</v>
      </c>
      <c r="AB225">
        <f t="shared" si="62"/>
        <v>0.1306476928848416</v>
      </c>
      <c r="AC225">
        <f t="shared" si="63"/>
        <v>6.3732113284840228E-2</v>
      </c>
      <c r="AD225">
        <f t="shared" si="64"/>
        <v>5.590964288484105E-2</v>
      </c>
      <c r="AE225">
        <f t="shared" si="65"/>
        <v>5.04101284839842E-4</v>
      </c>
      <c r="AF225">
        <f t="shared" si="66"/>
        <v>1.550572848399619E-4</v>
      </c>
      <c r="AG225">
        <f t="shared" si="67"/>
        <v>0.31826405170904187</v>
      </c>
    </row>
    <row r="226" spans="1:33">
      <c r="A226">
        <v>3900</v>
      </c>
      <c r="B226">
        <v>3</v>
      </c>
      <c r="C226">
        <v>-32.874000000000002</v>
      </c>
      <c r="D226">
        <v>-34.531999999999996</v>
      </c>
      <c r="E226">
        <v>-35.674999999999997</v>
      </c>
      <c r="F226">
        <v>-36.42</v>
      </c>
      <c r="G226">
        <v>-37.319000000000003</v>
      </c>
      <c r="H226">
        <v>-38.387</v>
      </c>
      <c r="I226">
        <v>-39.228999999999999</v>
      </c>
      <c r="J226">
        <v>-39.405999999999999</v>
      </c>
      <c r="K226">
        <v>0.84199999999999997</v>
      </c>
      <c r="L226">
        <v>1.0189999999999999</v>
      </c>
      <c r="M226">
        <v>0.17699999999999999</v>
      </c>
      <c r="O226">
        <f t="shared" si="68"/>
        <v>-0.47545219999999944</v>
      </c>
      <c r="P226">
        <f t="shared" si="69"/>
        <v>-3.3452200000006371E-2</v>
      </c>
      <c r="Q226">
        <f t="shared" si="70"/>
        <v>-0.24645220000000023</v>
      </c>
      <c r="R226">
        <f t="shared" si="71"/>
        <v>-0.34445219999999921</v>
      </c>
      <c r="S226">
        <f t="shared" si="72"/>
        <v>-0.23445219999999978</v>
      </c>
      <c r="T226">
        <f t="shared" si="73"/>
        <v>-0.22545219999999944</v>
      </c>
      <c r="U226">
        <f t="shared" si="74"/>
        <v>-6.4521999999982427E-3</v>
      </c>
      <c r="V226">
        <f t="shared" si="75"/>
        <v>-5.4522000000005733E-3</v>
      </c>
      <c r="W226">
        <f t="shared" si="76"/>
        <v>0.83999999999999508</v>
      </c>
      <c r="X226">
        <f t="shared" si="77"/>
        <v>-0.22000000000000042</v>
      </c>
      <c r="Y226">
        <f t="shared" si="78"/>
        <v>-9.99999999998058E-4</v>
      </c>
      <c r="AA226">
        <f t="shared" si="61"/>
        <v>6.0738686884840118E-2</v>
      </c>
      <c r="AB226">
        <f t="shared" si="62"/>
        <v>0.11864731808483946</v>
      </c>
      <c r="AC226">
        <f t="shared" si="63"/>
        <v>5.4967834084839892E-2</v>
      </c>
      <c r="AD226">
        <f t="shared" si="64"/>
        <v>5.0828694484839745E-2</v>
      </c>
      <c r="AE226">
        <f t="shared" si="65"/>
        <v>4.1630884839977323E-5</v>
      </c>
      <c r="AF226">
        <f t="shared" si="66"/>
        <v>2.972648484000625E-5</v>
      </c>
      <c r="AG226">
        <f t="shared" si="67"/>
        <v>0.28525389090903919</v>
      </c>
    </row>
    <row r="227" spans="1:33">
      <c r="A227">
        <v>3900</v>
      </c>
      <c r="B227">
        <v>3.5</v>
      </c>
      <c r="C227">
        <v>-32.965000000000003</v>
      </c>
      <c r="D227">
        <v>-34.546999999999997</v>
      </c>
      <c r="E227">
        <v>-35.655999999999999</v>
      </c>
      <c r="F227">
        <v>-36.408000000000001</v>
      </c>
      <c r="G227">
        <v>-37.335000000000001</v>
      </c>
      <c r="H227">
        <v>-38.401000000000003</v>
      </c>
      <c r="I227">
        <v>-39.234000000000002</v>
      </c>
      <c r="J227">
        <v>-39.405000000000001</v>
      </c>
      <c r="K227">
        <v>0.83199999999999996</v>
      </c>
      <c r="L227">
        <v>1.0029999999999999</v>
      </c>
      <c r="M227">
        <v>0.17100000000000001</v>
      </c>
      <c r="O227">
        <f t="shared" si="68"/>
        <v>-0.38445219999999836</v>
      </c>
      <c r="P227">
        <f t="shared" si="69"/>
        <v>-1.8452200000005803E-2</v>
      </c>
      <c r="Q227">
        <f t="shared" si="70"/>
        <v>-0.26545219999999858</v>
      </c>
      <c r="R227">
        <f t="shared" si="71"/>
        <v>-0.35645219999999966</v>
      </c>
      <c r="S227">
        <f t="shared" si="72"/>
        <v>-0.21845220000000154</v>
      </c>
      <c r="T227">
        <f t="shared" si="73"/>
        <v>-0.21145219999999654</v>
      </c>
      <c r="U227">
        <f t="shared" si="74"/>
        <v>-1.4521999999956847E-3</v>
      </c>
      <c r="V227">
        <f t="shared" si="75"/>
        <v>-6.4521999999982427E-3</v>
      </c>
      <c r="W227">
        <f t="shared" si="76"/>
        <v>0.84999999999999509</v>
      </c>
      <c r="X227">
        <f t="shared" si="77"/>
        <v>-0.2040000000000004</v>
      </c>
      <c r="Y227">
        <f t="shared" si="78"/>
        <v>5.0000000000019196E-3</v>
      </c>
      <c r="AA227">
        <f t="shared" si="61"/>
        <v>7.0464870484839251E-2</v>
      </c>
      <c r="AB227">
        <f t="shared" si="62"/>
        <v>0.12705817088483976</v>
      </c>
      <c r="AC227">
        <f t="shared" si="63"/>
        <v>4.7721363684840673E-2</v>
      </c>
      <c r="AD227">
        <f t="shared" si="64"/>
        <v>4.4712032884838535E-2</v>
      </c>
      <c r="AE227">
        <f t="shared" si="65"/>
        <v>2.1088848399874668E-6</v>
      </c>
      <c r="AF227">
        <f t="shared" si="66"/>
        <v>4.1630884839977323E-5</v>
      </c>
      <c r="AG227">
        <f t="shared" si="67"/>
        <v>0.29000017770903819</v>
      </c>
    </row>
    <row r="228" spans="1:33">
      <c r="A228">
        <v>3900</v>
      </c>
      <c r="B228">
        <v>4</v>
      </c>
      <c r="C228">
        <v>-33.052</v>
      </c>
      <c r="D228">
        <v>-34.558</v>
      </c>
      <c r="E228">
        <v>-35.665999999999997</v>
      </c>
      <c r="F228">
        <v>-36.433999999999997</v>
      </c>
      <c r="G228">
        <v>-37.366</v>
      </c>
      <c r="H228">
        <v>-38.414999999999999</v>
      </c>
      <c r="I228">
        <v>-39.203000000000003</v>
      </c>
      <c r="J228">
        <v>-39.375</v>
      </c>
      <c r="K228">
        <v>0.78800000000000003</v>
      </c>
      <c r="L228">
        <v>0.96</v>
      </c>
      <c r="M228">
        <v>0.17299999999999999</v>
      </c>
      <c r="O228">
        <f t="shared" si="68"/>
        <v>-0.29745220000000216</v>
      </c>
      <c r="P228">
        <f t="shared" si="69"/>
        <v>-7.4522000000030175E-3</v>
      </c>
      <c r="Q228">
        <f t="shared" si="70"/>
        <v>-0.25545220000000057</v>
      </c>
      <c r="R228">
        <f t="shared" si="71"/>
        <v>-0.33045220000000342</v>
      </c>
      <c r="S228">
        <f t="shared" si="72"/>
        <v>-0.18745220000000273</v>
      </c>
      <c r="T228">
        <f t="shared" si="73"/>
        <v>-0.19745220000000074</v>
      </c>
      <c r="U228">
        <f t="shared" si="74"/>
        <v>-3.2452199999994491E-2</v>
      </c>
      <c r="V228">
        <f t="shared" si="75"/>
        <v>-3.645219999999938E-2</v>
      </c>
      <c r="W228">
        <f t="shared" si="76"/>
        <v>0.89399999999999502</v>
      </c>
      <c r="X228">
        <f t="shared" si="77"/>
        <v>-0.16100000000000048</v>
      </c>
      <c r="Y228">
        <f t="shared" si="78"/>
        <v>3.0000000000019456E-3</v>
      </c>
      <c r="AA228">
        <f t="shared" si="61"/>
        <v>6.5255826484840296E-2</v>
      </c>
      <c r="AB228">
        <f t="shared" si="62"/>
        <v>0.10919865648484225</v>
      </c>
      <c r="AC228">
        <f t="shared" si="63"/>
        <v>3.5138327284841023E-2</v>
      </c>
      <c r="AD228">
        <f t="shared" si="64"/>
        <v>3.8987371284840297E-2</v>
      </c>
      <c r="AE228">
        <f t="shared" si="65"/>
        <v>1.0531452848396424E-3</v>
      </c>
      <c r="AF228">
        <f t="shared" si="66"/>
        <v>1.3287628848399548E-3</v>
      </c>
      <c r="AG228">
        <f t="shared" si="67"/>
        <v>0.25096208970904349</v>
      </c>
    </row>
    <row r="229" spans="1:33">
      <c r="A229">
        <v>3900</v>
      </c>
      <c r="B229">
        <v>4.5</v>
      </c>
      <c r="C229">
        <v>-33.185000000000002</v>
      </c>
      <c r="D229">
        <v>-34.588000000000001</v>
      </c>
      <c r="E229">
        <v>-35.716000000000001</v>
      </c>
      <c r="F229">
        <v>-36.497999999999998</v>
      </c>
      <c r="G229">
        <v>-37.412999999999997</v>
      </c>
      <c r="H229">
        <v>-38.424999999999997</v>
      </c>
      <c r="I229">
        <v>-39.134999999999998</v>
      </c>
      <c r="J229">
        <v>-39.323</v>
      </c>
      <c r="K229">
        <v>0.71</v>
      </c>
      <c r="L229">
        <v>0.89800000000000002</v>
      </c>
      <c r="M229">
        <v>0.188</v>
      </c>
      <c r="O229">
        <f t="shared" si="68"/>
        <v>-0.16445219999999949</v>
      </c>
      <c r="P229">
        <f t="shared" si="69"/>
        <v>2.2547799999998119E-2</v>
      </c>
      <c r="Q229">
        <f t="shared" si="70"/>
        <v>-0.20545219999999631</v>
      </c>
      <c r="R229">
        <f t="shared" si="71"/>
        <v>-0.26645220000000336</v>
      </c>
      <c r="S229">
        <f t="shared" si="72"/>
        <v>-0.14045220000000569</v>
      </c>
      <c r="T229">
        <f t="shared" si="73"/>
        <v>-0.18745220000000273</v>
      </c>
      <c r="U229">
        <f t="shared" si="74"/>
        <v>-0.10045219999999944</v>
      </c>
      <c r="V229">
        <f t="shared" si="75"/>
        <v>-8.8452199999998982E-2</v>
      </c>
      <c r="W229">
        <f t="shared" si="76"/>
        <v>0.97199999999999509</v>
      </c>
      <c r="X229">
        <f t="shared" si="77"/>
        <v>-9.9000000000000532E-2</v>
      </c>
      <c r="Y229">
        <f t="shared" si="78"/>
        <v>-1.1999999999998068E-2</v>
      </c>
      <c r="AA229">
        <f t="shared" si="61"/>
        <v>4.2210606484838487E-2</v>
      </c>
      <c r="AB229">
        <f t="shared" si="62"/>
        <v>7.0996774884841796E-2</v>
      </c>
      <c r="AC229">
        <f t="shared" si="63"/>
        <v>1.9726820484841597E-2</v>
      </c>
      <c r="AD229">
        <f t="shared" si="64"/>
        <v>3.5138327284841023E-2</v>
      </c>
      <c r="AE229">
        <f t="shared" si="65"/>
        <v>1.0090644484839886E-2</v>
      </c>
      <c r="AF229">
        <f t="shared" si="66"/>
        <v>7.8237916848398203E-3</v>
      </c>
      <c r="AG229">
        <f t="shared" si="67"/>
        <v>0.18598696530904257</v>
      </c>
    </row>
    <row r="230" spans="1:33">
      <c r="A230">
        <v>3900</v>
      </c>
      <c r="B230">
        <v>5</v>
      </c>
      <c r="C230">
        <v>-33.274999999999999</v>
      </c>
      <c r="D230">
        <v>-34.619999999999997</v>
      </c>
      <c r="E230">
        <v>-35.781999999999996</v>
      </c>
      <c r="F230">
        <v>-36.573999999999998</v>
      </c>
      <c r="G230">
        <v>-37.451999999999998</v>
      </c>
      <c r="H230">
        <v>-38.429000000000002</v>
      </c>
      <c r="I230">
        <v>-39.064</v>
      </c>
      <c r="J230">
        <v>-39.271000000000001</v>
      </c>
      <c r="K230">
        <v>0.63500000000000001</v>
      </c>
      <c r="L230">
        <v>0.84199999999999997</v>
      </c>
      <c r="M230">
        <v>0.20699999999999999</v>
      </c>
      <c r="O230">
        <f t="shared" si="68"/>
        <v>-7.4452200000003188E-2</v>
      </c>
      <c r="P230">
        <f t="shared" si="69"/>
        <v>5.4547799999994595E-2</v>
      </c>
      <c r="Q230">
        <f t="shared" si="70"/>
        <v>-0.13945220000000091</v>
      </c>
      <c r="R230">
        <f t="shared" si="71"/>
        <v>-0.19045220000000285</v>
      </c>
      <c r="S230">
        <f t="shared" si="72"/>
        <v>-0.10145220000000421</v>
      </c>
      <c r="T230">
        <f t="shared" si="73"/>
        <v>-0.18345219999999784</v>
      </c>
      <c r="U230">
        <f t="shared" si="74"/>
        <v>-0.17145219999999739</v>
      </c>
      <c r="V230">
        <f t="shared" si="75"/>
        <v>-0.14045219999999858</v>
      </c>
      <c r="W230">
        <f t="shared" si="76"/>
        <v>1.046999999999995</v>
      </c>
      <c r="X230">
        <f t="shared" si="77"/>
        <v>-4.3000000000000482E-2</v>
      </c>
      <c r="Y230">
        <f t="shared" si="78"/>
        <v>-3.0999999999998057E-2</v>
      </c>
      <c r="AA230">
        <f t="shared" si="61"/>
        <v>1.9446916084840254E-2</v>
      </c>
      <c r="AB230">
        <f t="shared" si="62"/>
        <v>3.6272040484841082E-2</v>
      </c>
      <c r="AC230">
        <f t="shared" si="63"/>
        <v>1.0292548884840854E-2</v>
      </c>
      <c r="AD230">
        <f t="shared" si="64"/>
        <v>3.3654709684839211E-2</v>
      </c>
      <c r="AE230">
        <f t="shared" si="65"/>
        <v>2.9395856884839106E-2</v>
      </c>
      <c r="AF230">
        <f t="shared" si="66"/>
        <v>1.9726820484839602E-2</v>
      </c>
      <c r="AG230">
        <f t="shared" si="67"/>
        <v>0.14878889250904012</v>
      </c>
    </row>
    <row r="231" spans="1:33">
      <c r="A231">
        <v>3900</v>
      </c>
      <c r="B231">
        <v>5.5</v>
      </c>
      <c r="C231">
        <v>-33.311999999999998</v>
      </c>
      <c r="D231">
        <v>-34.625999999999998</v>
      </c>
      <c r="E231">
        <v>-35.82</v>
      </c>
      <c r="F231">
        <v>-36.619999999999997</v>
      </c>
      <c r="G231">
        <v>-37.472000000000001</v>
      </c>
      <c r="H231">
        <v>-38.427</v>
      </c>
      <c r="I231">
        <v>-39.018999999999998</v>
      </c>
      <c r="J231">
        <v>-39.235999999999997</v>
      </c>
      <c r="K231">
        <v>0.59199999999999997</v>
      </c>
      <c r="L231">
        <v>0.80900000000000005</v>
      </c>
      <c r="M231">
        <v>0.217</v>
      </c>
      <c r="O231">
        <f t="shared" si="68"/>
        <v>-3.7452200000004154E-2</v>
      </c>
      <c r="P231">
        <f t="shared" si="69"/>
        <v>6.0547799999994822E-2</v>
      </c>
      <c r="Q231">
        <f t="shared" si="70"/>
        <v>-0.10145219999999711</v>
      </c>
      <c r="R231">
        <f t="shared" si="71"/>
        <v>-0.14445220000000347</v>
      </c>
      <c r="S231">
        <f t="shared" si="72"/>
        <v>-8.1452200000001085E-2</v>
      </c>
      <c r="T231">
        <f t="shared" si="73"/>
        <v>-0.18545220000000029</v>
      </c>
      <c r="U231">
        <f t="shared" si="74"/>
        <v>-0.2164521999999991</v>
      </c>
      <c r="V231">
        <f t="shared" si="75"/>
        <v>-0.17545220000000228</v>
      </c>
      <c r="W231">
        <f t="shared" si="76"/>
        <v>1.089999999999995</v>
      </c>
      <c r="X231">
        <f t="shared" si="77"/>
        <v>-1.0000000000000564E-2</v>
      </c>
      <c r="Y231">
        <f t="shared" si="78"/>
        <v>-4.0999999999998066E-2</v>
      </c>
      <c r="AA231">
        <f t="shared" si="61"/>
        <v>1.0292548884839412E-2</v>
      </c>
      <c r="AB231">
        <f t="shared" si="62"/>
        <v>2.0866438084841003E-2</v>
      </c>
      <c r="AC231">
        <f t="shared" si="63"/>
        <v>6.6344608848401768E-3</v>
      </c>
      <c r="AD231">
        <f t="shared" si="64"/>
        <v>3.4392518484840109E-2</v>
      </c>
      <c r="AE231">
        <f t="shared" si="65"/>
        <v>4.6851554884839608E-2</v>
      </c>
      <c r="AF231">
        <f t="shared" si="66"/>
        <v>3.0783474484840801E-2</v>
      </c>
      <c r="AG231">
        <f t="shared" si="67"/>
        <v>0.14982099570904112</v>
      </c>
    </row>
    <row r="232" spans="1:33">
      <c r="A232">
        <v>4000</v>
      </c>
      <c r="B232">
        <v>2.5</v>
      </c>
      <c r="C232">
        <v>-33.058999999999997</v>
      </c>
      <c r="D232">
        <v>-34.761000000000003</v>
      </c>
      <c r="E232">
        <v>-35.945999999999998</v>
      </c>
      <c r="F232">
        <v>-36.668999999999997</v>
      </c>
      <c r="G232">
        <v>-37.44</v>
      </c>
      <c r="H232">
        <v>-38.459000000000003</v>
      </c>
      <c r="I232">
        <v>-39.259</v>
      </c>
      <c r="J232">
        <v>-39.436</v>
      </c>
      <c r="K232">
        <v>0.80100000000000005</v>
      </c>
      <c r="L232">
        <v>0.97699999999999998</v>
      </c>
      <c r="M232">
        <v>0.17599999999999999</v>
      </c>
      <c r="O232">
        <f t="shared" si="68"/>
        <v>-0.29045220000000427</v>
      </c>
      <c r="P232">
        <f t="shared" si="69"/>
        <v>0.19554779999999994</v>
      </c>
      <c r="Q232">
        <f t="shared" si="70"/>
        <v>2.4547800000000564E-2</v>
      </c>
      <c r="R232">
        <f t="shared" si="71"/>
        <v>-9.5452200000003984E-2</v>
      </c>
      <c r="S232">
        <f t="shared" si="72"/>
        <v>-0.11345220000000467</v>
      </c>
      <c r="T232">
        <f t="shared" si="73"/>
        <v>-0.15345219999999671</v>
      </c>
      <c r="U232">
        <f t="shared" si="74"/>
        <v>2.3547800000002894E-2</v>
      </c>
      <c r="V232">
        <f t="shared" si="75"/>
        <v>2.4547800000000564E-2</v>
      </c>
      <c r="W232">
        <f t="shared" si="76"/>
        <v>0.88099999999999501</v>
      </c>
      <c r="X232">
        <f t="shared" si="77"/>
        <v>-0.17800000000000049</v>
      </c>
      <c r="Y232">
        <f t="shared" si="78"/>
        <v>1.9428902930940239E-15</v>
      </c>
      <c r="AA232">
        <f t="shared" si="61"/>
        <v>6.0259448484002763E-4</v>
      </c>
      <c r="AB232">
        <f t="shared" si="62"/>
        <v>9.1111224848407606E-3</v>
      </c>
      <c r="AC232">
        <f t="shared" si="63"/>
        <v>1.2871401684841058E-2</v>
      </c>
      <c r="AD232">
        <f t="shared" si="64"/>
        <v>2.3547577684838991E-2</v>
      </c>
      <c r="AE232">
        <f t="shared" si="65"/>
        <v>5.5449888484013633E-4</v>
      </c>
      <c r="AF232">
        <f t="shared" si="66"/>
        <v>6.0259448484002763E-4</v>
      </c>
      <c r="AG232">
        <f t="shared" si="67"/>
        <v>4.7289789709041005E-2</v>
      </c>
    </row>
    <row r="233" spans="1:33">
      <c r="A233">
        <v>4000</v>
      </c>
      <c r="B233">
        <v>3</v>
      </c>
      <c r="C233">
        <v>-33.19</v>
      </c>
      <c r="D233">
        <v>-34.796999999999997</v>
      </c>
      <c r="E233">
        <v>-35.951999999999998</v>
      </c>
      <c r="F233">
        <v>-36.674999999999997</v>
      </c>
      <c r="G233">
        <v>-37.454999999999998</v>
      </c>
      <c r="H233">
        <v>-38.468000000000004</v>
      </c>
      <c r="I233">
        <v>-39.276000000000003</v>
      </c>
      <c r="J233">
        <v>-39.445</v>
      </c>
      <c r="K233">
        <v>0.80800000000000005</v>
      </c>
      <c r="L233">
        <v>0.97699999999999998</v>
      </c>
      <c r="M233">
        <v>0.16900000000000001</v>
      </c>
      <c r="O233">
        <f t="shared" si="68"/>
        <v>-0.15945220000000404</v>
      </c>
      <c r="P233">
        <f t="shared" si="69"/>
        <v>0.2315477999999942</v>
      </c>
      <c r="Q233">
        <f t="shared" si="70"/>
        <v>3.0547800000000791E-2</v>
      </c>
      <c r="R233">
        <f t="shared" si="71"/>
        <v>-8.9452200000003756E-2</v>
      </c>
      <c r="S233">
        <f t="shared" si="72"/>
        <v>-9.8452200000004098E-2</v>
      </c>
      <c r="T233">
        <f t="shared" si="73"/>
        <v>-0.14445219999999637</v>
      </c>
      <c r="U233">
        <f t="shared" si="74"/>
        <v>4.0547800000005907E-2</v>
      </c>
      <c r="V233">
        <f t="shared" si="75"/>
        <v>3.3547800000000905E-2</v>
      </c>
      <c r="W233">
        <f t="shared" si="76"/>
        <v>0.873999999999995</v>
      </c>
      <c r="X233">
        <f t="shared" si="77"/>
        <v>-0.17800000000000049</v>
      </c>
      <c r="Y233">
        <f t="shared" si="78"/>
        <v>7.0000000000019214E-3</v>
      </c>
      <c r="AA233">
        <f t="shared" si="61"/>
        <v>9.3316808484004835E-4</v>
      </c>
      <c r="AB233">
        <f t="shared" si="62"/>
        <v>8.0016960848406718E-3</v>
      </c>
      <c r="AC233">
        <f t="shared" si="63"/>
        <v>9.6928356848408077E-3</v>
      </c>
      <c r="AD233">
        <f t="shared" si="64"/>
        <v>2.0866438084838949E-2</v>
      </c>
      <c r="AE233">
        <f t="shared" si="65"/>
        <v>1.6441240848404791E-3</v>
      </c>
      <c r="AF233">
        <f t="shared" si="66"/>
        <v>1.1254548848400607E-3</v>
      </c>
      <c r="AG233">
        <f t="shared" si="67"/>
        <v>4.2263716909041016E-2</v>
      </c>
    </row>
    <row r="234" spans="1:33">
      <c r="A234">
        <v>4000</v>
      </c>
      <c r="B234">
        <v>3.5</v>
      </c>
      <c r="C234">
        <v>-33.26</v>
      </c>
      <c r="D234">
        <v>-34.808999999999997</v>
      </c>
      <c r="E234">
        <v>-35.933999999999997</v>
      </c>
      <c r="F234">
        <v>-36.658000000000001</v>
      </c>
      <c r="G234">
        <v>-37.468000000000004</v>
      </c>
      <c r="H234">
        <v>-38.478999999999999</v>
      </c>
      <c r="I234">
        <v>-39.283999999999999</v>
      </c>
      <c r="J234">
        <v>-39.448</v>
      </c>
      <c r="K234">
        <v>0.80500000000000005</v>
      </c>
      <c r="L234">
        <v>0.96899999999999997</v>
      </c>
      <c r="M234">
        <v>0.16400000000000001</v>
      </c>
      <c r="O234">
        <f t="shared" si="68"/>
        <v>-8.9452200000003756E-2</v>
      </c>
      <c r="P234">
        <f t="shared" si="69"/>
        <v>0.24354779999999465</v>
      </c>
      <c r="Q234">
        <f t="shared" si="70"/>
        <v>1.2547800000000109E-2</v>
      </c>
      <c r="R234">
        <f t="shared" si="71"/>
        <v>-0.10645219999999966</v>
      </c>
      <c r="S234">
        <f t="shared" si="72"/>
        <v>-8.5452199999998868E-2</v>
      </c>
      <c r="T234">
        <f t="shared" si="73"/>
        <v>-0.13345220000000069</v>
      </c>
      <c r="U234">
        <f t="shared" si="74"/>
        <v>4.8547800000001473E-2</v>
      </c>
      <c r="V234">
        <f t="shared" si="75"/>
        <v>3.6547800000001018E-2</v>
      </c>
      <c r="W234">
        <f t="shared" si="76"/>
        <v>0.87699999999999501</v>
      </c>
      <c r="X234">
        <f t="shared" si="77"/>
        <v>-0.17000000000000048</v>
      </c>
      <c r="Y234">
        <f t="shared" si="78"/>
        <v>1.2000000000001926E-2</v>
      </c>
      <c r="AA234">
        <f t="shared" si="61"/>
        <v>1.5744728484000273E-4</v>
      </c>
      <c r="AB234">
        <f t="shared" si="62"/>
        <v>1.1332070884839928E-2</v>
      </c>
      <c r="AC234">
        <f t="shared" si="63"/>
        <v>7.3020784848398064E-3</v>
      </c>
      <c r="AD234">
        <f t="shared" si="64"/>
        <v>1.7809489684840182E-2</v>
      </c>
      <c r="AE234">
        <f t="shared" si="65"/>
        <v>2.3568888848401431E-3</v>
      </c>
      <c r="AF234">
        <f t="shared" si="66"/>
        <v>1.3357416848400745E-3</v>
      </c>
      <c r="AG234">
        <f t="shared" si="67"/>
        <v>4.0293716909040135E-2</v>
      </c>
    </row>
    <row r="235" spans="1:33">
      <c r="A235">
        <v>4000</v>
      </c>
      <c r="B235">
        <v>4</v>
      </c>
      <c r="C235">
        <v>-33.308999999999997</v>
      </c>
      <c r="D235">
        <v>-34.813000000000002</v>
      </c>
      <c r="E235">
        <v>-35.924999999999997</v>
      </c>
      <c r="F235">
        <v>-36.658000000000001</v>
      </c>
      <c r="G235">
        <v>-37.49</v>
      </c>
      <c r="H235">
        <v>-38.491999999999997</v>
      </c>
      <c r="I235">
        <v>-39.273000000000003</v>
      </c>
      <c r="J235">
        <v>-39.436</v>
      </c>
      <c r="K235">
        <v>0.78100000000000003</v>
      </c>
      <c r="L235">
        <v>0.94299999999999995</v>
      </c>
      <c r="M235">
        <v>0.16200000000000001</v>
      </c>
      <c r="O235">
        <f t="shared" si="68"/>
        <v>-4.0452200000004268E-2</v>
      </c>
      <c r="P235">
        <f t="shared" si="69"/>
        <v>0.24754779999999954</v>
      </c>
      <c r="Q235">
        <f t="shared" si="70"/>
        <v>3.5477999999997678E-3</v>
      </c>
      <c r="R235">
        <f t="shared" si="71"/>
        <v>-0.10645219999999966</v>
      </c>
      <c r="S235">
        <f t="shared" si="72"/>
        <v>-6.3452200000000403E-2</v>
      </c>
      <c r="T235">
        <f t="shared" si="73"/>
        <v>-0.12045220000000256</v>
      </c>
      <c r="U235">
        <f t="shared" si="74"/>
        <v>3.7547800000005793E-2</v>
      </c>
      <c r="V235">
        <f t="shared" si="75"/>
        <v>2.4547800000000564E-2</v>
      </c>
      <c r="W235">
        <f t="shared" si="76"/>
        <v>0.90099999999999503</v>
      </c>
      <c r="X235">
        <f t="shared" si="77"/>
        <v>-0.14400000000000046</v>
      </c>
      <c r="Y235">
        <f t="shared" si="78"/>
        <v>1.4000000000001928E-2</v>
      </c>
      <c r="AA235">
        <f t="shared" si="61"/>
        <v>1.2586884839998353E-5</v>
      </c>
      <c r="AB235">
        <f t="shared" si="62"/>
        <v>1.1332070884839928E-2</v>
      </c>
      <c r="AC235">
        <f t="shared" si="63"/>
        <v>4.0261816848400512E-3</v>
      </c>
      <c r="AD235">
        <f t="shared" si="64"/>
        <v>1.4508732484840617E-2</v>
      </c>
      <c r="AE235">
        <f t="shared" si="65"/>
        <v>1.409837284840435E-3</v>
      </c>
      <c r="AF235">
        <f t="shared" si="66"/>
        <v>6.0259448484002763E-4</v>
      </c>
      <c r="AG235">
        <f t="shared" si="67"/>
        <v>3.1892003709041057E-2</v>
      </c>
    </row>
    <row r="236" spans="1:33">
      <c r="A236">
        <v>4000</v>
      </c>
      <c r="B236">
        <v>4.5</v>
      </c>
      <c r="C236">
        <v>-33.408999999999999</v>
      </c>
      <c r="D236">
        <v>-34.825000000000003</v>
      </c>
      <c r="E236">
        <v>-35.945999999999998</v>
      </c>
      <c r="F236">
        <v>-36.695</v>
      </c>
      <c r="G236">
        <v>-37.530999999999999</v>
      </c>
      <c r="H236">
        <v>-38.503999999999998</v>
      </c>
      <c r="I236">
        <v>-39.220999999999997</v>
      </c>
      <c r="J236">
        <v>-39.393999999999998</v>
      </c>
      <c r="K236">
        <v>0.71699999999999997</v>
      </c>
      <c r="L236">
        <v>0.89</v>
      </c>
      <c r="M236">
        <v>0.17299999999999999</v>
      </c>
      <c r="O236">
        <f t="shared" si="68"/>
        <v>5.9547799999997153E-2</v>
      </c>
      <c r="P236">
        <f t="shared" si="69"/>
        <v>0.2595478</v>
      </c>
      <c r="Q236">
        <f t="shared" si="70"/>
        <v>2.4547800000000564E-2</v>
      </c>
      <c r="R236">
        <f t="shared" si="71"/>
        <v>-6.945220000000063E-2</v>
      </c>
      <c r="S236">
        <f t="shared" si="72"/>
        <v>-2.2452200000003586E-2</v>
      </c>
      <c r="T236">
        <f t="shared" si="73"/>
        <v>-0.10845220000000211</v>
      </c>
      <c r="U236">
        <f t="shared" si="74"/>
        <v>-1.4452200000000914E-2</v>
      </c>
      <c r="V236">
        <f t="shared" si="75"/>
        <v>-1.7452200000001028E-2</v>
      </c>
      <c r="W236">
        <f t="shared" si="76"/>
        <v>0.96499999999999508</v>
      </c>
      <c r="X236">
        <f t="shared" si="77"/>
        <v>-9.1000000000000525E-2</v>
      </c>
      <c r="Y236">
        <f t="shared" si="78"/>
        <v>3.0000000000019456E-3</v>
      </c>
      <c r="AA236">
        <f t="shared" si="61"/>
        <v>6.0259448484002763E-4</v>
      </c>
      <c r="AB236">
        <f t="shared" si="62"/>
        <v>4.8236080848400873E-3</v>
      </c>
      <c r="AC236">
        <f t="shared" si="63"/>
        <v>5.0410128484016108E-4</v>
      </c>
      <c r="AD236">
        <f t="shared" si="64"/>
        <v>1.1761879684840458E-2</v>
      </c>
      <c r="AE236">
        <f t="shared" si="65"/>
        <v>2.0886608484002643E-4</v>
      </c>
      <c r="AF236">
        <f t="shared" si="66"/>
        <v>3.0457928484003586E-4</v>
      </c>
      <c r="AG236">
        <f t="shared" si="67"/>
        <v>1.8205628909040796E-2</v>
      </c>
    </row>
    <row r="237" spans="1:33">
      <c r="A237">
        <v>4000</v>
      </c>
      <c r="B237">
        <v>5</v>
      </c>
      <c r="C237">
        <v>-33.517000000000003</v>
      </c>
      <c r="D237">
        <v>-34.856999999999999</v>
      </c>
      <c r="E237">
        <v>-36.015000000000001</v>
      </c>
      <c r="F237">
        <v>-36.777999999999999</v>
      </c>
      <c r="G237">
        <v>-37.573999999999998</v>
      </c>
      <c r="H237">
        <v>-38.509</v>
      </c>
      <c r="I237">
        <v>-39.155999999999999</v>
      </c>
      <c r="J237">
        <v>-39.347000000000001</v>
      </c>
      <c r="K237">
        <v>0.64700000000000002</v>
      </c>
      <c r="L237">
        <v>0.83799999999999997</v>
      </c>
      <c r="M237">
        <v>0.191</v>
      </c>
      <c r="O237">
        <f t="shared" si="68"/>
        <v>0.16754780000000125</v>
      </c>
      <c r="P237">
        <f t="shared" si="69"/>
        <v>0.29154779999999647</v>
      </c>
      <c r="Q237">
        <f t="shared" si="70"/>
        <v>9.3547800000003178E-2</v>
      </c>
      <c r="R237">
        <f t="shared" si="71"/>
        <v>1.3547799999997778E-2</v>
      </c>
      <c r="S237">
        <f t="shared" si="72"/>
        <v>2.0547799999995675E-2</v>
      </c>
      <c r="T237">
        <f t="shared" si="73"/>
        <v>-0.10345219999999955</v>
      </c>
      <c r="U237">
        <f t="shared" si="74"/>
        <v>-7.9452199999998641E-2</v>
      </c>
      <c r="V237">
        <f t="shared" si="75"/>
        <v>-6.4452199999998072E-2</v>
      </c>
      <c r="W237">
        <f t="shared" si="76"/>
        <v>1.034999999999995</v>
      </c>
      <c r="X237">
        <f t="shared" si="77"/>
        <v>-3.9000000000000479E-2</v>
      </c>
      <c r="Y237">
        <f t="shared" si="78"/>
        <v>-1.499999999999807E-2</v>
      </c>
      <c r="AA237">
        <f t="shared" si="61"/>
        <v>8.7511908848405939E-3</v>
      </c>
      <c r="AB237">
        <f t="shared" si="62"/>
        <v>1.8354288483993979E-4</v>
      </c>
      <c r="AC237">
        <f t="shared" si="63"/>
        <v>4.2221208483982228E-4</v>
      </c>
      <c r="AD237">
        <f t="shared" si="64"/>
        <v>1.0702357684839906E-2</v>
      </c>
      <c r="AE237">
        <f t="shared" si="65"/>
        <v>6.3126520848397838E-3</v>
      </c>
      <c r="AF237">
        <f t="shared" si="66"/>
        <v>4.1540860848397511E-3</v>
      </c>
      <c r="AG237">
        <f t="shared" si="67"/>
        <v>3.0526041709039796E-2</v>
      </c>
    </row>
    <row r="238" spans="1:33">
      <c r="A238">
        <v>4000</v>
      </c>
      <c r="B238">
        <v>5.5</v>
      </c>
      <c r="C238">
        <v>-33.618000000000002</v>
      </c>
      <c r="D238">
        <v>-34.859000000000002</v>
      </c>
      <c r="E238">
        <v>-36.042999999999999</v>
      </c>
      <c r="F238">
        <v>-36.820999999999998</v>
      </c>
      <c r="G238">
        <v>-37.591999999999999</v>
      </c>
      <c r="H238">
        <v>-38.494</v>
      </c>
      <c r="I238">
        <v>-39.064</v>
      </c>
      <c r="J238">
        <v>-39.279000000000003</v>
      </c>
      <c r="K238">
        <v>0.56899999999999995</v>
      </c>
      <c r="L238">
        <v>0.78500000000000003</v>
      </c>
      <c r="M238">
        <v>0.215</v>
      </c>
      <c r="O238">
        <f t="shared" si="68"/>
        <v>0.26854780000000034</v>
      </c>
      <c r="P238">
        <f t="shared" si="69"/>
        <v>0.29354779999999892</v>
      </c>
      <c r="Q238">
        <f t="shared" si="70"/>
        <v>0.12154780000000187</v>
      </c>
      <c r="R238">
        <f t="shared" si="71"/>
        <v>5.6547799999997039E-2</v>
      </c>
      <c r="S238">
        <f t="shared" si="72"/>
        <v>3.8547799999996357E-2</v>
      </c>
      <c r="T238">
        <f t="shared" si="73"/>
        <v>-0.11845220000000012</v>
      </c>
      <c r="U238">
        <f t="shared" si="74"/>
        <v>-0.17145219999999739</v>
      </c>
      <c r="V238">
        <f t="shared" si="75"/>
        <v>-0.13245219999999591</v>
      </c>
      <c r="W238">
        <f t="shared" si="76"/>
        <v>1.1129999999999951</v>
      </c>
      <c r="X238">
        <f t="shared" si="77"/>
        <v>1.3999999999999457E-2</v>
      </c>
      <c r="Y238">
        <f t="shared" si="78"/>
        <v>-3.8999999999998064E-2</v>
      </c>
      <c r="AA238">
        <f t="shared" si="61"/>
        <v>1.4773867684840455E-2</v>
      </c>
      <c r="AB238">
        <f t="shared" si="62"/>
        <v>3.197653684839665E-3</v>
      </c>
      <c r="AC238">
        <f t="shared" si="63"/>
        <v>1.4859328848397192E-3</v>
      </c>
      <c r="AD238">
        <f t="shared" si="64"/>
        <v>1.4030923684840027E-2</v>
      </c>
      <c r="AE238">
        <f t="shared" si="65"/>
        <v>2.9395856884839106E-2</v>
      </c>
      <c r="AF238">
        <f t="shared" si="66"/>
        <v>1.7543585284838917E-2</v>
      </c>
      <c r="AG238">
        <f t="shared" si="67"/>
        <v>8.0427820109037887E-2</v>
      </c>
    </row>
    <row r="239" spans="1:33">
      <c r="A239">
        <v>4100</v>
      </c>
      <c r="B239">
        <v>2.5</v>
      </c>
      <c r="C239">
        <v>-33.418999999999997</v>
      </c>
      <c r="D239">
        <v>-35.017000000000003</v>
      </c>
      <c r="E239">
        <v>-36.195999999999998</v>
      </c>
      <c r="F239">
        <v>-36.908000000000001</v>
      </c>
      <c r="G239">
        <v>-37.573999999999998</v>
      </c>
      <c r="H239">
        <v>-38.542000000000002</v>
      </c>
      <c r="I239">
        <v>-39.302999999999997</v>
      </c>
      <c r="J239">
        <v>-39.47</v>
      </c>
      <c r="K239">
        <v>0.76100000000000001</v>
      </c>
      <c r="L239">
        <v>0.92800000000000005</v>
      </c>
      <c r="M239">
        <v>0.16600000000000001</v>
      </c>
      <c r="O239">
        <f t="shared" si="68"/>
        <v>6.9547799999995163E-2</v>
      </c>
      <c r="P239">
        <f t="shared" si="69"/>
        <v>0.45154780000000017</v>
      </c>
      <c r="Q239">
        <f t="shared" si="70"/>
        <v>0.27454780000000056</v>
      </c>
      <c r="R239">
        <f t="shared" si="71"/>
        <v>0.14354780000000034</v>
      </c>
      <c r="S239">
        <f t="shared" si="72"/>
        <v>2.0547799999995675E-2</v>
      </c>
      <c r="T239">
        <f t="shared" si="73"/>
        <v>-7.04521999999983E-2</v>
      </c>
      <c r="U239">
        <f t="shared" si="74"/>
        <v>6.7547799999999825E-2</v>
      </c>
      <c r="V239">
        <f t="shared" si="75"/>
        <v>5.8547799999999484E-2</v>
      </c>
      <c r="W239">
        <f t="shared" si="76"/>
        <v>0.92099999999999504</v>
      </c>
      <c r="X239">
        <f t="shared" si="77"/>
        <v>-0.12900000000000056</v>
      </c>
      <c r="Y239">
        <f t="shared" si="78"/>
        <v>1.0000000000001924E-2</v>
      </c>
      <c r="AA239">
        <f t="shared" si="61"/>
        <v>7.5376494484840309E-2</v>
      </c>
      <c r="AB239">
        <f t="shared" si="62"/>
        <v>2.0605970884840098E-2</v>
      </c>
      <c r="AC239">
        <f t="shared" si="63"/>
        <v>4.2221208483982228E-4</v>
      </c>
      <c r="AD239">
        <f t="shared" si="64"/>
        <v>4.9635124848397601E-3</v>
      </c>
      <c r="AE239">
        <f t="shared" si="65"/>
        <v>4.5627052848399765E-3</v>
      </c>
      <c r="AF239">
        <f t="shared" si="66"/>
        <v>3.4278448848399394E-3</v>
      </c>
      <c r="AG239">
        <f t="shared" si="67"/>
        <v>0.1093587401090399</v>
      </c>
    </row>
    <row r="240" spans="1:33">
      <c r="A240">
        <v>4100</v>
      </c>
      <c r="B240">
        <v>3</v>
      </c>
      <c r="C240">
        <v>-33.546999999999997</v>
      </c>
      <c r="D240">
        <v>-35.000999999999998</v>
      </c>
      <c r="E240">
        <v>-36.143999999999998</v>
      </c>
      <c r="F240">
        <v>-36.909999999999997</v>
      </c>
      <c r="G240">
        <v>-37.594999999999999</v>
      </c>
      <c r="H240">
        <v>-38.557000000000002</v>
      </c>
      <c r="I240">
        <v>-39.322000000000003</v>
      </c>
      <c r="J240">
        <v>-39.481999999999999</v>
      </c>
      <c r="K240">
        <v>0.76600000000000001</v>
      </c>
      <c r="L240">
        <v>0.92600000000000005</v>
      </c>
      <c r="M240">
        <v>0.16</v>
      </c>
      <c r="O240">
        <f t="shared" si="68"/>
        <v>0.19754779999999528</v>
      </c>
      <c r="P240">
        <f t="shared" si="69"/>
        <v>0.43554779999999482</v>
      </c>
      <c r="Q240">
        <f t="shared" si="70"/>
        <v>0.22254780000000096</v>
      </c>
      <c r="R240">
        <f t="shared" si="71"/>
        <v>0.14554779999999568</v>
      </c>
      <c r="S240">
        <f t="shared" si="72"/>
        <v>4.1547799999996471E-2</v>
      </c>
      <c r="T240">
        <f t="shared" si="73"/>
        <v>-5.5452199999997731E-2</v>
      </c>
      <c r="U240">
        <f t="shared" si="74"/>
        <v>8.6547800000005282E-2</v>
      </c>
      <c r="V240">
        <f t="shared" si="75"/>
        <v>7.0547799999999938E-2</v>
      </c>
      <c r="W240">
        <f t="shared" si="76"/>
        <v>0.91599999999999504</v>
      </c>
      <c r="X240">
        <f t="shared" si="77"/>
        <v>-0.12700000000000056</v>
      </c>
      <c r="Y240">
        <f t="shared" si="78"/>
        <v>1.6000000000001929E-2</v>
      </c>
      <c r="AA240">
        <f t="shared" si="61"/>
        <v>4.9527523284840426E-2</v>
      </c>
      <c r="AB240">
        <f t="shared" si="62"/>
        <v>2.118416208483874E-2</v>
      </c>
      <c r="AC240">
        <f t="shared" si="63"/>
        <v>1.7262196848397068E-3</v>
      </c>
      <c r="AD240">
        <f t="shared" si="64"/>
        <v>3.0749464848397485E-3</v>
      </c>
      <c r="AE240">
        <f t="shared" si="65"/>
        <v>7.490521684840914E-3</v>
      </c>
      <c r="AF240">
        <f t="shared" si="66"/>
        <v>4.9769920848399913E-3</v>
      </c>
      <c r="AG240">
        <f t="shared" si="67"/>
        <v>8.7980365309039549E-2</v>
      </c>
    </row>
    <row r="241" spans="1:33">
      <c r="A241">
        <v>4100</v>
      </c>
      <c r="B241">
        <v>3.5</v>
      </c>
      <c r="C241">
        <v>-33.590000000000003</v>
      </c>
      <c r="D241">
        <v>-34.999000000000002</v>
      </c>
      <c r="E241">
        <v>-36.124000000000002</v>
      </c>
      <c r="F241">
        <v>-36.899000000000001</v>
      </c>
      <c r="G241">
        <v>-37.603999999999999</v>
      </c>
      <c r="H241">
        <v>-38.563000000000002</v>
      </c>
      <c r="I241">
        <v>-39.334000000000003</v>
      </c>
      <c r="J241">
        <v>-39.488999999999997</v>
      </c>
      <c r="K241">
        <v>0.77</v>
      </c>
      <c r="L241">
        <v>0.92600000000000005</v>
      </c>
      <c r="M241">
        <v>0.155</v>
      </c>
      <c r="O241">
        <f t="shared" si="68"/>
        <v>0.24054780000000164</v>
      </c>
      <c r="P241">
        <f t="shared" si="69"/>
        <v>0.43354779999999948</v>
      </c>
      <c r="Q241">
        <f t="shared" si="70"/>
        <v>0.20254780000000494</v>
      </c>
      <c r="R241">
        <f t="shared" si="71"/>
        <v>0.1345478</v>
      </c>
      <c r="S241">
        <f t="shared" si="72"/>
        <v>5.0547799999996812E-2</v>
      </c>
      <c r="T241">
        <f t="shared" si="73"/>
        <v>-4.9452199999997504E-2</v>
      </c>
      <c r="U241">
        <f t="shared" si="74"/>
        <v>9.8547800000005736E-2</v>
      </c>
      <c r="V241">
        <f t="shared" si="75"/>
        <v>7.7547799999997835E-2</v>
      </c>
      <c r="W241">
        <f t="shared" si="76"/>
        <v>0.91199999999999504</v>
      </c>
      <c r="X241">
        <f t="shared" si="77"/>
        <v>-0.12700000000000056</v>
      </c>
      <c r="Y241">
        <f t="shared" si="78"/>
        <v>2.1000000000001934E-2</v>
      </c>
      <c r="AA241">
        <f t="shared" si="61"/>
        <v>4.1025611284842001E-2</v>
      </c>
      <c r="AB241">
        <f t="shared" si="62"/>
        <v>1.810311048484E-2</v>
      </c>
      <c r="AC241">
        <f t="shared" si="63"/>
        <v>2.5550800848396778E-3</v>
      </c>
      <c r="AD241">
        <f t="shared" si="64"/>
        <v>2.4455200848397529E-3</v>
      </c>
      <c r="AE241">
        <f t="shared" si="65"/>
        <v>9.7116688848411306E-3</v>
      </c>
      <c r="AF241">
        <f t="shared" si="66"/>
        <v>6.013661284839664E-3</v>
      </c>
      <c r="AG241">
        <f t="shared" si="67"/>
        <v>7.9854652109042232E-2</v>
      </c>
    </row>
    <row r="242" spans="1:33">
      <c r="A242">
        <v>4100</v>
      </c>
      <c r="B242">
        <v>4</v>
      </c>
      <c r="C242">
        <v>-33.613999999999997</v>
      </c>
      <c r="D242">
        <v>-34.994</v>
      </c>
      <c r="E242">
        <v>-36.103000000000002</v>
      </c>
      <c r="F242">
        <v>-36.887999999999998</v>
      </c>
      <c r="G242">
        <v>-37.622</v>
      </c>
      <c r="H242">
        <v>-38.576000000000001</v>
      </c>
      <c r="I242">
        <v>-39.335000000000001</v>
      </c>
      <c r="J242">
        <v>-39.488999999999997</v>
      </c>
      <c r="K242">
        <v>0.75900000000000001</v>
      </c>
      <c r="L242">
        <v>0.91300000000000003</v>
      </c>
      <c r="M242">
        <v>0.153</v>
      </c>
      <c r="O242">
        <f t="shared" si="68"/>
        <v>0.26454779999999545</v>
      </c>
      <c r="P242">
        <f t="shared" si="69"/>
        <v>0.42854779999999693</v>
      </c>
      <c r="Q242">
        <f t="shared" si="70"/>
        <v>0.18154780000000414</v>
      </c>
      <c r="R242">
        <f t="shared" si="71"/>
        <v>0.12354779999999721</v>
      </c>
      <c r="S242">
        <f t="shared" si="72"/>
        <v>6.8547799999997494E-2</v>
      </c>
      <c r="T242">
        <f t="shared" si="73"/>
        <v>-3.645219999999938E-2</v>
      </c>
      <c r="U242">
        <f t="shared" si="74"/>
        <v>9.9547800000003406E-2</v>
      </c>
      <c r="V242">
        <f t="shared" si="75"/>
        <v>7.7547799999997835E-2</v>
      </c>
      <c r="W242">
        <f t="shared" si="76"/>
        <v>0.92299999999999505</v>
      </c>
      <c r="X242">
        <f t="shared" si="77"/>
        <v>-0.11400000000000055</v>
      </c>
      <c r="Y242">
        <f t="shared" si="78"/>
        <v>2.3000000000001936E-2</v>
      </c>
      <c r="AA242">
        <f t="shared" si="61"/>
        <v>3.2959603684841507E-2</v>
      </c>
      <c r="AB242">
        <f t="shared" si="62"/>
        <v>1.526405888483931E-2</v>
      </c>
      <c r="AC242">
        <f t="shared" si="63"/>
        <v>4.6988008848396568E-3</v>
      </c>
      <c r="AD242">
        <f t="shared" si="64"/>
        <v>1.3287628848399548E-3</v>
      </c>
      <c r="AE242">
        <f t="shared" si="65"/>
        <v>9.9097644848406777E-3</v>
      </c>
      <c r="AF242">
        <f t="shared" si="66"/>
        <v>6.013661284839664E-3</v>
      </c>
      <c r="AG242">
        <f t="shared" si="67"/>
        <v>7.017465210904078E-2</v>
      </c>
    </row>
    <row r="243" spans="1:33">
      <c r="A243">
        <v>4100</v>
      </c>
      <c r="B243">
        <v>4.5</v>
      </c>
      <c r="C243">
        <v>-33.67</v>
      </c>
      <c r="D243">
        <v>-34.996000000000002</v>
      </c>
      <c r="E243">
        <v>-36.104999999999997</v>
      </c>
      <c r="F243">
        <v>-36.904000000000003</v>
      </c>
      <c r="G243">
        <v>-37.658000000000001</v>
      </c>
      <c r="H243">
        <v>-38.590000000000003</v>
      </c>
      <c r="I243">
        <v>-39.305999999999997</v>
      </c>
      <c r="J243">
        <v>-39.463999999999999</v>
      </c>
      <c r="K243">
        <v>0.71499999999999997</v>
      </c>
      <c r="L243">
        <v>0.874</v>
      </c>
      <c r="M243">
        <v>0.159</v>
      </c>
      <c r="O243">
        <f t="shared" si="68"/>
        <v>0.32054779999999994</v>
      </c>
      <c r="P243">
        <f t="shared" si="69"/>
        <v>0.43054779999999937</v>
      </c>
      <c r="Q243">
        <f t="shared" si="70"/>
        <v>0.18354779999999948</v>
      </c>
      <c r="R243">
        <f t="shared" si="71"/>
        <v>0.13954780000000255</v>
      </c>
      <c r="S243">
        <f t="shared" si="72"/>
        <v>0.10454779999999886</v>
      </c>
      <c r="T243">
        <f t="shared" si="73"/>
        <v>-2.2452199999996481E-2</v>
      </c>
      <c r="U243">
        <f t="shared" si="74"/>
        <v>7.0547799999999938E-2</v>
      </c>
      <c r="V243">
        <f t="shared" si="75"/>
        <v>5.2547799999999256E-2</v>
      </c>
      <c r="W243">
        <f t="shared" si="76"/>
        <v>0.96699999999999509</v>
      </c>
      <c r="X243">
        <f t="shared" si="77"/>
        <v>-7.5000000000000511E-2</v>
      </c>
      <c r="Y243">
        <f t="shared" si="78"/>
        <v>1.700000000000193E-2</v>
      </c>
      <c r="AA243">
        <f t="shared" si="61"/>
        <v>3.3689794884839808E-2</v>
      </c>
      <c r="AB243">
        <f t="shared" si="62"/>
        <v>1.9473588484840713E-2</v>
      </c>
      <c r="AC243">
        <f t="shared" si="63"/>
        <v>1.0930242484839762E-2</v>
      </c>
      <c r="AD243">
        <f t="shared" si="64"/>
        <v>5.04101284839842E-4</v>
      </c>
      <c r="AE243">
        <f t="shared" si="65"/>
        <v>4.9769920848399913E-3</v>
      </c>
      <c r="AF243">
        <f t="shared" si="66"/>
        <v>2.7612712848399217E-3</v>
      </c>
      <c r="AG243">
        <f t="shared" si="67"/>
        <v>7.2335990509040035E-2</v>
      </c>
    </row>
    <row r="244" spans="1:33">
      <c r="A244">
        <v>4100</v>
      </c>
      <c r="B244">
        <v>5</v>
      </c>
      <c r="C244">
        <v>-33.76</v>
      </c>
      <c r="D244">
        <v>-35.000999999999998</v>
      </c>
      <c r="E244">
        <v>-36.140999999999998</v>
      </c>
      <c r="F244">
        <v>-36.954999999999998</v>
      </c>
      <c r="G244">
        <v>-37.689</v>
      </c>
      <c r="H244">
        <v>-38.588999999999999</v>
      </c>
      <c r="I244">
        <v>-39.238999999999997</v>
      </c>
      <c r="J244">
        <v>-39.414999999999999</v>
      </c>
      <c r="K244">
        <v>0.65</v>
      </c>
      <c r="L244">
        <v>0.82599999999999996</v>
      </c>
      <c r="M244">
        <v>0.17599999999999999</v>
      </c>
      <c r="O244">
        <f t="shared" si="68"/>
        <v>0.41054779999999624</v>
      </c>
      <c r="P244">
        <f t="shared" si="69"/>
        <v>0.43554779999999482</v>
      </c>
      <c r="Q244">
        <f t="shared" si="70"/>
        <v>0.21954780000000085</v>
      </c>
      <c r="R244">
        <f t="shared" si="71"/>
        <v>0.19054779999999738</v>
      </c>
      <c r="S244">
        <f t="shared" si="72"/>
        <v>0.13554779999999766</v>
      </c>
      <c r="T244">
        <f t="shared" si="73"/>
        <v>-2.3452200000001255E-2</v>
      </c>
      <c r="U244">
        <f t="shared" si="74"/>
        <v>3.5477999999997678E-3</v>
      </c>
      <c r="V244">
        <f t="shared" si="75"/>
        <v>3.5477999999997678E-3</v>
      </c>
      <c r="W244">
        <f t="shared" si="76"/>
        <v>1.0319999999999951</v>
      </c>
      <c r="X244">
        <f t="shared" si="77"/>
        <v>-2.7000000000000468E-2</v>
      </c>
      <c r="Y244">
        <f t="shared" si="78"/>
        <v>1.9428902930940239E-15</v>
      </c>
      <c r="AA244">
        <f t="shared" si="61"/>
        <v>4.8201236484840371E-2</v>
      </c>
      <c r="AB244">
        <f t="shared" si="62"/>
        <v>3.6308464084839003E-2</v>
      </c>
      <c r="AC244">
        <f t="shared" si="63"/>
        <v>1.8373206084839368E-2</v>
      </c>
      <c r="AD244">
        <f t="shared" si="64"/>
        <v>5.5000568484005891E-4</v>
      </c>
      <c r="AE244">
        <f t="shared" si="65"/>
        <v>1.2586884839998353E-5</v>
      </c>
      <c r="AF244">
        <f t="shared" si="66"/>
        <v>1.2586884839998353E-5</v>
      </c>
      <c r="AG244">
        <f t="shared" si="67"/>
        <v>0.10345808610903881</v>
      </c>
    </row>
    <row r="245" spans="1:33">
      <c r="A245">
        <v>4100</v>
      </c>
      <c r="B245">
        <v>5.5</v>
      </c>
      <c r="C245">
        <v>-33.811999999999998</v>
      </c>
      <c r="D245">
        <v>-35.005000000000003</v>
      </c>
      <c r="E245">
        <v>-36.158000000000001</v>
      </c>
      <c r="F245">
        <v>-36.982999999999997</v>
      </c>
      <c r="G245">
        <v>-37.713999999999999</v>
      </c>
      <c r="H245">
        <v>-38.591999999999999</v>
      </c>
      <c r="I245">
        <v>-39.191000000000003</v>
      </c>
      <c r="J245">
        <v>-39.380000000000003</v>
      </c>
      <c r="K245">
        <v>0.59799999999999998</v>
      </c>
      <c r="L245">
        <v>0.78800000000000003</v>
      </c>
      <c r="M245">
        <v>0.19</v>
      </c>
      <c r="O245">
        <f t="shared" si="68"/>
        <v>0.46254779999999585</v>
      </c>
      <c r="P245">
        <f t="shared" si="69"/>
        <v>0.43954779999999971</v>
      </c>
      <c r="Q245">
        <f t="shared" si="70"/>
        <v>0.23654780000000386</v>
      </c>
      <c r="R245">
        <f t="shared" si="71"/>
        <v>0.21854779999999607</v>
      </c>
      <c r="S245">
        <f t="shared" si="72"/>
        <v>0.16054779999999624</v>
      </c>
      <c r="T245">
        <f t="shared" si="73"/>
        <v>-2.0452200000001142E-2</v>
      </c>
      <c r="U245">
        <f t="shared" si="74"/>
        <v>-4.4452199999994946E-2</v>
      </c>
      <c r="V245">
        <f t="shared" si="75"/>
        <v>-3.1452199999996822E-2</v>
      </c>
      <c r="W245">
        <f t="shared" si="76"/>
        <v>1.0839999999999952</v>
      </c>
      <c r="X245">
        <f t="shared" si="77"/>
        <v>1.0999999999999455E-2</v>
      </c>
      <c r="Y245">
        <f t="shared" si="78"/>
        <v>-1.399999999999807E-2</v>
      </c>
      <c r="AA245">
        <f t="shared" si="61"/>
        <v>5.5954861684841824E-2</v>
      </c>
      <c r="AB245">
        <f t="shared" si="62"/>
        <v>4.7763140884838282E-2</v>
      </c>
      <c r="AC245">
        <f t="shared" si="63"/>
        <v>2.5775596084838794E-2</v>
      </c>
      <c r="AD245">
        <f t="shared" si="64"/>
        <v>4.182924848400467E-4</v>
      </c>
      <c r="AE245">
        <f t="shared" si="65"/>
        <v>1.9759980848395508E-3</v>
      </c>
      <c r="AF245">
        <f t="shared" si="66"/>
        <v>9.8924088483980013E-4</v>
      </c>
      <c r="AG245">
        <f t="shared" si="67"/>
        <v>0.13287713010903829</v>
      </c>
    </row>
    <row r="246" spans="1:33">
      <c r="A246">
        <v>4200</v>
      </c>
      <c r="B246">
        <v>2.5</v>
      </c>
      <c r="C246">
        <v>-33.783999999999999</v>
      </c>
      <c r="D246">
        <v>-35.258000000000003</v>
      </c>
      <c r="E246">
        <v>-36.409999999999997</v>
      </c>
      <c r="F246">
        <v>-37.101999999999997</v>
      </c>
      <c r="G246">
        <v>-37.701000000000001</v>
      </c>
      <c r="H246">
        <v>-38.624000000000002</v>
      </c>
      <c r="I246">
        <v>-39.344999999999999</v>
      </c>
      <c r="J246">
        <v>-39.502000000000002</v>
      </c>
      <c r="K246">
        <v>0.72199999999999998</v>
      </c>
      <c r="L246">
        <v>0.879</v>
      </c>
      <c r="M246">
        <v>0.157</v>
      </c>
      <c r="O246">
        <f t="shared" si="68"/>
        <v>0.43454779999999715</v>
      </c>
      <c r="P246">
        <f t="shared" si="69"/>
        <v>0.69254779999999982</v>
      </c>
      <c r="Q246">
        <f t="shared" si="70"/>
        <v>0.4885477999999992</v>
      </c>
      <c r="R246">
        <f t="shared" si="71"/>
        <v>0.33754779999999585</v>
      </c>
      <c r="S246">
        <f t="shared" si="72"/>
        <v>0.14754779999999812</v>
      </c>
      <c r="T246">
        <f t="shared" si="73"/>
        <v>1.1547800000002439E-2</v>
      </c>
      <c r="U246">
        <f t="shared" si="74"/>
        <v>0.10954780000000142</v>
      </c>
      <c r="V246">
        <f t="shared" si="75"/>
        <v>9.0547800000003065E-2</v>
      </c>
      <c r="W246">
        <f t="shared" si="76"/>
        <v>0.95999999999999508</v>
      </c>
      <c r="X246">
        <f t="shared" si="77"/>
        <v>-8.0000000000000515E-2</v>
      </c>
      <c r="Y246">
        <f t="shared" si="78"/>
        <v>1.9000000000001932E-2</v>
      </c>
      <c r="AA246">
        <f t="shared" si="61"/>
        <v>0.23867895288483923</v>
      </c>
      <c r="AB246">
        <f t="shared" si="62"/>
        <v>0.1139385172848372</v>
      </c>
      <c r="AC246">
        <f t="shared" si="63"/>
        <v>2.1770353284839446E-2</v>
      </c>
      <c r="AD246">
        <f t="shared" si="64"/>
        <v>1.3335168484005633E-4</v>
      </c>
      <c r="AE246">
        <f t="shared" si="65"/>
        <v>1.200072048484031E-2</v>
      </c>
      <c r="AF246">
        <f t="shared" si="66"/>
        <v>8.1989040848405546E-3</v>
      </c>
      <c r="AG246">
        <f t="shared" si="67"/>
        <v>0.39472079970903678</v>
      </c>
    </row>
    <row r="247" spans="1:33">
      <c r="A247">
        <v>4200</v>
      </c>
      <c r="B247">
        <v>3</v>
      </c>
      <c r="C247">
        <v>-33.886000000000003</v>
      </c>
      <c r="D247">
        <v>-35.247999999999998</v>
      </c>
      <c r="E247">
        <v>-36.365000000000002</v>
      </c>
      <c r="F247">
        <v>-37.100999999999999</v>
      </c>
      <c r="G247">
        <v>-37.72</v>
      </c>
      <c r="H247">
        <v>-38.636000000000003</v>
      </c>
      <c r="I247">
        <v>-39.363</v>
      </c>
      <c r="J247">
        <v>-39.515000000000001</v>
      </c>
      <c r="K247">
        <v>0.72699999999999998</v>
      </c>
      <c r="L247">
        <v>0.879</v>
      </c>
      <c r="M247">
        <v>0.152</v>
      </c>
      <c r="O247">
        <f t="shared" si="68"/>
        <v>0.53654780000000102</v>
      </c>
      <c r="P247">
        <f t="shared" si="69"/>
        <v>0.68254779999999471</v>
      </c>
      <c r="Q247">
        <f t="shared" si="70"/>
        <v>0.4435478000000046</v>
      </c>
      <c r="R247">
        <f t="shared" si="71"/>
        <v>0.33654779999999818</v>
      </c>
      <c r="S247">
        <f t="shared" si="72"/>
        <v>0.16654779999999647</v>
      </c>
      <c r="T247">
        <f t="shared" si="73"/>
        <v>2.3547800000002894E-2</v>
      </c>
      <c r="U247">
        <f t="shared" si="74"/>
        <v>0.1275478000000021</v>
      </c>
      <c r="V247">
        <f t="shared" si="75"/>
        <v>0.10354780000000119</v>
      </c>
      <c r="W247">
        <f t="shared" si="76"/>
        <v>0.95499999999999508</v>
      </c>
      <c r="X247">
        <f t="shared" si="77"/>
        <v>-8.0000000000000515E-2</v>
      </c>
      <c r="Y247">
        <f t="shared" si="78"/>
        <v>2.4000000000001936E-2</v>
      </c>
      <c r="AA247">
        <f t="shared" si="61"/>
        <v>0.19673465088484407</v>
      </c>
      <c r="AB247">
        <f t="shared" si="62"/>
        <v>0.11326442168483877</v>
      </c>
      <c r="AC247">
        <f t="shared" si="63"/>
        <v>2.7738169684838825E-2</v>
      </c>
      <c r="AD247">
        <f t="shared" si="64"/>
        <v>5.5449888484013633E-4</v>
      </c>
      <c r="AE247">
        <f t="shared" si="65"/>
        <v>1.6268441284840535E-2</v>
      </c>
      <c r="AF247">
        <f t="shared" si="66"/>
        <v>1.0722146884840246E-2</v>
      </c>
      <c r="AG247">
        <f t="shared" si="67"/>
        <v>0.36528232930904264</v>
      </c>
    </row>
    <row r="248" spans="1:33">
      <c r="A248">
        <v>4200</v>
      </c>
      <c r="B248">
        <v>3.5</v>
      </c>
      <c r="C248">
        <v>-33.936</v>
      </c>
      <c r="D248">
        <v>-35.25</v>
      </c>
      <c r="E248">
        <v>-36.356000000000002</v>
      </c>
      <c r="F248">
        <v>-37.103000000000002</v>
      </c>
      <c r="G248">
        <v>-37.728999999999999</v>
      </c>
      <c r="H248">
        <v>-38.640999999999998</v>
      </c>
      <c r="I248">
        <v>-39.374000000000002</v>
      </c>
      <c r="J248">
        <v>-39.521999999999998</v>
      </c>
      <c r="K248">
        <v>0.73399999999999999</v>
      </c>
      <c r="L248">
        <v>0.88100000000000001</v>
      </c>
      <c r="M248">
        <v>0.14699999999999999</v>
      </c>
      <c r="O248">
        <f t="shared" si="68"/>
        <v>0.58654779999999818</v>
      </c>
      <c r="P248">
        <f t="shared" si="69"/>
        <v>0.68454779999999715</v>
      </c>
      <c r="Q248">
        <f t="shared" si="70"/>
        <v>0.43454780000000426</v>
      </c>
      <c r="R248">
        <f t="shared" si="71"/>
        <v>0.33854780000000062</v>
      </c>
      <c r="S248">
        <f t="shared" si="72"/>
        <v>0.17554779999999681</v>
      </c>
      <c r="T248">
        <f t="shared" si="73"/>
        <v>2.8547799999998347E-2</v>
      </c>
      <c r="U248">
        <f t="shared" si="74"/>
        <v>0.13854780000000488</v>
      </c>
      <c r="V248">
        <f t="shared" si="75"/>
        <v>0.11054779999999909</v>
      </c>
      <c r="W248">
        <f t="shared" si="76"/>
        <v>0.94799999999999507</v>
      </c>
      <c r="X248">
        <f t="shared" si="77"/>
        <v>-8.2000000000000517E-2</v>
      </c>
      <c r="Y248">
        <f t="shared" si="78"/>
        <v>2.9000000000001941E-2</v>
      </c>
      <c r="AA248">
        <f t="shared" si="61"/>
        <v>0.18883179048484369</v>
      </c>
      <c r="AB248">
        <f t="shared" si="62"/>
        <v>0.11461461288484041</v>
      </c>
      <c r="AC248">
        <f t="shared" si="63"/>
        <v>3.0817030084838881E-2</v>
      </c>
      <c r="AD248">
        <f t="shared" si="64"/>
        <v>8.1497688483990558E-4</v>
      </c>
      <c r="AE248">
        <f t="shared" si="65"/>
        <v>1.9195492884841354E-2</v>
      </c>
      <c r="AF248">
        <f t="shared" si="66"/>
        <v>1.2220816084839797E-2</v>
      </c>
      <c r="AG248">
        <f t="shared" si="67"/>
        <v>0.36649471930904398</v>
      </c>
    </row>
    <row r="249" spans="1:33">
      <c r="A249">
        <v>4200</v>
      </c>
      <c r="B249">
        <v>4</v>
      </c>
      <c r="C249">
        <v>-33.921999999999997</v>
      </c>
      <c r="D249">
        <v>-35.238</v>
      </c>
      <c r="E249">
        <v>-36.33</v>
      </c>
      <c r="F249">
        <v>-37.085999999999999</v>
      </c>
      <c r="G249">
        <v>-37.741</v>
      </c>
      <c r="H249">
        <v>-38.651000000000003</v>
      </c>
      <c r="I249">
        <v>-39.383000000000003</v>
      </c>
      <c r="J249">
        <v>-39.527999999999999</v>
      </c>
      <c r="K249">
        <v>0.73199999999999998</v>
      </c>
      <c r="L249">
        <v>0.877</v>
      </c>
      <c r="M249">
        <v>0.14499999999999999</v>
      </c>
      <c r="O249">
        <f t="shared" si="68"/>
        <v>0.57254779999999528</v>
      </c>
      <c r="P249">
        <f t="shared" si="69"/>
        <v>0.6725477999999967</v>
      </c>
      <c r="Q249">
        <f t="shared" si="70"/>
        <v>0.4085478000000009</v>
      </c>
      <c r="R249">
        <f t="shared" si="71"/>
        <v>0.32154779999999761</v>
      </c>
      <c r="S249">
        <f t="shared" si="72"/>
        <v>0.18754779999999727</v>
      </c>
      <c r="T249">
        <f t="shared" si="73"/>
        <v>3.8547800000003463E-2</v>
      </c>
      <c r="U249">
        <f t="shared" si="74"/>
        <v>0.14754780000000522</v>
      </c>
      <c r="V249">
        <f t="shared" si="75"/>
        <v>0.11654779999999931</v>
      </c>
      <c r="W249">
        <f t="shared" si="76"/>
        <v>0.94999999999999507</v>
      </c>
      <c r="X249">
        <f t="shared" si="77"/>
        <v>-7.8000000000000513E-2</v>
      </c>
      <c r="Y249">
        <f t="shared" si="78"/>
        <v>3.1000000000001943E-2</v>
      </c>
      <c r="AA249">
        <f t="shared" si="61"/>
        <v>0.16691130488484074</v>
      </c>
      <c r="AB249">
        <f t="shared" si="62"/>
        <v>0.10339298768483846</v>
      </c>
      <c r="AC249">
        <f t="shared" si="63"/>
        <v>3.5174177284838973E-2</v>
      </c>
      <c r="AD249">
        <f t="shared" si="64"/>
        <v>1.485932884840267E-3</v>
      </c>
      <c r="AE249">
        <f t="shared" si="65"/>
        <v>2.1770353284841542E-2</v>
      </c>
      <c r="AF249">
        <f t="shared" si="66"/>
        <v>1.3583389684839841E-2</v>
      </c>
      <c r="AG249">
        <f t="shared" si="67"/>
        <v>0.34231814570903984</v>
      </c>
    </row>
    <row r="250" spans="1:33">
      <c r="A250">
        <v>4200</v>
      </c>
      <c r="B250">
        <v>4.5</v>
      </c>
      <c r="C250">
        <v>-33.93</v>
      </c>
      <c r="D250">
        <v>-35.225999999999999</v>
      </c>
      <c r="E250">
        <v>-36.32</v>
      </c>
      <c r="F250">
        <v>-37.091000000000001</v>
      </c>
      <c r="G250">
        <v>-37.765999999999998</v>
      </c>
      <c r="H250">
        <v>-38.661999999999999</v>
      </c>
      <c r="I250">
        <v>-39.368000000000002</v>
      </c>
      <c r="J250">
        <v>-39.515999999999998</v>
      </c>
      <c r="K250">
        <v>0.70599999999999996</v>
      </c>
      <c r="L250">
        <v>0.85399999999999998</v>
      </c>
      <c r="M250">
        <v>0.14799999999999999</v>
      </c>
      <c r="O250">
        <f t="shared" si="68"/>
        <v>0.58054779999999795</v>
      </c>
      <c r="P250">
        <f t="shared" si="69"/>
        <v>0.66054779999999624</v>
      </c>
      <c r="Q250">
        <f t="shared" si="70"/>
        <v>0.39854780000000289</v>
      </c>
      <c r="R250">
        <f t="shared" si="71"/>
        <v>0.32654780000000017</v>
      </c>
      <c r="S250">
        <f t="shared" si="72"/>
        <v>0.21254779999999585</v>
      </c>
      <c r="T250">
        <f t="shared" si="73"/>
        <v>4.9547799999999143E-2</v>
      </c>
      <c r="U250">
        <f t="shared" si="74"/>
        <v>0.13254780000000466</v>
      </c>
      <c r="V250">
        <f t="shared" si="75"/>
        <v>0.10454779999999886</v>
      </c>
      <c r="W250">
        <f t="shared" si="76"/>
        <v>0.97599999999999509</v>
      </c>
      <c r="X250">
        <f t="shared" si="77"/>
        <v>-5.5000000000000493E-2</v>
      </c>
      <c r="Y250">
        <f t="shared" si="78"/>
        <v>2.800000000000194E-2</v>
      </c>
      <c r="AA250">
        <f t="shared" si="61"/>
        <v>0.1588403488848423</v>
      </c>
      <c r="AB250">
        <f t="shared" si="62"/>
        <v>0.10663346568484011</v>
      </c>
      <c r="AC250">
        <f t="shared" si="63"/>
        <v>4.5176567284838237E-2</v>
      </c>
      <c r="AD250">
        <f t="shared" si="64"/>
        <v>2.4549844848399151E-3</v>
      </c>
      <c r="AE250">
        <f t="shared" si="65"/>
        <v>1.7568919284841233E-2</v>
      </c>
      <c r="AF250">
        <f t="shared" si="66"/>
        <v>1.0930242484839762E-2</v>
      </c>
      <c r="AG250">
        <f t="shared" si="67"/>
        <v>0.34160452810904157</v>
      </c>
    </row>
    <row r="251" spans="1:33">
      <c r="A251">
        <v>4200</v>
      </c>
      <c r="B251">
        <v>5</v>
      </c>
      <c r="C251">
        <v>-33.997</v>
      </c>
      <c r="D251">
        <v>-35.225000000000001</v>
      </c>
      <c r="E251">
        <v>-36.337000000000003</v>
      </c>
      <c r="F251">
        <v>-37.122999999999998</v>
      </c>
      <c r="G251">
        <v>-37.798999999999999</v>
      </c>
      <c r="H251">
        <v>-38.667000000000002</v>
      </c>
      <c r="I251">
        <v>-39.320999999999998</v>
      </c>
      <c r="J251">
        <v>-39.481000000000002</v>
      </c>
      <c r="K251">
        <v>0.65400000000000003</v>
      </c>
      <c r="L251">
        <v>0.81399999999999995</v>
      </c>
      <c r="M251">
        <v>0.159</v>
      </c>
      <c r="O251">
        <f t="shared" si="68"/>
        <v>0.64754779999999812</v>
      </c>
      <c r="P251">
        <f t="shared" si="69"/>
        <v>0.65954779999999857</v>
      </c>
      <c r="Q251">
        <f t="shared" si="70"/>
        <v>0.41554780000000591</v>
      </c>
      <c r="R251">
        <f t="shared" si="71"/>
        <v>0.35854779999999664</v>
      </c>
      <c r="S251">
        <f t="shared" si="72"/>
        <v>0.2455477999999971</v>
      </c>
      <c r="T251">
        <f t="shared" si="73"/>
        <v>5.45478000000017E-2</v>
      </c>
      <c r="U251">
        <f t="shared" si="74"/>
        <v>8.5547800000000507E-2</v>
      </c>
      <c r="V251">
        <f t="shared" si="75"/>
        <v>6.9547800000002269E-2</v>
      </c>
      <c r="W251">
        <f t="shared" si="76"/>
        <v>1.0279999999999951</v>
      </c>
      <c r="X251">
        <f t="shared" si="77"/>
        <v>-1.5000000000000457E-2</v>
      </c>
      <c r="Y251">
        <f t="shared" si="78"/>
        <v>1.700000000000193E-2</v>
      </c>
      <c r="AA251">
        <f t="shared" si="61"/>
        <v>0.17267997408484492</v>
      </c>
      <c r="AB251">
        <f t="shared" si="62"/>
        <v>0.1285565248848376</v>
      </c>
      <c r="AC251">
        <f t="shared" si="63"/>
        <v>6.0293722084838575E-2</v>
      </c>
      <c r="AD251">
        <f t="shared" si="64"/>
        <v>2.9754624848401857E-3</v>
      </c>
      <c r="AE251">
        <f t="shared" si="65"/>
        <v>7.3184260848400866E-3</v>
      </c>
      <c r="AF251">
        <f t="shared" si="66"/>
        <v>4.8368964848403157E-3</v>
      </c>
      <c r="AG251">
        <f t="shared" si="67"/>
        <v>0.37666100610904168</v>
      </c>
    </row>
    <row r="252" spans="1:33">
      <c r="A252">
        <v>4200</v>
      </c>
      <c r="B252">
        <v>5.5</v>
      </c>
      <c r="C252">
        <v>-34.058999999999997</v>
      </c>
      <c r="D252">
        <v>-35.226999999999997</v>
      </c>
      <c r="E252">
        <v>-36.353000000000002</v>
      </c>
      <c r="F252">
        <v>-37.149000000000001</v>
      </c>
      <c r="G252">
        <v>-37.825000000000003</v>
      </c>
      <c r="H252">
        <v>-38.67</v>
      </c>
      <c r="I252">
        <v>-39.273000000000003</v>
      </c>
      <c r="J252">
        <v>-39.447000000000003</v>
      </c>
      <c r="K252">
        <v>0.60299999999999998</v>
      </c>
      <c r="L252">
        <v>0.77600000000000002</v>
      </c>
      <c r="M252">
        <v>0.17299999999999999</v>
      </c>
      <c r="O252">
        <f t="shared" si="68"/>
        <v>0.70954779999999573</v>
      </c>
      <c r="P252">
        <f t="shared" si="69"/>
        <v>0.66154779999999391</v>
      </c>
      <c r="Q252">
        <f t="shared" si="70"/>
        <v>0.43154780000000414</v>
      </c>
      <c r="R252">
        <f t="shared" si="71"/>
        <v>0.3845478</v>
      </c>
      <c r="S252">
        <f t="shared" si="72"/>
        <v>0.27154780000000045</v>
      </c>
      <c r="T252">
        <f t="shared" si="73"/>
        <v>5.7547800000001814E-2</v>
      </c>
      <c r="U252">
        <f t="shared" si="74"/>
        <v>3.7547800000005793E-2</v>
      </c>
      <c r="V252">
        <f t="shared" si="75"/>
        <v>3.5547800000003349E-2</v>
      </c>
      <c r="W252">
        <f t="shared" si="76"/>
        <v>1.0789999999999951</v>
      </c>
      <c r="X252">
        <f t="shared" si="77"/>
        <v>2.2999999999999465E-2</v>
      </c>
      <c r="Y252">
        <f t="shared" si="78"/>
        <v>3.0000000000019456E-3</v>
      </c>
      <c r="AA252">
        <f t="shared" si="61"/>
        <v>0.18623350368484357</v>
      </c>
      <c r="AB252">
        <f t="shared" si="62"/>
        <v>0.14787701048484</v>
      </c>
      <c r="AC252">
        <f t="shared" si="63"/>
        <v>7.373820768484024E-2</v>
      </c>
      <c r="AD252">
        <f t="shared" si="64"/>
        <v>3.3117492848402088E-3</v>
      </c>
      <c r="AE252">
        <f t="shared" si="65"/>
        <v>1.409837284840435E-3</v>
      </c>
      <c r="AF252">
        <f t="shared" si="66"/>
        <v>1.2636460848402381E-3</v>
      </c>
      <c r="AG252">
        <f t="shared" si="67"/>
        <v>0.4138339545090447</v>
      </c>
    </row>
    <row r="253" spans="1:33">
      <c r="A253">
        <v>4300</v>
      </c>
      <c r="B253">
        <v>2.5</v>
      </c>
      <c r="C253">
        <v>-34.134999999999998</v>
      </c>
      <c r="D253">
        <v>-35.488</v>
      </c>
      <c r="E253">
        <v>-36.601999999999997</v>
      </c>
      <c r="F253">
        <v>-37.267000000000003</v>
      </c>
      <c r="G253">
        <v>-37.825000000000003</v>
      </c>
      <c r="H253">
        <v>-38.704000000000001</v>
      </c>
      <c r="I253">
        <v>-39.387</v>
      </c>
      <c r="J253">
        <v>-39.534999999999997</v>
      </c>
      <c r="K253">
        <v>0.68200000000000005</v>
      </c>
      <c r="L253">
        <v>0.83</v>
      </c>
      <c r="M253">
        <v>0.14799999999999999</v>
      </c>
      <c r="O253">
        <f t="shared" si="68"/>
        <v>0.78554779999999624</v>
      </c>
      <c r="P253">
        <f t="shared" si="69"/>
        <v>0.9225477999999967</v>
      </c>
      <c r="Q253">
        <f t="shared" si="70"/>
        <v>0.68054779999999937</v>
      </c>
      <c r="R253">
        <f t="shared" si="71"/>
        <v>0.5025478000000021</v>
      </c>
      <c r="S253">
        <f t="shared" si="72"/>
        <v>0.27154780000000045</v>
      </c>
      <c r="T253">
        <f t="shared" si="73"/>
        <v>9.1547800000000734E-2</v>
      </c>
      <c r="U253">
        <f t="shared" si="74"/>
        <v>0.15154780000000301</v>
      </c>
      <c r="V253">
        <f t="shared" si="75"/>
        <v>0.12354779999999721</v>
      </c>
      <c r="W253">
        <f t="shared" si="76"/>
        <v>0.999999999999995</v>
      </c>
      <c r="X253">
        <f t="shared" si="77"/>
        <v>-3.1000000000000472E-2</v>
      </c>
      <c r="Y253">
        <f t="shared" si="78"/>
        <v>2.800000000000194E-2</v>
      </c>
      <c r="AA253">
        <f t="shared" si="61"/>
        <v>0.46314530808483917</v>
      </c>
      <c r="AB253">
        <f t="shared" si="62"/>
        <v>0.25255429128484214</v>
      </c>
      <c r="AC253">
        <f t="shared" si="63"/>
        <v>7.373820768484024E-2</v>
      </c>
      <c r="AD253">
        <f t="shared" si="64"/>
        <v>8.3809996848401343E-3</v>
      </c>
      <c r="AE253">
        <f t="shared" si="65"/>
        <v>2.2966735684840912E-2</v>
      </c>
      <c r="AF253">
        <f t="shared" si="66"/>
        <v>1.526405888483931E-2</v>
      </c>
      <c r="AG253">
        <f t="shared" si="67"/>
        <v>0.83604960130904193</v>
      </c>
    </row>
    <row r="254" spans="1:33">
      <c r="A254">
        <v>4300</v>
      </c>
      <c r="B254">
        <v>3</v>
      </c>
      <c r="C254">
        <v>-34.222000000000001</v>
      </c>
      <c r="D254">
        <v>-35.484000000000002</v>
      </c>
      <c r="E254">
        <v>-36.566000000000003</v>
      </c>
      <c r="F254">
        <v>-37.270000000000003</v>
      </c>
      <c r="G254">
        <v>-37.840000000000003</v>
      </c>
      <c r="H254">
        <v>-38.713999999999999</v>
      </c>
      <c r="I254">
        <v>-39.402999999999999</v>
      </c>
      <c r="J254">
        <v>-39.546999999999997</v>
      </c>
      <c r="K254">
        <v>0.68899999999999995</v>
      </c>
      <c r="L254">
        <v>0.83299999999999996</v>
      </c>
      <c r="M254">
        <v>0.14399999999999999</v>
      </c>
      <c r="O254">
        <f t="shared" si="68"/>
        <v>0.87254779999999954</v>
      </c>
      <c r="P254">
        <f t="shared" si="69"/>
        <v>0.91854779999999892</v>
      </c>
      <c r="Q254">
        <f t="shared" si="70"/>
        <v>0.64454780000000511</v>
      </c>
      <c r="R254">
        <f t="shared" si="71"/>
        <v>0.50554780000000221</v>
      </c>
      <c r="S254">
        <f t="shared" si="72"/>
        <v>0.28654780000000102</v>
      </c>
      <c r="T254">
        <f t="shared" si="73"/>
        <v>0.10154779999999874</v>
      </c>
      <c r="U254">
        <f t="shared" si="74"/>
        <v>0.16754780000000125</v>
      </c>
      <c r="V254">
        <f t="shared" si="75"/>
        <v>0.13554779999999766</v>
      </c>
      <c r="W254">
        <f t="shared" si="76"/>
        <v>0.99299999999999511</v>
      </c>
      <c r="X254">
        <f t="shared" si="77"/>
        <v>-3.4000000000000474E-2</v>
      </c>
      <c r="Y254">
        <f t="shared" si="78"/>
        <v>3.2000000000001944E-2</v>
      </c>
      <c r="AA254">
        <f t="shared" si="61"/>
        <v>0.4154418664848466</v>
      </c>
      <c r="AB254">
        <f t="shared" si="62"/>
        <v>0.25557857808484225</v>
      </c>
      <c r="AC254">
        <f t="shared" si="63"/>
        <v>8.2109641684840584E-2</v>
      </c>
      <c r="AD254">
        <f t="shared" si="64"/>
        <v>1.0311955684839745E-2</v>
      </c>
      <c r="AE254">
        <f t="shared" si="65"/>
        <v>2.8072265284840418E-2</v>
      </c>
      <c r="AF254">
        <f t="shared" si="66"/>
        <v>1.8373206084839368E-2</v>
      </c>
      <c r="AG254">
        <f t="shared" si="67"/>
        <v>0.80988751330904896</v>
      </c>
    </row>
    <row r="255" spans="1:33">
      <c r="A255">
        <v>4300</v>
      </c>
      <c r="B255">
        <v>3.5</v>
      </c>
      <c r="C255">
        <v>-34.283000000000001</v>
      </c>
      <c r="D255">
        <v>-35.491</v>
      </c>
      <c r="E255">
        <v>-36.563000000000002</v>
      </c>
      <c r="F255">
        <v>-37.277000000000001</v>
      </c>
      <c r="G255">
        <v>-37.848999999999997</v>
      </c>
      <c r="H255">
        <v>-38.718000000000004</v>
      </c>
      <c r="I255">
        <v>-39.414000000000001</v>
      </c>
      <c r="J255">
        <v>-39.554000000000002</v>
      </c>
      <c r="K255">
        <v>0.69599999999999995</v>
      </c>
      <c r="L255">
        <v>0.83599999999999997</v>
      </c>
      <c r="M255">
        <v>0.14000000000000001</v>
      </c>
      <c r="O255">
        <f t="shared" si="68"/>
        <v>0.93354779999999948</v>
      </c>
      <c r="P255">
        <f t="shared" si="69"/>
        <v>0.92554779999999681</v>
      </c>
      <c r="Q255">
        <f t="shared" si="70"/>
        <v>0.641547800000005</v>
      </c>
      <c r="R255">
        <f t="shared" si="71"/>
        <v>0.51254780000000011</v>
      </c>
      <c r="S255">
        <f t="shared" si="72"/>
        <v>0.29554779999999425</v>
      </c>
      <c r="T255">
        <f t="shared" si="73"/>
        <v>0.10554780000000363</v>
      </c>
      <c r="U255">
        <f t="shared" si="74"/>
        <v>0.17854780000000403</v>
      </c>
      <c r="V255">
        <f t="shared" si="75"/>
        <v>0.14254780000000267</v>
      </c>
      <c r="W255">
        <f t="shared" si="76"/>
        <v>0.9859999999999951</v>
      </c>
      <c r="X255">
        <f t="shared" si="77"/>
        <v>-3.7000000000000477E-2</v>
      </c>
      <c r="Y255">
        <f t="shared" si="78"/>
        <v>3.6000000000001919E-2</v>
      </c>
      <c r="AA255">
        <f t="shared" si="61"/>
        <v>0.41158357968484643</v>
      </c>
      <c r="AB255">
        <f t="shared" si="62"/>
        <v>0.26270524728484013</v>
      </c>
      <c r="AC255">
        <f t="shared" si="63"/>
        <v>8.7348502084836604E-2</v>
      </c>
      <c r="AD255">
        <f t="shared" si="64"/>
        <v>1.1140338084840768E-2</v>
      </c>
      <c r="AE255">
        <f t="shared" si="65"/>
        <v>3.1879316884841441E-2</v>
      </c>
      <c r="AF255">
        <f t="shared" si="66"/>
        <v>2.031987528484076E-2</v>
      </c>
      <c r="AG255">
        <f t="shared" si="67"/>
        <v>0.82497685930904607</v>
      </c>
    </row>
    <row r="256" spans="1:33">
      <c r="A256">
        <v>4300</v>
      </c>
      <c r="B256">
        <v>4</v>
      </c>
      <c r="C256">
        <v>-34.247</v>
      </c>
      <c r="D256">
        <v>-35.473999999999997</v>
      </c>
      <c r="E256">
        <v>-36.539000000000001</v>
      </c>
      <c r="F256">
        <v>-37.265999999999998</v>
      </c>
      <c r="G256">
        <v>-37.856999999999999</v>
      </c>
      <c r="H256">
        <v>-38.725000000000001</v>
      </c>
      <c r="I256">
        <v>-39.423999999999999</v>
      </c>
      <c r="J256">
        <v>-39.561999999999998</v>
      </c>
      <c r="K256">
        <v>0.69899999999999995</v>
      </c>
      <c r="L256">
        <v>0.83699999999999997</v>
      </c>
      <c r="M256">
        <v>0.13800000000000001</v>
      </c>
      <c r="O256">
        <f t="shared" si="68"/>
        <v>0.89754779999999812</v>
      </c>
      <c r="P256">
        <f t="shared" si="69"/>
        <v>0.9085477999999938</v>
      </c>
      <c r="Q256">
        <f t="shared" si="70"/>
        <v>0.61754780000000409</v>
      </c>
      <c r="R256">
        <f t="shared" si="71"/>
        <v>0.50154779999999732</v>
      </c>
      <c r="S256">
        <f t="shared" si="72"/>
        <v>0.30354779999999693</v>
      </c>
      <c r="T256">
        <f t="shared" si="73"/>
        <v>0.11254780000000153</v>
      </c>
      <c r="U256">
        <f t="shared" si="74"/>
        <v>0.18854780000000204</v>
      </c>
      <c r="V256">
        <f t="shared" si="75"/>
        <v>0.15054779999999823</v>
      </c>
      <c r="W256">
        <f t="shared" si="76"/>
        <v>0.9829999999999951</v>
      </c>
      <c r="X256">
        <f t="shared" si="77"/>
        <v>-3.8000000000000478E-2</v>
      </c>
      <c r="Y256">
        <f t="shared" si="78"/>
        <v>3.8000000000001921E-2</v>
      </c>
      <c r="AA256">
        <f t="shared" si="61"/>
        <v>0.38136528528484503</v>
      </c>
      <c r="AB256">
        <f t="shared" si="62"/>
        <v>0.25155019568483733</v>
      </c>
      <c r="AC256">
        <f t="shared" si="63"/>
        <v>9.2141266884838133E-2</v>
      </c>
      <c r="AD256">
        <f t="shared" si="64"/>
        <v>1.2667007284840345E-2</v>
      </c>
      <c r="AE256">
        <f t="shared" si="65"/>
        <v>3.5550272884840771E-2</v>
      </c>
      <c r="AF256">
        <f t="shared" si="66"/>
        <v>2.2664640084839469E-2</v>
      </c>
      <c r="AG256">
        <f t="shared" si="67"/>
        <v>0.79593866810904124</v>
      </c>
    </row>
    <row r="257" spans="1:33">
      <c r="A257">
        <v>4300</v>
      </c>
      <c r="B257">
        <v>4.5</v>
      </c>
      <c r="C257">
        <v>-34.225999999999999</v>
      </c>
      <c r="D257">
        <v>-35.457000000000001</v>
      </c>
      <c r="E257">
        <v>-36.524999999999999</v>
      </c>
      <c r="F257">
        <v>-37.265000000000001</v>
      </c>
      <c r="G257">
        <v>-37.874000000000002</v>
      </c>
      <c r="H257">
        <v>-38.734000000000002</v>
      </c>
      <c r="I257">
        <v>-39.421999999999997</v>
      </c>
      <c r="J257">
        <v>-39.56</v>
      </c>
      <c r="K257">
        <v>0.68799999999999994</v>
      </c>
      <c r="L257">
        <v>0.82699999999999996</v>
      </c>
      <c r="M257">
        <v>0.13800000000000001</v>
      </c>
      <c r="O257">
        <f t="shared" si="68"/>
        <v>0.87654779999999732</v>
      </c>
      <c r="P257">
        <f t="shared" si="69"/>
        <v>0.89154779999999789</v>
      </c>
      <c r="Q257">
        <f t="shared" si="70"/>
        <v>0.60354780000000119</v>
      </c>
      <c r="R257">
        <f t="shared" si="71"/>
        <v>0.50054779999999965</v>
      </c>
      <c r="S257">
        <f t="shared" si="72"/>
        <v>0.32054779999999994</v>
      </c>
      <c r="T257">
        <f t="shared" si="73"/>
        <v>0.12154780000000187</v>
      </c>
      <c r="U257">
        <f t="shared" si="74"/>
        <v>0.1865477999999996</v>
      </c>
      <c r="V257">
        <f t="shared" si="75"/>
        <v>0.14854780000000289</v>
      </c>
      <c r="W257">
        <f t="shared" si="76"/>
        <v>0.99399999999999511</v>
      </c>
      <c r="X257">
        <f t="shared" si="77"/>
        <v>-2.8000000000000469E-2</v>
      </c>
      <c r="Y257">
        <f t="shared" si="78"/>
        <v>3.8000000000001921E-2</v>
      </c>
      <c r="AA257">
        <f t="shared" si="61"/>
        <v>0.36426994688484143</v>
      </c>
      <c r="AB257">
        <f t="shared" si="62"/>
        <v>0.25054810008483963</v>
      </c>
      <c r="AC257">
        <f t="shared" si="63"/>
        <v>0.10275089208483996</v>
      </c>
      <c r="AD257">
        <f t="shared" si="64"/>
        <v>1.4773867684840455E-2</v>
      </c>
      <c r="AE257">
        <f t="shared" si="65"/>
        <v>3.4800081684839848E-2</v>
      </c>
      <c r="AF257">
        <f t="shared" si="66"/>
        <v>2.2066448884840859E-2</v>
      </c>
      <c r="AG257">
        <f t="shared" si="67"/>
        <v>0.7892093373090423</v>
      </c>
    </row>
    <row r="258" spans="1:33">
      <c r="A258">
        <v>4300</v>
      </c>
      <c r="B258">
        <v>5</v>
      </c>
      <c r="C258">
        <v>-34.252000000000002</v>
      </c>
      <c r="D258">
        <v>-35.451000000000001</v>
      </c>
      <c r="E258">
        <v>-36.53</v>
      </c>
      <c r="F258">
        <v>-37.284999999999997</v>
      </c>
      <c r="G258">
        <v>-37.905999999999999</v>
      </c>
      <c r="H258">
        <v>-38.744</v>
      </c>
      <c r="I258">
        <v>-39.393999999999998</v>
      </c>
      <c r="J258">
        <v>-39.539000000000001</v>
      </c>
      <c r="K258">
        <v>0.64900000000000002</v>
      </c>
      <c r="L258">
        <v>0.79500000000000004</v>
      </c>
      <c r="M258">
        <v>0.14499999999999999</v>
      </c>
      <c r="O258">
        <f t="shared" si="68"/>
        <v>0.90254780000000068</v>
      </c>
      <c r="P258">
        <f t="shared" si="69"/>
        <v>0.88554779999999766</v>
      </c>
      <c r="Q258">
        <f t="shared" si="70"/>
        <v>0.60854780000000375</v>
      </c>
      <c r="R258">
        <f t="shared" si="71"/>
        <v>0.52054779999999568</v>
      </c>
      <c r="S258">
        <f t="shared" si="72"/>
        <v>0.35254779999999641</v>
      </c>
      <c r="T258">
        <f t="shared" si="73"/>
        <v>0.13154779999999988</v>
      </c>
      <c r="U258">
        <f t="shared" si="74"/>
        <v>0.1585478000000009</v>
      </c>
      <c r="V258">
        <f t="shared" si="75"/>
        <v>0.1275478000000021</v>
      </c>
      <c r="W258">
        <f t="shared" si="76"/>
        <v>1.032999999999995</v>
      </c>
      <c r="X258">
        <f t="shared" si="77"/>
        <v>3.9999999999994484E-3</v>
      </c>
      <c r="Y258">
        <f t="shared" si="78"/>
        <v>3.1000000000001943E-2</v>
      </c>
      <c r="AA258">
        <f t="shared" ref="AA258:AA321" si="79">Q258*Q258</f>
        <v>0.37033042488484458</v>
      </c>
      <c r="AB258">
        <f t="shared" ref="AB258:AB321" si="80">R258*R258</f>
        <v>0.27097001208483551</v>
      </c>
      <c r="AC258">
        <f t="shared" ref="AC258:AC321" si="81">S258*S258</f>
        <v>0.12428995128483747</v>
      </c>
      <c r="AD258">
        <f t="shared" ref="AD258:AD321" si="82">T258*T258</f>
        <v>1.730482368483997E-2</v>
      </c>
      <c r="AE258">
        <f t="shared" ref="AE258:AE321" si="83">U258*U258</f>
        <v>2.5137404884840286E-2</v>
      </c>
      <c r="AF258">
        <f t="shared" ref="AF258:AF321" si="84">V258*V258</f>
        <v>1.6268441284840535E-2</v>
      </c>
      <c r="AG258">
        <f t="shared" ref="AG258:AG321" si="85">SUM(AA258:AF258)</f>
        <v>0.82430105810903831</v>
      </c>
    </row>
    <row r="259" spans="1:33">
      <c r="A259">
        <v>4300</v>
      </c>
      <c r="B259">
        <v>5.5</v>
      </c>
      <c r="C259">
        <v>-34.295999999999999</v>
      </c>
      <c r="D259">
        <v>-35.436999999999998</v>
      </c>
      <c r="E259">
        <v>-36.531999999999996</v>
      </c>
      <c r="F259">
        <v>-37.301000000000002</v>
      </c>
      <c r="G259">
        <v>-37.929000000000002</v>
      </c>
      <c r="H259">
        <v>-38.744</v>
      </c>
      <c r="I259">
        <v>-39.343000000000004</v>
      </c>
      <c r="J259">
        <v>-39.503</v>
      </c>
      <c r="K259">
        <v>0.59899999999999998</v>
      </c>
      <c r="L259">
        <v>0.75900000000000001</v>
      </c>
      <c r="M259">
        <v>0.159</v>
      </c>
      <c r="O259">
        <f t="shared" ref="O259:O322" si="86">O$1-C259</f>
        <v>0.94654779999999761</v>
      </c>
      <c r="P259">
        <f t="shared" ref="P259:P322" si="87">P$1-D259</f>
        <v>0.87154779999999477</v>
      </c>
      <c r="Q259">
        <f t="shared" ref="Q259:Q322" si="88">Q$1-E259</f>
        <v>0.61054779999999909</v>
      </c>
      <c r="R259">
        <f t="shared" ref="R259:R322" si="89">R$1-F259</f>
        <v>0.53654780000000102</v>
      </c>
      <c r="S259">
        <f t="shared" ref="S259:S322" si="90">S$1-G259</f>
        <v>0.37554779999999965</v>
      </c>
      <c r="T259">
        <f t="shared" ref="T259:T322" si="91">T$1-H259</f>
        <v>0.13154779999999988</v>
      </c>
      <c r="U259">
        <f t="shared" ref="U259:U322" si="92">U$1-I259</f>
        <v>0.10754780000000608</v>
      </c>
      <c r="V259">
        <f t="shared" ref="V259:V322" si="93">V$1-J259</f>
        <v>9.1547800000000734E-2</v>
      </c>
      <c r="W259">
        <f t="shared" ref="W259:W322" si="94">W$1-K259</f>
        <v>1.0829999999999951</v>
      </c>
      <c r="X259">
        <f t="shared" ref="X259:X322" si="95">X$1-L259</f>
        <v>3.999999999999948E-2</v>
      </c>
      <c r="Y259">
        <f t="shared" ref="Y259:Y322" si="96">Y$1-M259</f>
        <v>1.700000000000193E-2</v>
      </c>
      <c r="AA259">
        <f t="shared" si="79"/>
        <v>0.37276861608483891</v>
      </c>
      <c r="AB259">
        <f t="shared" si="80"/>
        <v>0.28788354168484109</v>
      </c>
      <c r="AC259">
        <f t="shared" si="81"/>
        <v>0.14103615008483975</v>
      </c>
      <c r="AD259">
        <f t="shared" si="82"/>
        <v>1.730482368483997E-2</v>
      </c>
      <c r="AE259">
        <f t="shared" si="83"/>
        <v>1.1566529284841308E-2</v>
      </c>
      <c r="AF259">
        <f t="shared" si="84"/>
        <v>8.3809996848401343E-3</v>
      </c>
      <c r="AG259">
        <f t="shared" si="85"/>
        <v>0.83894066050904115</v>
      </c>
    </row>
    <row r="260" spans="1:33">
      <c r="A260">
        <v>4400</v>
      </c>
      <c r="B260">
        <v>2.5</v>
      </c>
      <c r="C260">
        <v>-34.433999999999997</v>
      </c>
      <c r="D260">
        <v>-35.695</v>
      </c>
      <c r="E260">
        <v>-36.771999999999998</v>
      </c>
      <c r="F260">
        <v>-37.408999999999999</v>
      </c>
      <c r="G260">
        <v>-37.94</v>
      </c>
      <c r="H260">
        <v>-38.78</v>
      </c>
      <c r="I260">
        <v>-39.426000000000002</v>
      </c>
      <c r="J260">
        <v>-39.567</v>
      </c>
      <c r="K260">
        <v>0.64600000000000002</v>
      </c>
      <c r="L260">
        <v>0.78600000000000003</v>
      </c>
      <c r="M260">
        <v>0.14099999999999999</v>
      </c>
      <c r="O260">
        <f t="shared" si="86"/>
        <v>1.0845477999999957</v>
      </c>
      <c r="P260">
        <f t="shared" si="87"/>
        <v>1.1295477999999974</v>
      </c>
      <c r="Q260">
        <f t="shared" si="88"/>
        <v>0.85054780000000108</v>
      </c>
      <c r="R260">
        <f t="shared" si="89"/>
        <v>0.64454779999999801</v>
      </c>
      <c r="S260">
        <f t="shared" si="90"/>
        <v>0.38654779999999533</v>
      </c>
      <c r="T260">
        <f t="shared" si="91"/>
        <v>0.16754780000000125</v>
      </c>
      <c r="U260">
        <f t="shared" si="92"/>
        <v>0.19054780000000449</v>
      </c>
      <c r="V260">
        <f t="shared" si="93"/>
        <v>0.15554780000000079</v>
      </c>
      <c r="W260">
        <f t="shared" si="94"/>
        <v>1.0359999999999951</v>
      </c>
      <c r="X260">
        <f t="shared" si="95"/>
        <v>1.2999999999999456E-2</v>
      </c>
      <c r="Y260">
        <f t="shared" si="96"/>
        <v>3.5000000000001946E-2</v>
      </c>
      <c r="AA260">
        <f t="shared" si="79"/>
        <v>0.72343156008484177</v>
      </c>
      <c r="AB260">
        <f t="shared" si="80"/>
        <v>0.41544186648483744</v>
      </c>
      <c r="AC260">
        <f t="shared" si="81"/>
        <v>0.14941920168483638</v>
      </c>
      <c r="AD260">
        <f t="shared" si="82"/>
        <v>2.8072265284840418E-2</v>
      </c>
      <c r="AE260">
        <f t="shared" si="83"/>
        <v>3.6308464084841709E-2</v>
      </c>
      <c r="AF260">
        <f t="shared" si="84"/>
        <v>2.4195118084840248E-2</v>
      </c>
      <c r="AG260">
        <f t="shared" si="85"/>
        <v>1.3768684757090379</v>
      </c>
    </row>
    <row r="261" spans="1:33">
      <c r="A261">
        <v>4400</v>
      </c>
      <c r="B261">
        <v>3</v>
      </c>
      <c r="C261">
        <v>-34.546999999999997</v>
      </c>
      <c r="D261">
        <v>-35.706000000000003</v>
      </c>
      <c r="E261">
        <v>-36.750999999999998</v>
      </c>
      <c r="F261">
        <v>-37.42</v>
      </c>
      <c r="G261">
        <v>-37.954999999999998</v>
      </c>
      <c r="H261">
        <v>-38.789000000000001</v>
      </c>
      <c r="I261">
        <v>-39.442</v>
      </c>
      <c r="J261">
        <v>-39.578000000000003</v>
      </c>
      <c r="K261">
        <v>0.65300000000000002</v>
      </c>
      <c r="L261">
        <v>0.78900000000000003</v>
      </c>
      <c r="M261">
        <v>0.13600000000000001</v>
      </c>
      <c r="O261">
        <f t="shared" si="86"/>
        <v>1.1975477999999953</v>
      </c>
      <c r="P261">
        <f t="shared" si="87"/>
        <v>1.1405478000000002</v>
      </c>
      <c r="Q261">
        <f t="shared" si="88"/>
        <v>0.82954780000000028</v>
      </c>
      <c r="R261">
        <f t="shared" si="89"/>
        <v>0.65554780000000079</v>
      </c>
      <c r="S261">
        <f t="shared" si="90"/>
        <v>0.4015477999999959</v>
      </c>
      <c r="T261">
        <f t="shared" si="91"/>
        <v>0.17654780000000159</v>
      </c>
      <c r="U261">
        <f t="shared" si="92"/>
        <v>0.20654780000000272</v>
      </c>
      <c r="V261">
        <f t="shared" si="93"/>
        <v>0.16654780000000358</v>
      </c>
      <c r="W261">
        <f t="shared" si="94"/>
        <v>1.028999999999995</v>
      </c>
      <c r="X261">
        <f t="shared" si="95"/>
        <v>9.9999999999994538E-3</v>
      </c>
      <c r="Y261">
        <f t="shared" si="96"/>
        <v>4.0000000000001923E-2</v>
      </c>
      <c r="AA261">
        <f t="shared" si="79"/>
        <v>0.68814955248484044</v>
      </c>
      <c r="AB261">
        <f t="shared" si="80"/>
        <v>0.42974291808484105</v>
      </c>
      <c r="AC261">
        <f t="shared" si="81"/>
        <v>0.16124063568483671</v>
      </c>
      <c r="AD261">
        <f t="shared" si="82"/>
        <v>3.1169125684840562E-2</v>
      </c>
      <c r="AE261">
        <f t="shared" si="83"/>
        <v>4.2661993684841124E-2</v>
      </c>
      <c r="AF261">
        <f t="shared" si="84"/>
        <v>2.7738169684841191E-2</v>
      </c>
      <c r="AG261">
        <f t="shared" si="85"/>
        <v>1.3807023953090412</v>
      </c>
    </row>
    <row r="262" spans="1:33">
      <c r="A262">
        <v>4400</v>
      </c>
      <c r="B262">
        <v>3.5</v>
      </c>
      <c r="C262">
        <v>-34.582999999999998</v>
      </c>
      <c r="D262">
        <v>-35.712000000000003</v>
      </c>
      <c r="E262">
        <v>-36.744999999999997</v>
      </c>
      <c r="F262">
        <v>-37.424999999999997</v>
      </c>
      <c r="G262">
        <v>-37.963000000000001</v>
      </c>
      <c r="H262">
        <v>-38.793999999999997</v>
      </c>
      <c r="I262">
        <v>-39.454999999999998</v>
      </c>
      <c r="J262">
        <v>-39.587000000000003</v>
      </c>
      <c r="K262">
        <v>0.66100000000000003</v>
      </c>
      <c r="L262">
        <v>0.79300000000000004</v>
      </c>
      <c r="M262">
        <v>0.13200000000000001</v>
      </c>
      <c r="O262">
        <f t="shared" si="86"/>
        <v>1.2335477999999966</v>
      </c>
      <c r="P262">
        <f t="shared" si="87"/>
        <v>1.1465478000000004</v>
      </c>
      <c r="Q262">
        <f t="shared" si="88"/>
        <v>0.82354780000000005</v>
      </c>
      <c r="R262">
        <f t="shared" si="89"/>
        <v>0.66054779999999624</v>
      </c>
      <c r="S262">
        <f t="shared" si="90"/>
        <v>0.40954779999999857</v>
      </c>
      <c r="T262">
        <f t="shared" si="91"/>
        <v>0.18154779999999704</v>
      </c>
      <c r="U262">
        <f t="shared" si="92"/>
        <v>0.21954780000000085</v>
      </c>
      <c r="V262">
        <f t="shared" si="93"/>
        <v>0.17554780000000392</v>
      </c>
      <c r="W262">
        <f t="shared" si="94"/>
        <v>1.020999999999995</v>
      </c>
      <c r="X262">
        <f t="shared" si="95"/>
        <v>5.9999999999994502E-3</v>
      </c>
      <c r="Y262">
        <f t="shared" si="96"/>
        <v>4.4000000000001926E-2</v>
      </c>
      <c r="AA262">
        <f t="shared" si="79"/>
        <v>0.67823097888484007</v>
      </c>
      <c r="AB262">
        <f t="shared" si="80"/>
        <v>0.43632339608483506</v>
      </c>
      <c r="AC262">
        <f t="shared" si="81"/>
        <v>0.16772940048483884</v>
      </c>
      <c r="AD262">
        <f t="shared" si="82"/>
        <v>3.2959603684838926E-2</v>
      </c>
      <c r="AE262">
        <f t="shared" si="83"/>
        <v>4.8201236484840371E-2</v>
      </c>
      <c r="AF262">
        <f t="shared" si="84"/>
        <v>3.0817030084841376E-2</v>
      </c>
      <c r="AG262">
        <f t="shared" si="85"/>
        <v>1.3942616457090347</v>
      </c>
    </row>
    <row r="263" spans="1:33">
      <c r="A263">
        <v>4400</v>
      </c>
      <c r="B263">
        <v>4</v>
      </c>
      <c r="C263">
        <v>-34.573</v>
      </c>
      <c r="D263">
        <v>-35.701000000000001</v>
      </c>
      <c r="E263">
        <v>-36.731000000000002</v>
      </c>
      <c r="F263">
        <v>-37.423999999999999</v>
      </c>
      <c r="G263">
        <v>-37.970999999999997</v>
      </c>
      <c r="H263">
        <v>-38.798000000000002</v>
      </c>
      <c r="I263">
        <v>-39.462000000000003</v>
      </c>
      <c r="J263">
        <v>-39.593000000000004</v>
      </c>
      <c r="K263">
        <v>0.66400000000000003</v>
      </c>
      <c r="L263">
        <v>0.79500000000000004</v>
      </c>
      <c r="M263">
        <v>0.13100000000000001</v>
      </c>
      <c r="O263">
        <f t="shared" si="86"/>
        <v>1.2235477999999986</v>
      </c>
      <c r="P263">
        <f t="shared" si="87"/>
        <v>1.1355477999999977</v>
      </c>
      <c r="Q263">
        <f t="shared" si="88"/>
        <v>0.80954780000000426</v>
      </c>
      <c r="R263">
        <f t="shared" si="89"/>
        <v>0.65954779999999857</v>
      </c>
      <c r="S263">
        <f t="shared" si="90"/>
        <v>0.41754779999999414</v>
      </c>
      <c r="T263">
        <f t="shared" si="91"/>
        <v>0.18554780000000193</v>
      </c>
      <c r="U263">
        <f t="shared" si="92"/>
        <v>0.22654780000000585</v>
      </c>
      <c r="V263">
        <f t="shared" si="93"/>
        <v>0.18154780000000414</v>
      </c>
      <c r="W263">
        <f t="shared" si="94"/>
        <v>1.0179999999999949</v>
      </c>
      <c r="X263">
        <f t="shared" si="95"/>
        <v>3.9999999999994484E-3</v>
      </c>
      <c r="Y263">
        <f t="shared" si="96"/>
        <v>4.5000000000001927E-2</v>
      </c>
      <c r="AA263">
        <f t="shared" si="79"/>
        <v>0.65536764048484686</v>
      </c>
      <c r="AB263">
        <f t="shared" si="80"/>
        <v>0.4350033004848381</v>
      </c>
      <c r="AC263">
        <f t="shared" si="81"/>
        <v>0.1743461652848351</v>
      </c>
      <c r="AD263">
        <f t="shared" si="82"/>
        <v>3.4427986084840718E-2</v>
      </c>
      <c r="AE263">
        <f t="shared" si="83"/>
        <v>5.1323905684842651E-2</v>
      </c>
      <c r="AF263">
        <f t="shared" si="84"/>
        <v>3.2959603684841507E-2</v>
      </c>
      <c r="AG263">
        <f t="shared" si="85"/>
        <v>1.3834286017090447</v>
      </c>
    </row>
    <row r="264" spans="1:33">
      <c r="A264">
        <v>4400</v>
      </c>
      <c r="B264">
        <v>4.5</v>
      </c>
      <c r="C264">
        <v>-34.533999999999999</v>
      </c>
      <c r="D264">
        <v>-35.682000000000002</v>
      </c>
      <c r="E264">
        <v>-36.713999999999999</v>
      </c>
      <c r="F264">
        <v>-37.423000000000002</v>
      </c>
      <c r="G264">
        <v>-37.981000000000002</v>
      </c>
      <c r="H264">
        <v>-38.805</v>
      </c>
      <c r="I264">
        <v>-39.468000000000004</v>
      </c>
      <c r="J264">
        <v>-39.597999999999999</v>
      </c>
      <c r="K264">
        <v>0.66300000000000003</v>
      </c>
      <c r="L264">
        <v>0.79300000000000004</v>
      </c>
      <c r="M264">
        <v>0.13</v>
      </c>
      <c r="O264">
        <f t="shared" si="86"/>
        <v>1.1845477999999972</v>
      </c>
      <c r="P264">
        <f t="shared" si="87"/>
        <v>1.1165477999999993</v>
      </c>
      <c r="Q264">
        <f t="shared" si="88"/>
        <v>0.79254780000000125</v>
      </c>
      <c r="R264">
        <f t="shared" si="89"/>
        <v>0.6585478000000009</v>
      </c>
      <c r="S264">
        <f t="shared" si="90"/>
        <v>0.42754779999999926</v>
      </c>
      <c r="T264">
        <f t="shared" si="91"/>
        <v>0.19254779999999982</v>
      </c>
      <c r="U264">
        <f t="shared" si="92"/>
        <v>0.23254780000000608</v>
      </c>
      <c r="V264">
        <f t="shared" si="93"/>
        <v>0.1865477999999996</v>
      </c>
      <c r="W264">
        <f t="shared" si="94"/>
        <v>1.018999999999995</v>
      </c>
      <c r="X264">
        <f t="shared" si="95"/>
        <v>5.9999999999994502E-3</v>
      </c>
      <c r="Y264">
        <f t="shared" si="96"/>
        <v>4.6000000000001928E-2</v>
      </c>
      <c r="AA264">
        <f t="shared" si="79"/>
        <v>0.62813201528484197</v>
      </c>
      <c r="AB264">
        <f t="shared" si="80"/>
        <v>0.43368520488484119</v>
      </c>
      <c r="AC264">
        <f t="shared" si="81"/>
        <v>0.18279712128483935</v>
      </c>
      <c r="AD264">
        <f t="shared" si="82"/>
        <v>3.7074655284839934E-2</v>
      </c>
      <c r="AE264">
        <f t="shared" si="83"/>
        <v>5.4078479284842829E-2</v>
      </c>
      <c r="AF264">
        <f t="shared" si="84"/>
        <v>3.4800081684839848E-2</v>
      </c>
      <c r="AG264">
        <f t="shared" si="85"/>
        <v>1.3705675577090453</v>
      </c>
    </row>
    <row r="265" spans="1:33">
      <c r="A265">
        <v>4400</v>
      </c>
      <c r="B265">
        <v>5</v>
      </c>
      <c r="C265">
        <v>-34.515000000000001</v>
      </c>
      <c r="D265">
        <v>-35.664000000000001</v>
      </c>
      <c r="E265">
        <v>-36.707999999999998</v>
      </c>
      <c r="F265">
        <v>-37.433</v>
      </c>
      <c r="G265">
        <v>-38.006999999999998</v>
      </c>
      <c r="H265">
        <v>-38.814999999999998</v>
      </c>
      <c r="I265">
        <v>-39.451000000000001</v>
      </c>
      <c r="J265">
        <v>-39.585999999999999</v>
      </c>
      <c r="K265">
        <v>0.63600000000000001</v>
      </c>
      <c r="L265">
        <v>0.77100000000000002</v>
      </c>
      <c r="M265">
        <v>0.13500000000000001</v>
      </c>
      <c r="O265">
        <f t="shared" si="86"/>
        <v>1.1655477999999988</v>
      </c>
      <c r="P265">
        <f t="shared" si="87"/>
        <v>1.0985477999999986</v>
      </c>
      <c r="Q265">
        <f t="shared" si="88"/>
        <v>0.78654780000000102</v>
      </c>
      <c r="R265">
        <f t="shared" si="89"/>
        <v>0.66854779999999892</v>
      </c>
      <c r="S265">
        <f t="shared" si="90"/>
        <v>0.4535477999999955</v>
      </c>
      <c r="T265">
        <f t="shared" si="91"/>
        <v>0.20254779999999784</v>
      </c>
      <c r="U265">
        <f t="shared" si="92"/>
        <v>0.21554780000000306</v>
      </c>
      <c r="V265">
        <f t="shared" si="93"/>
        <v>0.17454779999999914</v>
      </c>
      <c r="W265">
        <f t="shared" si="94"/>
        <v>1.0459999999999949</v>
      </c>
      <c r="X265">
        <f t="shared" si="95"/>
        <v>2.799999999999947E-2</v>
      </c>
      <c r="Y265">
        <f t="shared" si="96"/>
        <v>4.1000000000001924E-2</v>
      </c>
      <c r="AA265">
        <f t="shared" si="79"/>
        <v>0.6186574416848416</v>
      </c>
      <c r="AB265">
        <f t="shared" si="80"/>
        <v>0.44695616088483853</v>
      </c>
      <c r="AC265">
        <f t="shared" si="81"/>
        <v>0.20570560688483591</v>
      </c>
      <c r="AD265">
        <f t="shared" si="82"/>
        <v>4.1025611284839121E-2</v>
      </c>
      <c r="AE265">
        <f t="shared" si="83"/>
        <v>4.6460854084841324E-2</v>
      </c>
      <c r="AF265">
        <f t="shared" si="84"/>
        <v>3.0466934484839701E-2</v>
      </c>
      <c r="AG265">
        <f t="shared" si="85"/>
        <v>1.389272609309036</v>
      </c>
    </row>
    <row r="266" spans="1:33">
      <c r="A266">
        <v>4400</v>
      </c>
      <c r="B266">
        <v>5.5</v>
      </c>
      <c r="C266">
        <v>-34.536999999999999</v>
      </c>
      <c r="D266">
        <v>-35.643000000000001</v>
      </c>
      <c r="E266">
        <v>-36.704000000000001</v>
      </c>
      <c r="F266">
        <v>-37.444000000000003</v>
      </c>
      <c r="G266">
        <v>-38.03</v>
      </c>
      <c r="H266">
        <v>-38.814999999999998</v>
      </c>
      <c r="I266">
        <v>-39.408999999999999</v>
      </c>
      <c r="J266">
        <v>-39.555</v>
      </c>
      <c r="K266">
        <v>0.59399999999999997</v>
      </c>
      <c r="L266">
        <v>0.74</v>
      </c>
      <c r="M266">
        <v>0.14599999999999999</v>
      </c>
      <c r="O266">
        <f t="shared" si="86"/>
        <v>1.1875477999999973</v>
      </c>
      <c r="P266">
        <f t="shared" si="87"/>
        <v>1.0775477999999978</v>
      </c>
      <c r="Q266">
        <f t="shared" si="88"/>
        <v>0.78254780000000324</v>
      </c>
      <c r="R266">
        <f t="shared" si="89"/>
        <v>0.6795478000000017</v>
      </c>
      <c r="S266">
        <f t="shared" si="90"/>
        <v>0.47654779999999874</v>
      </c>
      <c r="T266">
        <f t="shared" si="91"/>
        <v>0.20254779999999784</v>
      </c>
      <c r="U266">
        <f t="shared" si="92"/>
        <v>0.17354780000000147</v>
      </c>
      <c r="V266">
        <f t="shared" si="93"/>
        <v>0.14354780000000034</v>
      </c>
      <c r="W266">
        <f t="shared" si="94"/>
        <v>1.0879999999999952</v>
      </c>
      <c r="X266">
        <f t="shared" si="95"/>
        <v>5.8999999999999497E-2</v>
      </c>
      <c r="Y266">
        <f t="shared" si="96"/>
        <v>3.0000000000001942E-2</v>
      </c>
      <c r="AA266">
        <f t="shared" si="79"/>
        <v>0.6123810592848451</v>
      </c>
      <c r="AB266">
        <f t="shared" si="80"/>
        <v>0.46178521248484233</v>
      </c>
      <c r="AC266">
        <f t="shared" si="81"/>
        <v>0.22709780568483881</v>
      </c>
      <c r="AD266">
        <f t="shared" si="82"/>
        <v>4.1025611284839121E-2</v>
      </c>
      <c r="AE266">
        <f t="shared" si="83"/>
        <v>3.0118838884840512E-2</v>
      </c>
      <c r="AF266">
        <f t="shared" si="84"/>
        <v>2.0605970884840098E-2</v>
      </c>
      <c r="AG266">
        <f t="shared" si="85"/>
        <v>1.3930144985090458</v>
      </c>
    </row>
    <row r="267" spans="1:33">
      <c r="A267">
        <v>4500</v>
      </c>
      <c r="B267">
        <v>2.5</v>
      </c>
      <c r="C267">
        <v>-34.774999999999999</v>
      </c>
      <c r="D267">
        <v>-35.908000000000001</v>
      </c>
      <c r="E267">
        <v>-36.944000000000003</v>
      </c>
      <c r="F267">
        <v>-37.552999999999997</v>
      </c>
      <c r="G267">
        <v>-38.058</v>
      </c>
      <c r="H267">
        <v>-38.856999999999999</v>
      </c>
      <c r="I267">
        <v>-39.463999999999999</v>
      </c>
      <c r="J267">
        <v>-39.597999999999999</v>
      </c>
      <c r="K267">
        <v>0.60799999999999998</v>
      </c>
      <c r="L267">
        <v>0.74099999999999999</v>
      </c>
      <c r="M267">
        <v>0.13300000000000001</v>
      </c>
      <c r="O267">
        <f t="shared" si="86"/>
        <v>1.4255477999999968</v>
      </c>
      <c r="P267">
        <f t="shared" si="87"/>
        <v>1.3425477999999984</v>
      </c>
      <c r="Q267">
        <f t="shared" si="88"/>
        <v>1.0225478000000052</v>
      </c>
      <c r="R267">
        <f t="shared" si="89"/>
        <v>0.78854779999999636</v>
      </c>
      <c r="S267">
        <f t="shared" si="90"/>
        <v>0.50454779999999744</v>
      </c>
      <c r="T267">
        <f t="shared" si="91"/>
        <v>0.24454779999999943</v>
      </c>
      <c r="U267">
        <f t="shared" si="92"/>
        <v>0.22854780000000119</v>
      </c>
      <c r="V267">
        <f t="shared" si="93"/>
        <v>0.1865477999999996</v>
      </c>
      <c r="W267">
        <f t="shared" si="94"/>
        <v>1.073999999999995</v>
      </c>
      <c r="X267">
        <f t="shared" si="95"/>
        <v>5.7999999999999496E-2</v>
      </c>
      <c r="Y267">
        <f t="shared" si="96"/>
        <v>4.3000000000001926E-2</v>
      </c>
      <c r="AA267">
        <f t="shared" si="79"/>
        <v>1.0456040032848506</v>
      </c>
      <c r="AB267">
        <f t="shared" si="80"/>
        <v>0.6218076328848342</v>
      </c>
      <c r="AC267">
        <f t="shared" si="81"/>
        <v>0.25456848248483743</v>
      </c>
      <c r="AD267">
        <f t="shared" si="82"/>
        <v>5.9803626484839723E-2</v>
      </c>
      <c r="AE267">
        <f t="shared" si="83"/>
        <v>5.2234096884840542E-2</v>
      </c>
      <c r="AF267">
        <f t="shared" si="84"/>
        <v>3.4800081684839848E-2</v>
      </c>
      <c r="AG267">
        <f t="shared" si="85"/>
        <v>2.0688179237090423</v>
      </c>
    </row>
    <row r="268" spans="1:33">
      <c r="A268">
        <v>4500</v>
      </c>
      <c r="B268">
        <v>3</v>
      </c>
      <c r="C268">
        <v>-34.86</v>
      </c>
      <c r="D268">
        <v>-35.915999999999997</v>
      </c>
      <c r="E268">
        <v>-36.923999999999999</v>
      </c>
      <c r="F268">
        <v>-37.558</v>
      </c>
      <c r="G268">
        <v>-38.064999999999998</v>
      </c>
      <c r="H268">
        <v>-38.860999999999997</v>
      </c>
      <c r="I268">
        <v>-39.478999999999999</v>
      </c>
      <c r="J268">
        <v>-39.607999999999997</v>
      </c>
      <c r="K268">
        <v>0.61699999999999999</v>
      </c>
      <c r="L268">
        <v>0.747</v>
      </c>
      <c r="M268">
        <v>0.129</v>
      </c>
      <c r="O268">
        <f t="shared" si="86"/>
        <v>1.5105477999999977</v>
      </c>
      <c r="P268">
        <f t="shared" si="87"/>
        <v>1.350547799999994</v>
      </c>
      <c r="Q268">
        <f t="shared" si="88"/>
        <v>1.0025478000000021</v>
      </c>
      <c r="R268">
        <f t="shared" si="89"/>
        <v>0.79354779999999892</v>
      </c>
      <c r="S268">
        <f t="shared" si="90"/>
        <v>0.51154779999999533</v>
      </c>
      <c r="T268">
        <f t="shared" si="91"/>
        <v>0.24854779999999721</v>
      </c>
      <c r="U268">
        <f t="shared" si="92"/>
        <v>0.24354780000000176</v>
      </c>
      <c r="V268">
        <f t="shared" si="93"/>
        <v>0.19654779999999761</v>
      </c>
      <c r="W268">
        <f t="shared" si="94"/>
        <v>1.0649999999999951</v>
      </c>
      <c r="X268">
        <f t="shared" si="95"/>
        <v>5.1999999999999491E-2</v>
      </c>
      <c r="Y268">
        <f t="shared" si="96"/>
        <v>4.7000000000001929E-2</v>
      </c>
      <c r="AA268">
        <f t="shared" si="79"/>
        <v>1.0051020912848443</v>
      </c>
      <c r="AB268">
        <f t="shared" si="80"/>
        <v>0.62971811088483831</v>
      </c>
      <c r="AC268">
        <f t="shared" si="81"/>
        <v>0.26168115168483524</v>
      </c>
      <c r="AD268">
        <f t="shared" si="82"/>
        <v>6.1776008884838612E-2</v>
      </c>
      <c r="AE268">
        <f t="shared" si="83"/>
        <v>5.9315530884840859E-2</v>
      </c>
      <c r="AF268">
        <f t="shared" si="84"/>
        <v>3.863103768483906E-2</v>
      </c>
      <c r="AG268">
        <f t="shared" si="85"/>
        <v>2.0562239313090362</v>
      </c>
    </row>
    <row r="269" spans="1:33">
      <c r="A269">
        <v>4500</v>
      </c>
      <c r="B269">
        <v>3.5</v>
      </c>
      <c r="C269">
        <v>-34.895000000000003</v>
      </c>
      <c r="D269">
        <v>-35.920999999999999</v>
      </c>
      <c r="E269">
        <v>-36.915999999999997</v>
      </c>
      <c r="F269">
        <v>-37.561</v>
      </c>
      <c r="G269">
        <v>-38.07</v>
      </c>
      <c r="H269">
        <v>-38.863</v>
      </c>
      <c r="I269">
        <v>-39.49</v>
      </c>
      <c r="J269">
        <v>-39.616</v>
      </c>
      <c r="K269">
        <v>0.627</v>
      </c>
      <c r="L269">
        <v>0.752</v>
      </c>
      <c r="M269">
        <v>0.126</v>
      </c>
      <c r="O269">
        <f t="shared" si="86"/>
        <v>1.5455478000000014</v>
      </c>
      <c r="P269">
        <f t="shared" si="87"/>
        <v>1.3555477999999965</v>
      </c>
      <c r="Q269">
        <f t="shared" si="88"/>
        <v>0.99454779999999943</v>
      </c>
      <c r="R269">
        <f t="shared" si="89"/>
        <v>0.79654779999999903</v>
      </c>
      <c r="S269">
        <f t="shared" si="90"/>
        <v>0.51654779999999789</v>
      </c>
      <c r="T269">
        <f t="shared" si="91"/>
        <v>0.25054779999999965</v>
      </c>
      <c r="U269">
        <f t="shared" si="92"/>
        <v>0.25454780000000454</v>
      </c>
      <c r="V269">
        <f t="shared" si="93"/>
        <v>0.20454780000000028</v>
      </c>
      <c r="W269">
        <f t="shared" si="94"/>
        <v>1.0549999999999951</v>
      </c>
      <c r="X269">
        <f t="shared" si="95"/>
        <v>4.6999999999999487E-2</v>
      </c>
      <c r="Y269">
        <f t="shared" si="96"/>
        <v>5.0000000000001932E-2</v>
      </c>
      <c r="AA269">
        <f t="shared" si="79"/>
        <v>0.98912532648483886</v>
      </c>
      <c r="AB269">
        <f t="shared" si="80"/>
        <v>0.63448839768483845</v>
      </c>
      <c r="AC269">
        <f t="shared" si="81"/>
        <v>0.2668216296848378</v>
      </c>
      <c r="AD269">
        <f t="shared" si="82"/>
        <v>6.2774200084839832E-2</v>
      </c>
      <c r="AE269">
        <f t="shared" si="83"/>
        <v>6.4794582484842309E-2</v>
      </c>
      <c r="AF269">
        <f t="shared" si="84"/>
        <v>4.1839802484840115E-2</v>
      </c>
      <c r="AG269">
        <f t="shared" si="85"/>
        <v>2.0598439389090375</v>
      </c>
    </row>
    <row r="270" spans="1:33">
      <c r="A270">
        <v>4500</v>
      </c>
      <c r="B270">
        <v>4</v>
      </c>
      <c r="C270">
        <v>-34.890999999999998</v>
      </c>
      <c r="D270">
        <v>-35.918999999999997</v>
      </c>
      <c r="E270">
        <v>-36.909999999999997</v>
      </c>
      <c r="F270">
        <v>-37.567999999999998</v>
      </c>
      <c r="G270">
        <v>-38.081000000000003</v>
      </c>
      <c r="H270">
        <v>-38.869999999999997</v>
      </c>
      <c r="I270">
        <v>-39.5</v>
      </c>
      <c r="J270">
        <v>-39.624000000000002</v>
      </c>
      <c r="K270">
        <v>0.63</v>
      </c>
      <c r="L270">
        <v>0.754</v>
      </c>
      <c r="M270">
        <v>0.124</v>
      </c>
      <c r="O270">
        <f t="shared" si="86"/>
        <v>1.5415477999999965</v>
      </c>
      <c r="P270">
        <f t="shared" si="87"/>
        <v>1.3535477999999941</v>
      </c>
      <c r="Q270">
        <f t="shared" si="88"/>
        <v>0.9885477999999992</v>
      </c>
      <c r="R270">
        <f t="shared" si="89"/>
        <v>0.80354779999999693</v>
      </c>
      <c r="S270">
        <f t="shared" si="90"/>
        <v>0.52754780000000068</v>
      </c>
      <c r="T270">
        <f t="shared" si="91"/>
        <v>0.25754779999999755</v>
      </c>
      <c r="U270">
        <f t="shared" si="92"/>
        <v>0.26454780000000255</v>
      </c>
      <c r="V270">
        <f t="shared" si="93"/>
        <v>0.21254780000000295</v>
      </c>
      <c r="W270">
        <f t="shared" si="94"/>
        <v>1.0519999999999952</v>
      </c>
      <c r="X270">
        <f t="shared" si="95"/>
        <v>4.4999999999999485E-2</v>
      </c>
      <c r="Y270">
        <f t="shared" si="96"/>
        <v>5.2000000000001934E-2</v>
      </c>
      <c r="AA270">
        <f t="shared" si="79"/>
        <v>0.9772267528848384</v>
      </c>
      <c r="AB270">
        <f t="shared" si="80"/>
        <v>0.64568906688483507</v>
      </c>
      <c r="AC270">
        <f t="shared" si="81"/>
        <v>0.27830668128484071</v>
      </c>
      <c r="AD270">
        <f t="shared" si="82"/>
        <v>6.6330869284838737E-2</v>
      </c>
      <c r="AE270">
        <f t="shared" si="83"/>
        <v>6.9985538484841348E-2</v>
      </c>
      <c r="AF270">
        <f t="shared" si="84"/>
        <v>4.5176567284841256E-2</v>
      </c>
      <c r="AG270">
        <f t="shared" si="85"/>
        <v>2.0827154761090356</v>
      </c>
    </row>
    <row r="271" spans="1:33">
      <c r="A271">
        <v>4500</v>
      </c>
      <c r="B271">
        <v>4.5</v>
      </c>
      <c r="C271">
        <v>-34.844999999999999</v>
      </c>
      <c r="D271">
        <v>-35.898000000000003</v>
      </c>
      <c r="E271">
        <v>-36.893000000000001</v>
      </c>
      <c r="F271">
        <v>-37.567999999999998</v>
      </c>
      <c r="G271">
        <v>-38.088999999999999</v>
      </c>
      <c r="H271">
        <v>-38.875</v>
      </c>
      <c r="I271">
        <v>-39.506</v>
      </c>
      <c r="J271">
        <v>-39.628999999999998</v>
      </c>
      <c r="K271">
        <v>0.63100000000000001</v>
      </c>
      <c r="L271">
        <v>0.755</v>
      </c>
      <c r="M271">
        <v>0.123</v>
      </c>
      <c r="O271">
        <f t="shared" si="86"/>
        <v>1.4955477999999971</v>
      </c>
      <c r="P271">
        <f t="shared" si="87"/>
        <v>1.3325478000000004</v>
      </c>
      <c r="Q271">
        <f t="shared" si="88"/>
        <v>0.97154780000000329</v>
      </c>
      <c r="R271">
        <f t="shared" si="89"/>
        <v>0.80354779999999693</v>
      </c>
      <c r="S271">
        <f t="shared" si="90"/>
        <v>0.53554779999999624</v>
      </c>
      <c r="T271">
        <f t="shared" si="91"/>
        <v>0.26254780000000011</v>
      </c>
      <c r="U271">
        <f t="shared" si="92"/>
        <v>0.27054780000000278</v>
      </c>
      <c r="V271">
        <f t="shared" si="93"/>
        <v>0.2175477999999984</v>
      </c>
      <c r="W271">
        <f t="shared" si="94"/>
        <v>1.050999999999995</v>
      </c>
      <c r="X271">
        <f t="shared" si="95"/>
        <v>4.3999999999999484E-2</v>
      </c>
      <c r="Y271">
        <f t="shared" si="96"/>
        <v>5.3000000000001934E-2</v>
      </c>
      <c r="AA271">
        <f t="shared" si="79"/>
        <v>0.94390512768484636</v>
      </c>
      <c r="AB271">
        <f t="shared" si="80"/>
        <v>0.64568906688483507</v>
      </c>
      <c r="AC271">
        <f t="shared" si="81"/>
        <v>0.286811446084836</v>
      </c>
      <c r="AD271">
        <f t="shared" si="82"/>
        <v>6.8931347284840058E-2</v>
      </c>
      <c r="AE271">
        <f t="shared" si="83"/>
        <v>7.3196112084841503E-2</v>
      </c>
      <c r="AF271">
        <f t="shared" si="84"/>
        <v>4.7327045284839303E-2</v>
      </c>
      <c r="AG271">
        <f t="shared" si="85"/>
        <v>2.0658601453090384</v>
      </c>
    </row>
    <row r="272" spans="1:33">
      <c r="A272">
        <v>4500</v>
      </c>
      <c r="B272">
        <v>5</v>
      </c>
      <c r="C272">
        <v>-34.799999999999997</v>
      </c>
      <c r="D272">
        <v>-35.874000000000002</v>
      </c>
      <c r="E272">
        <v>-36.880000000000003</v>
      </c>
      <c r="F272">
        <v>-37.573</v>
      </c>
      <c r="G272">
        <v>-38.103999999999999</v>
      </c>
      <c r="H272">
        <v>-38.881999999999998</v>
      </c>
      <c r="I272">
        <v>-39.500999999999998</v>
      </c>
      <c r="J272">
        <v>-39.627000000000002</v>
      </c>
      <c r="K272">
        <v>0.62</v>
      </c>
      <c r="L272">
        <v>0.745</v>
      </c>
      <c r="M272">
        <v>0.126</v>
      </c>
      <c r="O272">
        <f t="shared" si="86"/>
        <v>1.4505477999999954</v>
      </c>
      <c r="P272">
        <f t="shared" si="87"/>
        <v>1.3085477999999995</v>
      </c>
      <c r="Q272">
        <f t="shared" si="88"/>
        <v>0.95854780000000517</v>
      </c>
      <c r="R272">
        <f t="shared" si="89"/>
        <v>0.80854779999999948</v>
      </c>
      <c r="S272">
        <f t="shared" si="90"/>
        <v>0.55054779999999681</v>
      </c>
      <c r="T272">
        <f t="shared" si="91"/>
        <v>0.26954779999999801</v>
      </c>
      <c r="U272">
        <f t="shared" si="92"/>
        <v>0.26554780000000022</v>
      </c>
      <c r="V272">
        <f t="shared" si="93"/>
        <v>0.21554780000000306</v>
      </c>
      <c r="W272">
        <f t="shared" si="94"/>
        <v>1.0619999999999949</v>
      </c>
      <c r="X272">
        <f t="shared" si="95"/>
        <v>5.3999999999999493E-2</v>
      </c>
      <c r="Y272">
        <f t="shared" si="96"/>
        <v>5.0000000000001932E-2</v>
      </c>
      <c r="AA272">
        <f t="shared" si="79"/>
        <v>0.91881388488484994</v>
      </c>
      <c r="AB272">
        <f t="shared" si="80"/>
        <v>0.65374954488483916</v>
      </c>
      <c r="AC272">
        <f t="shared" si="81"/>
        <v>0.30310288008483649</v>
      </c>
      <c r="AD272">
        <f t="shared" si="82"/>
        <v>7.2656016484838923E-2</v>
      </c>
      <c r="AE272">
        <f t="shared" si="83"/>
        <v>7.0515634084840115E-2</v>
      </c>
      <c r="AF272">
        <f t="shared" si="84"/>
        <v>4.6460854084841324E-2</v>
      </c>
      <c r="AG272">
        <f t="shared" si="85"/>
        <v>2.0652988145090458</v>
      </c>
    </row>
    <row r="273" spans="1:33">
      <c r="A273">
        <v>4500</v>
      </c>
      <c r="B273">
        <v>5.5</v>
      </c>
      <c r="C273">
        <v>-34.795000000000002</v>
      </c>
      <c r="D273">
        <v>-35.862000000000002</v>
      </c>
      <c r="E273">
        <v>-36.881</v>
      </c>
      <c r="F273">
        <v>-37.590000000000003</v>
      </c>
      <c r="G273">
        <v>-38.134</v>
      </c>
      <c r="H273">
        <v>-38.890999999999998</v>
      </c>
      <c r="I273">
        <v>-39.476999999999997</v>
      </c>
      <c r="J273">
        <v>-39.61</v>
      </c>
      <c r="K273">
        <v>0.58599999999999997</v>
      </c>
      <c r="L273">
        <v>0.71899999999999997</v>
      </c>
      <c r="M273">
        <v>0.13300000000000001</v>
      </c>
      <c r="O273">
        <f t="shared" si="86"/>
        <v>1.4455477999999999</v>
      </c>
      <c r="P273">
        <f t="shared" si="87"/>
        <v>1.296547799999999</v>
      </c>
      <c r="Q273">
        <f t="shared" si="88"/>
        <v>0.95954780000000284</v>
      </c>
      <c r="R273">
        <f t="shared" si="89"/>
        <v>0.8255478000000025</v>
      </c>
      <c r="S273">
        <f t="shared" si="90"/>
        <v>0.58054779999999795</v>
      </c>
      <c r="T273">
        <f t="shared" si="91"/>
        <v>0.27854779999999835</v>
      </c>
      <c r="U273">
        <f t="shared" si="92"/>
        <v>0.24154779999999931</v>
      </c>
      <c r="V273">
        <f t="shared" si="93"/>
        <v>0.19854780000000005</v>
      </c>
      <c r="W273">
        <f t="shared" si="94"/>
        <v>1.0959999999999952</v>
      </c>
      <c r="X273">
        <f t="shared" si="95"/>
        <v>7.9999999999999516E-2</v>
      </c>
      <c r="Y273">
        <f t="shared" si="96"/>
        <v>4.3000000000001926E-2</v>
      </c>
      <c r="AA273">
        <f t="shared" si="79"/>
        <v>0.92073198048484539</v>
      </c>
      <c r="AB273">
        <f t="shared" si="80"/>
        <v>0.68152917008484415</v>
      </c>
      <c r="AC273">
        <f t="shared" si="81"/>
        <v>0.33703574808483761</v>
      </c>
      <c r="AD273">
        <f t="shared" si="82"/>
        <v>7.7588876884839078E-2</v>
      </c>
      <c r="AE273">
        <f t="shared" si="83"/>
        <v>5.8345339684839667E-2</v>
      </c>
      <c r="AF273">
        <f t="shared" si="84"/>
        <v>3.9421228884840023E-2</v>
      </c>
      <c r="AG273">
        <f t="shared" si="85"/>
        <v>2.1146523441090457</v>
      </c>
    </row>
    <row r="274" spans="1:33">
      <c r="A274">
        <v>4600</v>
      </c>
      <c r="B274">
        <v>2.5</v>
      </c>
      <c r="C274">
        <v>-35.081000000000003</v>
      </c>
      <c r="D274">
        <v>-36.098999999999997</v>
      </c>
      <c r="E274">
        <v>-37.097000000000001</v>
      </c>
      <c r="F274">
        <v>-37.68</v>
      </c>
      <c r="G274">
        <v>-38.164000000000001</v>
      </c>
      <c r="H274">
        <v>-38.924999999999997</v>
      </c>
      <c r="I274">
        <v>-39.499000000000002</v>
      </c>
      <c r="J274">
        <v>-39.627000000000002</v>
      </c>
      <c r="K274">
        <v>0.57399999999999995</v>
      </c>
      <c r="L274">
        <v>0.70199999999999996</v>
      </c>
      <c r="M274">
        <v>0.127</v>
      </c>
      <c r="O274">
        <f t="shared" si="86"/>
        <v>1.7315478000000013</v>
      </c>
      <c r="P274">
        <f t="shared" si="87"/>
        <v>1.5335477999999938</v>
      </c>
      <c r="Q274">
        <f t="shared" si="88"/>
        <v>1.1755478000000039</v>
      </c>
      <c r="R274">
        <f t="shared" si="89"/>
        <v>0.9155477999999988</v>
      </c>
      <c r="S274">
        <f t="shared" si="90"/>
        <v>0.61054779999999909</v>
      </c>
      <c r="T274">
        <f t="shared" si="91"/>
        <v>0.31254779999999727</v>
      </c>
      <c r="U274">
        <f t="shared" si="92"/>
        <v>0.26354780000000488</v>
      </c>
      <c r="V274">
        <f t="shared" si="93"/>
        <v>0.21554780000000306</v>
      </c>
      <c r="W274">
        <f t="shared" si="94"/>
        <v>1.1079999999999952</v>
      </c>
      <c r="X274">
        <f t="shared" si="95"/>
        <v>9.6999999999999531E-2</v>
      </c>
      <c r="Y274">
        <f t="shared" si="96"/>
        <v>4.9000000000001931E-2</v>
      </c>
      <c r="AA274">
        <f t="shared" si="79"/>
        <v>1.3819126300848492</v>
      </c>
      <c r="AB274">
        <f t="shared" si="80"/>
        <v>0.83822777408483784</v>
      </c>
      <c r="AC274">
        <f t="shared" si="81"/>
        <v>0.37276861608483891</v>
      </c>
      <c r="AD274">
        <f t="shared" si="82"/>
        <v>9.7686127284838289E-2</v>
      </c>
      <c r="AE274">
        <f t="shared" si="83"/>
        <v>6.9457442884842568E-2</v>
      </c>
      <c r="AF274">
        <f t="shared" si="84"/>
        <v>4.6460854084841324E-2</v>
      </c>
      <c r="AG274">
        <f t="shared" si="85"/>
        <v>2.8065134445090476</v>
      </c>
    </row>
    <row r="275" spans="1:33">
      <c r="A275">
        <v>4600</v>
      </c>
      <c r="B275">
        <v>3</v>
      </c>
      <c r="C275">
        <v>-35.156999999999996</v>
      </c>
      <c r="D275">
        <v>-36.115000000000002</v>
      </c>
      <c r="E275">
        <v>-37.085999999999999</v>
      </c>
      <c r="F275">
        <v>-37.688000000000002</v>
      </c>
      <c r="G275">
        <v>-38.171999999999997</v>
      </c>
      <c r="H275">
        <v>-38.93</v>
      </c>
      <c r="I275">
        <v>-39.514000000000003</v>
      </c>
      <c r="J275">
        <v>-39.637</v>
      </c>
      <c r="K275">
        <v>0.58299999999999996</v>
      </c>
      <c r="L275">
        <v>0.70699999999999996</v>
      </c>
      <c r="M275">
        <v>0.123</v>
      </c>
      <c r="O275">
        <f t="shared" si="86"/>
        <v>1.8075477999999947</v>
      </c>
      <c r="P275">
        <f t="shared" si="87"/>
        <v>1.5495477999999991</v>
      </c>
      <c r="Q275">
        <f t="shared" si="88"/>
        <v>1.1645478000000011</v>
      </c>
      <c r="R275">
        <f t="shared" si="89"/>
        <v>0.92354780000000147</v>
      </c>
      <c r="S275">
        <f t="shared" si="90"/>
        <v>0.61854779999999465</v>
      </c>
      <c r="T275">
        <f t="shared" si="91"/>
        <v>0.31754779999999982</v>
      </c>
      <c r="U275">
        <f t="shared" si="92"/>
        <v>0.27854780000000545</v>
      </c>
      <c r="V275">
        <f t="shared" si="93"/>
        <v>0.22554780000000108</v>
      </c>
      <c r="W275">
        <f t="shared" si="94"/>
        <v>1.0989999999999951</v>
      </c>
      <c r="X275">
        <f t="shared" si="95"/>
        <v>9.1999999999999527E-2</v>
      </c>
      <c r="Y275">
        <f t="shared" si="96"/>
        <v>5.3000000000001934E-2</v>
      </c>
      <c r="AA275">
        <f t="shared" si="79"/>
        <v>1.3561715784848427</v>
      </c>
      <c r="AB275">
        <f t="shared" si="80"/>
        <v>0.85294053888484267</v>
      </c>
      <c r="AC275">
        <f t="shared" si="81"/>
        <v>0.38260138088483336</v>
      </c>
      <c r="AD275">
        <f t="shared" si="82"/>
        <v>0.10083660528483988</v>
      </c>
      <c r="AE275">
        <f t="shared" si="83"/>
        <v>7.7588876884843033E-2</v>
      </c>
      <c r="AF275">
        <f t="shared" si="84"/>
        <v>5.0871810084840485E-2</v>
      </c>
      <c r="AG275">
        <f t="shared" si="85"/>
        <v>2.8210107905090416</v>
      </c>
    </row>
    <row r="276" spans="1:33">
      <c r="A276">
        <v>4600</v>
      </c>
      <c r="B276">
        <v>3.5</v>
      </c>
      <c r="C276">
        <v>-35.191000000000003</v>
      </c>
      <c r="D276">
        <v>-36.118000000000002</v>
      </c>
      <c r="E276">
        <v>-37.076999999999998</v>
      </c>
      <c r="F276">
        <v>-37.689</v>
      </c>
      <c r="G276">
        <v>-38.173999999999999</v>
      </c>
      <c r="H276">
        <v>-38.930999999999997</v>
      </c>
      <c r="I276">
        <v>-39.524000000000001</v>
      </c>
      <c r="J276">
        <v>-39.643999999999998</v>
      </c>
      <c r="K276">
        <v>0.59299999999999997</v>
      </c>
      <c r="L276">
        <v>0.71299999999999997</v>
      </c>
      <c r="M276">
        <v>0.12</v>
      </c>
      <c r="O276">
        <f t="shared" si="86"/>
        <v>1.8415478000000007</v>
      </c>
      <c r="P276">
        <f t="shared" si="87"/>
        <v>1.5525477999999993</v>
      </c>
      <c r="Q276">
        <f t="shared" si="88"/>
        <v>1.1555478000000008</v>
      </c>
      <c r="R276">
        <f t="shared" si="89"/>
        <v>0.92454779999999914</v>
      </c>
      <c r="S276">
        <f t="shared" si="90"/>
        <v>0.6205477999999971</v>
      </c>
      <c r="T276">
        <f t="shared" si="91"/>
        <v>0.31854779999999749</v>
      </c>
      <c r="U276">
        <f t="shared" si="92"/>
        <v>0.28854780000000346</v>
      </c>
      <c r="V276">
        <f t="shared" si="93"/>
        <v>0.23254779999999897</v>
      </c>
      <c r="W276">
        <f t="shared" si="94"/>
        <v>1.0889999999999951</v>
      </c>
      <c r="X276">
        <f t="shared" si="95"/>
        <v>8.5999999999999521E-2</v>
      </c>
      <c r="Y276">
        <f t="shared" si="96"/>
        <v>5.6000000000001937E-2</v>
      </c>
      <c r="AA276">
        <f t="shared" si="79"/>
        <v>1.3352907180848419</v>
      </c>
      <c r="AB276">
        <f t="shared" si="80"/>
        <v>0.85478863448483844</v>
      </c>
      <c r="AC276">
        <f t="shared" si="81"/>
        <v>0.3850795720848364</v>
      </c>
      <c r="AD276">
        <f t="shared" si="82"/>
        <v>0.10147270088483841</v>
      </c>
      <c r="AE276">
        <f t="shared" si="83"/>
        <v>8.3259832884841997E-2</v>
      </c>
      <c r="AF276">
        <f t="shared" si="84"/>
        <v>5.4078479284839519E-2</v>
      </c>
      <c r="AG276">
        <f t="shared" si="85"/>
        <v>2.8139699377090368</v>
      </c>
    </row>
    <row r="277" spans="1:33">
      <c r="A277">
        <v>4600</v>
      </c>
      <c r="B277">
        <v>4</v>
      </c>
      <c r="C277">
        <v>-35.19</v>
      </c>
      <c r="D277">
        <v>-36.122</v>
      </c>
      <c r="E277">
        <v>-37.075000000000003</v>
      </c>
      <c r="F277">
        <v>-37.698999999999998</v>
      </c>
      <c r="G277">
        <v>-38.186</v>
      </c>
      <c r="H277">
        <v>-38.939</v>
      </c>
      <c r="I277">
        <v>-39.536000000000001</v>
      </c>
      <c r="J277">
        <v>-39.654000000000003</v>
      </c>
      <c r="K277">
        <v>0.59699999999999998</v>
      </c>
      <c r="L277">
        <v>0.71499999999999997</v>
      </c>
      <c r="M277">
        <v>0.11799999999999999</v>
      </c>
      <c r="O277">
        <f t="shared" si="86"/>
        <v>1.840547799999996</v>
      </c>
      <c r="P277">
        <f t="shared" si="87"/>
        <v>1.556547799999997</v>
      </c>
      <c r="Q277">
        <f t="shared" si="88"/>
        <v>1.1535478000000055</v>
      </c>
      <c r="R277">
        <f t="shared" si="89"/>
        <v>0.93454779999999715</v>
      </c>
      <c r="S277">
        <f t="shared" si="90"/>
        <v>0.63254779999999755</v>
      </c>
      <c r="T277">
        <f t="shared" si="91"/>
        <v>0.32654780000000017</v>
      </c>
      <c r="U277">
        <f t="shared" si="92"/>
        <v>0.30054780000000392</v>
      </c>
      <c r="V277">
        <f t="shared" si="93"/>
        <v>0.24254780000000409</v>
      </c>
      <c r="W277">
        <f t="shared" si="94"/>
        <v>1.0849999999999951</v>
      </c>
      <c r="X277">
        <f t="shared" si="95"/>
        <v>8.3999999999999519E-2</v>
      </c>
      <c r="Y277">
        <f t="shared" si="96"/>
        <v>5.8000000000001939E-2</v>
      </c>
      <c r="AA277">
        <f t="shared" si="79"/>
        <v>1.3306725268848525</v>
      </c>
      <c r="AB277">
        <f t="shared" si="80"/>
        <v>0.87337959048483471</v>
      </c>
      <c r="AC277">
        <f t="shared" si="81"/>
        <v>0.40011671928483689</v>
      </c>
      <c r="AD277">
        <f t="shared" si="82"/>
        <v>0.10663346568484011</v>
      </c>
      <c r="AE277">
        <f t="shared" si="83"/>
        <v>9.0328980084842359E-2</v>
      </c>
      <c r="AF277">
        <f t="shared" si="84"/>
        <v>5.8829435284841983E-2</v>
      </c>
      <c r="AG277">
        <f t="shared" si="85"/>
        <v>2.8599607177090487</v>
      </c>
    </row>
    <row r="278" spans="1:33">
      <c r="A278">
        <v>4600</v>
      </c>
      <c r="B278">
        <v>4.5</v>
      </c>
      <c r="C278">
        <v>-35.142000000000003</v>
      </c>
      <c r="D278">
        <v>-36.103999999999999</v>
      </c>
      <c r="E278">
        <v>-37.058999999999997</v>
      </c>
      <c r="F278">
        <v>-37.700000000000003</v>
      </c>
      <c r="G278">
        <v>-38.192</v>
      </c>
      <c r="H278">
        <v>-38.942999999999998</v>
      </c>
      <c r="I278">
        <v>-39.542999999999999</v>
      </c>
      <c r="J278">
        <v>-39.659999999999997</v>
      </c>
      <c r="K278">
        <v>0.60099999999999998</v>
      </c>
      <c r="L278">
        <v>0.71699999999999997</v>
      </c>
      <c r="M278">
        <v>0.11600000000000001</v>
      </c>
      <c r="O278">
        <f t="shared" si="86"/>
        <v>1.7925478000000012</v>
      </c>
      <c r="P278">
        <f t="shared" si="87"/>
        <v>1.5385477999999964</v>
      </c>
      <c r="Q278">
        <f t="shared" si="88"/>
        <v>1.1375478000000001</v>
      </c>
      <c r="R278">
        <f t="shared" si="89"/>
        <v>0.93554780000000193</v>
      </c>
      <c r="S278">
        <f t="shared" si="90"/>
        <v>0.63854779999999778</v>
      </c>
      <c r="T278">
        <f t="shared" si="91"/>
        <v>0.33054779999999795</v>
      </c>
      <c r="U278">
        <f t="shared" si="92"/>
        <v>0.30754780000000181</v>
      </c>
      <c r="V278">
        <f t="shared" si="93"/>
        <v>0.24854779999999721</v>
      </c>
      <c r="W278">
        <f t="shared" si="94"/>
        <v>1.0809999999999951</v>
      </c>
      <c r="X278">
        <f t="shared" si="95"/>
        <v>8.1999999999999518E-2</v>
      </c>
      <c r="Y278">
        <f t="shared" si="96"/>
        <v>6.0000000000001927E-2</v>
      </c>
      <c r="AA278">
        <f t="shared" si="79"/>
        <v>1.2940149972848403</v>
      </c>
      <c r="AB278">
        <f t="shared" si="80"/>
        <v>0.87524968608484366</v>
      </c>
      <c r="AC278">
        <f t="shared" si="81"/>
        <v>0.40774329288483718</v>
      </c>
      <c r="AD278">
        <f t="shared" si="82"/>
        <v>0.10926184808483864</v>
      </c>
      <c r="AE278">
        <f t="shared" si="83"/>
        <v>9.4585649284841117E-2</v>
      </c>
      <c r="AF278">
        <f t="shared" si="84"/>
        <v>6.1776008884838612E-2</v>
      </c>
      <c r="AG278">
        <f t="shared" si="85"/>
        <v>2.8426314825090397</v>
      </c>
    </row>
    <row r="279" spans="1:33">
      <c r="A279">
        <v>4600</v>
      </c>
      <c r="B279">
        <v>5</v>
      </c>
      <c r="C279">
        <v>-35.085000000000001</v>
      </c>
      <c r="D279">
        <v>-36.081000000000003</v>
      </c>
      <c r="E279">
        <v>-37.045999999999999</v>
      </c>
      <c r="F279">
        <v>-37.704999999999998</v>
      </c>
      <c r="G279">
        <v>-38.204000000000001</v>
      </c>
      <c r="H279">
        <v>-38.948999999999998</v>
      </c>
      <c r="I279">
        <v>-39.545000000000002</v>
      </c>
      <c r="J279">
        <v>-39.662999999999997</v>
      </c>
      <c r="K279">
        <v>0.59499999999999997</v>
      </c>
      <c r="L279">
        <v>0.71399999999999997</v>
      </c>
      <c r="M279">
        <v>0.11799999999999999</v>
      </c>
      <c r="O279">
        <f t="shared" si="86"/>
        <v>1.7355477999999991</v>
      </c>
      <c r="P279">
        <f t="shared" si="87"/>
        <v>1.5155478000000002</v>
      </c>
      <c r="Q279">
        <f t="shared" si="88"/>
        <v>1.124547800000002</v>
      </c>
      <c r="R279">
        <f t="shared" si="89"/>
        <v>0.94054779999999738</v>
      </c>
      <c r="S279">
        <f t="shared" si="90"/>
        <v>0.65054779999999823</v>
      </c>
      <c r="T279">
        <f t="shared" si="91"/>
        <v>0.33654779999999818</v>
      </c>
      <c r="U279">
        <f t="shared" si="92"/>
        <v>0.30954780000000426</v>
      </c>
      <c r="V279">
        <f t="shared" si="93"/>
        <v>0.25154779999999732</v>
      </c>
      <c r="W279">
        <f t="shared" si="94"/>
        <v>1.0869999999999951</v>
      </c>
      <c r="X279">
        <f t="shared" si="95"/>
        <v>8.499999999999952E-2</v>
      </c>
      <c r="Y279">
        <f t="shared" si="96"/>
        <v>5.8000000000001939E-2</v>
      </c>
      <c r="AA279">
        <f t="shared" si="79"/>
        <v>1.2646077544848444</v>
      </c>
      <c r="AB279">
        <f t="shared" si="80"/>
        <v>0.88463016408483508</v>
      </c>
      <c r="AC279">
        <f t="shared" si="81"/>
        <v>0.42321244008483772</v>
      </c>
      <c r="AD279">
        <f t="shared" si="82"/>
        <v>0.11326442168483877</v>
      </c>
      <c r="AE279">
        <f t="shared" si="83"/>
        <v>9.5819840484842642E-2</v>
      </c>
      <c r="AF279">
        <f t="shared" si="84"/>
        <v>6.3276295684838654E-2</v>
      </c>
      <c r="AG279">
        <f t="shared" si="85"/>
        <v>2.8448109165090369</v>
      </c>
    </row>
    <row r="280" spans="1:33">
      <c r="A280">
        <v>4600</v>
      </c>
      <c r="B280">
        <v>5.5</v>
      </c>
      <c r="C280">
        <v>-35.046999999999997</v>
      </c>
      <c r="D280">
        <v>-36.058</v>
      </c>
      <c r="E280">
        <v>-37.037999999999997</v>
      </c>
      <c r="F280">
        <v>-37.716999999999999</v>
      </c>
      <c r="G280">
        <v>-38.225999999999999</v>
      </c>
      <c r="H280">
        <v>-38.957000000000001</v>
      </c>
      <c r="I280">
        <v>-39.53</v>
      </c>
      <c r="J280">
        <v>-39.652999999999999</v>
      </c>
      <c r="K280">
        <v>0.57299999999999995</v>
      </c>
      <c r="L280">
        <v>0.69499999999999995</v>
      </c>
      <c r="M280">
        <v>0.123</v>
      </c>
      <c r="O280">
        <f t="shared" si="86"/>
        <v>1.6975477999999953</v>
      </c>
      <c r="P280">
        <f t="shared" si="87"/>
        <v>1.492547799999997</v>
      </c>
      <c r="Q280">
        <f t="shared" si="88"/>
        <v>1.1165477999999993</v>
      </c>
      <c r="R280">
        <f t="shared" si="89"/>
        <v>0.95254779999999784</v>
      </c>
      <c r="S280">
        <f t="shared" si="90"/>
        <v>0.6725477999999967</v>
      </c>
      <c r="T280">
        <f t="shared" si="91"/>
        <v>0.34454780000000085</v>
      </c>
      <c r="U280">
        <f t="shared" si="92"/>
        <v>0.29454780000000369</v>
      </c>
      <c r="V280">
        <f t="shared" si="93"/>
        <v>0.24154779999999931</v>
      </c>
      <c r="W280">
        <f t="shared" si="94"/>
        <v>1.1089999999999951</v>
      </c>
      <c r="X280">
        <f t="shared" si="95"/>
        <v>0.10399999999999954</v>
      </c>
      <c r="Y280">
        <f t="shared" si="96"/>
        <v>5.3000000000001934E-2</v>
      </c>
      <c r="AA280">
        <f t="shared" si="79"/>
        <v>1.2466789896848385</v>
      </c>
      <c r="AB280">
        <f t="shared" si="80"/>
        <v>0.90734731128483592</v>
      </c>
      <c r="AC280">
        <f t="shared" si="81"/>
        <v>0.45232054328483556</v>
      </c>
      <c r="AD280">
        <f t="shared" si="82"/>
        <v>0.11871318648484058</v>
      </c>
      <c r="AE280">
        <f t="shared" si="83"/>
        <v>8.6758406484842177E-2</v>
      </c>
      <c r="AF280">
        <f t="shared" si="84"/>
        <v>5.8345339684839667E-2</v>
      </c>
      <c r="AG280">
        <f t="shared" si="85"/>
        <v>2.8701637769090325</v>
      </c>
    </row>
    <row r="281" spans="1:33">
      <c r="A281">
        <v>4700</v>
      </c>
      <c r="B281">
        <v>2.5</v>
      </c>
      <c r="C281">
        <v>-35.363999999999997</v>
      </c>
      <c r="D281">
        <v>-36.277999999999999</v>
      </c>
      <c r="E281">
        <v>-37.24</v>
      </c>
      <c r="F281">
        <v>-37.798999999999999</v>
      </c>
      <c r="G281">
        <v>-38.264000000000003</v>
      </c>
      <c r="H281">
        <v>-38.99</v>
      </c>
      <c r="I281">
        <v>-39.533999999999999</v>
      </c>
      <c r="J281">
        <v>-39.655000000000001</v>
      </c>
      <c r="K281">
        <v>0.54400000000000004</v>
      </c>
      <c r="L281">
        <v>0.66500000000000004</v>
      </c>
      <c r="M281">
        <v>0.121</v>
      </c>
      <c r="O281">
        <f t="shared" si="86"/>
        <v>2.0145477999999954</v>
      </c>
      <c r="P281">
        <f t="shared" si="87"/>
        <v>1.7125477999999958</v>
      </c>
      <c r="Q281">
        <f t="shared" si="88"/>
        <v>1.3185478000000046</v>
      </c>
      <c r="R281">
        <f t="shared" si="89"/>
        <v>1.0345477999999986</v>
      </c>
      <c r="S281">
        <f t="shared" si="90"/>
        <v>0.71054780000000051</v>
      </c>
      <c r="T281">
        <f t="shared" si="91"/>
        <v>0.3775478000000021</v>
      </c>
      <c r="U281">
        <f t="shared" si="92"/>
        <v>0.29854780000000147</v>
      </c>
      <c r="V281">
        <f t="shared" si="93"/>
        <v>0.24354780000000176</v>
      </c>
      <c r="W281">
        <f t="shared" si="94"/>
        <v>1.137999999999995</v>
      </c>
      <c r="X281">
        <f t="shared" si="95"/>
        <v>0.13399999999999945</v>
      </c>
      <c r="Y281">
        <f t="shared" si="96"/>
        <v>5.5000000000001936E-2</v>
      </c>
      <c r="AA281">
        <f t="shared" si="79"/>
        <v>1.738568300884852</v>
      </c>
      <c r="AB281">
        <f t="shared" si="80"/>
        <v>1.0702891504848371</v>
      </c>
      <c r="AC281">
        <f t="shared" si="81"/>
        <v>0.50487817608484076</v>
      </c>
      <c r="AD281">
        <f t="shared" si="82"/>
        <v>0.14254234128484158</v>
      </c>
      <c r="AE281">
        <f t="shared" si="83"/>
        <v>8.9130788884840884E-2</v>
      </c>
      <c r="AF281">
        <f t="shared" si="84"/>
        <v>5.9315530884840859E-2</v>
      </c>
      <c r="AG281">
        <f t="shared" si="85"/>
        <v>3.6047242885090527</v>
      </c>
    </row>
    <row r="282" spans="1:33">
      <c r="A282">
        <v>4700</v>
      </c>
      <c r="B282">
        <v>3</v>
      </c>
      <c r="C282">
        <v>-35.439</v>
      </c>
      <c r="D282">
        <v>-36.301000000000002</v>
      </c>
      <c r="E282">
        <v>-37.238</v>
      </c>
      <c r="F282">
        <v>-37.81</v>
      </c>
      <c r="G282">
        <v>-38.273000000000003</v>
      </c>
      <c r="H282">
        <v>-38.996000000000002</v>
      </c>
      <c r="I282">
        <v>-39.548000000000002</v>
      </c>
      <c r="J282">
        <v>-39.664999999999999</v>
      </c>
      <c r="K282">
        <v>0.55200000000000005</v>
      </c>
      <c r="L282">
        <v>0.66900000000000004</v>
      </c>
      <c r="M282">
        <v>0.11700000000000001</v>
      </c>
      <c r="O282">
        <f t="shared" si="86"/>
        <v>2.0895477999999983</v>
      </c>
      <c r="P282">
        <f t="shared" si="87"/>
        <v>1.7355477999999991</v>
      </c>
      <c r="Q282">
        <f t="shared" si="88"/>
        <v>1.3165478000000022</v>
      </c>
      <c r="R282">
        <f t="shared" si="89"/>
        <v>1.0455478000000014</v>
      </c>
      <c r="S282">
        <f t="shared" si="90"/>
        <v>0.71954780000000085</v>
      </c>
      <c r="T282">
        <f t="shared" si="91"/>
        <v>0.38354780000000233</v>
      </c>
      <c r="U282">
        <f t="shared" si="92"/>
        <v>0.31254780000000437</v>
      </c>
      <c r="V282">
        <f t="shared" si="93"/>
        <v>0.25354779999999977</v>
      </c>
      <c r="W282">
        <f t="shared" si="94"/>
        <v>1.129999999999995</v>
      </c>
      <c r="X282">
        <f t="shared" si="95"/>
        <v>0.12999999999999945</v>
      </c>
      <c r="Y282">
        <f t="shared" si="96"/>
        <v>5.9000000000001926E-2</v>
      </c>
      <c r="AA282">
        <f t="shared" si="79"/>
        <v>1.7332981096848457</v>
      </c>
      <c r="AB282">
        <f t="shared" si="80"/>
        <v>1.0931702020848428</v>
      </c>
      <c r="AC282">
        <f t="shared" si="81"/>
        <v>0.51774903648484127</v>
      </c>
      <c r="AD282">
        <f t="shared" si="82"/>
        <v>0.14710891488484179</v>
      </c>
      <c r="AE282">
        <f t="shared" si="83"/>
        <v>9.768612728484273E-2</v>
      </c>
      <c r="AF282">
        <f t="shared" si="84"/>
        <v>6.4286486884839886E-2</v>
      </c>
      <c r="AG282">
        <f t="shared" si="85"/>
        <v>3.6532988773090542</v>
      </c>
    </row>
    <row r="283" spans="1:33">
      <c r="A283">
        <v>4700</v>
      </c>
      <c r="B283">
        <v>3.5</v>
      </c>
      <c r="C283">
        <v>-35.478000000000002</v>
      </c>
      <c r="D283">
        <v>-36.308999999999997</v>
      </c>
      <c r="E283">
        <v>-37.231999999999999</v>
      </c>
      <c r="F283">
        <v>-37.811999999999998</v>
      </c>
      <c r="G283">
        <v>-38.276000000000003</v>
      </c>
      <c r="H283">
        <v>-38.997</v>
      </c>
      <c r="I283">
        <v>-39.557000000000002</v>
      </c>
      <c r="J283">
        <v>-39.671999999999997</v>
      </c>
      <c r="K283">
        <v>0.56000000000000005</v>
      </c>
      <c r="L283">
        <v>0.67500000000000004</v>
      </c>
      <c r="M283">
        <v>0.115</v>
      </c>
      <c r="O283">
        <f t="shared" si="86"/>
        <v>2.1285477999999998</v>
      </c>
      <c r="P283">
        <f t="shared" si="87"/>
        <v>1.7435477999999947</v>
      </c>
      <c r="Q283">
        <f t="shared" si="88"/>
        <v>1.3105478000000019</v>
      </c>
      <c r="R283">
        <f t="shared" si="89"/>
        <v>1.0475477999999967</v>
      </c>
      <c r="S283">
        <f t="shared" si="90"/>
        <v>0.72254780000000096</v>
      </c>
      <c r="T283">
        <f t="shared" si="91"/>
        <v>0.3845478</v>
      </c>
      <c r="U283">
        <f t="shared" si="92"/>
        <v>0.32154780000000471</v>
      </c>
      <c r="V283">
        <f t="shared" si="93"/>
        <v>0.26054779999999766</v>
      </c>
      <c r="W283">
        <f t="shared" si="94"/>
        <v>1.121999999999995</v>
      </c>
      <c r="X283">
        <f t="shared" si="95"/>
        <v>0.12399999999999944</v>
      </c>
      <c r="Y283">
        <f t="shared" si="96"/>
        <v>6.1000000000001928E-2</v>
      </c>
      <c r="AA283">
        <f t="shared" si="79"/>
        <v>1.717535536084845</v>
      </c>
      <c r="AB283">
        <f t="shared" si="80"/>
        <v>1.0973563932848331</v>
      </c>
      <c r="AC283">
        <f t="shared" si="81"/>
        <v>0.52207532328484141</v>
      </c>
      <c r="AD283">
        <f t="shared" si="82"/>
        <v>0.14787701048484</v>
      </c>
      <c r="AE283">
        <f t="shared" si="83"/>
        <v>0.10339298768484304</v>
      </c>
      <c r="AF283">
        <f t="shared" si="84"/>
        <v>6.7885156084838777E-2</v>
      </c>
      <c r="AG283">
        <f t="shared" si="85"/>
        <v>3.6561224069090419</v>
      </c>
    </row>
    <row r="284" spans="1:33">
      <c r="A284">
        <v>4700</v>
      </c>
      <c r="B284">
        <v>4</v>
      </c>
      <c r="C284">
        <v>-35.472000000000001</v>
      </c>
      <c r="D284">
        <v>-36.313000000000002</v>
      </c>
      <c r="E284">
        <v>-37.229999999999997</v>
      </c>
      <c r="F284">
        <v>-37.822000000000003</v>
      </c>
      <c r="G284">
        <v>-38.286999999999999</v>
      </c>
      <c r="H284">
        <v>-39.003999999999998</v>
      </c>
      <c r="I284">
        <v>-39.569000000000003</v>
      </c>
      <c r="J284">
        <v>-39.682000000000002</v>
      </c>
      <c r="K284">
        <v>0.56499999999999995</v>
      </c>
      <c r="L284">
        <v>0.67800000000000005</v>
      </c>
      <c r="M284">
        <v>0.113</v>
      </c>
      <c r="O284">
        <f t="shared" si="86"/>
        <v>2.1225477999999995</v>
      </c>
      <c r="P284">
        <f t="shared" si="87"/>
        <v>1.7475477999999995</v>
      </c>
      <c r="Q284">
        <f t="shared" si="88"/>
        <v>1.3085477999999995</v>
      </c>
      <c r="R284">
        <f t="shared" si="89"/>
        <v>1.0575478000000018</v>
      </c>
      <c r="S284">
        <f t="shared" si="90"/>
        <v>0.73354779999999664</v>
      </c>
      <c r="T284">
        <f t="shared" si="91"/>
        <v>0.39154779999999789</v>
      </c>
      <c r="U284">
        <f t="shared" si="92"/>
        <v>0.33354780000000517</v>
      </c>
      <c r="V284">
        <f t="shared" si="93"/>
        <v>0.27054780000000278</v>
      </c>
      <c r="W284">
        <f t="shared" si="94"/>
        <v>1.1169999999999951</v>
      </c>
      <c r="X284">
        <f t="shared" si="95"/>
        <v>0.12099999999999944</v>
      </c>
      <c r="Y284">
        <f t="shared" si="96"/>
        <v>6.3000000000001929E-2</v>
      </c>
      <c r="AA284">
        <f t="shared" si="79"/>
        <v>1.7122973448848386</v>
      </c>
      <c r="AB284">
        <f t="shared" si="80"/>
        <v>1.1184073492848439</v>
      </c>
      <c r="AC284">
        <f t="shared" si="81"/>
        <v>0.53809237488483508</v>
      </c>
      <c r="AD284">
        <f t="shared" si="82"/>
        <v>0.15330967968483836</v>
      </c>
      <c r="AE284">
        <f t="shared" si="83"/>
        <v>0.11125413488484345</v>
      </c>
      <c r="AF284">
        <f t="shared" si="84"/>
        <v>7.3196112084841503E-2</v>
      </c>
      <c r="AG284">
        <f t="shared" si="85"/>
        <v>3.706556995709041</v>
      </c>
    </row>
    <row r="285" spans="1:33">
      <c r="A285">
        <v>4700</v>
      </c>
      <c r="B285">
        <v>4.5</v>
      </c>
      <c r="C285">
        <v>-35.430999999999997</v>
      </c>
      <c r="D285">
        <v>-36.298999999999999</v>
      </c>
      <c r="E285">
        <v>-37.218000000000004</v>
      </c>
      <c r="F285">
        <v>-37.826000000000001</v>
      </c>
      <c r="G285">
        <v>-38.293999999999997</v>
      </c>
      <c r="H285">
        <v>-39.009</v>
      </c>
      <c r="I285">
        <v>-39.576000000000001</v>
      </c>
      <c r="J285">
        <v>-39.688000000000002</v>
      </c>
      <c r="K285">
        <v>0.56799999999999995</v>
      </c>
      <c r="L285">
        <v>0.67900000000000005</v>
      </c>
      <c r="M285">
        <v>0.112</v>
      </c>
      <c r="O285">
        <f t="shared" si="86"/>
        <v>2.0815477999999956</v>
      </c>
      <c r="P285">
        <f t="shared" si="87"/>
        <v>1.7335477999999966</v>
      </c>
      <c r="Q285">
        <f t="shared" si="88"/>
        <v>1.2965478000000061</v>
      </c>
      <c r="R285">
        <f t="shared" si="89"/>
        <v>1.0615477999999996</v>
      </c>
      <c r="S285">
        <f t="shared" si="90"/>
        <v>0.74054779999999454</v>
      </c>
      <c r="T285">
        <f t="shared" si="91"/>
        <v>0.39654780000000045</v>
      </c>
      <c r="U285">
        <f t="shared" si="92"/>
        <v>0.34054780000000306</v>
      </c>
      <c r="V285">
        <f t="shared" si="93"/>
        <v>0.27654780000000301</v>
      </c>
      <c r="W285">
        <f t="shared" si="94"/>
        <v>1.113999999999995</v>
      </c>
      <c r="X285">
        <f t="shared" si="95"/>
        <v>0.11999999999999944</v>
      </c>
      <c r="Y285">
        <f t="shared" si="96"/>
        <v>6.400000000000193E-2</v>
      </c>
      <c r="AA285">
        <f t="shared" si="79"/>
        <v>1.681036197684856</v>
      </c>
      <c r="AB285">
        <f t="shared" si="80"/>
        <v>1.1268837316848392</v>
      </c>
      <c r="AC285">
        <f t="shared" si="81"/>
        <v>0.54841104408483188</v>
      </c>
      <c r="AD285">
        <f t="shared" si="82"/>
        <v>0.15725015768484035</v>
      </c>
      <c r="AE285">
        <f t="shared" si="83"/>
        <v>0.11597280408484209</v>
      </c>
      <c r="AF285">
        <f t="shared" si="84"/>
        <v>7.647868568484166E-2</v>
      </c>
      <c r="AG285">
        <f t="shared" si="85"/>
        <v>3.7060326209090508</v>
      </c>
    </row>
    <row r="286" spans="1:33">
      <c r="A286">
        <v>4700</v>
      </c>
      <c r="B286">
        <v>5</v>
      </c>
      <c r="C286">
        <v>-35.366999999999997</v>
      </c>
      <c r="D286">
        <v>-36.277999999999999</v>
      </c>
      <c r="E286">
        <v>-37.204000000000001</v>
      </c>
      <c r="F286">
        <v>-37.83</v>
      </c>
      <c r="G286">
        <v>-38.302</v>
      </c>
      <c r="H286">
        <v>-39.014000000000003</v>
      </c>
      <c r="I286">
        <v>-39.581000000000003</v>
      </c>
      <c r="J286">
        <v>-39.692999999999998</v>
      </c>
      <c r="K286">
        <v>0.56699999999999995</v>
      </c>
      <c r="L286">
        <v>0.67900000000000005</v>
      </c>
      <c r="M286">
        <v>0.112</v>
      </c>
      <c r="O286">
        <f t="shared" si="86"/>
        <v>2.0175477999999956</v>
      </c>
      <c r="P286">
        <f t="shared" si="87"/>
        <v>1.7125477999999958</v>
      </c>
      <c r="Q286">
        <f t="shared" si="88"/>
        <v>1.2825478000000032</v>
      </c>
      <c r="R286">
        <f t="shared" si="89"/>
        <v>1.0655477999999974</v>
      </c>
      <c r="S286">
        <f t="shared" si="90"/>
        <v>0.74854779999999721</v>
      </c>
      <c r="T286">
        <f t="shared" si="91"/>
        <v>0.40154780000000301</v>
      </c>
      <c r="U286">
        <f t="shared" si="92"/>
        <v>0.34554780000000562</v>
      </c>
      <c r="V286">
        <f t="shared" si="93"/>
        <v>0.28154779999999846</v>
      </c>
      <c r="W286">
        <f t="shared" si="94"/>
        <v>1.1149999999999951</v>
      </c>
      <c r="X286">
        <f t="shared" si="95"/>
        <v>0.11999999999999944</v>
      </c>
      <c r="Y286">
        <f t="shared" si="96"/>
        <v>6.400000000000193E-2</v>
      </c>
      <c r="AA286">
        <f t="shared" si="79"/>
        <v>1.6449288592848483</v>
      </c>
      <c r="AB286">
        <f t="shared" si="80"/>
        <v>1.1353921140848344</v>
      </c>
      <c r="AC286">
        <f t="shared" si="81"/>
        <v>0.56032380888483579</v>
      </c>
      <c r="AD286">
        <f t="shared" si="82"/>
        <v>0.16124063568484243</v>
      </c>
      <c r="AE286">
        <f t="shared" si="83"/>
        <v>0.11940328208484388</v>
      </c>
      <c r="AF286">
        <f t="shared" si="84"/>
        <v>7.9269163684839133E-2</v>
      </c>
      <c r="AG286">
        <f t="shared" si="85"/>
        <v>3.7005578637090442</v>
      </c>
    </row>
    <row r="287" spans="1:33">
      <c r="A287">
        <v>4700</v>
      </c>
      <c r="B287">
        <v>5.5</v>
      </c>
      <c r="C287">
        <v>-35.307000000000002</v>
      </c>
      <c r="D287">
        <v>-36.250999999999998</v>
      </c>
      <c r="E287">
        <v>-37.191000000000003</v>
      </c>
      <c r="F287">
        <v>-37.837000000000003</v>
      </c>
      <c r="G287">
        <v>-38.317</v>
      </c>
      <c r="H287">
        <v>-39.021000000000001</v>
      </c>
      <c r="I287">
        <v>-39.575000000000003</v>
      </c>
      <c r="J287">
        <v>-39.69</v>
      </c>
      <c r="K287">
        <v>0.55500000000000005</v>
      </c>
      <c r="L287">
        <v>0.67</v>
      </c>
      <c r="M287">
        <v>0.115</v>
      </c>
      <c r="O287">
        <f t="shared" si="86"/>
        <v>1.9575478000000004</v>
      </c>
      <c r="P287">
        <f t="shared" si="87"/>
        <v>1.6855477999999948</v>
      </c>
      <c r="Q287">
        <f t="shared" si="88"/>
        <v>1.2695478000000051</v>
      </c>
      <c r="R287">
        <f t="shared" si="89"/>
        <v>1.0725478000000024</v>
      </c>
      <c r="S287">
        <f t="shared" si="90"/>
        <v>0.76354779999999778</v>
      </c>
      <c r="T287">
        <f t="shared" si="91"/>
        <v>0.4085478000000009</v>
      </c>
      <c r="U287">
        <f t="shared" si="92"/>
        <v>0.3395478000000054</v>
      </c>
      <c r="V287">
        <f t="shared" si="93"/>
        <v>0.27854779999999835</v>
      </c>
      <c r="W287">
        <f t="shared" si="94"/>
        <v>1.1269999999999949</v>
      </c>
      <c r="X287">
        <f t="shared" si="95"/>
        <v>0.12899999999999945</v>
      </c>
      <c r="Y287">
        <f t="shared" si="96"/>
        <v>6.1000000000001928E-2</v>
      </c>
      <c r="AA287">
        <f t="shared" si="79"/>
        <v>1.6117516164848529</v>
      </c>
      <c r="AB287">
        <f t="shared" si="80"/>
        <v>1.1503587832848452</v>
      </c>
      <c r="AC287">
        <f t="shared" si="81"/>
        <v>0.58300524288483657</v>
      </c>
      <c r="AD287">
        <f t="shared" si="82"/>
        <v>0.16691130488484074</v>
      </c>
      <c r="AE287">
        <f t="shared" si="83"/>
        <v>0.11529270848484366</v>
      </c>
      <c r="AF287">
        <f t="shared" si="84"/>
        <v>7.7588876884839078E-2</v>
      </c>
      <c r="AG287">
        <f t="shared" si="85"/>
        <v>3.7049085329090583</v>
      </c>
    </row>
    <row r="288" spans="1:33">
      <c r="A288">
        <v>4800</v>
      </c>
      <c r="B288">
        <v>2.5</v>
      </c>
      <c r="C288">
        <v>-35.643000000000001</v>
      </c>
      <c r="D288">
        <v>-36.453000000000003</v>
      </c>
      <c r="E288">
        <v>-37.378999999999998</v>
      </c>
      <c r="F288">
        <v>-37.915999999999997</v>
      </c>
      <c r="G288">
        <v>-38.363</v>
      </c>
      <c r="H288">
        <v>-39.054000000000002</v>
      </c>
      <c r="I288">
        <v>-39.567999999999998</v>
      </c>
      <c r="J288">
        <v>-39.683</v>
      </c>
      <c r="K288">
        <v>0.51400000000000001</v>
      </c>
      <c r="L288">
        <v>0.63</v>
      </c>
      <c r="M288">
        <v>0.115</v>
      </c>
      <c r="O288">
        <f t="shared" si="86"/>
        <v>2.2935477999999989</v>
      </c>
      <c r="P288">
        <f t="shared" si="87"/>
        <v>1.8875478000000001</v>
      </c>
      <c r="Q288">
        <f t="shared" si="88"/>
        <v>1.4575478000000004</v>
      </c>
      <c r="R288">
        <f t="shared" si="89"/>
        <v>1.1515477999999959</v>
      </c>
      <c r="S288">
        <f t="shared" si="90"/>
        <v>0.80954779999999715</v>
      </c>
      <c r="T288">
        <f t="shared" si="91"/>
        <v>0.44154780000000216</v>
      </c>
      <c r="U288">
        <f t="shared" si="92"/>
        <v>0.33254780000000039</v>
      </c>
      <c r="V288">
        <f t="shared" si="93"/>
        <v>0.27154780000000045</v>
      </c>
      <c r="W288">
        <f t="shared" si="94"/>
        <v>1.167999999999995</v>
      </c>
      <c r="X288">
        <f t="shared" si="95"/>
        <v>0.16899999999999948</v>
      </c>
      <c r="Y288">
        <f t="shared" si="96"/>
        <v>6.1000000000001928E-2</v>
      </c>
      <c r="AA288">
        <f t="shared" si="79"/>
        <v>2.1244455892848411</v>
      </c>
      <c r="AB288">
        <f t="shared" si="80"/>
        <v>1.3260623356848307</v>
      </c>
      <c r="AC288">
        <f t="shared" si="81"/>
        <v>0.65536764048483542</v>
      </c>
      <c r="AD288">
        <f t="shared" si="82"/>
        <v>0.19496445968484191</v>
      </c>
      <c r="AE288">
        <f t="shared" si="83"/>
        <v>0.11058803928484026</v>
      </c>
      <c r="AF288">
        <f t="shared" si="84"/>
        <v>7.373820768484024E-2</v>
      </c>
      <c r="AG288">
        <f t="shared" si="85"/>
        <v>4.48516627210903</v>
      </c>
    </row>
    <row r="289" spans="1:33">
      <c r="A289">
        <v>4800</v>
      </c>
      <c r="B289">
        <v>3</v>
      </c>
      <c r="C289">
        <v>-35.710999999999999</v>
      </c>
      <c r="D289">
        <v>-36.478999999999999</v>
      </c>
      <c r="E289">
        <v>-37.381999999999998</v>
      </c>
      <c r="F289">
        <v>-37.927</v>
      </c>
      <c r="G289">
        <v>-38.372</v>
      </c>
      <c r="H289">
        <v>-39.06</v>
      </c>
      <c r="I289">
        <v>-39.581000000000003</v>
      </c>
      <c r="J289">
        <v>-39.694000000000003</v>
      </c>
      <c r="K289">
        <v>0.52100000000000002</v>
      </c>
      <c r="L289">
        <v>0.63400000000000001</v>
      </c>
      <c r="M289">
        <v>0.112</v>
      </c>
      <c r="O289">
        <f t="shared" si="86"/>
        <v>2.3615477999999968</v>
      </c>
      <c r="P289">
        <f t="shared" si="87"/>
        <v>1.9135477999999964</v>
      </c>
      <c r="Q289">
        <f t="shared" si="88"/>
        <v>1.4605478000000005</v>
      </c>
      <c r="R289">
        <f t="shared" si="89"/>
        <v>1.1625477999999987</v>
      </c>
      <c r="S289">
        <f t="shared" si="90"/>
        <v>0.81854779999999749</v>
      </c>
      <c r="T289">
        <f t="shared" si="91"/>
        <v>0.44754780000000238</v>
      </c>
      <c r="U289">
        <f t="shared" si="92"/>
        <v>0.34554780000000562</v>
      </c>
      <c r="V289">
        <f t="shared" si="93"/>
        <v>0.28254780000000324</v>
      </c>
      <c r="W289">
        <f t="shared" si="94"/>
        <v>1.1609999999999951</v>
      </c>
      <c r="X289">
        <f t="shared" si="95"/>
        <v>0.16499999999999948</v>
      </c>
      <c r="Y289">
        <f t="shared" si="96"/>
        <v>6.400000000000193E-2</v>
      </c>
      <c r="AA289">
        <f t="shared" si="79"/>
        <v>2.1331998760848414</v>
      </c>
      <c r="AB289">
        <f t="shared" si="80"/>
        <v>1.3515173872848369</v>
      </c>
      <c r="AC289">
        <f t="shared" si="81"/>
        <v>0.67002050088483589</v>
      </c>
      <c r="AD289">
        <f t="shared" si="82"/>
        <v>0.20029903328484214</v>
      </c>
      <c r="AE289">
        <f t="shared" si="83"/>
        <v>0.11940328208484388</v>
      </c>
      <c r="AF289">
        <f t="shared" si="84"/>
        <v>7.9833259284841834E-2</v>
      </c>
      <c r="AG289">
        <f t="shared" si="85"/>
        <v>4.5542733389090415</v>
      </c>
    </row>
    <row r="290" spans="1:33">
      <c r="A290">
        <v>4800</v>
      </c>
      <c r="B290">
        <v>3.5</v>
      </c>
      <c r="C290">
        <v>-35.741</v>
      </c>
      <c r="D290">
        <v>-36.482999999999997</v>
      </c>
      <c r="E290">
        <v>-37.372999999999998</v>
      </c>
      <c r="F290">
        <v>-37.924999999999997</v>
      </c>
      <c r="G290">
        <v>-38.371000000000002</v>
      </c>
      <c r="H290">
        <v>-39.058999999999997</v>
      </c>
      <c r="I290">
        <v>-39.590000000000003</v>
      </c>
      <c r="J290">
        <v>-39.698999999999998</v>
      </c>
      <c r="K290">
        <v>0.53100000000000003</v>
      </c>
      <c r="L290">
        <v>0.64</v>
      </c>
      <c r="M290">
        <v>0.109</v>
      </c>
      <c r="O290">
        <f t="shared" si="86"/>
        <v>2.3915477999999979</v>
      </c>
      <c r="P290">
        <f t="shared" si="87"/>
        <v>1.9175477999999941</v>
      </c>
      <c r="Q290">
        <f t="shared" si="88"/>
        <v>1.4515478000000002</v>
      </c>
      <c r="R290">
        <f t="shared" si="89"/>
        <v>1.1605477999999962</v>
      </c>
      <c r="S290">
        <f t="shared" si="90"/>
        <v>0.81754779999999982</v>
      </c>
      <c r="T290">
        <f t="shared" si="91"/>
        <v>0.44654779999999761</v>
      </c>
      <c r="U290">
        <f t="shared" si="92"/>
        <v>0.35454780000000596</v>
      </c>
      <c r="V290">
        <f t="shared" si="93"/>
        <v>0.28754779999999869</v>
      </c>
      <c r="W290">
        <f t="shared" si="94"/>
        <v>1.1509999999999949</v>
      </c>
      <c r="X290">
        <f t="shared" si="95"/>
        <v>0.15899999999999948</v>
      </c>
      <c r="Y290">
        <f t="shared" si="96"/>
        <v>6.7000000000001933E-2</v>
      </c>
      <c r="AA290">
        <f t="shared" si="79"/>
        <v>2.1069910156848404</v>
      </c>
      <c r="AB290">
        <f t="shared" si="80"/>
        <v>1.3468711960848312</v>
      </c>
      <c r="AC290">
        <f t="shared" si="81"/>
        <v>0.66838440528483967</v>
      </c>
      <c r="AD290">
        <f t="shared" si="82"/>
        <v>0.19940493768483786</v>
      </c>
      <c r="AE290">
        <f t="shared" si="83"/>
        <v>0.12570414248484424</v>
      </c>
      <c r="AF290">
        <f t="shared" si="84"/>
        <v>8.2683737284839243E-2</v>
      </c>
      <c r="AG290">
        <f t="shared" si="85"/>
        <v>4.5300394345090318</v>
      </c>
    </row>
    <row r="291" spans="1:33">
      <c r="A291">
        <v>4800</v>
      </c>
      <c r="B291">
        <v>4</v>
      </c>
      <c r="C291">
        <v>-35.734999999999999</v>
      </c>
      <c r="D291">
        <v>-36.488999999999997</v>
      </c>
      <c r="E291">
        <v>-37.372999999999998</v>
      </c>
      <c r="F291">
        <v>-37.936</v>
      </c>
      <c r="G291">
        <v>-38.381999999999998</v>
      </c>
      <c r="H291">
        <v>-39.066000000000003</v>
      </c>
      <c r="I291">
        <v>-39.600999999999999</v>
      </c>
      <c r="J291">
        <v>-39.709000000000003</v>
      </c>
      <c r="K291">
        <v>0.53500000000000003</v>
      </c>
      <c r="L291">
        <v>0.64300000000000002</v>
      </c>
      <c r="M291">
        <v>0.108</v>
      </c>
      <c r="O291">
        <f t="shared" si="86"/>
        <v>2.3855477999999977</v>
      </c>
      <c r="P291">
        <f t="shared" si="87"/>
        <v>1.9235477999999944</v>
      </c>
      <c r="Q291">
        <f t="shared" si="88"/>
        <v>1.4515478000000002</v>
      </c>
      <c r="R291">
        <f t="shared" si="89"/>
        <v>1.171547799999999</v>
      </c>
      <c r="S291">
        <f t="shared" si="90"/>
        <v>0.8285477999999955</v>
      </c>
      <c r="T291">
        <f t="shared" si="91"/>
        <v>0.45354780000000261</v>
      </c>
      <c r="U291">
        <f t="shared" si="92"/>
        <v>0.36554780000000164</v>
      </c>
      <c r="V291">
        <f t="shared" si="93"/>
        <v>0.2975478000000038</v>
      </c>
      <c r="W291">
        <f t="shared" si="94"/>
        <v>1.1469999999999949</v>
      </c>
      <c r="X291">
        <f t="shared" si="95"/>
        <v>0.15599999999999947</v>
      </c>
      <c r="Y291">
        <f t="shared" si="96"/>
        <v>6.8000000000001934E-2</v>
      </c>
      <c r="AA291">
        <f t="shared" si="79"/>
        <v>2.1069910156848404</v>
      </c>
      <c r="AB291">
        <f t="shared" si="80"/>
        <v>1.3725242476848378</v>
      </c>
      <c r="AC291">
        <f t="shared" si="81"/>
        <v>0.6864914568848326</v>
      </c>
      <c r="AD291">
        <f t="shared" si="82"/>
        <v>0.20570560688484238</v>
      </c>
      <c r="AE291">
        <f t="shared" si="83"/>
        <v>0.13362519408484119</v>
      </c>
      <c r="AF291">
        <f t="shared" si="84"/>
        <v>8.8534693284842259E-2</v>
      </c>
      <c r="AG291">
        <f t="shared" si="85"/>
        <v>4.5938722145090356</v>
      </c>
    </row>
    <row r="292" spans="1:33">
      <c r="A292">
        <v>4800</v>
      </c>
      <c r="B292">
        <v>4.5</v>
      </c>
      <c r="C292">
        <v>-35.703000000000003</v>
      </c>
      <c r="D292">
        <v>-36.481999999999999</v>
      </c>
      <c r="E292">
        <v>-37.366</v>
      </c>
      <c r="F292">
        <v>-37.942999999999998</v>
      </c>
      <c r="G292">
        <v>-38.39</v>
      </c>
      <c r="H292">
        <v>-39.070999999999998</v>
      </c>
      <c r="I292">
        <v>-39.607999999999997</v>
      </c>
      <c r="J292">
        <v>-39.715000000000003</v>
      </c>
      <c r="K292">
        <v>0.53700000000000003</v>
      </c>
      <c r="L292">
        <v>0.64400000000000002</v>
      </c>
      <c r="M292">
        <v>0.107</v>
      </c>
      <c r="O292">
        <f t="shared" si="86"/>
        <v>2.3535478000000012</v>
      </c>
      <c r="P292">
        <f t="shared" si="87"/>
        <v>1.9165477999999965</v>
      </c>
      <c r="Q292">
        <f t="shared" si="88"/>
        <v>1.4445478000000023</v>
      </c>
      <c r="R292">
        <f t="shared" si="89"/>
        <v>1.1785477999999969</v>
      </c>
      <c r="S292">
        <f t="shared" si="90"/>
        <v>0.83654779999999818</v>
      </c>
      <c r="T292">
        <f t="shared" si="91"/>
        <v>0.45854779999999806</v>
      </c>
      <c r="U292">
        <f t="shared" si="92"/>
        <v>0.37254779999999954</v>
      </c>
      <c r="V292">
        <f t="shared" si="93"/>
        <v>0.30354780000000403</v>
      </c>
      <c r="W292">
        <f t="shared" si="94"/>
        <v>1.1449999999999951</v>
      </c>
      <c r="X292">
        <f t="shared" si="95"/>
        <v>0.15499999999999947</v>
      </c>
      <c r="Y292">
        <f t="shared" si="96"/>
        <v>6.9000000000001935E-2</v>
      </c>
      <c r="AA292">
        <f t="shared" si="79"/>
        <v>2.0867183464848464</v>
      </c>
      <c r="AB292">
        <f t="shared" si="80"/>
        <v>1.3889749168848327</v>
      </c>
      <c r="AC292">
        <f t="shared" si="81"/>
        <v>0.69981222168483692</v>
      </c>
      <c r="AD292">
        <f t="shared" si="82"/>
        <v>0.21026608488483822</v>
      </c>
      <c r="AE292">
        <f t="shared" si="83"/>
        <v>0.13879186328483967</v>
      </c>
      <c r="AF292">
        <f t="shared" si="84"/>
        <v>9.2141266884842449E-2</v>
      </c>
      <c r="AG292">
        <f t="shared" si="85"/>
        <v>4.616704700109036</v>
      </c>
    </row>
    <row r="293" spans="1:33">
      <c r="A293">
        <v>4800</v>
      </c>
      <c r="B293">
        <v>5</v>
      </c>
      <c r="C293">
        <v>-35.639000000000003</v>
      </c>
      <c r="D293">
        <v>-36.463999999999999</v>
      </c>
      <c r="E293">
        <v>-37.353000000000002</v>
      </c>
      <c r="F293">
        <v>-37.947000000000003</v>
      </c>
      <c r="G293">
        <v>-38.396999999999998</v>
      </c>
      <c r="H293">
        <v>-39.076000000000001</v>
      </c>
      <c r="I293">
        <v>-39.615000000000002</v>
      </c>
      <c r="J293">
        <v>-39.722000000000001</v>
      </c>
      <c r="K293">
        <v>0.53800000000000003</v>
      </c>
      <c r="L293">
        <v>0.64500000000000002</v>
      </c>
      <c r="M293">
        <v>0.107</v>
      </c>
      <c r="O293">
        <f t="shared" si="86"/>
        <v>2.2895478000000011</v>
      </c>
      <c r="P293">
        <f t="shared" si="87"/>
        <v>1.8985477999999958</v>
      </c>
      <c r="Q293">
        <f t="shared" si="88"/>
        <v>1.4315478000000041</v>
      </c>
      <c r="R293">
        <f t="shared" si="89"/>
        <v>1.1825478000000018</v>
      </c>
      <c r="S293">
        <f t="shared" si="90"/>
        <v>0.84354779999999607</v>
      </c>
      <c r="T293">
        <f t="shared" si="91"/>
        <v>0.46354780000000062</v>
      </c>
      <c r="U293">
        <f t="shared" si="92"/>
        <v>0.37954780000000454</v>
      </c>
      <c r="V293">
        <f t="shared" si="93"/>
        <v>0.31054780000000193</v>
      </c>
      <c r="W293">
        <f t="shared" si="94"/>
        <v>1.143999999999995</v>
      </c>
      <c r="X293">
        <f t="shared" si="95"/>
        <v>0.15399999999999947</v>
      </c>
      <c r="Y293">
        <f t="shared" si="96"/>
        <v>6.9000000000001935E-2</v>
      </c>
      <c r="AA293">
        <f t="shared" si="79"/>
        <v>2.049329103684852</v>
      </c>
      <c r="AB293">
        <f t="shared" si="80"/>
        <v>1.3984192992848443</v>
      </c>
      <c r="AC293">
        <f t="shared" si="81"/>
        <v>0.71157289088483333</v>
      </c>
      <c r="AD293">
        <f t="shared" si="82"/>
        <v>0.21487656288484058</v>
      </c>
      <c r="AE293">
        <f t="shared" si="83"/>
        <v>0.14405653248484346</v>
      </c>
      <c r="AF293">
        <f t="shared" si="84"/>
        <v>9.6439936084841194E-2</v>
      </c>
      <c r="AG293">
        <f t="shared" si="85"/>
        <v>4.6146943253090553</v>
      </c>
    </row>
    <row r="294" spans="1:33">
      <c r="A294">
        <v>4800</v>
      </c>
      <c r="B294">
        <v>5.5</v>
      </c>
      <c r="C294">
        <v>-35.575000000000003</v>
      </c>
      <c r="D294">
        <v>-36.447000000000003</v>
      </c>
      <c r="E294">
        <v>-37.344999999999999</v>
      </c>
      <c r="F294">
        <v>-37.957999999999998</v>
      </c>
      <c r="G294">
        <v>-38.411000000000001</v>
      </c>
      <c r="H294">
        <v>-39.085999999999999</v>
      </c>
      <c r="I294">
        <v>-39.621000000000002</v>
      </c>
      <c r="J294">
        <v>-39.728000000000002</v>
      </c>
      <c r="K294">
        <v>0.53500000000000003</v>
      </c>
      <c r="L294">
        <v>0.64200000000000002</v>
      </c>
      <c r="M294">
        <v>0.107</v>
      </c>
      <c r="O294">
        <f t="shared" si="86"/>
        <v>2.2255478000000011</v>
      </c>
      <c r="P294">
        <f t="shared" si="87"/>
        <v>1.8815477999999999</v>
      </c>
      <c r="Q294">
        <f t="shared" si="88"/>
        <v>1.4235478000000015</v>
      </c>
      <c r="R294">
        <f t="shared" si="89"/>
        <v>1.1935477999999975</v>
      </c>
      <c r="S294">
        <f t="shared" si="90"/>
        <v>0.85754779999999897</v>
      </c>
      <c r="T294">
        <f t="shared" si="91"/>
        <v>0.47354779999999863</v>
      </c>
      <c r="U294">
        <f t="shared" si="92"/>
        <v>0.38554780000000477</v>
      </c>
      <c r="V294">
        <f t="shared" si="93"/>
        <v>0.31654780000000216</v>
      </c>
      <c r="W294">
        <f t="shared" si="94"/>
        <v>1.1469999999999949</v>
      </c>
      <c r="X294">
        <f t="shared" si="95"/>
        <v>0.15699999999999947</v>
      </c>
      <c r="Y294">
        <f t="shared" si="96"/>
        <v>6.9000000000001935E-2</v>
      </c>
      <c r="AA294">
        <f t="shared" si="79"/>
        <v>2.0264883388848443</v>
      </c>
      <c r="AB294">
        <f t="shared" si="80"/>
        <v>1.424556350884834</v>
      </c>
      <c r="AC294">
        <f t="shared" si="81"/>
        <v>0.73538822928483827</v>
      </c>
      <c r="AD294">
        <f t="shared" si="82"/>
        <v>0.22424751888483871</v>
      </c>
      <c r="AE294">
        <f t="shared" si="83"/>
        <v>0.14864710608484369</v>
      </c>
      <c r="AF294">
        <f t="shared" si="84"/>
        <v>0.10020250968484136</v>
      </c>
      <c r="AG294">
        <f t="shared" si="85"/>
        <v>4.6595300537090401</v>
      </c>
    </row>
    <row r="295" spans="1:33">
      <c r="A295">
        <v>4900</v>
      </c>
      <c r="B295">
        <v>2.5</v>
      </c>
      <c r="C295">
        <v>-35.908000000000001</v>
      </c>
      <c r="D295">
        <v>-36.622999999999998</v>
      </c>
      <c r="E295">
        <v>-37.512</v>
      </c>
      <c r="F295">
        <v>-38.027999999999999</v>
      </c>
      <c r="G295">
        <v>-38.457999999999998</v>
      </c>
      <c r="H295">
        <v>-39.115000000000002</v>
      </c>
      <c r="I295">
        <v>-39.600999999999999</v>
      </c>
      <c r="J295">
        <v>-39.710999999999999</v>
      </c>
      <c r="K295">
        <v>0.48599999999999999</v>
      </c>
      <c r="L295">
        <v>0.59599999999999997</v>
      </c>
      <c r="M295">
        <v>0.11</v>
      </c>
      <c r="O295">
        <f t="shared" si="86"/>
        <v>2.5585477999999995</v>
      </c>
      <c r="P295">
        <f t="shared" si="87"/>
        <v>2.0575477999999947</v>
      </c>
      <c r="Q295">
        <f t="shared" si="88"/>
        <v>1.5905478000000031</v>
      </c>
      <c r="R295">
        <f t="shared" si="89"/>
        <v>1.2635477999999978</v>
      </c>
      <c r="S295">
        <f t="shared" si="90"/>
        <v>0.90454779999999602</v>
      </c>
      <c r="T295">
        <f t="shared" si="91"/>
        <v>0.5025478000000021</v>
      </c>
      <c r="U295">
        <f t="shared" si="92"/>
        <v>0.36554780000000164</v>
      </c>
      <c r="V295">
        <f t="shared" si="93"/>
        <v>0.29954779999999914</v>
      </c>
      <c r="W295">
        <f t="shared" si="94"/>
        <v>1.1959999999999951</v>
      </c>
      <c r="X295">
        <f t="shared" si="95"/>
        <v>0.20299999999999951</v>
      </c>
      <c r="Y295">
        <f t="shared" si="96"/>
        <v>6.6000000000001932E-2</v>
      </c>
      <c r="AA295">
        <f t="shared" si="79"/>
        <v>2.5298423040848497</v>
      </c>
      <c r="AB295">
        <f t="shared" si="80"/>
        <v>1.5965530428848345</v>
      </c>
      <c r="AC295">
        <f t="shared" si="81"/>
        <v>0.81820672248483284</v>
      </c>
      <c r="AD295">
        <f t="shared" si="82"/>
        <v>0.25255429128484214</v>
      </c>
      <c r="AE295">
        <f t="shared" si="83"/>
        <v>0.13362519408484119</v>
      </c>
      <c r="AF295">
        <f t="shared" si="84"/>
        <v>8.9728884484839483E-2</v>
      </c>
      <c r="AG295">
        <f t="shared" si="85"/>
        <v>5.4205104393090391</v>
      </c>
    </row>
    <row r="296" spans="1:33">
      <c r="A296">
        <v>4900</v>
      </c>
      <c r="B296">
        <v>3</v>
      </c>
      <c r="C296">
        <v>-35.966999999999999</v>
      </c>
      <c r="D296">
        <v>-36.646000000000001</v>
      </c>
      <c r="E296">
        <v>-37.515999999999998</v>
      </c>
      <c r="F296">
        <v>-38.036999999999999</v>
      </c>
      <c r="G296">
        <v>-38.466000000000001</v>
      </c>
      <c r="H296">
        <v>-39.119999999999997</v>
      </c>
      <c r="I296">
        <v>-39.613</v>
      </c>
      <c r="J296">
        <v>-39.720999999999997</v>
      </c>
      <c r="K296">
        <v>0.49299999999999999</v>
      </c>
      <c r="L296">
        <v>0.60099999999999998</v>
      </c>
      <c r="M296">
        <v>0.107</v>
      </c>
      <c r="O296">
        <f t="shared" si="86"/>
        <v>2.617547799999997</v>
      </c>
      <c r="P296">
        <f t="shared" si="87"/>
        <v>2.0805477999999979</v>
      </c>
      <c r="Q296">
        <f t="shared" si="88"/>
        <v>1.5945478000000008</v>
      </c>
      <c r="R296">
        <f t="shared" si="89"/>
        <v>1.2725477999999981</v>
      </c>
      <c r="S296">
        <f t="shared" si="90"/>
        <v>0.91254779999999869</v>
      </c>
      <c r="T296">
        <f t="shared" si="91"/>
        <v>0.50754779999999755</v>
      </c>
      <c r="U296">
        <f t="shared" si="92"/>
        <v>0.3775478000000021</v>
      </c>
      <c r="V296">
        <f t="shared" si="93"/>
        <v>0.30954779999999715</v>
      </c>
      <c r="W296">
        <f t="shared" si="94"/>
        <v>1.1889999999999952</v>
      </c>
      <c r="X296">
        <f t="shared" si="95"/>
        <v>0.19799999999999951</v>
      </c>
      <c r="Y296">
        <f t="shared" si="96"/>
        <v>6.9000000000001935E-2</v>
      </c>
      <c r="AA296">
        <f t="shared" si="79"/>
        <v>2.5425826864848426</v>
      </c>
      <c r="AB296">
        <f t="shared" si="80"/>
        <v>1.6193779032848352</v>
      </c>
      <c r="AC296">
        <f t="shared" si="81"/>
        <v>0.8327434872848376</v>
      </c>
      <c r="AD296">
        <f t="shared" si="82"/>
        <v>0.2576047692848375</v>
      </c>
      <c r="AE296">
        <f t="shared" si="83"/>
        <v>0.14254234128484158</v>
      </c>
      <c r="AF296">
        <f t="shared" si="84"/>
        <v>9.5819840484838242E-2</v>
      </c>
      <c r="AG296">
        <f t="shared" si="85"/>
        <v>5.4906710281090332</v>
      </c>
    </row>
    <row r="297" spans="1:33">
      <c r="A297">
        <v>4900</v>
      </c>
      <c r="B297">
        <v>3.5</v>
      </c>
      <c r="C297">
        <v>-35.999000000000002</v>
      </c>
      <c r="D297">
        <v>-36.656999999999996</v>
      </c>
      <c r="E297">
        <v>-37.515999999999998</v>
      </c>
      <c r="F297">
        <v>-38.040999999999997</v>
      </c>
      <c r="G297">
        <v>-38.469000000000001</v>
      </c>
      <c r="H297">
        <v>-39.122999999999998</v>
      </c>
      <c r="I297">
        <v>-39.622999999999998</v>
      </c>
      <c r="J297">
        <v>-39.728000000000002</v>
      </c>
      <c r="K297">
        <v>0.5</v>
      </c>
      <c r="L297">
        <v>0.60599999999999998</v>
      </c>
      <c r="M297">
        <v>0.105</v>
      </c>
      <c r="O297">
        <f t="shared" si="86"/>
        <v>2.6495478000000006</v>
      </c>
      <c r="P297">
        <f t="shared" si="87"/>
        <v>2.0915477999999936</v>
      </c>
      <c r="Q297">
        <f t="shared" si="88"/>
        <v>1.5945478000000008</v>
      </c>
      <c r="R297">
        <f t="shared" si="89"/>
        <v>1.2765477999999959</v>
      </c>
      <c r="S297">
        <f t="shared" si="90"/>
        <v>0.9155477999999988</v>
      </c>
      <c r="T297">
        <f t="shared" si="91"/>
        <v>0.51054779999999766</v>
      </c>
      <c r="U297">
        <f t="shared" si="92"/>
        <v>0.38754780000000011</v>
      </c>
      <c r="V297">
        <f t="shared" si="93"/>
        <v>0.31654780000000216</v>
      </c>
      <c r="W297">
        <f t="shared" si="94"/>
        <v>1.1819999999999951</v>
      </c>
      <c r="X297">
        <f t="shared" si="95"/>
        <v>0.19299999999999951</v>
      </c>
      <c r="Y297">
        <f t="shared" si="96"/>
        <v>7.1000000000001937E-2</v>
      </c>
      <c r="AA297">
        <f t="shared" si="79"/>
        <v>2.5425826864848426</v>
      </c>
      <c r="AB297">
        <f t="shared" si="80"/>
        <v>1.6295742856848296</v>
      </c>
      <c r="AC297">
        <f t="shared" si="81"/>
        <v>0.83822777408483784</v>
      </c>
      <c r="AD297">
        <f t="shared" si="82"/>
        <v>0.26065905608483764</v>
      </c>
      <c r="AE297">
        <f t="shared" si="83"/>
        <v>0.15019329728484007</v>
      </c>
      <c r="AF297">
        <f t="shared" si="84"/>
        <v>0.10020250968484136</v>
      </c>
      <c r="AG297">
        <f t="shared" si="85"/>
        <v>5.521439609309029</v>
      </c>
    </row>
    <row r="298" spans="1:33">
      <c r="A298">
        <v>4900</v>
      </c>
      <c r="B298">
        <v>4</v>
      </c>
      <c r="C298">
        <v>-35.994</v>
      </c>
      <c r="D298">
        <v>-36.661000000000001</v>
      </c>
      <c r="E298">
        <v>-37.512999999999998</v>
      </c>
      <c r="F298">
        <v>-38.048000000000002</v>
      </c>
      <c r="G298">
        <v>-38.475999999999999</v>
      </c>
      <c r="H298">
        <v>-39.127000000000002</v>
      </c>
      <c r="I298">
        <v>-39.633000000000003</v>
      </c>
      <c r="J298">
        <v>-39.735999999999997</v>
      </c>
      <c r="K298">
        <v>0.50600000000000001</v>
      </c>
      <c r="L298">
        <v>0.60899999999999999</v>
      </c>
      <c r="M298">
        <v>0.10299999999999999</v>
      </c>
      <c r="O298">
        <f t="shared" si="86"/>
        <v>2.644547799999998</v>
      </c>
      <c r="P298">
        <f t="shared" si="87"/>
        <v>2.0955477999999985</v>
      </c>
      <c r="Q298">
        <f t="shared" si="88"/>
        <v>1.5915478000000007</v>
      </c>
      <c r="R298">
        <f t="shared" si="89"/>
        <v>1.2835478000000009</v>
      </c>
      <c r="S298">
        <f t="shared" si="90"/>
        <v>0.9225477999999967</v>
      </c>
      <c r="T298">
        <f t="shared" si="91"/>
        <v>0.51454780000000255</v>
      </c>
      <c r="U298">
        <f t="shared" si="92"/>
        <v>0.39754780000000522</v>
      </c>
      <c r="V298">
        <f t="shared" si="93"/>
        <v>0.32454779999999772</v>
      </c>
      <c r="W298">
        <f t="shared" si="94"/>
        <v>1.175999999999995</v>
      </c>
      <c r="X298">
        <f t="shared" si="95"/>
        <v>0.1899999999999995</v>
      </c>
      <c r="Y298">
        <f t="shared" si="96"/>
        <v>7.3000000000001938E-2</v>
      </c>
      <c r="AA298">
        <f t="shared" si="79"/>
        <v>2.5330243996848423</v>
      </c>
      <c r="AB298">
        <f t="shared" si="80"/>
        <v>1.6474949548848423</v>
      </c>
      <c r="AC298">
        <f t="shared" si="81"/>
        <v>0.85109444328483386</v>
      </c>
      <c r="AD298">
        <f t="shared" si="82"/>
        <v>0.26475943848484262</v>
      </c>
      <c r="AE298">
        <f t="shared" si="83"/>
        <v>0.15804425328484414</v>
      </c>
      <c r="AF298">
        <f t="shared" si="84"/>
        <v>0.10533127448483852</v>
      </c>
      <c r="AG298">
        <f t="shared" si="85"/>
        <v>5.5597487641090435</v>
      </c>
    </row>
    <row r="299" spans="1:33">
      <c r="A299">
        <v>4900</v>
      </c>
      <c r="B299">
        <v>4.5</v>
      </c>
      <c r="C299">
        <v>-35.954999999999998</v>
      </c>
      <c r="D299">
        <v>-36.652000000000001</v>
      </c>
      <c r="E299">
        <v>-37.503</v>
      </c>
      <c r="F299">
        <v>-38.051000000000002</v>
      </c>
      <c r="G299">
        <v>-38.479999999999997</v>
      </c>
      <c r="H299">
        <v>-39.130000000000003</v>
      </c>
      <c r="I299">
        <v>-39.64</v>
      </c>
      <c r="J299">
        <v>-39.741999999999997</v>
      </c>
      <c r="K299">
        <v>0.51</v>
      </c>
      <c r="L299">
        <v>0.61199999999999999</v>
      </c>
      <c r="M299">
        <v>0.10199999999999999</v>
      </c>
      <c r="O299">
        <f t="shared" si="86"/>
        <v>2.6055477999999965</v>
      </c>
      <c r="P299">
        <f t="shared" si="87"/>
        <v>2.0865477999999982</v>
      </c>
      <c r="Q299">
        <f t="shared" si="88"/>
        <v>1.5815478000000027</v>
      </c>
      <c r="R299">
        <f t="shared" si="89"/>
        <v>1.286547800000001</v>
      </c>
      <c r="S299">
        <f t="shared" si="90"/>
        <v>0.92654779999999448</v>
      </c>
      <c r="T299">
        <f t="shared" si="91"/>
        <v>0.51754780000000267</v>
      </c>
      <c r="U299">
        <f t="shared" si="92"/>
        <v>0.40454780000000312</v>
      </c>
      <c r="V299">
        <f t="shared" si="93"/>
        <v>0.33054779999999795</v>
      </c>
      <c r="W299">
        <f t="shared" si="94"/>
        <v>1.171999999999995</v>
      </c>
      <c r="X299">
        <f t="shared" si="95"/>
        <v>0.1869999999999995</v>
      </c>
      <c r="Y299">
        <f t="shared" si="96"/>
        <v>7.4000000000001939E-2</v>
      </c>
      <c r="AA299">
        <f t="shared" si="79"/>
        <v>2.5012934436848484</v>
      </c>
      <c r="AB299">
        <f t="shared" si="80"/>
        <v>1.6552052416848426</v>
      </c>
      <c r="AC299">
        <f t="shared" si="81"/>
        <v>0.85849082568482982</v>
      </c>
      <c r="AD299">
        <f t="shared" si="82"/>
        <v>0.26785572528484275</v>
      </c>
      <c r="AE299">
        <f t="shared" si="83"/>
        <v>0.16365892248484254</v>
      </c>
      <c r="AF299">
        <f t="shared" si="84"/>
        <v>0.10926184808483864</v>
      </c>
      <c r="AG299">
        <f t="shared" si="85"/>
        <v>5.5557660069090442</v>
      </c>
    </row>
    <row r="300" spans="1:33">
      <c r="A300">
        <v>4900</v>
      </c>
      <c r="B300">
        <v>5</v>
      </c>
      <c r="C300">
        <v>-35.898000000000003</v>
      </c>
      <c r="D300">
        <v>-36.639000000000003</v>
      </c>
      <c r="E300">
        <v>-37.494</v>
      </c>
      <c r="F300">
        <v>-38.058</v>
      </c>
      <c r="G300">
        <v>-38.488</v>
      </c>
      <c r="H300">
        <v>-39.136000000000003</v>
      </c>
      <c r="I300">
        <v>-39.646000000000001</v>
      </c>
      <c r="J300">
        <v>-39.747999999999998</v>
      </c>
      <c r="K300">
        <v>0.51</v>
      </c>
      <c r="L300">
        <v>0.61199999999999999</v>
      </c>
      <c r="M300">
        <v>0.10199999999999999</v>
      </c>
      <c r="O300">
        <f t="shared" si="86"/>
        <v>2.5485478000000015</v>
      </c>
      <c r="P300">
        <f t="shared" si="87"/>
        <v>2.0735478000000001</v>
      </c>
      <c r="Q300">
        <f t="shared" si="88"/>
        <v>1.5725478000000024</v>
      </c>
      <c r="R300">
        <f t="shared" si="89"/>
        <v>1.2935477999999989</v>
      </c>
      <c r="S300">
        <f t="shared" si="90"/>
        <v>0.93454779999999715</v>
      </c>
      <c r="T300">
        <f t="shared" si="91"/>
        <v>0.52354780000000289</v>
      </c>
      <c r="U300">
        <f t="shared" si="92"/>
        <v>0.41054780000000335</v>
      </c>
      <c r="V300">
        <f t="shared" si="93"/>
        <v>0.33654779999999818</v>
      </c>
      <c r="W300">
        <f t="shared" si="94"/>
        <v>1.171999999999995</v>
      </c>
      <c r="X300">
        <f t="shared" si="95"/>
        <v>0.1869999999999995</v>
      </c>
      <c r="Y300">
        <f t="shared" si="96"/>
        <v>7.4000000000001939E-2</v>
      </c>
      <c r="AA300">
        <f t="shared" si="79"/>
        <v>2.4729065832848476</v>
      </c>
      <c r="AB300">
        <f t="shared" si="80"/>
        <v>1.6732659108848371</v>
      </c>
      <c r="AC300">
        <f t="shared" si="81"/>
        <v>0.87337959048483471</v>
      </c>
      <c r="AD300">
        <f t="shared" si="82"/>
        <v>0.27410229888484305</v>
      </c>
      <c r="AE300">
        <f t="shared" si="83"/>
        <v>0.16854949608484274</v>
      </c>
      <c r="AF300">
        <f t="shared" si="84"/>
        <v>0.11326442168483877</v>
      </c>
      <c r="AG300">
        <f t="shared" si="85"/>
        <v>5.5754683013090443</v>
      </c>
    </row>
    <row r="301" spans="1:33">
      <c r="A301">
        <v>4900</v>
      </c>
      <c r="B301">
        <v>5.5</v>
      </c>
      <c r="C301">
        <v>-35.822000000000003</v>
      </c>
      <c r="D301">
        <v>-36.616</v>
      </c>
      <c r="E301">
        <v>-37.479999999999997</v>
      </c>
      <c r="F301">
        <v>-38.064</v>
      </c>
      <c r="G301">
        <v>-38.497</v>
      </c>
      <c r="H301">
        <v>-39.142000000000003</v>
      </c>
      <c r="I301">
        <v>-39.651000000000003</v>
      </c>
      <c r="J301">
        <v>-39.753999999999998</v>
      </c>
      <c r="K301">
        <v>0.50900000000000001</v>
      </c>
      <c r="L301">
        <v>0.61199999999999999</v>
      </c>
      <c r="M301">
        <v>0.10299999999999999</v>
      </c>
      <c r="O301">
        <f t="shared" si="86"/>
        <v>2.472547800000001</v>
      </c>
      <c r="P301">
        <f t="shared" si="87"/>
        <v>2.0505477999999968</v>
      </c>
      <c r="Q301">
        <f t="shared" si="88"/>
        <v>1.5585477999999995</v>
      </c>
      <c r="R301">
        <f t="shared" si="89"/>
        <v>1.2995477999999991</v>
      </c>
      <c r="S301">
        <f t="shared" si="90"/>
        <v>0.94354779999999749</v>
      </c>
      <c r="T301">
        <f t="shared" si="91"/>
        <v>0.52954780000000312</v>
      </c>
      <c r="U301">
        <f t="shared" si="92"/>
        <v>0.41554780000000591</v>
      </c>
      <c r="V301">
        <f t="shared" si="93"/>
        <v>0.3425477999999984</v>
      </c>
      <c r="W301">
        <f t="shared" si="94"/>
        <v>1.1729999999999952</v>
      </c>
      <c r="X301">
        <f t="shared" si="95"/>
        <v>0.1869999999999995</v>
      </c>
      <c r="Y301">
        <f t="shared" si="96"/>
        <v>7.3000000000001938E-2</v>
      </c>
      <c r="AA301">
        <f t="shared" si="79"/>
        <v>2.4290712448848386</v>
      </c>
      <c r="AB301">
        <f t="shared" si="80"/>
        <v>1.6888244844848377</v>
      </c>
      <c r="AC301">
        <f t="shared" si="81"/>
        <v>0.89028245088483526</v>
      </c>
      <c r="AD301">
        <f t="shared" si="82"/>
        <v>0.28042087248484332</v>
      </c>
      <c r="AE301">
        <f t="shared" si="83"/>
        <v>0.17267997408484492</v>
      </c>
      <c r="AF301">
        <f t="shared" si="84"/>
        <v>0.1173389952848389</v>
      </c>
      <c r="AG301">
        <f t="shared" si="85"/>
        <v>5.5786180221090387</v>
      </c>
    </row>
    <row r="302" spans="1:33">
      <c r="A302">
        <v>5000</v>
      </c>
      <c r="B302">
        <v>2.5</v>
      </c>
      <c r="C302">
        <v>-36.152999999999999</v>
      </c>
      <c r="D302">
        <v>-36.773000000000003</v>
      </c>
      <c r="E302">
        <v>-37.627000000000002</v>
      </c>
      <c r="F302">
        <v>-38.124000000000002</v>
      </c>
      <c r="G302">
        <v>-38.539000000000001</v>
      </c>
      <c r="H302">
        <v>-39.162999999999997</v>
      </c>
      <c r="I302">
        <v>-39.625</v>
      </c>
      <c r="J302">
        <v>-39.729999999999997</v>
      </c>
      <c r="K302">
        <v>0.46100000000000002</v>
      </c>
      <c r="L302">
        <v>0.56599999999999995</v>
      </c>
      <c r="M302">
        <v>0.105</v>
      </c>
      <c r="O302">
        <f t="shared" si="86"/>
        <v>2.8035477999999969</v>
      </c>
      <c r="P302">
        <f t="shared" si="87"/>
        <v>2.2075478000000004</v>
      </c>
      <c r="Q302">
        <f t="shared" si="88"/>
        <v>1.7055478000000051</v>
      </c>
      <c r="R302">
        <f t="shared" si="89"/>
        <v>1.3595478000000014</v>
      </c>
      <c r="S302">
        <f t="shared" si="90"/>
        <v>0.98554779999999909</v>
      </c>
      <c r="T302">
        <f t="shared" si="91"/>
        <v>0.55054779999999681</v>
      </c>
      <c r="U302">
        <f t="shared" si="92"/>
        <v>0.38954780000000255</v>
      </c>
      <c r="V302">
        <f t="shared" si="93"/>
        <v>0.31854779999999749</v>
      </c>
      <c r="W302">
        <f t="shared" si="94"/>
        <v>1.220999999999995</v>
      </c>
      <c r="X302">
        <f t="shared" si="95"/>
        <v>0.23299999999999954</v>
      </c>
      <c r="Y302">
        <f t="shared" si="96"/>
        <v>7.1000000000001937E-2</v>
      </c>
      <c r="AA302">
        <f t="shared" si="79"/>
        <v>2.9088932980848572</v>
      </c>
      <c r="AB302">
        <f t="shared" si="80"/>
        <v>1.8483702204848438</v>
      </c>
      <c r="AC302">
        <f t="shared" si="81"/>
        <v>0.97130446608483823</v>
      </c>
      <c r="AD302">
        <f t="shared" si="82"/>
        <v>0.30310288008483649</v>
      </c>
      <c r="AE302">
        <f t="shared" si="83"/>
        <v>0.15174748848484199</v>
      </c>
      <c r="AF302">
        <f t="shared" si="84"/>
        <v>0.10147270088483841</v>
      </c>
      <c r="AG302">
        <f t="shared" si="85"/>
        <v>6.2848910541090559</v>
      </c>
    </row>
    <row r="303" spans="1:33">
      <c r="A303">
        <v>5000</v>
      </c>
      <c r="B303">
        <v>3</v>
      </c>
      <c r="C303">
        <v>-36.210999999999999</v>
      </c>
      <c r="D303">
        <v>-36.805</v>
      </c>
      <c r="E303">
        <v>-37.643000000000001</v>
      </c>
      <c r="F303">
        <v>-38.142000000000003</v>
      </c>
      <c r="G303">
        <v>-38.554000000000002</v>
      </c>
      <c r="H303">
        <v>-39.177999999999997</v>
      </c>
      <c r="I303">
        <v>-39.646000000000001</v>
      </c>
      <c r="J303">
        <v>-39.747999999999998</v>
      </c>
      <c r="K303">
        <v>0.46800000000000003</v>
      </c>
      <c r="L303">
        <v>0.56999999999999995</v>
      </c>
      <c r="M303">
        <v>0.10199999999999999</v>
      </c>
      <c r="O303">
        <f t="shared" si="86"/>
        <v>2.8615477999999968</v>
      </c>
      <c r="P303">
        <f t="shared" si="87"/>
        <v>2.2395477999999969</v>
      </c>
      <c r="Q303">
        <f t="shared" si="88"/>
        <v>1.7215478000000033</v>
      </c>
      <c r="R303">
        <f t="shared" si="89"/>
        <v>1.3775478000000021</v>
      </c>
      <c r="S303">
        <f t="shared" si="90"/>
        <v>1.0005477999999997</v>
      </c>
      <c r="T303">
        <f t="shared" si="91"/>
        <v>0.56554779999999738</v>
      </c>
      <c r="U303">
        <f t="shared" si="92"/>
        <v>0.41054780000000335</v>
      </c>
      <c r="V303">
        <f t="shared" si="93"/>
        <v>0.33654779999999818</v>
      </c>
      <c r="W303">
        <f t="shared" si="94"/>
        <v>1.2139999999999951</v>
      </c>
      <c r="X303">
        <f t="shared" si="95"/>
        <v>0.22899999999999954</v>
      </c>
      <c r="Y303">
        <f t="shared" si="96"/>
        <v>7.4000000000001939E-2</v>
      </c>
      <c r="AA303">
        <f t="shared" si="79"/>
        <v>2.9637268276848512</v>
      </c>
      <c r="AB303">
        <f t="shared" si="80"/>
        <v>1.8976379412848459</v>
      </c>
      <c r="AC303">
        <f t="shared" si="81"/>
        <v>1.0010959000848394</v>
      </c>
      <c r="AD303">
        <f t="shared" si="82"/>
        <v>0.31984431408483704</v>
      </c>
      <c r="AE303">
        <f t="shared" si="83"/>
        <v>0.16854949608484274</v>
      </c>
      <c r="AF303">
        <f t="shared" si="84"/>
        <v>0.11326442168483877</v>
      </c>
      <c r="AG303">
        <f t="shared" si="85"/>
        <v>6.4641189009090558</v>
      </c>
    </row>
    <row r="304" spans="1:33">
      <c r="A304">
        <v>5000</v>
      </c>
      <c r="B304">
        <v>3.5</v>
      </c>
      <c r="C304">
        <v>-36.24</v>
      </c>
      <c r="D304">
        <v>-36.816000000000003</v>
      </c>
      <c r="E304">
        <v>-37.643000000000001</v>
      </c>
      <c r="F304">
        <v>-38.145000000000003</v>
      </c>
      <c r="G304">
        <v>-38.557000000000002</v>
      </c>
      <c r="H304">
        <v>-39.18</v>
      </c>
      <c r="I304">
        <v>-39.654000000000003</v>
      </c>
      <c r="J304">
        <v>-39.753999999999998</v>
      </c>
      <c r="K304">
        <v>0.47399999999999998</v>
      </c>
      <c r="L304">
        <v>0.57499999999999996</v>
      </c>
      <c r="M304">
        <v>0.1</v>
      </c>
      <c r="O304">
        <f t="shared" si="86"/>
        <v>2.8905478000000002</v>
      </c>
      <c r="P304">
        <f t="shared" si="87"/>
        <v>2.2505477999999997</v>
      </c>
      <c r="Q304">
        <f t="shared" si="88"/>
        <v>1.7215478000000033</v>
      </c>
      <c r="R304">
        <f t="shared" si="89"/>
        <v>1.3805478000000022</v>
      </c>
      <c r="S304">
        <f t="shared" si="90"/>
        <v>1.0035477999999998</v>
      </c>
      <c r="T304">
        <f t="shared" si="91"/>
        <v>0.56754779999999982</v>
      </c>
      <c r="U304">
        <f t="shared" si="92"/>
        <v>0.41854780000000602</v>
      </c>
      <c r="V304">
        <f t="shared" si="93"/>
        <v>0.3425477999999984</v>
      </c>
      <c r="W304">
        <f t="shared" si="94"/>
        <v>1.2079999999999951</v>
      </c>
      <c r="X304">
        <f t="shared" si="95"/>
        <v>0.22399999999999953</v>
      </c>
      <c r="Y304">
        <f t="shared" si="96"/>
        <v>7.6000000000001927E-2</v>
      </c>
      <c r="AA304">
        <f t="shared" si="79"/>
        <v>2.9637268276848512</v>
      </c>
      <c r="AB304">
        <f t="shared" si="80"/>
        <v>1.9059122280848462</v>
      </c>
      <c r="AC304">
        <f t="shared" si="81"/>
        <v>1.0071081868848395</v>
      </c>
      <c r="AD304">
        <f t="shared" si="82"/>
        <v>0.32211050528483981</v>
      </c>
      <c r="AE304">
        <f t="shared" si="83"/>
        <v>0.17518226088484504</v>
      </c>
      <c r="AF304">
        <f t="shared" si="84"/>
        <v>0.1173389952848389</v>
      </c>
      <c r="AG304">
        <f t="shared" si="85"/>
        <v>6.4913790041090609</v>
      </c>
    </row>
    <row r="305" spans="1:33">
      <c r="A305">
        <v>5000</v>
      </c>
      <c r="B305">
        <v>4</v>
      </c>
      <c r="C305">
        <v>-36.235999999999997</v>
      </c>
      <c r="D305">
        <v>-36.820999999999998</v>
      </c>
      <c r="E305">
        <v>-37.643999999999998</v>
      </c>
      <c r="F305">
        <v>-38.152999999999999</v>
      </c>
      <c r="G305">
        <v>-38.564999999999998</v>
      </c>
      <c r="H305">
        <v>-39.185000000000002</v>
      </c>
      <c r="I305">
        <v>-39.662999999999997</v>
      </c>
      <c r="J305">
        <v>-39.762</v>
      </c>
      <c r="K305">
        <v>0.47799999999999998</v>
      </c>
      <c r="L305">
        <v>0.57699999999999996</v>
      </c>
      <c r="M305">
        <v>9.9000000000000005E-2</v>
      </c>
      <c r="O305">
        <f t="shared" si="86"/>
        <v>2.8865477999999953</v>
      </c>
      <c r="P305">
        <f t="shared" si="87"/>
        <v>2.2555477999999951</v>
      </c>
      <c r="Q305">
        <f t="shared" si="88"/>
        <v>1.722547800000001</v>
      </c>
      <c r="R305">
        <f t="shared" si="89"/>
        <v>1.3885477999999978</v>
      </c>
      <c r="S305">
        <f t="shared" si="90"/>
        <v>1.0115477999999953</v>
      </c>
      <c r="T305">
        <f t="shared" si="91"/>
        <v>0.57254780000000238</v>
      </c>
      <c r="U305">
        <f t="shared" si="92"/>
        <v>0.42754779999999926</v>
      </c>
      <c r="V305">
        <f t="shared" si="93"/>
        <v>0.35054780000000108</v>
      </c>
      <c r="W305">
        <f t="shared" si="94"/>
        <v>1.2039999999999951</v>
      </c>
      <c r="X305">
        <f t="shared" si="95"/>
        <v>0.22199999999999953</v>
      </c>
      <c r="Y305">
        <f t="shared" si="96"/>
        <v>7.7000000000001928E-2</v>
      </c>
      <c r="AA305">
        <f t="shared" si="79"/>
        <v>2.9671709232848431</v>
      </c>
      <c r="AB305">
        <f t="shared" si="80"/>
        <v>1.9280649928848339</v>
      </c>
      <c r="AC305">
        <f t="shared" si="81"/>
        <v>1.0232289516848305</v>
      </c>
      <c r="AD305">
        <f t="shared" si="82"/>
        <v>0.32781098328484271</v>
      </c>
      <c r="AE305">
        <f t="shared" si="83"/>
        <v>0.18279712128483935</v>
      </c>
      <c r="AF305">
        <f t="shared" si="84"/>
        <v>0.12288376008484075</v>
      </c>
      <c r="AG305">
        <f t="shared" si="85"/>
        <v>6.5519567325090291</v>
      </c>
    </row>
    <row r="306" spans="1:33">
      <c r="A306">
        <v>5000</v>
      </c>
      <c r="B306">
        <v>4.5</v>
      </c>
      <c r="C306">
        <v>-36.201999999999998</v>
      </c>
      <c r="D306">
        <v>-36.816000000000003</v>
      </c>
      <c r="E306">
        <v>-37.637</v>
      </c>
      <c r="F306">
        <v>-38.156999999999996</v>
      </c>
      <c r="G306">
        <v>-38.569000000000003</v>
      </c>
      <c r="H306">
        <v>-39.189</v>
      </c>
      <c r="I306">
        <v>-39.670999999999999</v>
      </c>
      <c r="J306">
        <v>-39.768999999999998</v>
      </c>
      <c r="K306">
        <v>0.48199999999999998</v>
      </c>
      <c r="L306">
        <v>0.57999999999999996</v>
      </c>
      <c r="M306">
        <v>9.8000000000000004E-2</v>
      </c>
      <c r="O306">
        <f t="shared" si="86"/>
        <v>2.8525477999999964</v>
      </c>
      <c r="P306">
        <f t="shared" si="87"/>
        <v>2.2505477999999997</v>
      </c>
      <c r="Q306">
        <f t="shared" si="88"/>
        <v>1.7155478000000031</v>
      </c>
      <c r="R306">
        <f t="shared" si="89"/>
        <v>1.3925477999999956</v>
      </c>
      <c r="S306">
        <f t="shared" si="90"/>
        <v>1.0155478000000002</v>
      </c>
      <c r="T306">
        <f t="shared" si="91"/>
        <v>0.57654780000000017</v>
      </c>
      <c r="U306">
        <f t="shared" si="92"/>
        <v>0.43554780000000193</v>
      </c>
      <c r="V306">
        <f t="shared" si="93"/>
        <v>0.35754779999999897</v>
      </c>
      <c r="W306">
        <f t="shared" si="94"/>
        <v>1.1999999999999951</v>
      </c>
      <c r="X306">
        <f t="shared" si="95"/>
        <v>0.21899999999999953</v>
      </c>
      <c r="Y306">
        <f t="shared" si="96"/>
        <v>7.8000000000001929E-2</v>
      </c>
      <c r="AA306">
        <f t="shared" si="79"/>
        <v>2.9431042540848504</v>
      </c>
      <c r="AB306">
        <f t="shared" si="80"/>
        <v>1.9391893752848277</v>
      </c>
      <c r="AC306">
        <f t="shared" si="81"/>
        <v>1.0313373340848404</v>
      </c>
      <c r="AD306">
        <f t="shared" si="82"/>
        <v>0.33240736568484019</v>
      </c>
      <c r="AE306">
        <f t="shared" si="83"/>
        <v>0.18970188608484168</v>
      </c>
      <c r="AF306">
        <f t="shared" si="84"/>
        <v>0.12784042928483927</v>
      </c>
      <c r="AG306">
        <f t="shared" si="85"/>
        <v>6.5635806445090399</v>
      </c>
    </row>
    <row r="307" spans="1:33">
      <c r="A307">
        <v>5000</v>
      </c>
      <c r="B307">
        <v>5</v>
      </c>
      <c r="C307">
        <v>-36.145000000000003</v>
      </c>
      <c r="D307">
        <v>-36.802999999999997</v>
      </c>
      <c r="E307">
        <v>-37.628</v>
      </c>
      <c r="F307">
        <v>-38.164000000000001</v>
      </c>
      <c r="G307">
        <v>-38.576000000000001</v>
      </c>
      <c r="H307">
        <v>-39.192999999999998</v>
      </c>
      <c r="I307">
        <v>-39.677</v>
      </c>
      <c r="J307">
        <v>-39.774999999999999</v>
      </c>
      <c r="K307">
        <v>0.48299999999999998</v>
      </c>
      <c r="L307">
        <v>0.58099999999999996</v>
      </c>
      <c r="M307">
        <v>9.8000000000000004E-2</v>
      </c>
      <c r="O307">
        <f t="shared" si="86"/>
        <v>2.7955478000000014</v>
      </c>
      <c r="P307">
        <f t="shared" si="87"/>
        <v>2.2375477999999944</v>
      </c>
      <c r="Q307">
        <f t="shared" si="88"/>
        <v>1.7065478000000027</v>
      </c>
      <c r="R307">
        <f t="shared" si="89"/>
        <v>1.3995478000000006</v>
      </c>
      <c r="S307">
        <f t="shared" si="90"/>
        <v>1.0225477999999981</v>
      </c>
      <c r="T307">
        <f t="shared" si="91"/>
        <v>0.58054779999999795</v>
      </c>
      <c r="U307">
        <f t="shared" si="92"/>
        <v>0.44154780000000216</v>
      </c>
      <c r="V307">
        <f t="shared" si="93"/>
        <v>0.3635477999999992</v>
      </c>
      <c r="W307">
        <f t="shared" si="94"/>
        <v>1.198999999999995</v>
      </c>
      <c r="X307">
        <f t="shared" si="95"/>
        <v>0.21799999999999953</v>
      </c>
      <c r="Y307">
        <f t="shared" si="96"/>
        <v>7.8000000000001929E-2</v>
      </c>
      <c r="AA307">
        <f t="shared" si="79"/>
        <v>2.9123053936848491</v>
      </c>
      <c r="AB307">
        <f t="shared" si="80"/>
        <v>1.9587340444848416</v>
      </c>
      <c r="AC307">
        <f t="shared" si="81"/>
        <v>1.0456040032848362</v>
      </c>
      <c r="AD307">
        <f t="shared" si="82"/>
        <v>0.33703574808483761</v>
      </c>
      <c r="AE307">
        <f t="shared" si="83"/>
        <v>0.19496445968484191</v>
      </c>
      <c r="AF307">
        <f t="shared" si="84"/>
        <v>0.13216700288483943</v>
      </c>
      <c r="AG307">
        <f t="shared" si="85"/>
        <v>6.5808106521090464</v>
      </c>
    </row>
    <row r="308" spans="1:33">
      <c r="A308">
        <v>5000</v>
      </c>
      <c r="B308">
        <v>5.5</v>
      </c>
      <c r="C308">
        <v>-36.072000000000003</v>
      </c>
      <c r="D308">
        <v>-36.781999999999996</v>
      </c>
      <c r="E308">
        <v>-37.613999999999997</v>
      </c>
      <c r="F308">
        <v>-38.167999999999999</v>
      </c>
      <c r="G308">
        <v>-38.582999999999998</v>
      </c>
      <c r="H308">
        <v>-39.198</v>
      </c>
      <c r="I308">
        <v>-39.680999999999997</v>
      </c>
      <c r="J308">
        <v>-39.779000000000003</v>
      </c>
      <c r="K308">
        <v>0.48299999999999998</v>
      </c>
      <c r="L308">
        <v>0.58099999999999996</v>
      </c>
      <c r="M308">
        <v>9.8000000000000004E-2</v>
      </c>
      <c r="O308">
        <f t="shared" si="86"/>
        <v>2.722547800000001</v>
      </c>
      <c r="P308">
        <f t="shared" si="87"/>
        <v>2.2165477999999936</v>
      </c>
      <c r="Q308">
        <f t="shared" si="88"/>
        <v>1.6925477999999998</v>
      </c>
      <c r="R308">
        <f t="shared" si="89"/>
        <v>1.4035477999999983</v>
      </c>
      <c r="S308">
        <f t="shared" si="90"/>
        <v>1.029547799999996</v>
      </c>
      <c r="T308">
        <f t="shared" si="91"/>
        <v>0.58554780000000051</v>
      </c>
      <c r="U308">
        <f t="shared" si="92"/>
        <v>0.44554779999999994</v>
      </c>
      <c r="V308">
        <f t="shared" si="93"/>
        <v>0.36754780000000409</v>
      </c>
      <c r="W308">
        <f t="shared" si="94"/>
        <v>1.198999999999995</v>
      </c>
      <c r="X308">
        <f t="shared" si="95"/>
        <v>0.21799999999999953</v>
      </c>
      <c r="Y308">
        <f t="shared" si="96"/>
        <v>7.8000000000001929E-2</v>
      </c>
      <c r="AA308">
        <f t="shared" si="79"/>
        <v>2.8647180552848392</v>
      </c>
      <c r="AB308">
        <f t="shared" si="80"/>
        <v>1.9699464268848355</v>
      </c>
      <c r="AC308">
        <f t="shared" si="81"/>
        <v>1.0599686724848318</v>
      </c>
      <c r="AD308">
        <f t="shared" si="82"/>
        <v>0.34286622608484058</v>
      </c>
      <c r="AE308">
        <f t="shared" si="83"/>
        <v>0.19851284208483994</v>
      </c>
      <c r="AF308">
        <f t="shared" si="84"/>
        <v>0.13509138528484302</v>
      </c>
      <c r="AG308">
        <f t="shared" si="85"/>
        <v>6.5711036081090306</v>
      </c>
    </row>
    <row r="309" spans="1:33">
      <c r="A309">
        <v>5100</v>
      </c>
      <c r="B309">
        <v>2.5</v>
      </c>
      <c r="C309">
        <v>-36.387</v>
      </c>
      <c r="D309">
        <v>-36.929000000000002</v>
      </c>
      <c r="E309">
        <v>-37.749000000000002</v>
      </c>
      <c r="F309">
        <v>-38.225999999999999</v>
      </c>
      <c r="G309">
        <v>-38.625999999999998</v>
      </c>
      <c r="H309">
        <v>-39.219000000000001</v>
      </c>
      <c r="I309">
        <v>-39.655999999999999</v>
      </c>
      <c r="J309">
        <v>-39.756</v>
      </c>
      <c r="K309">
        <v>0.436</v>
      </c>
      <c r="L309">
        <v>0.53600000000000003</v>
      </c>
      <c r="M309">
        <v>0.1</v>
      </c>
      <c r="O309">
        <f t="shared" si="86"/>
        <v>3.0375477999999987</v>
      </c>
      <c r="P309">
        <f t="shared" si="87"/>
        <v>2.3635477999999992</v>
      </c>
      <c r="Q309">
        <f t="shared" si="88"/>
        <v>1.8275478000000049</v>
      </c>
      <c r="R309">
        <f t="shared" si="89"/>
        <v>1.4615477999999982</v>
      </c>
      <c r="S309">
        <f t="shared" si="90"/>
        <v>1.0725477999999953</v>
      </c>
      <c r="T309">
        <f t="shared" si="91"/>
        <v>0.6065478000000013</v>
      </c>
      <c r="U309">
        <f t="shared" si="92"/>
        <v>0.42054780000000136</v>
      </c>
      <c r="V309">
        <f t="shared" si="93"/>
        <v>0.34454780000000085</v>
      </c>
      <c r="W309">
        <f t="shared" si="94"/>
        <v>1.2459999999999951</v>
      </c>
      <c r="X309">
        <f t="shared" si="95"/>
        <v>0.26299999999999946</v>
      </c>
      <c r="Y309">
        <f t="shared" si="96"/>
        <v>7.6000000000001927E-2</v>
      </c>
      <c r="AA309">
        <f t="shared" si="79"/>
        <v>3.3399309612848582</v>
      </c>
      <c r="AB309">
        <f t="shared" si="80"/>
        <v>2.1361219716848345</v>
      </c>
      <c r="AC309">
        <f t="shared" si="81"/>
        <v>1.1503587832848299</v>
      </c>
      <c r="AD309">
        <f t="shared" si="82"/>
        <v>0.36790023368484159</v>
      </c>
      <c r="AE309">
        <f t="shared" si="83"/>
        <v>0.17686045208484114</v>
      </c>
      <c r="AF309">
        <f t="shared" si="84"/>
        <v>0.11871318648484058</v>
      </c>
      <c r="AG309">
        <f t="shared" si="85"/>
        <v>7.2898855885090459</v>
      </c>
    </row>
    <row r="310" spans="1:33">
      <c r="A310">
        <v>5100</v>
      </c>
      <c r="B310">
        <v>3</v>
      </c>
      <c r="C310">
        <v>-36.44</v>
      </c>
      <c r="D310">
        <v>-36.957999999999998</v>
      </c>
      <c r="E310">
        <v>-37.764000000000003</v>
      </c>
      <c r="F310">
        <v>-38.241999999999997</v>
      </c>
      <c r="G310">
        <v>-38.64</v>
      </c>
      <c r="H310">
        <v>-39.232999999999997</v>
      </c>
      <c r="I310">
        <v>-39.676000000000002</v>
      </c>
      <c r="J310">
        <v>-39.774000000000001</v>
      </c>
      <c r="K310">
        <v>0.443</v>
      </c>
      <c r="L310">
        <v>0.54100000000000004</v>
      </c>
      <c r="M310">
        <v>9.8000000000000004E-2</v>
      </c>
      <c r="O310">
        <f t="shared" si="86"/>
        <v>3.090547799999996</v>
      </c>
      <c r="P310">
        <f t="shared" si="87"/>
        <v>2.3925477999999956</v>
      </c>
      <c r="Q310">
        <f t="shared" si="88"/>
        <v>1.8425478000000055</v>
      </c>
      <c r="R310">
        <f t="shared" si="89"/>
        <v>1.4775477999999964</v>
      </c>
      <c r="S310">
        <f t="shared" si="90"/>
        <v>1.0865477999999982</v>
      </c>
      <c r="T310">
        <f t="shared" si="91"/>
        <v>0.6205477999999971</v>
      </c>
      <c r="U310">
        <f t="shared" si="92"/>
        <v>0.44054780000000449</v>
      </c>
      <c r="V310">
        <f t="shared" si="93"/>
        <v>0.36254780000000153</v>
      </c>
      <c r="W310">
        <f t="shared" si="94"/>
        <v>1.238999999999995</v>
      </c>
      <c r="X310">
        <f t="shared" si="95"/>
        <v>0.25799999999999945</v>
      </c>
      <c r="Y310">
        <f t="shared" si="96"/>
        <v>7.8000000000001929E-2</v>
      </c>
      <c r="AA310">
        <f t="shared" si="79"/>
        <v>3.3949823952848601</v>
      </c>
      <c r="AB310">
        <f t="shared" si="80"/>
        <v>2.1831475012848296</v>
      </c>
      <c r="AC310">
        <f t="shared" si="81"/>
        <v>1.1805861216848361</v>
      </c>
      <c r="AD310">
        <f t="shared" si="82"/>
        <v>0.3850795720848364</v>
      </c>
      <c r="AE310">
        <f t="shared" si="83"/>
        <v>0.19408236408484394</v>
      </c>
      <c r="AF310">
        <f t="shared" si="84"/>
        <v>0.13144090728484112</v>
      </c>
      <c r="AG310">
        <f t="shared" si="85"/>
        <v>7.4693188617090485</v>
      </c>
    </row>
    <row r="311" spans="1:33">
      <c r="A311">
        <v>5100</v>
      </c>
      <c r="B311">
        <v>3.5</v>
      </c>
      <c r="C311">
        <v>-36.466999999999999</v>
      </c>
      <c r="D311">
        <v>-36.966999999999999</v>
      </c>
      <c r="E311">
        <v>-37.764000000000003</v>
      </c>
      <c r="F311">
        <v>-38.244</v>
      </c>
      <c r="G311">
        <v>-38.642000000000003</v>
      </c>
      <c r="H311">
        <v>-39.234999999999999</v>
      </c>
      <c r="I311">
        <v>-39.685000000000002</v>
      </c>
      <c r="J311">
        <v>-39.780999999999999</v>
      </c>
      <c r="K311">
        <v>0.45</v>
      </c>
      <c r="L311">
        <v>0.54600000000000004</v>
      </c>
      <c r="M311">
        <v>9.6000000000000002E-2</v>
      </c>
      <c r="O311">
        <f t="shared" si="86"/>
        <v>3.117547799999997</v>
      </c>
      <c r="P311">
        <f t="shared" si="87"/>
        <v>2.4015477999999959</v>
      </c>
      <c r="Q311">
        <f t="shared" si="88"/>
        <v>1.8425478000000055</v>
      </c>
      <c r="R311">
        <f t="shared" si="89"/>
        <v>1.4795477999999989</v>
      </c>
      <c r="S311">
        <f t="shared" si="90"/>
        <v>1.0885478000000006</v>
      </c>
      <c r="T311">
        <f t="shared" si="91"/>
        <v>0.62254779999999954</v>
      </c>
      <c r="U311">
        <f t="shared" si="92"/>
        <v>0.44954780000000483</v>
      </c>
      <c r="V311">
        <f t="shared" si="93"/>
        <v>0.36954779999999943</v>
      </c>
      <c r="W311">
        <f t="shared" si="94"/>
        <v>1.2319999999999951</v>
      </c>
      <c r="X311">
        <f t="shared" si="95"/>
        <v>0.25299999999999945</v>
      </c>
      <c r="Y311">
        <f t="shared" si="96"/>
        <v>8.0000000000001931E-2</v>
      </c>
      <c r="AA311">
        <f t="shared" si="79"/>
        <v>3.3949823952848601</v>
      </c>
      <c r="AB311">
        <f t="shared" si="80"/>
        <v>2.1890616924848367</v>
      </c>
      <c r="AC311">
        <f t="shared" si="81"/>
        <v>1.1849363128848414</v>
      </c>
      <c r="AD311">
        <f t="shared" si="82"/>
        <v>0.38756576328483944</v>
      </c>
      <c r="AE311">
        <f t="shared" si="83"/>
        <v>0.20209322448484435</v>
      </c>
      <c r="AF311">
        <f t="shared" si="84"/>
        <v>0.13656557648483958</v>
      </c>
      <c r="AG311">
        <f t="shared" si="85"/>
        <v>7.4952049649090613</v>
      </c>
    </row>
    <row r="312" spans="1:33">
      <c r="A312">
        <v>5100</v>
      </c>
      <c r="B312">
        <v>4</v>
      </c>
      <c r="C312">
        <v>-36.469000000000001</v>
      </c>
      <c r="D312">
        <v>-36.973999999999997</v>
      </c>
      <c r="E312">
        <v>-37.767000000000003</v>
      </c>
      <c r="F312">
        <v>-38.253</v>
      </c>
      <c r="G312">
        <v>-38.65</v>
      </c>
      <c r="H312">
        <v>-39.241</v>
      </c>
      <c r="I312">
        <v>-39.692999999999998</v>
      </c>
      <c r="J312">
        <v>-39.787999999999997</v>
      </c>
      <c r="K312">
        <v>0.45200000000000001</v>
      </c>
      <c r="L312">
        <v>0.54700000000000004</v>
      </c>
      <c r="M312">
        <v>9.5000000000000001E-2</v>
      </c>
      <c r="O312">
        <f t="shared" si="86"/>
        <v>3.1195477999999994</v>
      </c>
      <c r="P312">
        <f t="shared" si="87"/>
        <v>2.4085477999999938</v>
      </c>
      <c r="Q312">
        <f t="shared" si="88"/>
        <v>1.8455478000000056</v>
      </c>
      <c r="R312">
        <f t="shared" si="89"/>
        <v>1.4885477999999992</v>
      </c>
      <c r="S312">
        <f t="shared" si="90"/>
        <v>1.0965477999999962</v>
      </c>
      <c r="T312">
        <f t="shared" si="91"/>
        <v>0.62854779999999977</v>
      </c>
      <c r="U312">
        <f t="shared" si="92"/>
        <v>0.45754780000000039</v>
      </c>
      <c r="V312">
        <f t="shared" si="93"/>
        <v>0.37654779999999732</v>
      </c>
      <c r="W312">
        <f t="shared" si="94"/>
        <v>1.2299999999999951</v>
      </c>
      <c r="X312">
        <f t="shared" si="95"/>
        <v>0.25199999999999945</v>
      </c>
      <c r="Y312">
        <f t="shared" si="96"/>
        <v>8.1000000000001932E-2</v>
      </c>
      <c r="AA312">
        <f t="shared" si="79"/>
        <v>3.4060466820848609</v>
      </c>
      <c r="AB312">
        <f t="shared" si="80"/>
        <v>2.2157745528848376</v>
      </c>
      <c r="AC312">
        <f t="shared" si="81"/>
        <v>1.2024170776848317</v>
      </c>
      <c r="AD312">
        <f t="shared" si="82"/>
        <v>0.39507233688483973</v>
      </c>
      <c r="AE312">
        <f t="shared" si="83"/>
        <v>0.20934998928484036</v>
      </c>
      <c r="AF312">
        <f t="shared" si="84"/>
        <v>0.14178824568483797</v>
      </c>
      <c r="AG312">
        <f t="shared" si="85"/>
        <v>7.5704488845090481</v>
      </c>
    </row>
    <row r="313" spans="1:33">
      <c r="A313">
        <v>5100</v>
      </c>
      <c r="B313">
        <v>4.5</v>
      </c>
      <c r="C313">
        <v>-36.433999999999997</v>
      </c>
      <c r="D313">
        <v>-36.968000000000004</v>
      </c>
      <c r="E313">
        <v>-37.761000000000003</v>
      </c>
      <c r="F313">
        <v>-38.256999999999998</v>
      </c>
      <c r="G313">
        <v>-38.652999999999999</v>
      </c>
      <c r="H313">
        <v>-39.243000000000002</v>
      </c>
      <c r="I313">
        <v>-39.700000000000003</v>
      </c>
      <c r="J313">
        <v>-39.793999999999997</v>
      </c>
      <c r="K313">
        <v>0.45700000000000002</v>
      </c>
      <c r="L313">
        <v>0.55100000000000005</v>
      </c>
      <c r="M313">
        <v>9.4E-2</v>
      </c>
      <c r="O313">
        <f t="shared" si="86"/>
        <v>3.0845477999999957</v>
      </c>
      <c r="P313">
        <f t="shared" si="87"/>
        <v>2.4025478000000007</v>
      </c>
      <c r="Q313">
        <f t="shared" si="88"/>
        <v>1.8395478000000054</v>
      </c>
      <c r="R313">
        <f t="shared" si="89"/>
        <v>1.492547799999997</v>
      </c>
      <c r="S313">
        <f t="shared" si="90"/>
        <v>1.0995477999999963</v>
      </c>
      <c r="T313">
        <f t="shared" si="91"/>
        <v>0.63054780000000221</v>
      </c>
      <c r="U313">
        <f t="shared" si="92"/>
        <v>0.4645478000000054</v>
      </c>
      <c r="V313">
        <f t="shared" si="93"/>
        <v>0.38254779999999755</v>
      </c>
      <c r="W313">
        <f t="shared" si="94"/>
        <v>1.224999999999995</v>
      </c>
      <c r="X313">
        <f t="shared" si="95"/>
        <v>0.24799999999999944</v>
      </c>
      <c r="Y313">
        <f t="shared" si="96"/>
        <v>8.2000000000001932E-2</v>
      </c>
      <c r="AA313">
        <f t="shared" si="79"/>
        <v>3.38393610848486</v>
      </c>
      <c r="AB313">
        <f t="shared" si="80"/>
        <v>2.2276989352848311</v>
      </c>
      <c r="AC313">
        <f t="shared" si="81"/>
        <v>1.2090053644848318</v>
      </c>
      <c r="AD313">
        <f t="shared" si="82"/>
        <v>0.3975905280848428</v>
      </c>
      <c r="AE313">
        <f t="shared" si="83"/>
        <v>0.21580465848484501</v>
      </c>
      <c r="AF313">
        <f t="shared" si="84"/>
        <v>0.14634281928483814</v>
      </c>
      <c r="AG313">
        <f t="shared" si="85"/>
        <v>7.5803784141090489</v>
      </c>
    </row>
    <row r="314" spans="1:33">
      <c r="A314">
        <v>5100</v>
      </c>
      <c r="B314">
        <v>5</v>
      </c>
      <c r="C314">
        <v>-36.381999999999998</v>
      </c>
      <c r="D314">
        <v>-36.96</v>
      </c>
      <c r="E314">
        <v>-37.755000000000003</v>
      </c>
      <c r="F314">
        <v>-38.264000000000003</v>
      </c>
      <c r="G314">
        <v>-38.661000000000001</v>
      </c>
      <c r="H314">
        <v>-39.249000000000002</v>
      </c>
      <c r="I314">
        <v>-39.707000000000001</v>
      </c>
      <c r="J314">
        <v>-39.801000000000002</v>
      </c>
      <c r="K314">
        <v>0.45800000000000002</v>
      </c>
      <c r="L314">
        <v>0.55200000000000005</v>
      </c>
      <c r="M314">
        <v>9.4E-2</v>
      </c>
      <c r="O314">
        <f t="shared" si="86"/>
        <v>3.0325477999999961</v>
      </c>
      <c r="P314">
        <f t="shared" si="87"/>
        <v>2.394547799999998</v>
      </c>
      <c r="Q314">
        <f t="shared" si="88"/>
        <v>1.8335478000000052</v>
      </c>
      <c r="R314">
        <f t="shared" si="89"/>
        <v>1.499547800000002</v>
      </c>
      <c r="S314">
        <f t="shared" si="90"/>
        <v>1.107547799999999</v>
      </c>
      <c r="T314">
        <f t="shared" si="91"/>
        <v>0.63654780000000244</v>
      </c>
      <c r="U314">
        <f t="shared" si="92"/>
        <v>0.47154780000000329</v>
      </c>
      <c r="V314">
        <f t="shared" si="93"/>
        <v>0.38954780000000255</v>
      </c>
      <c r="W314">
        <f t="shared" si="94"/>
        <v>1.2239999999999951</v>
      </c>
      <c r="X314">
        <f t="shared" si="95"/>
        <v>0.24699999999999944</v>
      </c>
      <c r="Y314">
        <f t="shared" si="96"/>
        <v>8.2000000000001932E-2</v>
      </c>
      <c r="AA314">
        <f t="shared" si="79"/>
        <v>3.361897534884859</v>
      </c>
      <c r="AB314">
        <f t="shared" si="80"/>
        <v>2.2486436044848461</v>
      </c>
      <c r="AC314">
        <f t="shared" si="81"/>
        <v>1.2266621292848376</v>
      </c>
      <c r="AD314">
        <f t="shared" si="82"/>
        <v>0.40519310168484313</v>
      </c>
      <c r="AE314">
        <f t="shared" si="83"/>
        <v>0.22235732768484309</v>
      </c>
      <c r="AF314">
        <f t="shared" si="84"/>
        <v>0.15174748848484199</v>
      </c>
      <c r="AG314">
        <f t="shared" si="85"/>
        <v>7.6165011865090717</v>
      </c>
    </row>
    <row r="315" spans="1:33">
      <c r="A315">
        <v>5100</v>
      </c>
      <c r="B315">
        <v>5.5</v>
      </c>
      <c r="C315">
        <v>-36.304000000000002</v>
      </c>
      <c r="D315">
        <v>-36.942999999999998</v>
      </c>
      <c r="E315">
        <v>-37.741999999999997</v>
      </c>
      <c r="F315">
        <v>-38.268999999999998</v>
      </c>
      <c r="G315">
        <v>-38.665999999999997</v>
      </c>
      <c r="H315">
        <v>-39.253</v>
      </c>
      <c r="I315">
        <v>-39.715000000000003</v>
      </c>
      <c r="J315">
        <v>-39.808</v>
      </c>
      <c r="K315">
        <v>0.46200000000000002</v>
      </c>
      <c r="L315">
        <v>0.55400000000000005</v>
      </c>
      <c r="M315">
        <v>9.1999999999999998E-2</v>
      </c>
      <c r="O315">
        <f t="shared" si="86"/>
        <v>2.9545478000000003</v>
      </c>
      <c r="P315">
        <f t="shared" si="87"/>
        <v>2.377547799999995</v>
      </c>
      <c r="Q315">
        <f t="shared" si="88"/>
        <v>1.8205477999999999</v>
      </c>
      <c r="R315">
        <f t="shared" si="89"/>
        <v>1.5045477999999974</v>
      </c>
      <c r="S315">
        <f t="shared" si="90"/>
        <v>1.1125477999999944</v>
      </c>
      <c r="T315">
        <f t="shared" si="91"/>
        <v>0.64054780000000022</v>
      </c>
      <c r="U315">
        <f t="shared" si="92"/>
        <v>0.47954780000000596</v>
      </c>
      <c r="V315">
        <f t="shared" si="93"/>
        <v>0.39654780000000045</v>
      </c>
      <c r="W315">
        <f t="shared" si="94"/>
        <v>1.2199999999999951</v>
      </c>
      <c r="X315">
        <f t="shared" si="95"/>
        <v>0.24499999999999944</v>
      </c>
      <c r="Y315">
        <f t="shared" si="96"/>
        <v>8.4000000000001934E-2</v>
      </c>
      <c r="AA315">
        <f t="shared" si="79"/>
        <v>3.3143942920848399</v>
      </c>
      <c r="AB315">
        <f t="shared" si="80"/>
        <v>2.2636640824848322</v>
      </c>
      <c r="AC315">
        <f t="shared" si="81"/>
        <v>1.2377626072848276</v>
      </c>
      <c r="AD315">
        <f t="shared" si="82"/>
        <v>0.4103014840848403</v>
      </c>
      <c r="AE315">
        <f t="shared" si="83"/>
        <v>0.22996609248484573</v>
      </c>
      <c r="AF315">
        <f t="shared" si="84"/>
        <v>0.15725015768484035</v>
      </c>
      <c r="AG315">
        <f t="shared" si="85"/>
        <v>7.613338716109026</v>
      </c>
    </row>
    <row r="316" spans="1:33">
      <c r="A316">
        <v>5200</v>
      </c>
      <c r="B316">
        <v>2.5</v>
      </c>
      <c r="C316">
        <v>-36.6</v>
      </c>
      <c r="D316">
        <v>-37.085999999999999</v>
      </c>
      <c r="E316">
        <v>-37.872</v>
      </c>
      <c r="F316">
        <v>-38.331000000000003</v>
      </c>
      <c r="G316">
        <v>-38.716999999999999</v>
      </c>
      <c r="H316">
        <v>-39.281999999999996</v>
      </c>
      <c r="I316">
        <v>-39.695</v>
      </c>
      <c r="J316">
        <v>-39.79</v>
      </c>
      <c r="K316">
        <v>0.41299999999999998</v>
      </c>
      <c r="L316">
        <v>0.50800000000000001</v>
      </c>
      <c r="M316">
        <v>9.5000000000000001E-2</v>
      </c>
      <c r="O316">
        <f t="shared" si="86"/>
        <v>3.2505477999999997</v>
      </c>
      <c r="P316">
        <f t="shared" si="87"/>
        <v>2.5205477999999957</v>
      </c>
      <c r="Q316">
        <f t="shared" si="88"/>
        <v>1.9505478000000025</v>
      </c>
      <c r="R316">
        <f t="shared" si="89"/>
        <v>1.5665478000000022</v>
      </c>
      <c r="S316">
        <f t="shared" si="90"/>
        <v>1.1635477999999964</v>
      </c>
      <c r="T316">
        <f t="shared" si="91"/>
        <v>0.66954779999999658</v>
      </c>
      <c r="U316">
        <f t="shared" si="92"/>
        <v>0.45954780000000284</v>
      </c>
      <c r="V316">
        <f t="shared" si="93"/>
        <v>0.37854779999999977</v>
      </c>
      <c r="W316">
        <f t="shared" si="94"/>
        <v>1.268999999999995</v>
      </c>
      <c r="X316">
        <f t="shared" si="95"/>
        <v>0.29099999999999948</v>
      </c>
      <c r="Y316">
        <f t="shared" si="96"/>
        <v>8.1000000000001932E-2</v>
      </c>
      <c r="AA316">
        <f t="shared" si="79"/>
        <v>3.8046367200848499</v>
      </c>
      <c r="AB316">
        <f t="shared" si="80"/>
        <v>2.4540720096848467</v>
      </c>
      <c r="AC316">
        <f t="shared" si="81"/>
        <v>1.3538434828848316</v>
      </c>
      <c r="AD316">
        <f t="shared" si="82"/>
        <v>0.44829425648483545</v>
      </c>
      <c r="AE316">
        <f t="shared" si="83"/>
        <v>0.21118418048484261</v>
      </c>
      <c r="AF316">
        <f t="shared" si="84"/>
        <v>0.14329843688483981</v>
      </c>
      <c r="AG316">
        <f t="shared" si="85"/>
        <v>8.4153290865090451</v>
      </c>
    </row>
    <row r="317" spans="1:33">
      <c r="A317">
        <v>5200</v>
      </c>
      <c r="B317">
        <v>3</v>
      </c>
      <c r="C317">
        <v>-36.658000000000001</v>
      </c>
      <c r="D317">
        <v>-37.106000000000002</v>
      </c>
      <c r="E317">
        <v>-37.878999999999998</v>
      </c>
      <c r="F317">
        <v>-38.338000000000001</v>
      </c>
      <c r="G317">
        <v>-38.722000000000001</v>
      </c>
      <c r="H317">
        <v>-39.286000000000001</v>
      </c>
      <c r="I317">
        <v>-39.706000000000003</v>
      </c>
      <c r="J317">
        <v>-39.798999999999999</v>
      </c>
      <c r="K317">
        <v>0.41899999999999998</v>
      </c>
      <c r="L317">
        <v>0.51300000000000001</v>
      </c>
      <c r="M317">
        <v>9.4E-2</v>
      </c>
      <c r="O317">
        <f t="shared" si="86"/>
        <v>3.3085477999999995</v>
      </c>
      <c r="P317">
        <f t="shared" si="87"/>
        <v>2.5405477999999988</v>
      </c>
      <c r="Q317">
        <f t="shared" si="88"/>
        <v>1.9575478000000004</v>
      </c>
      <c r="R317">
        <f t="shared" si="89"/>
        <v>1.5735478000000001</v>
      </c>
      <c r="S317">
        <f t="shared" si="90"/>
        <v>1.1685477999999989</v>
      </c>
      <c r="T317">
        <f t="shared" si="91"/>
        <v>0.67354780000000147</v>
      </c>
      <c r="U317">
        <f t="shared" si="92"/>
        <v>0.47054780000000562</v>
      </c>
      <c r="V317">
        <f t="shared" si="93"/>
        <v>0.38754780000000011</v>
      </c>
      <c r="W317">
        <f t="shared" si="94"/>
        <v>1.262999999999995</v>
      </c>
      <c r="X317">
        <f t="shared" si="95"/>
        <v>0.28599999999999948</v>
      </c>
      <c r="Y317">
        <f t="shared" si="96"/>
        <v>8.2000000000001932E-2</v>
      </c>
      <c r="AA317">
        <f t="shared" si="79"/>
        <v>3.8319933892848415</v>
      </c>
      <c r="AB317">
        <f t="shared" si="80"/>
        <v>2.47605267888484</v>
      </c>
      <c r="AC317">
        <f t="shared" si="81"/>
        <v>1.3655039608848374</v>
      </c>
      <c r="AD317">
        <f t="shared" si="82"/>
        <v>0.45366663888484199</v>
      </c>
      <c r="AE317">
        <f t="shared" si="83"/>
        <v>0.22141523208484529</v>
      </c>
      <c r="AF317">
        <f t="shared" si="84"/>
        <v>0.15019329728484007</v>
      </c>
      <c r="AG317">
        <f t="shared" si="85"/>
        <v>8.4988251973090474</v>
      </c>
    </row>
    <row r="318" spans="1:33">
      <c r="A318">
        <v>5200</v>
      </c>
      <c r="B318">
        <v>3.5</v>
      </c>
      <c r="C318">
        <v>-36.682000000000002</v>
      </c>
      <c r="D318">
        <v>-37.112000000000002</v>
      </c>
      <c r="E318">
        <v>-37.878999999999998</v>
      </c>
      <c r="F318">
        <v>-38.340000000000003</v>
      </c>
      <c r="G318">
        <v>-38.722999999999999</v>
      </c>
      <c r="H318">
        <v>-39.287999999999997</v>
      </c>
      <c r="I318">
        <v>-39.715000000000003</v>
      </c>
      <c r="J318">
        <v>-39.805999999999997</v>
      </c>
      <c r="K318">
        <v>0.42699999999999999</v>
      </c>
      <c r="L318">
        <v>0.51800000000000002</v>
      </c>
      <c r="M318">
        <v>9.1999999999999998E-2</v>
      </c>
      <c r="O318">
        <f t="shared" si="86"/>
        <v>3.3325478000000004</v>
      </c>
      <c r="P318">
        <f t="shared" si="87"/>
        <v>2.546547799999999</v>
      </c>
      <c r="Q318">
        <f t="shared" si="88"/>
        <v>1.9575478000000004</v>
      </c>
      <c r="R318">
        <f t="shared" si="89"/>
        <v>1.5755478000000025</v>
      </c>
      <c r="S318">
        <f t="shared" si="90"/>
        <v>1.1695477999999966</v>
      </c>
      <c r="T318">
        <f t="shared" si="91"/>
        <v>0.67554779999999681</v>
      </c>
      <c r="U318">
        <f t="shared" si="92"/>
        <v>0.47954780000000596</v>
      </c>
      <c r="V318">
        <f t="shared" si="93"/>
        <v>0.39454779999999801</v>
      </c>
      <c r="W318">
        <f t="shared" si="94"/>
        <v>1.254999999999995</v>
      </c>
      <c r="X318">
        <f t="shared" si="95"/>
        <v>0.28099999999999947</v>
      </c>
      <c r="Y318">
        <f t="shared" si="96"/>
        <v>8.4000000000001934E-2</v>
      </c>
      <c r="AA318">
        <f t="shared" si="79"/>
        <v>3.8319933892848415</v>
      </c>
      <c r="AB318">
        <f t="shared" si="80"/>
        <v>2.482350870084848</v>
      </c>
      <c r="AC318">
        <f t="shared" si="81"/>
        <v>1.3678420564848319</v>
      </c>
      <c r="AD318">
        <f t="shared" si="82"/>
        <v>0.45636483008483569</v>
      </c>
      <c r="AE318">
        <f t="shared" si="83"/>
        <v>0.22996609248484573</v>
      </c>
      <c r="AF318">
        <f t="shared" si="84"/>
        <v>0.15566796648483844</v>
      </c>
      <c r="AG318">
        <f t="shared" si="85"/>
        <v>8.5241852049090401</v>
      </c>
    </row>
    <row r="319" spans="1:33">
      <c r="A319">
        <v>5200</v>
      </c>
      <c r="B319">
        <v>4</v>
      </c>
      <c r="C319">
        <v>-36.686</v>
      </c>
      <c r="D319">
        <v>-37.118000000000002</v>
      </c>
      <c r="E319">
        <v>-37.881999999999998</v>
      </c>
      <c r="F319">
        <v>-38.347999999999999</v>
      </c>
      <c r="G319">
        <v>-38.729999999999997</v>
      </c>
      <c r="H319">
        <v>-39.292999999999999</v>
      </c>
      <c r="I319">
        <v>-39.722999999999999</v>
      </c>
      <c r="J319">
        <v>-39.813000000000002</v>
      </c>
      <c r="K319">
        <v>0.42899999999999999</v>
      </c>
      <c r="L319">
        <v>0.52</v>
      </c>
      <c r="M319">
        <v>9.0999999999999998E-2</v>
      </c>
      <c r="O319">
        <f t="shared" si="86"/>
        <v>3.3365477999999982</v>
      </c>
      <c r="P319">
        <f t="shared" si="87"/>
        <v>2.5525477999999993</v>
      </c>
      <c r="Q319">
        <f t="shared" si="88"/>
        <v>1.9605478000000005</v>
      </c>
      <c r="R319">
        <f t="shared" si="89"/>
        <v>1.5835477999999981</v>
      </c>
      <c r="S319">
        <f t="shared" si="90"/>
        <v>1.1765477999999945</v>
      </c>
      <c r="T319">
        <f t="shared" si="91"/>
        <v>0.68054779999999937</v>
      </c>
      <c r="U319">
        <f t="shared" si="92"/>
        <v>0.48754780000000153</v>
      </c>
      <c r="V319">
        <f t="shared" si="93"/>
        <v>0.40154780000000301</v>
      </c>
      <c r="W319">
        <f t="shared" si="94"/>
        <v>1.252999999999995</v>
      </c>
      <c r="X319">
        <f t="shared" si="95"/>
        <v>0.27899999999999947</v>
      </c>
      <c r="Y319">
        <f t="shared" si="96"/>
        <v>8.5000000000001935E-2</v>
      </c>
      <c r="AA319">
        <f t="shared" si="79"/>
        <v>3.8437476760848419</v>
      </c>
      <c r="AB319">
        <f t="shared" si="80"/>
        <v>2.5076236348848338</v>
      </c>
      <c r="AC319">
        <f t="shared" si="81"/>
        <v>1.3842647256848271</v>
      </c>
      <c r="AD319">
        <f t="shared" si="82"/>
        <v>0.46314530808483917</v>
      </c>
      <c r="AE319">
        <f t="shared" si="83"/>
        <v>0.2377028572848415</v>
      </c>
      <c r="AF319">
        <f t="shared" si="84"/>
        <v>0.16124063568484243</v>
      </c>
      <c r="AG319">
        <f t="shared" si="85"/>
        <v>8.5977248377090252</v>
      </c>
    </row>
    <row r="320" spans="1:33">
      <c r="A320">
        <v>5200</v>
      </c>
      <c r="B320">
        <v>4.5</v>
      </c>
      <c r="C320">
        <v>-36.655000000000001</v>
      </c>
      <c r="D320">
        <v>-37.115000000000002</v>
      </c>
      <c r="E320">
        <v>-37.878999999999998</v>
      </c>
      <c r="F320">
        <v>-38.351999999999997</v>
      </c>
      <c r="G320">
        <v>-38.734000000000002</v>
      </c>
      <c r="H320">
        <v>-39.295999999999999</v>
      </c>
      <c r="I320">
        <v>-39.729999999999997</v>
      </c>
      <c r="J320">
        <v>-39.82</v>
      </c>
      <c r="K320">
        <v>0.433</v>
      </c>
      <c r="L320">
        <v>0.52300000000000002</v>
      </c>
      <c r="M320">
        <v>0.09</v>
      </c>
      <c r="O320">
        <f t="shared" si="86"/>
        <v>3.3055477999999994</v>
      </c>
      <c r="P320">
        <f t="shared" si="87"/>
        <v>2.5495477999999991</v>
      </c>
      <c r="Q320">
        <f t="shared" si="88"/>
        <v>1.9575478000000004</v>
      </c>
      <c r="R320">
        <f t="shared" si="89"/>
        <v>1.5875477999999958</v>
      </c>
      <c r="S320">
        <f t="shared" si="90"/>
        <v>1.1805477999999994</v>
      </c>
      <c r="T320">
        <f t="shared" si="91"/>
        <v>0.68354779999999948</v>
      </c>
      <c r="U320">
        <f t="shared" si="92"/>
        <v>0.49454779999999943</v>
      </c>
      <c r="V320">
        <f t="shared" si="93"/>
        <v>0.4085478000000009</v>
      </c>
      <c r="W320">
        <f t="shared" si="94"/>
        <v>1.248999999999995</v>
      </c>
      <c r="X320">
        <f t="shared" si="95"/>
        <v>0.27599999999999947</v>
      </c>
      <c r="Y320">
        <f t="shared" si="96"/>
        <v>8.6000000000001936E-2</v>
      </c>
      <c r="AA320">
        <f t="shared" si="79"/>
        <v>3.8319933892848415</v>
      </c>
      <c r="AB320">
        <f t="shared" si="80"/>
        <v>2.5203080172848269</v>
      </c>
      <c r="AC320">
        <f t="shared" si="81"/>
        <v>1.3936931080848385</v>
      </c>
      <c r="AD320">
        <f t="shared" si="82"/>
        <v>0.46723759488483929</v>
      </c>
      <c r="AE320">
        <f t="shared" si="83"/>
        <v>0.24457752648483944</v>
      </c>
      <c r="AF320">
        <f t="shared" si="84"/>
        <v>0.16691130488484074</v>
      </c>
      <c r="AG320">
        <f t="shared" si="85"/>
        <v>8.6247209409090253</v>
      </c>
    </row>
    <row r="321" spans="1:33">
      <c r="A321">
        <v>5200</v>
      </c>
      <c r="B321">
        <v>5</v>
      </c>
      <c r="C321">
        <v>-36.61</v>
      </c>
      <c r="D321">
        <v>-37.109000000000002</v>
      </c>
      <c r="E321">
        <v>-37.875</v>
      </c>
      <c r="F321">
        <v>-38.36</v>
      </c>
      <c r="G321">
        <v>-38.741999999999997</v>
      </c>
      <c r="H321">
        <v>-39.302</v>
      </c>
      <c r="I321">
        <v>-39.735999999999997</v>
      </c>
      <c r="J321">
        <v>-39.826000000000001</v>
      </c>
      <c r="K321">
        <v>0.434</v>
      </c>
      <c r="L321">
        <v>0.52400000000000002</v>
      </c>
      <c r="M321">
        <v>0.09</v>
      </c>
      <c r="O321">
        <f t="shared" si="86"/>
        <v>3.2605477999999977</v>
      </c>
      <c r="P321">
        <f t="shared" si="87"/>
        <v>2.5435477999999989</v>
      </c>
      <c r="Q321">
        <f t="shared" si="88"/>
        <v>1.9535478000000026</v>
      </c>
      <c r="R321">
        <f t="shared" si="89"/>
        <v>1.5955477999999985</v>
      </c>
      <c r="S321">
        <f t="shared" si="90"/>
        <v>1.1885477999999949</v>
      </c>
      <c r="T321">
        <f t="shared" si="91"/>
        <v>0.68954779999999971</v>
      </c>
      <c r="U321">
        <f t="shared" si="92"/>
        <v>0.50054779999999965</v>
      </c>
      <c r="V321">
        <f t="shared" si="93"/>
        <v>0.41454780000000113</v>
      </c>
      <c r="W321">
        <f t="shared" si="94"/>
        <v>1.2479999999999951</v>
      </c>
      <c r="X321">
        <f t="shared" si="95"/>
        <v>0.27499999999999947</v>
      </c>
      <c r="Y321">
        <f t="shared" si="96"/>
        <v>8.6000000000001936E-2</v>
      </c>
      <c r="AA321">
        <f t="shared" si="79"/>
        <v>3.8163490068848502</v>
      </c>
      <c r="AB321">
        <f t="shared" si="80"/>
        <v>2.5457727820848355</v>
      </c>
      <c r="AC321">
        <f t="shared" si="81"/>
        <v>1.4126458728848279</v>
      </c>
      <c r="AD321">
        <f t="shared" si="82"/>
        <v>0.47547616848483959</v>
      </c>
      <c r="AE321">
        <f t="shared" si="83"/>
        <v>0.25054810008483963</v>
      </c>
      <c r="AF321">
        <f t="shared" si="84"/>
        <v>0.17184987848484093</v>
      </c>
      <c r="AG321">
        <f t="shared" si="85"/>
        <v>8.6726418089090345</v>
      </c>
    </row>
    <row r="322" spans="1:33">
      <c r="A322">
        <v>5200</v>
      </c>
      <c r="B322">
        <v>5.5</v>
      </c>
      <c r="C322">
        <v>-36.54</v>
      </c>
      <c r="D322">
        <v>-37.095999999999997</v>
      </c>
      <c r="E322">
        <v>-37.866999999999997</v>
      </c>
      <c r="F322">
        <v>-38.368000000000002</v>
      </c>
      <c r="G322">
        <v>-38.749000000000002</v>
      </c>
      <c r="H322">
        <v>-39.308</v>
      </c>
      <c r="I322">
        <v>-39.743000000000002</v>
      </c>
      <c r="J322">
        <v>-39.832000000000001</v>
      </c>
      <c r="K322">
        <v>0.435</v>
      </c>
      <c r="L322">
        <v>0.52500000000000002</v>
      </c>
      <c r="M322">
        <v>8.8999999999999996E-2</v>
      </c>
      <c r="O322">
        <f t="shared" si="86"/>
        <v>3.1905477999999974</v>
      </c>
      <c r="P322">
        <f t="shared" si="87"/>
        <v>2.5305477999999937</v>
      </c>
      <c r="Q322">
        <f t="shared" si="88"/>
        <v>1.9455477999999999</v>
      </c>
      <c r="R322">
        <f t="shared" si="89"/>
        <v>1.6035478000000012</v>
      </c>
      <c r="S322">
        <f t="shared" si="90"/>
        <v>1.1955477999999999</v>
      </c>
      <c r="T322">
        <f t="shared" si="91"/>
        <v>0.69554779999999994</v>
      </c>
      <c r="U322">
        <f t="shared" si="92"/>
        <v>0.50754780000000466</v>
      </c>
      <c r="V322">
        <f t="shared" si="93"/>
        <v>0.42054780000000136</v>
      </c>
      <c r="W322">
        <f t="shared" si="94"/>
        <v>1.246999999999995</v>
      </c>
      <c r="X322">
        <f t="shared" si="95"/>
        <v>0.27399999999999947</v>
      </c>
      <c r="Y322">
        <f t="shared" si="96"/>
        <v>8.7000000000001937E-2</v>
      </c>
      <c r="AA322">
        <f t="shared" ref="AA322:AA383" si="97">Q322*Q322</f>
        <v>3.7851562420848399</v>
      </c>
      <c r="AB322">
        <f t="shared" ref="AB322:AB383" si="98">R322*R322</f>
        <v>2.5713655468848438</v>
      </c>
      <c r="AC322">
        <f t="shared" ref="AC322:AC383" si="99">S322*S322</f>
        <v>1.4293345420848398</v>
      </c>
      <c r="AD322">
        <f t="shared" ref="AD322:AD383" si="100">T322*T322</f>
        <v>0.4837867420848399</v>
      </c>
      <c r="AE322">
        <f t="shared" ref="AE322:AE383" si="101">U322*U322</f>
        <v>0.25760476928484471</v>
      </c>
      <c r="AF322">
        <f t="shared" ref="AF322:AF383" si="102">V322*V322</f>
        <v>0.17686045208484114</v>
      </c>
      <c r="AG322">
        <f t="shared" ref="AG322:AG385" si="103">SUM(AA322:AF322)</f>
        <v>8.704108294509048</v>
      </c>
    </row>
    <row r="323" spans="1:33">
      <c r="A323">
        <v>5300</v>
      </c>
      <c r="B323">
        <v>2.5</v>
      </c>
      <c r="C323">
        <v>-36.805</v>
      </c>
      <c r="D323">
        <v>-37.231000000000002</v>
      </c>
      <c r="E323">
        <v>-37.981999999999999</v>
      </c>
      <c r="F323">
        <v>-38.423000000000002</v>
      </c>
      <c r="G323">
        <v>-38.795000000000002</v>
      </c>
      <c r="H323">
        <v>-39.332000000000001</v>
      </c>
      <c r="I323">
        <v>-39.722000000000001</v>
      </c>
      <c r="J323">
        <v>-39.814</v>
      </c>
      <c r="K323">
        <v>0.39</v>
      </c>
      <c r="L323">
        <v>0.48199999999999998</v>
      </c>
      <c r="M323">
        <v>9.0999999999999998E-2</v>
      </c>
      <c r="O323">
        <f t="shared" ref="O323:O386" si="104">O$1-C323</f>
        <v>3.4555477999999979</v>
      </c>
      <c r="P323">
        <f t="shared" ref="P323:P386" si="105">P$1-D323</f>
        <v>2.6655477999999988</v>
      </c>
      <c r="Q323">
        <f t="shared" ref="Q323:Q386" si="106">Q$1-E323</f>
        <v>2.0605478000000019</v>
      </c>
      <c r="R323">
        <f t="shared" ref="R323:R386" si="107">R$1-F323</f>
        <v>1.6585478000000009</v>
      </c>
      <c r="S323">
        <f t="shared" ref="S323:S386" si="108">S$1-G323</f>
        <v>1.2415477999999993</v>
      </c>
      <c r="T323">
        <f t="shared" ref="T323:T386" si="109">T$1-H323</f>
        <v>0.71954780000000085</v>
      </c>
      <c r="U323">
        <f t="shared" ref="U323:U386" si="110">U$1-I323</f>
        <v>0.48654780000000386</v>
      </c>
      <c r="V323">
        <f t="shared" ref="V323:V386" si="111">V$1-J323</f>
        <v>0.40254780000000068</v>
      </c>
      <c r="W323">
        <f t="shared" ref="W323:W386" si="112">W$1-K323</f>
        <v>1.2919999999999949</v>
      </c>
      <c r="X323">
        <f t="shared" ref="X323:X386" si="113">X$1-L323</f>
        <v>0.3169999999999995</v>
      </c>
      <c r="Y323">
        <f t="shared" ref="Y323:Y386" si="114">Y$1-M323</f>
        <v>8.5000000000001935E-2</v>
      </c>
      <c r="AA323">
        <f t="shared" si="97"/>
        <v>4.2458572360848477</v>
      </c>
      <c r="AB323">
        <f t="shared" si="98"/>
        <v>2.750780804884843</v>
      </c>
      <c r="AC323">
        <f t="shared" si="99"/>
        <v>1.5414409396848383</v>
      </c>
      <c r="AD323">
        <f t="shared" si="100"/>
        <v>0.51774903648484127</v>
      </c>
      <c r="AE323">
        <f t="shared" si="101"/>
        <v>0.23672876168484375</v>
      </c>
      <c r="AF323">
        <f t="shared" si="102"/>
        <v>0.16204473128484054</v>
      </c>
      <c r="AG323">
        <f t="shared" si="103"/>
        <v>9.4546015101090557</v>
      </c>
    </row>
    <row r="324" spans="1:33">
      <c r="A324">
        <v>5300</v>
      </c>
      <c r="B324">
        <v>3</v>
      </c>
      <c r="C324">
        <v>-36.863</v>
      </c>
      <c r="D324">
        <v>-37.247999999999998</v>
      </c>
      <c r="E324">
        <v>-37.988999999999997</v>
      </c>
      <c r="F324">
        <v>-38.43</v>
      </c>
      <c r="G324">
        <v>-38.799999999999997</v>
      </c>
      <c r="H324">
        <v>-39.337000000000003</v>
      </c>
      <c r="I324">
        <v>-39.734000000000002</v>
      </c>
      <c r="J324">
        <v>-39.823999999999998</v>
      </c>
      <c r="K324">
        <v>0.39700000000000002</v>
      </c>
      <c r="L324">
        <v>0.48699999999999999</v>
      </c>
      <c r="M324">
        <v>0.09</v>
      </c>
      <c r="O324">
        <f t="shared" si="104"/>
        <v>3.5135477999999978</v>
      </c>
      <c r="P324">
        <f t="shared" si="105"/>
        <v>2.6825477999999947</v>
      </c>
      <c r="Q324">
        <f t="shared" si="106"/>
        <v>2.0675477999999998</v>
      </c>
      <c r="R324">
        <f t="shared" si="107"/>
        <v>1.6655477999999988</v>
      </c>
      <c r="S324">
        <f t="shared" si="108"/>
        <v>1.2465477999999948</v>
      </c>
      <c r="T324">
        <f t="shared" si="109"/>
        <v>0.72454780000000341</v>
      </c>
      <c r="U324">
        <f t="shared" si="110"/>
        <v>0.49854780000000432</v>
      </c>
      <c r="V324">
        <f t="shared" si="111"/>
        <v>0.41254779999999869</v>
      </c>
      <c r="W324">
        <f t="shared" si="112"/>
        <v>1.284999999999995</v>
      </c>
      <c r="X324">
        <f t="shared" si="113"/>
        <v>0.3119999999999995</v>
      </c>
      <c r="Y324">
        <f t="shared" si="114"/>
        <v>8.6000000000001936E-2</v>
      </c>
      <c r="AA324">
        <f t="shared" si="97"/>
        <v>4.2747539052848396</v>
      </c>
      <c r="AB324">
        <f t="shared" si="98"/>
        <v>2.774049474084836</v>
      </c>
      <c r="AC324">
        <f t="shared" si="99"/>
        <v>1.553881417684827</v>
      </c>
      <c r="AD324">
        <f t="shared" si="100"/>
        <v>0.52496951448484497</v>
      </c>
      <c r="AE324">
        <f t="shared" si="101"/>
        <v>0.2485499088848443</v>
      </c>
      <c r="AF324">
        <f t="shared" si="102"/>
        <v>0.17019568728483891</v>
      </c>
      <c r="AG324">
        <f t="shared" si="103"/>
        <v>9.5463999077090289</v>
      </c>
    </row>
    <row r="325" spans="1:33">
      <c r="A325">
        <v>5300</v>
      </c>
      <c r="B325">
        <v>3.5</v>
      </c>
      <c r="C325">
        <v>-36.893000000000001</v>
      </c>
      <c r="D325">
        <v>-37.253999999999998</v>
      </c>
      <c r="E325">
        <v>-37.991</v>
      </c>
      <c r="F325">
        <v>-38.433</v>
      </c>
      <c r="G325">
        <v>-38.802999999999997</v>
      </c>
      <c r="H325">
        <v>-39.340000000000003</v>
      </c>
      <c r="I325">
        <v>-39.741999999999997</v>
      </c>
      <c r="J325">
        <v>-39.831000000000003</v>
      </c>
      <c r="K325">
        <v>0.40300000000000002</v>
      </c>
      <c r="L325">
        <v>0.49099999999999999</v>
      </c>
      <c r="M325">
        <v>8.7999999999999995E-2</v>
      </c>
      <c r="O325">
        <f t="shared" si="104"/>
        <v>3.5435477999999989</v>
      </c>
      <c r="P325">
        <f t="shared" si="105"/>
        <v>2.6885477999999949</v>
      </c>
      <c r="Q325">
        <f t="shared" si="106"/>
        <v>2.0695478000000023</v>
      </c>
      <c r="R325">
        <f t="shared" si="107"/>
        <v>1.6685477999999989</v>
      </c>
      <c r="S325">
        <f t="shared" si="108"/>
        <v>1.2495477999999949</v>
      </c>
      <c r="T325">
        <f t="shared" si="109"/>
        <v>0.72754780000000352</v>
      </c>
      <c r="U325">
        <f t="shared" si="110"/>
        <v>0.50654779999999988</v>
      </c>
      <c r="V325">
        <f t="shared" si="111"/>
        <v>0.41954780000000369</v>
      </c>
      <c r="W325">
        <f t="shared" si="112"/>
        <v>1.278999999999995</v>
      </c>
      <c r="X325">
        <f t="shared" si="113"/>
        <v>0.3079999999999995</v>
      </c>
      <c r="Y325">
        <f t="shared" si="114"/>
        <v>8.8000000000001938E-2</v>
      </c>
      <c r="AA325">
        <f t="shared" si="97"/>
        <v>4.2830280964848493</v>
      </c>
      <c r="AB325">
        <f t="shared" si="98"/>
        <v>2.7840517608848363</v>
      </c>
      <c r="AC325">
        <f t="shared" si="99"/>
        <v>1.5613697044848271</v>
      </c>
      <c r="AD325">
        <f t="shared" si="100"/>
        <v>0.52932580128484508</v>
      </c>
      <c r="AE325">
        <f t="shared" si="101"/>
        <v>0.2565906736848399</v>
      </c>
      <c r="AF325">
        <f t="shared" si="102"/>
        <v>0.1760203564848431</v>
      </c>
      <c r="AG325">
        <f t="shared" si="103"/>
        <v>9.590386393309041</v>
      </c>
    </row>
    <row r="326" spans="1:33">
      <c r="A326">
        <v>5300</v>
      </c>
      <c r="B326">
        <v>4</v>
      </c>
      <c r="C326">
        <v>-36.896000000000001</v>
      </c>
      <c r="D326">
        <v>-37.259</v>
      </c>
      <c r="E326">
        <v>-37.994</v>
      </c>
      <c r="F326">
        <v>-38.44</v>
      </c>
      <c r="G326">
        <v>-38.808999999999997</v>
      </c>
      <c r="H326">
        <v>-39.344999999999999</v>
      </c>
      <c r="I326">
        <v>-39.752000000000002</v>
      </c>
      <c r="J326">
        <v>-39.838999999999999</v>
      </c>
      <c r="K326">
        <v>0.40699999999999997</v>
      </c>
      <c r="L326">
        <v>0.49399999999999999</v>
      </c>
      <c r="M326">
        <v>8.6999999999999994E-2</v>
      </c>
      <c r="O326">
        <f t="shared" si="104"/>
        <v>3.546547799999999</v>
      </c>
      <c r="P326">
        <f t="shared" si="105"/>
        <v>2.6935477999999975</v>
      </c>
      <c r="Q326">
        <f t="shared" si="106"/>
        <v>2.0725478000000024</v>
      </c>
      <c r="R326">
        <f t="shared" si="107"/>
        <v>1.6755477999999968</v>
      </c>
      <c r="S326">
        <f t="shared" si="108"/>
        <v>1.2555477999999951</v>
      </c>
      <c r="T326">
        <f t="shared" si="109"/>
        <v>0.73254779999999897</v>
      </c>
      <c r="U326">
        <f t="shared" si="110"/>
        <v>0.516547800000005</v>
      </c>
      <c r="V326">
        <f t="shared" si="111"/>
        <v>0.42754779999999926</v>
      </c>
      <c r="W326">
        <f t="shared" si="112"/>
        <v>1.274999999999995</v>
      </c>
      <c r="X326">
        <f t="shared" si="113"/>
        <v>0.30499999999999949</v>
      </c>
      <c r="Y326">
        <f t="shared" si="114"/>
        <v>8.9000000000001939E-2</v>
      </c>
      <c r="AA326">
        <f t="shared" si="97"/>
        <v>4.2954543832848495</v>
      </c>
      <c r="AB326">
        <f t="shared" si="98"/>
        <v>2.8074604300848294</v>
      </c>
      <c r="AC326">
        <f t="shared" si="99"/>
        <v>1.5764002780848276</v>
      </c>
      <c r="AD326">
        <f t="shared" si="100"/>
        <v>0.53662627928483853</v>
      </c>
      <c r="AE326">
        <f t="shared" si="101"/>
        <v>0.26682162968484519</v>
      </c>
      <c r="AF326">
        <f t="shared" si="102"/>
        <v>0.18279712128483935</v>
      </c>
      <c r="AG326">
        <f t="shared" si="103"/>
        <v>9.6655601217090297</v>
      </c>
    </row>
    <row r="327" spans="1:33">
      <c r="A327">
        <v>5300</v>
      </c>
      <c r="B327">
        <v>4.5</v>
      </c>
      <c r="C327">
        <v>-36.866999999999997</v>
      </c>
      <c r="D327">
        <v>-37.253999999999998</v>
      </c>
      <c r="E327">
        <v>-37.99</v>
      </c>
      <c r="F327">
        <v>-38.442999999999998</v>
      </c>
      <c r="G327">
        <v>-38.811999999999998</v>
      </c>
      <c r="H327">
        <v>-39.347000000000001</v>
      </c>
      <c r="I327">
        <v>-39.758000000000003</v>
      </c>
      <c r="J327">
        <v>-39.844000000000001</v>
      </c>
      <c r="K327">
        <v>0.41099999999999998</v>
      </c>
      <c r="L327">
        <v>0.497</v>
      </c>
      <c r="M327">
        <v>8.5999999999999993E-2</v>
      </c>
      <c r="O327">
        <f t="shared" si="104"/>
        <v>3.5175477999999956</v>
      </c>
      <c r="P327">
        <f t="shared" si="105"/>
        <v>2.6885477999999949</v>
      </c>
      <c r="Q327">
        <f t="shared" si="106"/>
        <v>2.0685478000000046</v>
      </c>
      <c r="R327">
        <f t="shared" si="107"/>
        <v>1.6785477999999969</v>
      </c>
      <c r="S327">
        <f t="shared" si="108"/>
        <v>1.2585477999999952</v>
      </c>
      <c r="T327">
        <f t="shared" si="109"/>
        <v>0.73454780000000142</v>
      </c>
      <c r="U327">
        <f t="shared" si="110"/>
        <v>0.52254780000000522</v>
      </c>
      <c r="V327">
        <f t="shared" si="111"/>
        <v>0.43254780000000181</v>
      </c>
      <c r="W327">
        <f t="shared" si="112"/>
        <v>1.270999999999995</v>
      </c>
      <c r="X327">
        <f t="shared" si="113"/>
        <v>0.30199999999999949</v>
      </c>
      <c r="Y327">
        <f t="shared" si="114"/>
        <v>9.000000000000194E-2</v>
      </c>
      <c r="AA327">
        <f t="shared" si="97"/>
        <v>4.2788900008848589</v>
      </c>
      <c r="AB327">
        <f t="shared" si="98"/>
        <v>2.8175227168848296</v>
      </c>
      <c r="AC327">
        <f t="shared" si="99"/>
        <v>1.583942564884828</v>
      </c>
      <c r="AD327">
        <f t="shared" si="100"/>
        <v>0.53956047048484213</v>
      </c>
      <c r="AE327">
        <f t="shared" si="101"/>
        <v>0.27305620328484548</v>
      </c>
      <c r="AF327">
        <f t="shared" si="102"/>
        <v>0.18709759928484157</v>
      </c>
      <c r="AG327">
        <f t="shared" si="103"/>
        <v>9.6800695557090446</v>
      </c>
    </row>
    <row r="328" spans="1:33">
      <c r="A328">
        <v>5300</v>
      </c>
      <c r="B328">
        <v>5</v>
      </c>
      <c r="C328">
        <v>-36.822000000000003</v>
      </c>
      <c r="D328">
        <v>-37.247</v>
      </c>
      <c r="E328">
        <v>-37.987000000000002</v>
      </c>
      <c r="F328">
        <v>-38.450000000000003</v>
      </c>
      <c r="G328">
        <v>-38.819000000000003</v>
      </c>
      <c r="H328">
        <v>-39.351999999999997</v>
      </c>
      <c r="I328">
        <v>-39.762999999999998</v>
      </c>
      <c r="J328">
        <v>-39.848999999999997</v>
      </c>
      <c r="K328">
        <v>0.41099999999999998</v>
      </c>
      <c r="L328">
        <v>0.498</v>
      </c>
      <c r="M328">
        <v>8.5999999999999993E-2</v>
      </c>
      <c r="O328">
        <f t="shared" si="104"/>
        <v>3.472547800000001</v>
      </c>
      <c r="P328">
        <f t="shared" si="105"/>
        <v>2.681547799999997</v>
      </c>
      <c r="Q328">
        <f t="shared" si="106"/>
        <v>2.0655478000000045</v>
      </c>
      <c r="R328">
        <f t="shared" si="107"/>
        <v>1.6855478000000019</v>
      </c>
      <c r="S328">
        <f t="shared" si="108"/>
        <v>1.2655478000000002</v>
      </c>
      <c r="T328">
        <f t="shared" si="109"/>
        <v>0.73954779999999687</v>
      </c>
      <c r="U328">
        <f t="shared" si="110"/>
        <v>0.52754780000000068</v>
      </c>
      <c r="V328">
        <f t="shared" si="111"/>
        <v>0.43754779999999727</v>
      </c>
      <c r="W328">
        <f t="shared" si="112"/>
        <v>1.270999999999995</v>
      </c>
      <c r="X328">
        <f t="shared" si="113"/>
        <v>0.30099999999999949</v>
      </c>
      <c r="Y328">
        <f t="shared" si="114"/>
        <v>9.000000000000194E-2</v>
      </c>
      <c r="AA328">
        <f t="shared" si="97"/>
        <v>4.2664877140848585</v>
      </c>
      <c r="AB328">
        <f t="shared" si="98"/>
        <v>2.8410713860848467</v>
      </c>
      <c r="AC328">
        <f t="shared" si="99"/>
        <v>1.6016112340848405</v>
      </c>
      <c r="AD328">
        <f t="shared" si="100"/>
        <v>0.54693094848483537</v>
      </c>
      <c r="AE328">
        <f t="shared" si="101"/>
        <v>0.27830668128484071</v>
      </c>
      <c r="AF328">
        <f t="shared" si="102"/>
        <v>0.19144807728483762</v>
      </c>
      <c r="AG328">
        <f t="shared" si="103"/>
        <v>9.7258560413090596</v>
      </c>
    </row>
    <row r="329" spans="1:33">
      <c r="A329">
        <v>5300</v>
      </c>
      <c r="B329">
        <v>5.5</v>
      </c>
      <c r="C329">
        <v>-36.756999999999998</v>
      </c>
      <c r="D329">
        <v>-37.238999999999997</v>
      </c>
      <c r="E329">
        <v>-37.981999999999999</v>
      </c>
      <c r="F329">
        <v>-38.459000000000003</v>
      </c>
      <c r="G329">
        <v>-38.826000000000001</v>
      </c>
      <c r="H329">
        <v>-39.357999999999997</v>
      </c>
      <c r="I329">
        <v>-39.771000000000001</v>
      </c>
      <c r="J329">
        <v>-39.856999999999999</v>
      </c>
      <c r="K329">
        <v>0.41299999999999998</v>
      </c>
      <c r="L329">
        <v>0.499</v>
      </c>
      <c r="M329">
        <v>8.5999999999999993E-2</v>
      </c>
      <c r="O329">
        <f t="shared" si="104"/>
        <v>3.4075477999999961</v>
      </c>
      <c r="P329">
        <f t="shared" si="105"/>
        <v>2.6735477999999944</v>
      </c>
      <c r="Q329">
        <f t="shared" si="106"/>
        <v>2.0605478000000019</v>
      </c>
      <c r="R329">
        <f t="shared" si="107"/>
        <v>1.6945478000000023</v>
      </c>
      <c r="S329">
        <f t="shared" si="108"/>
        <v>1.2725477999999981</v>
      </c>
      <c r="T329">
        <f t="shared" si="109"/>
        <v>0.7455477999999971</v>
      </c>
      <c r="U329">
        <f t="shared" si="110"/>
        <v>0.53554780000000335</v>
      </c>
      <c r="V329">
        <f t="shared" si="111"/>
        <v>0.44554779999999994</v>
      </c>
      <c r="W329">
        <f t="shared" si="112"/>
        <v>1.268999999999995</v>
      </c>
      <c r="X329">
        <f t="shared" si="113"/>
        <v>0.29999999999999949</v>
      </c>
      <c r="Y329">
        <f t="shared" si="114"/>
        <v>9.000000000000194E-2</v>
      </c>
      <c r="AA329">
        <f t="shared" si="97"/>
        <v>4.2458572360848477</v>
      </c>
      <c r="AB329">
        <f t="shared" si="98"/>
        <v>2.8714922464848476</v>
      </c>
      <c r="AC329">
        <f t="shared" si="99"/>
        <v>1.6193779032848352</v>
      </c>
      <c r="AD329">
        <f t="shared" si="100"/>
        <v>0.55584152208483562</v>
      </c>
      <c r="AE329">
        <f t="shared" si="101"/>
        <v>0.2868114460848436</v>
      </c>
      <c r="AF329">
        <f t="shared" si="102"/>
        <v>0.19851284208483994</v>
      </c>
      <c r="AG329">
        <f t="shared" si="103"/>
        <v>9.7778931961090496</v>
      </c>
    </row>
    <row r="330" spans="1:33">
      <c r="A330">
        <v>5400</v>
      </c>
      <c r="B330">
        <v>2.5</v>
      </c>
      <c r="C330">
        <v>-36.994999999999997</v>
      </c>
      <c r="D330">
        <v>-37.369999999999997</v>
      </c>
      <c r="E330">
        <v>-38.087000000000003</v>
      </c>
      <c r="F330">
        <v>-38.511000000000003</v>
      </c>
      <c r="G330">
        <v>-38.869999999999997</v>
      </c>
      <c r="H330">
        <v>-39.381</v>
      </c>
      <c r="I330">
        <v>-39.75</v>
      </c>
      <c r="J330">
        <v>-39.838000000000001</v>
      </c>
      <c r="K330">
        <v>0.36899999999999999</v>
      </c>
      <c r="L330">
        <v>0.45700000000000002</v>
      </c>
      <c r="M330">
        <v>8.7999999999999995E-2</v>
      </c>
      <c r="O330">
        <f t="shared" si="104"/>
        <v>3.6455477999999957</v>
      </c>
      <c r="P330">
        <f t="shared" si="105"/>
        <v>2.8045477999999946</v>
      </c>
      <c r="Q330">
        <f t="shared" si="106"/>
        <v>2.1655478000000059</v>
      </c>
      <c r="R330">
        <f t="shared" si="107"/>
        <v>1.7465478000000019</v>
      </c>
      <c r="S330">
        <f t="shared" si="108"/>
        <v>1.316547799999995</v>
      </c>
      <c r="T330">
        <f t="shared" si="109"/>
        <v>0.76854780000000034</v>
      </c>
      <c r="U330">
        <f t="shared" si="110"/>
        <v>0.51454780000000255</v>
      </c>
      <c r="V330">
        <f t="shared" si="111"/>
        <v>0.42654780000000159</v>
      </c>
      <c r="W330">
        <f t="shared" si="112"/>
        <v>1.3129999999999951</v>
      </c>
      <c r="X330">
        <f t="shared" si="113"/>
        <v>0.34199999999999947</v>
      </c>
      <c r="Y330">
        <f t="shared" si="114"/>
        <v>8.8000000000001938E-2</v>
      </c>
      <c r="AA330">
        <f t="shared" si="97"/>
        <v>4.6895972740848659</v>
      </c>
      <c r="AB330">
        <f t="shared" si="98"/>
        <v>3.0504292176848464</v>
      </c>
      <c r="AC330">
        <f t="shared" si="99"/>
        <v>1.733298109684827</v>
      </c>
      <c r="AD330">
        <f t="shared" si="100"/>
        <v>0.59066572088484048</v>
      </c>
      <c r="AE330">
        <f t="shared" si="101"/>
        <v>0.26475943848484262</v>
      </c>
      <c r="AF330">
        <f t="shared" si="102"/>
        <v>0.18194302568484136</v>
      </c>
      <c r="AG330">
        <f t="shared" si="103"/>
        <v>10.510692786509065</v>
      </c>
    </row>
    <row r="331" spans="1:33">
      <c r="A331">
        <v>5400</v>
      </c>
      <c r="B331">
        <v>3</v>
      </c>
      <c r="C331">
        <v>-37.054000000000002</v>
      </c>
      <c r="D331">
        <v>-37.384999999999998</v>
      </c>
      <c r="E331">
        <v>-38.094000000000001</v>
      </c>
      <c r="F331">
        <v>-38.517000000000003</v>
      </c>
      <c r="G331">
        <v>-38.875</v>
      </c>
      <c r="H331">
        <v>-39.386000000000003</v>
      </c>
      <c r="I331">
        <v>-39.762</v>
      </c>
      <c r="J331">
        <v>-39.847999999999999</v>
      </c>
      <c r="K331">
        <v>0.376</v>
      </c>
      <c r="L331">
        <v>0.46200000000000002</v>
      </c>
      <c r="M331">
        <v>8.5999999999999993E-2</v>
      </c>
      <c r="O331">
        <f t="shared" si="104"/>
        <v>3.7045478000000003</v>
      </c>
      <c r="P331">
        <f t="shared" si="105"/>
        <v>2.8195477999999952</v>
      </c>
      <c r="Q331">
        <f t="shared" si="106"/>
        <v>2.1725478000000038</v>
      </c>
      <c r="R331">
        <f t="shared" si="107"/>
        <v>1.7525478000000021</v>
      </c>
      <c r="S331">
        <f t="shared" si="108"/>
        <v>1.3215477999999976</v>
      </c>
      <c r="T331">
        <f t="shared" si="109"/>
        <v>0.77354780000000289</v>
      </c>
      <c r="U331">
        <f t="shared" si="110"/>
        <v>0.52654780000000301</v>
      </c>
      <c r="V331">
        <f t="shared" si="111"/>
        <v>0.4365477999999996</v>
      </c>
      <c r="W331">
        <f t="shared" si="112"/>
        <v>1.3059999999999952</v>
      </c>
      <c r="X331">
        <f t="shared" si="113"/>
        <v>0.33699999999999947</v>
      </c>
      <c r="Y331">
        <f t="shared" si="114"/>
        <v>9.000000000000194E-2</v>
      </c>
      <c r="AA331">
        <f t="shared" si="97"/>
        <v>4.7199639432848564</v>
      </c>
      <c r="AB331">
        <f t="shared" si="98"/>
        <v>3.0714237912848472</v>
      </c>
      <c r="AC331">
        <f t="shared" si="99"/>
        <v>1.7464885876848337</v>
      </c>
      <c r="AD331">
        <f t="shared" si="100"/>
        <v>0.5983761988848445</v>
      </c>
      <c r="AE331">
        <f t="shared" si="101"/>
        <v>0.27725258568484318</v>
      </c>
      <c r="AF331">
        <f t="shared" si="102"/>
        <v>0.19057398168483966</v>
      </c>
      <c r="AG331">
        <f t="shared" si="103"/>
        <v>10.604079088509064</v>
      </c>
    </row>
    <row r="332" spans="1:33">
      <c r="A332">
        <v>5400</v>
      </c>
      <c r="B332">
        <v>3.5</v>
      </c>
      <c r="C332">
        <v>-37.085000000000001</v>
      </c>
      <c r="D332">
        <v>-37.39</v>
      </c>
      <c r="E332">
        <v>-38.095999999999997</v>
      </c>
      <c r="F332">
        <v>-38.521000000000001</v>
      </c>
      <c r="G332">
        <v>-38.878</v>
      </c>
      <c r="H332">
        <v>-39.389000000000003</v>
      </c>
      <c r="I332">
        <v>-39.771000000000001</v>
      </c>
      <c r="J332">
        <v>-39.854999999999997</v>
      </c>
      <c r="K332">
        <v>0.38200000000000001</v>
      </c>
      <c r="L332">
        <v>0.46600000000000003</v>
      </c>
      <c r="M332">
        <v>8.5000000000000006E-2</v>
      </c>
      <c r="O332">
        <f t="shared" si="104"/>
        <v>3.7355477999999991</v>
      </c>
      <c r="P332">
        <f t="shared" si="105"/>
        <v>2.8245477999999977</v>
      </c>
      <c r="Q332">
        <f t="shared" si="106"/>
        <v>2.1745477999999991</v>
      </c>
      <c r="R332">
        <f t="shared" si="107"/>
        <v>1.7565477999999999</v>
      </c>
      <c r="S332">
        <f t="shared" si="108"/>
        <v>1.3245477999999977</v>
      </c>
      <c r="T332">
        <f t="shared" si="109"/>
        <v>0.77654780000000301</v>
      </c>
      <c r="U332">
        <f t="shared" si="110"/>
        <v>0.53554780000000335</v>
      </c>
      <c r="V332">
        <f t="shared" si="111"/>
        <v>0.44354779999999749</v>
      </c>
      <c r="W332">
        <f t="shared" si="112"/>
        <v>1.2999999999999949</v>
      </c>
      <c r="X332">
        <f t="shared" si="113"/>
        <v>0.33299999999999946</v>
      </c>
      <c r="Y332">
        <f t="shared" si="114"/>
        <v>9.1000000000001927E-2</v>
      </c>
      <c r="AA332">
        <f t="shared" si="97"/>
        <v>4.728658134484836</v>
      </c>
      <c r="AB332">
        <f t="shared" si="98"/>
        <v>3.0854601736848397</v>
      </c>
      <c r="AC332">
        <f t="shared" si="99"/>
        <v>1.7544268744848339</v>
      </c>
      <c r="AD332">
        <f t="shared" si="100"/>
        <v>0.60302648568484463</v>
      </c>
      <c r="AE332">
        <f t="shared" si="101"/>
        <v>0.2868114460848436</v>
      </c>
      <c r="AF332">
        <f t="shared" si="102"/>
        <v>0.19673465088483777</v>
      </c>
      <c r="AG332">
        <f t="shared" si="103"/>
        <v>10.655117765309036</v>
      </c>
    </row>
    <row r="333" spans="1:33">
      <c r="A333">
        <v>5400</v>
      </c>
      <c r="B333">
        <v>4</v>
      </c>
      <c r="C333">
        <v>-37.091999999999999</v>
      </c>
      <c r="D333">
        <v>-37.393000000000001</v>
      </c>
      <c r="E333">
        <v>-38.1</v>
      </c>
      <c r="F333">
        <v>-38.527000000000001</v>
      </c>
      <c r="G333">
        <v>-38.884</v>
      </c>
      <c r="H333">
        <v>-39.393999999999998</v>
      </c>
      <c r="I333">
        <v>-39.779000000000003</v>
      </c>
      <c r="J333">
        <v>-39.863</v>
      </c>
      <c r="K333">
        <v>0.38600000000000001</v>
      </c>
      <c r="L333">
        <v>0.46899999999999997</v>
      </c>
      <c r="M333">
        <v>8.4000000000000005E-2</v>
      </c>
      <c r="O333">
        <f t="shared" si="104"/>
        <v>3.742547799999997</v>
      </c>
      <c r="P333">
        <f t="shared" si="105"/>
        <v>2.8275477999999978</v>
      </c>
      <c r="Q333">
        <f t="shared" si="106"/>
        <v>2.178547800000004</v>
      </c>
      <c r="R333">
        <f t="shared" si="107"/>
        <v>1.7625478000000001</v>
      </c>
      <c r="S333">
        <f t="shared" si="108"/>
        <v>1.3305477999999979</v>
      </c>
      <c r="T333">
        <f t="shared" si="109"/>
        <v>0.78154779999999846</v>
      </c>
      <c r="U333">
        <f t="shared" si="110"/>
        <v>0.54354780000000602</v>
      </c>
      <c r="V333">
        <f t="shared" si="111"/>
        <v>0.45154780000000017</v>
      </c>
      <c r="W333">
        <f t="shared" si="112"/>
        <v>1.2959999999999949</v>
      </c>
      <c r="X333">
        <f t="shared" si="113"/>
        <v>0.32999999999999952</v>
      </c>
      <c r="Y333">
        <f t="shared" si="114"/>
        <v>9.2000000000001927E-2</v>
      </c>
      <c r="AA333">
        <f t="shared" si="97"/>
        <v>4.7460705168848571</v>
      </c>
      <c r="AB333">
        <f t="shared" si="98"/>
        <v>3.1065747472848404</v>
      </c>
      <c r="AC333">
        <f t="shared" si="99"/>
        <v>1.7703574480848345</v>
      </c>
      <c r="AD333">
        <f t="shared" si="100"/>
        <v>0.61081696368483762</v>
      </c>
      <c r="AE333">
        <f t="shared" si="101"/>
        <v>0.29544421088484657</v>
      </c>
      <c r="AF333">
        <f t="shared" si="102"/>
        <v>0.20389541568484015</v>
      </c>
      <c r="AG333">
        <f t="shared" si="103"/>
        <v>10.733159302509058</v>
      </c>
    </row>
    <row r="334" spans="1:33">
      <c r="A334">
        <v>5400</v>
      </c>
      <c r="B334">
        <v>4.5</v>
      </c>
      <c r="C334">
        <v>-37.067</v>
      </c>
      <c r="D334">
        <v>-37.387999999999998</v>
      </c>
      <c r="E334">
        <v>-38.097000000000001</v>
      </c>
      <c r="F334">
        <v>-38.530999999999999</v>
      </c>
      <c r="G334">
        <v>-38.886000000000003</v>
      </c>
      <c r="H334">
        <v>-39.396000000000001</v>
      </c>
      <c r="I334">
        <v>-39.786000000000001</v>
      </c>
      <c r="J334">
        <v>-39.868000000000002</v>
      </c>
      <c r="K334">
        <v>0.39</v>
      </c>
      <c r="L334">
        <v>0.47199999999999998</v>
      </c>
      <c r="M334">
        <v>8.3000000000000004E-2</v>
      </c>
      <c r="O334">
        <f t="shared" si="104"/>
        <v>3.7175477999999984</v>
      </c>
      <c r="P334">
        <f t="shared" si="105"/>
        <v>2.8225477999999953</v>
      </c>
      <c r="Q334">
        <f t="shared" si="106"/>
        <v>2.1755478000000039</v>
      </c>
      <c r="R334">
        <f t="shared" si="107"/>
        <v>1.7665477999999979</v>
      </c>
      <c r="S334">
        <f t="shared" si="108"/>
        <v>1.3325478000000004</v>
      </c>
      <c r="T334">
        <f t="shared" si="109"/>
        <v>0.7835478000000009</v>
      </c>
      <c r="U334">
        <f t="shared" si="110"/>
        <v>0.55054780000000392</v>
      </c>
      <c r="V334">
        <f t="shared" si="111"/>
        <v>0.45654780000000272</v>
      </c>
      <c r="W334">
        <f t="shared" si="112"/>
        <v>1.2919999999999949</v>
      </c>
      <c r="X334">
        <f t="shared" si="113"/>
        <v>0.32699999999999951</v>
      </c>
      <c r="Y334">
        <f t="shared" si="114"/>
        <v>9.3000000000001928E-2</v>
      </c>
      <c r="AA334">
        <f t="shared" si="97"/>
        <v>4.7330082300848568</v>
      </c>
      <c r="AB334">
        <f t="shared" si="98"/>
        <v>3.1206911296848325</v>
      </c>
      <c r="AC334">
        <f t="shared" si="99"/>
        <v>1.775683639284841</v>
      </c>
      <c r="AD334">
        <f t="shared" si="100"/>
        <v>0.61394715488484142</v>
      </c>
      <c r="AE334">
        <f t="shared" si="101"/>
        <v>0.30310288008484432</v>
      </c>
      <c r="AF334">
        <f t="shared" si="102"/>
        <v>0.2084358936848425</v>
      </c>
      <c r="AG334">
        <f t="shared" si="103"/>
        <v>10.75486892770906</v>
      </c>
    </row>
    <row r="335" spans="1:33">
      <c r="A335">
        <v>5400</v>
      </c>
      <c r="B335">
        <v>5</v>
      </c>
      <c r="C335">
        <v>-37.030999999999999</v>
      </c>
      <c r="D335">
        <v>-37.383000000000003</v>
      </c>
      <c r="E335">
        <v>-38.095999999999997</v>
      </c>
      <c r="F335">
        <v>-38.539000000000001</v>
      </c>
      <c r="G335">
        <v>-38.893999999999998</v>
      </c>
      <c r="H335">
        <v>-39.401000000000003</v>
      </c>
      <c r="I335">
        <v>-39.790999999999997</v>
      </c>
      <c r="J335">
        <v>-39.872999999999998</v>
      </c>
      <c r="K335">
        <v>0.38900000000000001</v>
      </c>
      <c r="L335">
        <v>0.47199999999999998</v>
      </c>
      <c r="M335">
        <v>8.3000000000000004E-2</v>
      </c>
      <c r="O335">
        <f t="shared" si="104"/>
        <v>3.681547799999997</v>
      </c>
      <c r="P335">
        <f t="shared" si="105"/>
        <v>2.8175477999999998</v>
      </c>
      <c r="Q335">
        <f t="shared" si="106"/>
        <v>2.1745477999999991</v>
      </c>
      <c r="R335">
        <f t="shared" si="107"/>
        <v>1.7745478000000006</v>
      </c>
      <c r="S335">
        <f t="shared" si="108"/>
        <v>1.340547799999996</v>
      </c>
      <c r="T335">
        <f t="shared" si="109"/>
        <v>0.78854780000000346</v>
      </c>
      <c r="U335">
        <f t="shared" si="110"/>
        <v>0.55554779999999937</v>
      </c>
      <c r="V335">
        <f t="shared" si="111"/>
        <v>0.46154779999999818</v>
      </c>
      <c r="W335">
        <f t="shared" si="112"/>
        <v>1.292999999999995</v>
      </c>
      <c r="X335">
        <f t="shared" si="113"/>
        <v>0.32699999999999951</v>
      </c>
      <c r="Y335">
        <f t="shared" si="114"/>
        <v>9.3000000000001928E-2</v>
      </c>
      <c r="AA335">
        <f t="shared" si="97"/>
        <v>4.728658134484836</v>
      </c>
      <c r="AB335">
        <f t="shared" si="98"/>
        <v>3.1490198944848422</v>
      </c>
      <c r="AC335">
        <f t="shared" si="99"/>
        <v>1.7970684040848293</v>
      </c>
      <c r="AD335">
        <f t="shared" si="100"/>
        <v>0.62180763288484542</v>
      </c>
      <c r="AE335">
        <f t="shared" si="101"/>
        <v>0.30863335808483933</v>
      </c>
      <c r="AF335">
        <f t="shared" si="102"/>
        <v>0.21302637168483832</v>
      </c>
      <c r="AG335">
        <f t="shared" si="103"/>
        <v>10.818213795709029</v>
      </c>
    </row>
    <row r="336" spans="1:33">
      <c r="A336">
        <v>5400</v>
      </c>
      <c r="B336">
        <v>5.5</v>
      </c>
      <c r="C336">
        <v>-36.972999999999999</v>
      </c>
      <c r="D336">
        <v>-37.378999999999998</v>
      </c>
      <c r="E336">
        <v>-38.094000000000001</v>
      </c>
      <c r="F336">
        <v>-38.548999999999999</v>
      </c>
      <c r="G336">
        <v>-38.902999999999999</v>
      </c>
      <c r="H336">
        <v>-39.408000000000001</v>
      </c>
      <c r="I336">
        <v>-39.799999999999997</v>
      </c>
      <c r="J336">
        <v>-39.881</v>
      </c>
      <c r="K336">
        <v>0.39200000000000002</v>
      </c>
      <c r="L336">
        <v>0.47299999999999998</v>
      </c>
      <c r="M336">
        <v>8.2000000000000003E-2</v>
      </c>
      <c r="O336">
        <f t="shared" si="104"/>
        <v>3.6235477999999972</v>
      </c>
      <c r="P336">
        <f t="shared" si="105"/>
        <v>2.8135477999999949</v>
      </c>
      <c r="Q336">
        <f t="shared" si="106"/>
        <v>2.1725478000000038</v>
      </c>
      <c r="R336">
        <f t="shared" si="107"/>
        <v>1.7845477999999986</v>
      </c>
      <c r="S336">
        <f t="shared" si="108"/>
        <v>1.3495477999999963</v>
      </c>
      <c r="T336">
        <f t="shared" si="109"/>
        <v>0.79554780000000136</v>
      </c>
      <c r="U336">
        <f t="shared" si="110"/>
        <v>0.56454779999999971</v>
      </c>
      <c r="V336">
        <f t="shared" si="111"/>
        <v>0.46954780000000085</v>
      </c>
      <c r="W336">
        <f t="shared" si="112"/>
        <v>1.2899999999999952</v>
      </c>
      <c r="X336">
        <f t="shared" si="113"/>
        <v>0.32599999999999951</v>
      </c>
      <c r="Y336">
        <f t="shared" si="114"/>
        <v>9.4000000000001929E-2</v>
      </c>
      <c r="AA336">
        <f t="shared" si="97"/>
        <v>4.7199639432848564</v>
      </c>
      <c r="AB336">
        <f t="shared" si="98"/>
        <v>3.1846108504848347</v>
      </c>
      <c r="AC336">
        <f t="shared" si="99"/>
        <v>1.8212792644848299</v>
      </c>
      <c r="AD336">
        <f t="shared" si="100"/>
        <v>0.63289630208484216</v>
      </c>
      <c r="AE336">
        <f t="shared" si="101"/>
        <v>0.31871421848483966</v>
      </c>
      <c r="AF336">
        <f t="shared" si="102"/>
        <v>0.22047513648484079</v>
      </c>
      <c r="AG336">
        <f t="shared" si="103"/>
        <v>10.897939715309045</v>
      </c>
    </row>
    <row r="337" spans="1:33">
      <c r="A337">
        <v>5500</v>
      </c>
      <c r="B337">
        <v>2.5</v>
      </c>
      <c r="C337">
        <v>-37.173000000000002</v>
      </c>
      <c r="D337">
        <v>-37.505000000000003</v>
      </c>
      <c r="E337">
        <v>-38.19</v>
      </c>
      <c r="F337">
        <v>-38.595999999999997</v>
      </c>
      <c r="G337">
        <v>-38.942</v>
      </c>
      <c r="H337">
        <v>-39.427999999999997</v>
      </c>
      <c r="I337">
        <v>-39.776000000000003</v>
      </c>
      <c r="J337">
        <v>-39.860999999999997</v>
      </c>
      <c r="K337">
        <v>0.34799999999999998</v>
      </c>
      <c r="L337">
        <v>0.433</v>
      </c>
      <c r="M337">
        <v>8.5000000000000006E-2</v>
      </c>
      <c r="O337">
        <f t="shared" si="104"/>
        <v>3.8235478000000001</v>
      </c>
      <c r="P337">
        <f t="shared" si="105"/>
        <v>2.9395477999999997</v>
      </c>
      <c r="Q337">
        <f t="shared" si="106"/>
        <v>2.2685478000000003</v>
      </c>
      <c r="R337">
        <f t="shared" si="107"/>
        <v>1.8315477999999956</v>
      </c>
      <c r="S337">
        <f t="shared" si="108"/>
        <v>1.3885477999999978</v>
      </c>
      <c r="T337">
        <f t="shared" si="109"/>
        <v>0.81554779999999738</v>
      </c>
      <c r="U337">
        <f t="shared" si="110"/>
        <v>0.54054780000000591</v>
      </c>
      <c r="V337">
        <f t="shared" si="111"/>
        <v>0.44954779999999772</v>
      </c>
      <c r="W337">
        <f t="shared" si="112"/>
        <v>1.3339999999999952</v>
      </c>
      <c r="X337">
        <f t="shared" si="113"/>
        <v>0.36599999999999949</v>
      </c>
      <c r="Y337">
        <f t="shared" si="114"/>
        <v>9.1000000000001927E-2</v>
      </c>
      <c r="AA337">
        <f t="shared" si="97"/>
        <v>5.1463091208848413</v>
      </c>
      <c r="AB337">
        <f t="shared" si="98"/>
        <v>3.354567343684824</v>
      </c>
      <c r="AC337">
        <f t="shared" si="99"/>
        <v>1.9280649928848339</v>
      </c>
      <c r="AD337">
        <f t="shared" si="100"/>
        <v>0.66511821408483573</v>
      </c>
      <c r="AE337">
        <f t="shared" si="101"/>
        <v>0.2921919240848464</v>
      </c>
      <c r="AF337">
        <f t="shared" si="102"/>
        <v>0.20209322448483796</v>
      </c>
      <c r="AG337">
        <f t="shared" si="103"/>
        <v>11.588344820109018</v>
      </c>
    </row>
    <row r="338" spans="1:33">
      <c r="A338">
        <v>5500</v>
      </c>
      <c r="B338">
        <v>3</v>
      </c>
      <c r="C338">
        <v>-37.231999999999999</v>
      </c>
      <c r="D338">
        <v>-37.518000000000001</v>
      </c>
      <c r="E338">
        <v>-38.195999999999998</v>
      </c>
      <c r="F338">
        <v>-38.601999999999997</v>
      </c>
      <c r="G338">
        <v>-38.947000000000003</v>
      </c>
      <c r="H338">
        <v>-39.433</v>
      </c>
      <c r="I338">
        <v>-39.787999999999997</v>
      </c>
      <c r="J338">
        <v>-39.871000000000002</v>
      </c>
      <c r="K338">
        <v>0.35499999999999998</v>
      </c>
      <c r="L338">
        <v>0.438</v>
      </c>
      <c r="M338">
        <v>8.3000000000000004E-2</v>
      </c>
      <c r="O338">
        <f t="shared" si="104"/>
        <v>3.8825477999999976</v>
      </c>
      <c r="P338">
        <f t="shared" si="105"/>
        <v>2.9525477999999978</v>
      </c>
      <c r="Q338">
        <f t="shared" si="106"/>
        <v>2.2745478000000006</v>
      </c>
      <c r="R338">
        <f t="shared" si="107"/>
        <v>1.8375477999999958</v>
      </c>
      <c r="S338">
        <f t="shared" si="108"/>
        <v>1.3935478000000003</v>
      </c>
      <c r="T338">
        <f t="shared" si="109"/>
        <v>0.82054779999999994</v>
      </c>
      <c r="U338">
        <f t="shared" si="110"/>
        <v>0.55254779999999926</v>
      </c>
      <c r="V338">
        <f t="shared" si="111"/>
        <v>0.45954780000000284</v>
      </c>
      <c r="W338">
        <f t="shared" si="112"/>
        <v>1.3269999999999951</v>
      </c>
      <c r="X338">
        <f t="shared" si="113"/>
        <v>0.36099999999999949</v>
      </c>
      <c r="Y338">
        <f t="shared" si="114"/>
        <v>9.3000000000001928E-2</v>
      </c>
      <c r="AA338">
        <f t="shared" si="97"/>
        <v>5.1735676944848423</v>
      </c>
      <c r="AB338">
        <f t="shared" si="98"/>
        <v>3.3765819172848248</v>
      </c>
      <c r="AC338">
        <f t="shared" si="99"/>
        <v>1.9419754708848409</v>
      </c>
      <c r="AD338">
        <f t="shared" si="100"/>
        <v>0.67329869208483994</v>
      </c>
      <c r="AE338">
        <f t="shared" si="101"/>
        <v>0.3053090712848392</v>
      </c>
      <c r="AF338">
        <f t="shared" si="102"/>
        <v>0.21118418048484261</v>
      </c>
      <c r="AG338">
        <f t="shared" si="103"/>
        <v>11.68191702650903</v>
      </c>
    </row>
    <row r="339" spans="1:33">
      <c r="A339">
        <v>5500</v>
      </c>
      <c r="B339">
        <v>3.5</v>
      </c>
      <c r="C339">
        <v>-37.268000000000001</v>
      </c>
      <c r="D339">
        <v>-37.523000000000003</v>
      </c>
      <c r="E339">
        <v>-38.200000000000003</v>
      </c>
      <c r="F339">
        <v>-38.606999999999999</v>
      </c>
      <c r="G339">
        <v>-38.951000000000001</v>
      </c>
      <c r="H339">
        <v>-39.436999999999998</v>
      </c>
      <c r="I339">
        <v>-39.798000000000002</v>
      </c>
      <c r="J339">
        <v>-39.880000000000003</v>
      </c>
      <c r="K339">
        <v>0.36099999999999999</v>
      </c>
      <c r="L339">
        <v>0.443</v>
      </c>
      <c r="M339">
        <v>8.1000000000000003E-2</v>
      </c>
      <c r="O339">
        <f t="shared" si="104"/>
        <v>3.9185477999999989</v>
      </c>
      <c r="P339">
        <f t="shared" si="105"/>
        <v>2.9575478000000004</v>
      </c>
      <c r="Q339">
        <f t="shared" si="106"/>
        <v>2.2785478000000055</v>
      </c>
      <c r="R339">
        <f t="shared" si="107"/>
        <v>1.8425477999999984</v>
      </c>
      <c r="S339">
        <f t="shared" si="108"/>
        <v>1.3975477999999981</v>
      </c>
      <c r="T339">
        <f t="shared" si="109"/>
        <v>0.82454779999999772</v>
      </c>
      <c r="U339">
        <f t="shared" si="110"/>
        <v>0.56254780000000437</v>
      </c>
      <c r="V339">
        <f t="shared" si="111"/>
        <v>0.46854780000000318</v>
      </c>
      <c r="W339">
        <f t="shared" si="112"/>
        <v>1.3209999999999951</v>
      </c>
      <c r="X339">
        <f t="shared" si="113"/>
        <v>0.35599999999999948</v>
      </c>
      <c r="Y339">
        <f t="shared" si="114"/>
        <v>9.500000000000193E-2</v>
      </c>
      <c r="AA339">
        <f t="shared" si="97"/>
        <v>5.1917800768848652</v>
      </c>
      <c r="AB339">
        <f t="shared" si="98"/>
        <v>3.3949823952848339</v>
      </c>
      <c r="AC339">
        <f t="shared" si="99"/>
        <v>1.9531398532848347</v>
      </c>
      <c r="AD339">
        <f t="shared" si="100"/>
        <v>0.6798790744848362</v>
      </c>
      <c r="AE339">
        <f t="shared" si="101"/>
        <v>0.3164600272848449</v>
      </c>
      <c r="AF339">
        <f t="shared" si="102"/>
        <v>0.21953704088484297</v>
      </c>
      <c r="AG339">
        <f t="shared" si="103"/>
        <v>11.755778468109058</v>
      </c>
    </row>
    <row r="340" spans="1:33">
      <c r="A340">
        <v>5500</v>
      </c>
      <c r="B340">
        <v>4</v>
      </c>
      <c r="C340">
        <v>-37.276000000000003</v>
      </c>
      <c r="D340">
        <v>-37.521999999999998</v>
      </c>
      <c r="E340">
        <v>-38.200000000000003</v>
      </c>
      <c r="F340">
        <v>-38.610999999999997</v>
      </c>
      <c r="G340">
        <v>-38.954999999999998</v>
      </c>
      <c r="H340">
        <v>-39.441000000000003</v>
      </c>
      <c r="I340">
        <v>-39.805999999999997</v>
      </c>
      <c r="J340">
        <v>-39.886000000000003</v>
      </c>
      <c r="K340">
        <v>0.36499999999999999</v>
      </c>
      <c r="L340">
        <v>0.44600000000000001</v>
      </c>
      <c r="M340">
        <v>0.08</v>
      </c>
      <c r="O340">
        <f t="shared" si="104"/>
        <v>3.9265478000000016</v>
      </c>
      <c r="P340">
        <f t="shared" si="105"/>
        <v>2.9565477999999956</v>
      </c>
      <c r="Q340">
        <f t="shared" si="106"/>
        <v>2.2785478000000055</v>
      </c>
      <c r="R340">
        <f t="shared" si="107"/>
        <v>1.8465477999999962</v>
      </c>
      <c r="S340">
        <f t="shared" si="108"/>
        <v>1.4015477999999959</v>
      </c>
      <c r="T340">
        <f t="shared" si="109"/>
        <v>0.82854780000000261</v>
      </c>
      <c r="U340">
        <f t="shared" si="110"/>
        <v>0.57054779999999994</v>
      </c>
      <c r="V340">
        <f t="shared" si="111"/>
        <v>0.47454780000000341</v>
      </c>
      <c r="W340">
        <f t="shared" si="112"/>
        <v>1.3169999999999951</v>
      </c>
      <c r="X340">
        <f t="shared" si="113"/>
        <v>0.35299999999999948</v>
      </c>
      <c r="Y340">
        <f t="shared" si="114"/>
        <v>9.6000000000001931E-2</v>
      </c>
      <c r="AA340">
        <f t="shared" si="97"/>
        <v>5.1917800768848652</v>
      </c>
      <c r="AB340">
        <f t="shared" si="98"/>
        <v>3.4097387776848258</v>
      </c>
      <c r="AC340">
        <f t="shared" si="99"/>
        <v>1.9643362356848286</v>
      </c>
      <c r="AD340">
        <f t="shared" si="100"/>
        <v>0.68649145688484436</v>
      </c>
      <c r="AE340">
        <f t="shared" si="101"/>
        <v>0.32552479208483992</v>
      </c>
      <c r="AF340">
        <f t="shared" si="102"/>
        <v>0.22519561448484324</v>
      </c>
      <c r="AG340">
        <f t="shared" si="103"/>
        <v>11.803066953709047</v>
      </c>
    </row>
    <row r="341" spans="1:33">
      <c r="A341">
        <v>5500</v>
      </c>
      <c r="B341">
        <v>4.5</v>
      </c>
      <c r="C341">
        <v>-37.258000000000003</v>
      </c>
      <c r="D341">
        <v>-37.517000000000003</v>
      </c>
      <c r="E341">
        <v>-38.198</v>
      </c>
      <c r="F341">
        <v>-38.613999999999997</v>
      </c>
      <c r="G341">
        <v>-38.957999999999998</v>
      </c>
      <c r="H341">
        <v>-39.442999999999998</v>
      </c>
      <c r="I341">
        <v>-39.813000000000002</v>
      </c>
      <c r="J341">
        <v>-39.892000000000003</v>
      </c>
      <c r="K341">
        <v>0.37</v>
      </c>
      <c r="L341">
        <v>0.44800000000000001</v>
      </c>
      <c r="M341">
        <v>7.9000000000000001E-2</v>
      </c>
      <c r="O341">
        <f t="shared" si="104"/>
        <v>3.9085478000000009</v>
      </c>
      <c r="P341">
        <f t="shared" si="105"/>
        <v>2.9515478000000002</v>
      </c>
      <c r="Q341">
        <f t="shared" si="106"/>
        <v>2.276547800000003</v>
      </c>
      <c r="R341">
        <f t="shared" si="107"/>
        <v>1.8495477999999963</v>
      </c>
      <c r="S341">
        <f t="shared" si="108"/>
        <v>1.404547799999996</v>
      </c>
      <c r="T341">
        <f t="shared" si="109"/>
        <v>0.83054779999999795</v>
      </c>
      <c r="U341">
        <f t="shared" si="110"/>
        <v>0.57754780000000494</v>
      </c>
      <c r="V341">
        <f t="shared" si="111"/>
        <v>0.48054780000000363</v>
      </c>
      <c r="W341">
        <f t="shared" si="112"/>
        <v>1.3119999999999949</v>
      </c>
      <c r="X341">
        <f t="shared" si="113"/>
        <v>0.35099999999999948</v>
      </c>
      <c r="Y341">
        <f t="shared" si="114"/>
        <v>9.7000000000001932E-2</v>
      </c>
      <c r="AA341">
        <f t="shared" si="97"/>
        <v>5.1826698856848541</v>
      </c>
      <c r="AB341">
        <f t="shared" si="98"/>
        <v>3.4208270644848264</v>
      </c>
      <c r="AC341">
        <f t="shared" si="99"/>
        <v>1.9727545224848289</v>
      </c>
      <c r="AD341">
        <f t="shared" si="100"/>
        <v>0.68980964808483658</v>
      </c>
      <c r="AE341">
        <f t="shared" si="101"/>
        <v>0.33356146128484571</v>
      </c>
      <c r="AF341">
        <f t="shared" si="102"/>
        <v>0.2309261880848435</v>
      </c>
      <c r="AG341">
        <f t="shared" si="103"/>
        <v>11.830548770109036</v>
      </c>
    </row>
    <row r="342" spans="1:33">
      <c r="A342">
        <v>5500</v>
      </c>
      <c r="B342">
        <v>5</v>
      </c>
      <c r="C342">
        <v>-37.231000000000002</v>
      </c>
      <c r="D342">
        <v>-37.517000000000003</v>
      </c>
      <c r="E342">
        <v>-38.201999999999998</v>
      </c>
      <c r="F342">
        <v>-38.625999999999998</v>
      </c>
      <c r="G342">
        <v>-38.968000000000004</v>
      </c>
      <c r="H342">
        <v>-39.450000000000003</v>
      </c>
      <c r="I342">
        <v>-39.82</v>
      </c>
      <c r="J342">
        <v>-39.899000000000001</v>
      </c>
      <c r="K342">
        <v>0.36899999999999999</v>
      </c>
      <c r="L342">
        <v>0.44800000000000001</v>
      </c>
      <c r="M342">
        <v>7.9000000000000001E-2</v>
      </c>
      <c r="O342">
        <f t="shared" si="104"/>
        <v>3.8815477999999999</v>
      </c>
      <c r="P342">
        <f t="shared" si="105"/>
        <v>2.9515478000000002</v>
      </c>
      <c r="Q342">
        <f t="shared" si="106"/>
        <v>2.2805478000000008</v>
      </c>
      <c r="R342">
        <f t="shared" si="107"/>
        <v>1.8615477999999968</v>
      </c>
      <c r="S342">
        <f t="shared" si="108"/>
        <v>1.4145478000000011</v>
      </c>
      <c r="T342">
        <f t="shared" si="109"/>
        <v>0.83754780000000295</v>
      </c>
      <c r="U342">
        <f t="shared" si="110"/>
        <v>0.58454780000000284</v>
      </c>
      <c r="V342">
        <f t="shared" si="111"/>
        <v>0.48754780000000153</v>
      </c>
      <c r="W342">
        <f t="shared" si="112"/>
        <v>1.3129999999999951</v>
      </c>
      <c r="X342">
        <f t="shared" si="113"/>
        <v>0.35099999999999948</v>
      </c>
      <c r="Y342">
        <f t="shared" si="114"/>
        <v>9.7000000000001932E-2</v>
      </c>
      <c r="AA342">
        <f t="shared" si="97"/>
        <v>5.2008982680848437</v>
      </c>
      <c r="AB342">
        <f t="shared" si="98"/>
        <v>3.4653602116848279</v>
      </c>
      <c r="AC342">
        <f t="shared" si="99"/>
        <v>2.0009454784848431</v>
      </c>
      <c r="AD342">
        <f t="shared" si="100"/>
        <v>0.7014863172848449</v>
      </c>
      <c r="AE342">
        <f t="shared" si="101"/>
        <v>0.34169613048484332</v>
      </c>
      <c r="AF342">
        <f t="shared" si="102"/>
        <v>0.2377028572848415</v>
      </c>
      <c r="AG342">
        <f t="shared" si="103"/>
        <v>11.948089263309043</v>
      </c>
    </row>
    <row r="343" spans="1:33">
      <c r="A343">
        <v>5500</v>
      </c>
      <c r="B343">
        <v>5.5</v>
      </c>
      <c r="C343">
        <v>-37.17</v>
      </c>
      <c r="D343">
        <v>-37.506</v>
      </c>
      <c r="E343">
        <v>-38.197000000000003</v>
      </c>
      <c r="F343">
        <v>-38.631999999999998</v>
      </c>
      <c r="G343">
        <v>-38.972999999999999</v>
      </c>
      <c r="H343">
        <v>-39.454999999999998</v>
      </c>
      <c r="I343">
        <v>-39.826000000000001</v>
      </c>
      <c r="J343">
        <v>-39.904000000000003</v>
      </c>
      <c r="K343">
        <v>0.371</v>
      </c>
      <c r="L343">
        <v>0.45</v>
      </c>
      <c r="M343">
        <v>7.9000000000000001E-2</v>
      </c>
      <c r="O343">
        <f t="shared" si="104"/>
        <v>3.8205477999999999</v>
      </c>
      <c r="P343">
        <f t="shared" si="105"/>
        <v>2.9405477999999974</v>
      </c>
      <c r="Q343">
        <f t="shared" si="106"/>
        <v>2.2755478000000053</v>
      </c>
      <c r="R343">
        <f t="shared" si="107"/>
        <v>1.867547799999997</v>
      </c>
      <c r="S343">
        <f t="shared" si="108"/>
        <v>1.4195477999999966</v>
      </c>
      <c r="T343">
        <f t="shared" si="109"/>
        <v>0.8425477999999984</v>
      </c>
      <c r="U343">
        <f t="shared" si="110"/>
        <v>0.59054780000000306</v>
      </c>
      <c r="V343">
        <f t="shared" si="111"/>
        <v>0.49254780000000409</v>
      </c>
      <c r="W343">
        <f t="shared" si="112"/>
        <v>1.3109999999999951</v>
      </c>
      <c r="X343">
        <f t="shared" si="113"/>
        <v>0.34899999999999948</v>
      </c>
      <c r="Y343">
        <f t="shared" si="114"/>
        <v>9.7000000000001932E-2</v>
      </c>
      <c r="AA343">
        <f t="shared" si="97"/>
        <v>5.1781177900848645</v>
      </c>
      <c r="AB343">
        <f t="shared" si="98"/>
        <v>3.4877347852848288</v>
      </c>
      <c r="AC343">
        <f t="shared" si="99"/>
        <v>2.0151159564848302</v>
      </c>
      <c r="AD343">
        <f t="shared" si="100"/>
        <v>0.70988679528483734</v>
      </c>
      <c r="AE343">
        <f t="shared" si="101"/>
        <v>0.3487467040848436</v>
      </c>
      <c r="AF343">
        <f t="shared" si="102"/>
        <v>0.24260333528484404</v>
      </c>
      <c r="AG343">
        <f t="shared" si="103"/>
        <v>11.982205366509051</v>
      </c>
    </row>
    <row r="344" spans="1:33">
      <c r="A344">
        <v>5600</v>
      </c>
      <c r="B344">
        <v>2.5</v>
      </c>
      <c r="C344">
        <v>-37.332999999999998</v>
      </c>
      <c r="D344">
        <v>-37.634999999999998</v>
      </c>
      <c r="E344">
        <v>-38.289000000000001</v>
      </c>
      <c r="F344">
        <v>-38.679000000000002</v>
      </c>
      <c r="G344">
        <v>-39.011000000000003</v>
      </c>
      <c r="H344">
        <v>-39.473999999999997</v>
      </c>
      <c r="I344">
        <v>-39.802</v>
      </c>
      <c r="J344">
        <v>-39.884</v>
      </c>
      <c r="K344">
        <v>0.32800000000000001</v>
      </c>
      <c r="L344">
        <v>0.41</v>
      </c>
      <c r="M344">
        <v>8.2000000000000003E-2</v>
      </c>
      <c r="O344">
        <f t="shared" si="104"/>
        <v>3.9835477999999966</v>
      </c>
      <c r="P344">
        <f t="shared" si="105"/>
        <v>3.0695477999999952</v>
      </c>
      <c r="Q344">
        <f t="shared" si="106"/>
        <v>2.3675478000000041</v>
      </c>
      <c r="R344">
        <f t="shared" si="107"/>
        <v>1.9145478000000011</v>
      </c>
      <c r="S344">
        <f t="shared" si="108"/>
        <v>1.4575478000000004</v>
      </c>
      <c r="T344">
        <f t="shared" si="109"/>
        <v>0.86154779999999676</v>
      </c>
      <c r="U344">
        <f t="shared" si="110"/>
        <v>0.56654780000000216</v>
      </c>
      <c r="V344">
        <f t="shared" si="111"/>
        <v>0.47254780000000096</v>
      </c>
      <c r="W344">
        <f t="shared" si="112"/>
        <v>1.353999999999995</v>
      </c>
      <c r="X344">
        <f t="shared" si="113"/>
        <v>0.38899999999999951</v>
      </c>
      <c r="Y344">
        <f t="shared" si="114"/>
        <v>9.4000000000001929E-2</v>
      </c>
      <c r="AA344">
        <f t="shared" si="97"/>
        <v>5.6052825852848596</v>
      </c>
      <c r="AB344">
        <f t="shared" si="98"/>
        <v>3.6654932784848442</v>
      </c>
      <c r="AC344">
        <f t="shared" si="99"/>
        <v>2.1244455892848411</v>
      </c>
      <c r="AD344">
        <f t="shared" si="100"/>
        <v>0.74226461168483437</v>
      </c>
      <c r="AE344">
        <f t="shared" si="101"/>
        <v>0.32097640968484242</v>
      </c>
      <c r="AF344">
        <f t="shared" si="102"/>
        <v>0.2233014232848409</v>
      </c>
      <c r="AG344">
        <f t="shared" si="103"/>
        <v>12.681763897709063</v>
      </c>
    </row>
    <row r="345" spans="1:33">
      <c r="A345">
        <v>5600</v>
      </c>
      <c r="B345">
        <v>3</v>
      </c>
      <c r="C345">
        <v>-37.396000000000001</v>
      </c>
      <c r="D345">
        <v>-37.646000000000001</v>
      </c>
      <c r="E345">
        <v>-38.295000000000002</v>
      </c>
      <c r="F345">
        <v>-38.685000000000002</v>
      </c>
      <c r="G345">
        <v>-39.017000000000003</v>
      </c>
      <c r="H345">
        <v>-39.479999999999997</v>
      </c>
      <c r="I345">
        <v>-39.814</v>
      </c>
      <c r="J345">
        <v>-39.895000000000003</v>
      </c>
      <c r="K345">
        <v>0.33400000000000002</v>
      </c>
      <c r="L345">
        <v>0.41499999999999998</v>
      </c>
      <c r="M345">
        <v>8.1000000000000003E-2</v>
      </c>
      <c r="O345">
        <f t="shared" si="104"/>
        <v>4.046547799999999</v>
      </c>
      <c r="P345">
        <f t="shared" si="105"/>
        <v>3.0805477999999979</v>
      </c>
      <c r="Q345">
        <f t="shared" si="106"/>
        <v>2.3735478000000043</v>
      </c>
      <c r="R345">
        <f t="shared" si="107"/>
        <v>1.9205478000000014</v>
      </c>
      <c r="S345">
        <f t="shared" si="108"/>
        <v>1.4635478000000006</v>
      </c>
      <c r="T345">
        <f t="shared" si="109"/>
        <v>0.86754779999999698</v>
      </c>
      <c r="U345">
        <f t="shared" si="110"/>
        <v>0.57854780000000261</v>
      </c>
      <c r="V345">
        <f t="shared" si="111"/>
        <v>0.48354780000000375</v>
      </c>
      <c r="W345">
        <f t="shared" si="112"/>
        <v>1.347999999999995</v>
      </c>
      <c r="X345">
        <f t="shared" si="113"/>
        <v>0.38399999999999951</v>
      </c>
      <c r="Y345">
        <f t="shared" si="114"/>
        <v>9.500000000000193E-2</v>
      </c>
      <c r="AA345">
        <f t="shared" si="97"/>
        <v>5.6337291588848606</v>
      </c>
      <c r="AB345">
        <f t="shared" si="98"/>
        <v>3.6885038520848452</v>
      </c>
      <c r="AC345">
        <f t="shared" si="99"/>
        <v>2.1419721628848416</v>
      </c>
      <c r="AD345">
        <f t="shared" si="100"/>
        <v>0.75263918528483476</v>
      </c>
      <c r="AE345">
        <f t="shared" si="101"/>
        <v>0.334717556884843</v>
      </c>
      <c r="AF345">
        <f t="shared" si="102"/>
        <v>0.23381847488484361</v>
      </c>
      <c r="AG345">
        <f t="shared" si="103"/>
        <v>12.78538039090907</v>
      </c>
    </row>
    <row r="346" spans="1:33">
      <c r="A346">
        <v>5600</v>
      </c>
      <c r="B346">
        <v>3.5</v>
      </c>
      <c r="C346">
        <v>-37.43</v>
      </c>
      <c r="D346">
        <v>-37.643000000000001</v>
      </c>
      <c r="E346">
        <v>-38.292999999999999</v>
      </c>
      <c r="F346">
        <v>-38.686</v>
      </c>
      <c r="G346">
        <v>-39.018999999999998</v>
      </c>
      <c r="H346">
        <v>-39.481000000000002</v>
      </c>
      <c r="I346">
        <v>-39.823</v>
      </c>
      <c r="J346">
        <v>-39.902000000000001</v>
      </c>
      <c r="K346">
        <v>0.34100000000000003</v>
      </c>
      <c r="L346">
        <v>0.42</v>
      </c>
      <c r="M346">
        <v>7.9000000000000001E-2</v>
      </c>
      <c r="O346">
        <f t="shared" si="104"/>
        <v>4.0805477999999979</v>
      </c>
      <c r="P346">
        <f t="shared" si="105"/>
        <v>3.0775477999999978</v>
      </c>
      <c r="Q346">
        <f t="shared" si="106"/>
        <v>2.3715478000000019</v>
      </c>
      <c r="R346">
        <f t="shared" si="107"/>
        <v>1.921547799999999</v>
      </c>
      <c r="S346">
        <f t="shared" si="108"/>
        <v>1.465547799999996</v>
      </c>
      <c r="T346">
        <f t="shared" si="109"/>
        <v>0.86854780000000176</v>
      </c>
      <c r="U346">
        <f t="shared" si="110"/>
        <v>0.58754780000000295</v>
      </c>
      <c r="V346">
        <f t="shared" si="111"/>
        <v>0.49054780000000164</v>
      </c>
      <c r="W346">
        <f t="shared" si="112"/>
        <v>1.3409999999999951</v>
      </c>
      <c r="X346">
        <f t="shared" si="113"/>
        <v>0.3789999999999995</v>
      </c>
      <c r="Y346">
        <f t="shared" si="114"/>
        <v>9.7000000000001932E-2</v>
      </c>
      <c r="AA346">
        <f t="shared" si="97"/>
        <v>5.6242389676848488</v>
      </c>
      <c r="AB346">
        <f t="shared" si="98"/>
        <v>3.6923459476848364</v>
      </c>
      <c r="AC346">
        <f t="shared" si="99"/>
        <v>2.147830354084828</v>
      </c>
      <c r="AD346">
        <f t="shared" si="100"/>
        <v>0.75437528088484307</v>
      </c>
      <c r="AE346">
        <f t="shared" si="101"/>
        <v>0.34521241728484348</v>
      </c>
      <c r="AF346">
        <f t="shared" si="102"/>
        <v>0.2406371440848416</v>
      </c>
      <c r="AG346">
        <f t="shared" si="103"/>
        <v>12.804640111709041</v>
      </c>
    </row>
    <row r="347" spans="1:33">
      <c r="A347">
        <v>5600</v>
      </c>
      <c r="B347">
        <v>4</v>
      </c>
      <c r="C347">
        <v>-37.445</v>
      </c>
      <c r="D347">
        <v>-37.645000000000003</v>
      </c>
      <c r="E347">
        <v>-38.296999999999997</v>
      </c>
      <c r="F347">
        <v>-38.692</v>
      </c>
      <c r="G347">
        <v>-39.024000000000001</v>
      </c>
      <c r="H347">
        <v>-39.485999999999997</v>
      </c>
      <c r="I347">
        <v>-39.832000000000001</v>
      </c>
      <c r="J347">
        <v>-39.909999999999997</v>
      </c>
      <c r="K347">
        <v>0.34599999999999997</v>
      </c>
      <c r="L347">
        <v>0.42299999999999999</v>
      </c>
      <c r="M347">
        <v>7.6999999999999999E-2</v>
      </c>
      <c r="O347">
        <f t="shared" si="104"/>
        <v>4.0955477999999985</v>
      </c>
      <c r="P347">
        <f t="shared" si="105"/>
        <v>3.0795478000000003</v>
      </c>
      <c r="Q347">
        <f t="shared" si="106"/>
        <v>2.3755477999999997</v>
      </c>
      <c r="R347">
        <f t="shared" si="107"/>
        <v>1.9275477999999993</v>
      </c>
      <c r="S347">
        <f t="shared" si="108"/>
        <v>1.4705477999999985</v>
      </c>
      <c r="T347">
        <f t="shared" si="109"/>
        <v>0.87354779999999721</v>
      </c>
      <c r="U347">
        <f t="shared" si="110"/>
        <v>0.59654780000000329</v>
      </c>
      <c r="V347">
        <f t="shared" si="111"/>
        <v>0.49854779999999721</v>
      </c>
      <c r="W347">
        <f t="shared" si="112"/>
        <v>1.335999999999995</v>
      </c>
      <c r="X347">
        <f t="shared" si="113"/>
        <v>0.3759999999999995</v>
      </c>
      <c r="Y347">
        <f t="shared" si="114"/>
        <v>9.9000000000001934E-2</v>
      </c>
      <c r="AA347">
        <f t="shared" si="97"/>
        <v>5.643227350084838</v>
      </c>
      <c r="AB347">
        <f t="shared" si="98"/>
        <v>3.7154405212848371</v>
      </c>
      <c r="AC347">
        <f t="shared" si="99"/>
        <v>2.1625108320848359</v>
      </c>
      <c r="AD347">
        <f t="shared" si="100"/>
        <v>0.7630857588848351</v>
      </c>
      <c r="AE347">
        <f t="shared" si="101"/>
        <v>0.35586927768484394</v>
      </c>
      <c r="AF347">
        <f t="shared" si="102"/>
        <v>0.24854990888483722</v>
      </c>
      <c r="AG347">
        <f t="shared" si="103"/>
        <v>12.888683648909026</v>
      </c>
    </row>
    <row r="348" spans="1:33">
      <c r="A348">
        <v>5600</v>
      </c>
      <c r="B348">
        <v>4.5</v>
      </c>
      <c r="C348">
        <v>-37.432000000000002</v>
      </c>
      <c r="D348">
        <v>-37.639000000000003</v>
      </c>
      <c r="E348">
        <v>-38.295000000000002</v>
      </c>
      <c r="F348">
        <v>-38.695</v>
      </c>
      <c r="G348">
        <v>-39.027000000000001</v>
      </c>
      <c r="H348">
        <v>-39.488999999999997</v>
      </c>
      <c r="I348">
        <v>-39.838999999999999</v>
      </c>
      <c r="J348">
        <v>-39.914999999999999</v>
      </c>
      <c r="K348">
        <v>0.35</v>
      </c>
      <c r="L348">
        <v>0.42599999999999999</v>
      </c>
      <c r="M348">
        <v>7.5999999999999998E-2</v>
      </c>
      <c r="O348">
        <f t="shared" si="104"/>
        <v>4.0825478000000004</v>
      </c>
      <c r="P348">
        <f t="shared" si="105"/>
        <v>3.0735478000000001</v>
      </c>
      <c r="Q348">
        <f t="shared" si="106"/>
        <v>2.3735478000000043</v>
      </c>
      <c r="R348">
        <f t="shared" si="107"/>
        <v>1.9305477999999994</v>
      </c>
      <c r="S348">
        <f t="shared" si="108"/>
        <v>1.4735477999999986</v>
      </c>
      <c r="T348">
        <f t="shared" si="109"/>
        <v>0.87654779999999732</v>
      </c>
      <c r="U348">
        <f t="shared" si="110"/>
        <v>0.60354780000000119</v>
      </c>
      <c r="V348">
        <f t="shared" si="111"/>
        <v>0.50354779999999977</v>
      </c>
      <c r="W348">
        <f t="shared" si="112"/>
        <v>1.331999999999995</v>
      </c>
      <c r="X348">
        <f t="shared" si="113"/>
        <v>0.3729999999999995</v>
      </c>
      <c r="Y348">
        <f t="shared" si="114"/>
        <v>0.10000000000000193</v>
      </c>
      <c r="AA348">
        <f t="shared" si="97"/>
        <v>5.6337291588848606</v>
      </c>
      <c r="AB348">
        <f t="shared" si="98"/>
        <v>3.7270148080848378</v>
      </c>
      <c r="AC348">
        <f t="shared" si="99"/>
        <v>2.171343118884836</v>
      </c>
      <c r="AD348">
        <f t="shared" si="100"/>
        <v>0.76833604568483527</v>
      </c>
      <c r="AE348">
        <f t="shared" si="101"/>
        <v>0.36426994688484143</v>
      </c>
      <c r="AF348">
        <f t="shared" si="102"/>
        <v>0.25356038688483978</v>
      </c>
      <c r="AG348">
        <f t="shared" si="103"/>
        <v>12.91825346530905</v>
      </c>
    </row>
    <row r="349" spans="1:33">
      <c r="A349">
        <v>5600</v>
      </c>
      <c r="B349">
        <v>5</v>
      </c>
      <c r="C349">
        <v>-37.411999999999999</v>
      </c>
      <c r="D349">
        <v>-37.639000000000003</v>
      </c>
      <c r="E349">
        <v>-38.299999999999997</v>
      </c>
      <c r="F349">
        <v>-38.707000000000001</v>
      </c>
      <c r="G349">
        <v>-39.036999999999999</v>
      </c>
      <c r="H349">
        <v>-39.496000000000002</v>
      </c>
      <c r="I349">
        <v>-39.845999999999997</v>
      </c>
      <c r="J349">
        <v>-39.921999999999997</v>
      </c>
      <c r="K349">
        <v>0.35</v>
      </c>
      <c r="L349">
        <v>0.42599999999999999</v>
      </c>
      <c r="M349">
        <v>7.5999999999999998E-2</v>
      </c>
      <c r="O349">
        <f t="shared" si="104"/>
        <v>4.0625477999999973</v>
      </c>
      <c r="P349">
        <f t="shared" si="105"/>
        <v>3.0735478000000001</v>
      </c>
      <c r="Q349">
        <f t="shared" si="106"/>
        <v>2.3785477999999998</v>
      </c>
      <c r="R349">
        <f t="shared" si="107"/>
        <v>1.9425477999999998</v>
      </c>
      <c r="S349">
        <f t="shared" si="108"/>
        <v>1.4835477999999966</v>
      </c>
      <c r="T349">
        <f t="shared" si="109"/>
        <v>0.88354780000000233</v>
      </c>
      <c r="U349">
        <f t="shared" si="110"/>
        <v>0.61054779999999909</v>
      </c>
      <c r="V349">
        <f t="shared" si="111"/>
        <v>0.51054779999999766</v>
      </c>
      <c r="W349">
        <f t="shared" si="112"/>
        <v>1.331999999999995</v>
      </c>
      <c r="X349">
        <f t="shared" si="113"/>
        <v>0.3729999999999995</v>
      </c>
      <c r="Y349">
        <f t="shared" si="114"/>
        <v>0.10000000000000193</v>
      </c>
      <c r="AA349">
        <f t="shared" si="97"/>
        <v>5.6574896368848391</v>
      </c>
      <c r="AB349">
        <f t="shared" si="98"/>
        <v>3.7734919552848392</v>
      </c>
      <c r="AC349">
        <f t="shared" si="99"/>
        <v>2.2009140748848299</v>
      </c>
      <c r="AD349">
        <f t="shared" si="100"/>
        <v>0.78065671488484412</v>
      </c>
      <c r="AE349">
        <f t="shared" si="101"/>
        <v>0.37276861608483891</v>
      </c>
      <c r="AF349">
        <f t="shared" si="102"/>
        <v>0.26065905608483764</v>
      </c>
      <c r="AG349">
        <f t="shared" si="103"/>
        <v>13.045980054109027</v>
      </c>
    </row>
    <row r="350" spans="1:33">
      <c r="A350">
        <v>5600</v>
      </c>
      <c r="B350">
        <v>5.5</v>
      </c>
      <c r="C350">
        <v>-37.357999999999997</v>
      </c>
      <c r="D350">
        <v>-37.630000000000003</v>
      </c>
      <c r="E350">
        <v>-38.296999999999997</v>
      </c>
      <c r="F350">
        <v>-38.713000000000001</v>
      </c>
      <c r="G350">
        <v>-39.042999999999999</v>
      </c>
      <c r="H350">
        <v>-39.5</v>
      </c>
      <c r="I350">
        <v>-39.851999999999997</v>
      </c>
      <c r="J350">
        <v>-39.927</v>
      </c>
      <c r="K350">
        <v>0.35199999999999998</v>
      </c>
      <c r="L350">
        <v>0.42699999999999999</v>
      </c>
      <c r="M350">
        <v>7.4999999999999997E-2</v>
      </c>
      <c r="O350">
        <f t="shared" si="104"/>
        <v>4.0085477999999952</v>
      </c>
      <c r="P350">
        <f t="shared" si="105"/>
        <v>3.0645477999999997</v>
      </c>
      <c r="Q350">
        <f t="shared" si="106"/>
        <v>2.3755477999999997</v>
      </c>
      <c r="R350">
        <f t="shared" si="107"/>
        <v>1.9485478000000001</v>
      </c>
      <c r="S350">
        <f t="shared" si="108"/>
        <v>1.4895477999999969</v>
      </c>
      <c r="T350">
        <f t="shared" si="109"/>
        <v>0.88754780000000011</v>
      </c>
      <c r="U350">
        <f t="shared" si="110"/>
        <v>0.61654779999999931</v>
      </c>
      <c r="V350">
        <f t="shared" si="111"/>
        <v>0.51554780000000022</v>
      </c>
      <c r="W350">
        <f t="shared" si="112"/>
        <v>1.3299999999999952</v>
      </c>
      <c r="X350">
        <f t="shared" si="113"/>
        <v>0.3719999999999995</v>
      </c>
      <c r="Y350">
        <f t="shared" si="114"/>
        <v>0.10100000000000194</v>
      </c>
      <c r="AA350">
        <f t="shared" si="97"/>
        <v>5.643227350084838</v>
      </c>
      <c r="AB350">
        <f t="shared" si="98"/>
        <v>3.7968385288848401</v>
      </c>
      <c r="AC350">
        <f t="shared" si="99"/>
        <v>2.2187526484848306</v>
      </c>
      <c r="AD350">
        <f t="shared" si="100"/>
        <v>0.78774109728484021</v>
      </c>
      <c r="AE350">
        <f t="shared" si="101"/>
        <v>0.38013118968483917</v>
      </c>
      <c r="AF350">
        <f t="shared" si="102"/>
        <v>0.26578953408484024</v>
      </c>
      <c r="AG350">
        <f t="shared" si="103"/>
        <v>13.092480348509028</v>
      </c>
    </row>
    <row r="351" spans="1:33">
      <c r="A351">
        <v>5700</v>
      </c>
      <c r="B351">
        <v>2.5</v>
      </c>
      <c r="C351">
        <v>-37.487000000000002</v>
      </c>
      <c r="D351">
        <v>-37.762</v>
      </c>
      <c r="E351">
        <v>-38.384999999999998</v>
      </c>
      <c r="F351">
        <v>-38.76</v>
      </c>
      <c r="G351">
        <v>-39.078000000000003</v>
      </c>
      <c r="H351">
        <v>-39.518000000000001</v>
      </c>
      <c r="I351">
        <v>-39.826000000000001</v>
      </c>
      <c r="J351">
        <v>-39.905999999999999</v>
      </c>
      <c r="K351">
        <v>0.308</v>
      </c>
      <c r="L351">
        <v>0.38800000000000001</v>
      </c>
      <c r="M351">
        <v>0.08</v>
      </c>
      <c r="O351">
        <f t="shared" si="104"/>
        <v>4.1375478000000001</v>
      </c>
      <c r="P351">
        <f t="shared" si="105"/>
        <v>3.1965477999999976</v>
      </c>
      <c r="Q351">
        <f t="shared" si="106"/>
        <v>2.4635478000000006</v>
      </c>
      <c r="R351">
        <f t="shared" si="107"/>
        <v>1.9955477999999971</v>
      </c>
      <c r="S351">
        <f t="shared" si="108"/>
        <v>1.5245478000000006</v>
      </c>
      <c r="T351">
        <f t="shared" si="109"/>
        <v>0.90554780000000079</v>
      </c>
      <c r="U351">
        <f t="shared" si="110"/>
        <v>0.59054780000000306</v>
      </c>
      <c r="V351">
        <f t="shared" si="111"/>
        <v>0.49454779999999943</v>
      </c>
      <c r="W351">
        <f t="shared" si="112"/>
        <v>1.373999999999995</v>
      </c>
      <c r="X351">
        <f t="shared" si="113"/>
        <v>0.41099999999999948</v>
      </c>
      <c r="Y351">
        <f t="shared" si="114"/>
        <v>9.6000000000001931E-2</v>
      </c>
      <c r="AA351">
        <f t="shared" si="97"/>
        <v>6.0690677628848428</v>
      </c>
      <c r="AB351">
        <f t="shared" si="98"/>
        <v>3.9822110220848286</v>
      </c>
      <c r="AC351">
        <f t="shared" si="99"/>
        <v>2.3242459944848419</v>
      </c>
      <c r="AD351">
        <f t="shared" si="100"/>
        <v>0.82001681808484139</v>
      </c>
      <c r="AE351">
        <f t="shared" si="101"/>
        <v>0.3487467040848436</v>
      </c>
      <c r="AF351">
        <f t="shared" si="102"/>
        <v>0.24457752648483944</v>
      </c>
      <c r="AG351">
        <f t="shared" si="103"/>
        <v>13.788865828109039</v>
      </c>
    </row>
    <row r="352" spans="1:33">
      <c r="A352">
        <v>5700</v>
      </c>
      <c r="B352">
        <v>3</v>
      </c>
      <c r="C352">
        <v>-37.548999999999999</v>
      </c>
      <c r="D352">
        <v>-37.770000000000003</v>
      </c>
      <c r="E352">
        <v>-38.39</v>
      </c>
      <c r="F352">
        <v>-38.765000000000001</v>
      </c>
      <c r="G352">
        <v>-39.084000000000003</v>
      </c>
      <c r="H352">
        <v>-39.524000000000001</v>
      </c>
      <c r="I352">
        <v>-39.838999999999999</v>
      </c>
      <c r="J352">
        <v>-39.917000000000002</v>
      </c>
      <c r="K352">
        <v>0.315</v>
      </c>
      <c r="L352">
        <v>0.39300000000000002</v>
      </c>
      <c r="M352">
        <v>7.8E-2</v>
      </c>
      <c r="O352">
        <f t="shared" si="104"/>
        <v>4.1995477999999977</v>
      </c>
      <c r="P352">
        <f t="shared" si="105"/>
        <v>3.2045478000000003</v>
      </c>
      <c r="Q352">
        <f t="shared" si="106"/>
        <v>2.4685478000000032</v>
      </c>
      <c r="R352">
        <f t="shared" si="107"/>
        <v>2.0005477999999997</v>
      </c>
      <c r="S352">
        <f t="shared" si="108"/>
        <v>1.5305478000000008</v>
      </c>
      <c r="T352">
        <f t="shared" si="109"/>
        <v>0.91154780000000102</v>
      </c>
      <c r="U352">
        <f t="shared" si="110"/>
        <v>0.60354780000000119</v>
      </c>
      <c r="V352">
        <f t="shared" si="111"/>
        <v>0.50554780000000221</v>
      </c>
      <c r="W352">
        <f t="shared" si="112"/>
        <v>1.3669999999999951</v>
      </c>
      <c r="X352">
        <f t="shared" si="113"/>
        <v>0.40599999999999947</v>
      </c>
      <c r="Y352">
        <f t="shared" si="114"/>
        <v>9.8000000000001933E-2</v>
      </c>
      <c r="AA352">
        <f t="shared" si="97"/>
        <v>6.0937282408848557</v>
      </c>
      <c r="AB352">
        <f t="shared" si="98"/>
        <v>4.0021915000848383</v>
      </c>
      <c r="AC352">
        <f t="shared" si="99"/>
        <v>2.3425765680848425</v>
      </c>
      <c r="AD352">
        <f t="shared" si="100"/>
        <v>0.83091939168484186</v>
      </c>
      <c r="AE352">
        <f t="shared" si="101"/>
        <v>0.36426994688484143</v>
      </c>
      <c r="AF352">
        <f t="shared" si="102"/>
        <v>0.25557857808484225</v>
      </c>
      <c r="AG352">
        <f t="shared" si="103"/>
        <v>13.889264225709063</v>
      </c>
    </row>
    <row r="353" spans="1:33">
      <c r="A353">
        <v>5700</v>
      </c>
      <c r="B353">
        <v>3.5</v>
      </c>
      <c r="C353">
        <v>-37.588999999999999</v>
      </c>
      <c r="D353">
        <v>-37.767000000000003</v>
      </c>
      <c r="E353">
        <v>-38.39</v>
      </c>
      <c r="F353">
        <v>-38.767000000000003</v>
      </c>
      <c r="G353">
        <v>-39.087000000000003</v>
      </c>
      <c r="H353">
        <v>-39.527000000000001</v>
      </c>
      <c r="I353">
        <v>-39.848999999999997</v>
      </c>
      <c r="J353">
        <v>-39.926000000000002</v>
      </c>
      <c r="K353">
        <v>0.32200000000000001</v>
      </c>
      <c r="L353">
        <v>0.39800000000000002</v>
      </c>
      <c r="M353">
        <v>7.6999999999999999E-2</v>
      </c>
      <c r="O353">
        <f t="shared" si="104"/>
        <v>4.2395477999999969</v>
      </c>
      <c r="P353">
        <f t="shared" si="105"/>
        <v>3.2015478000000002</v>
      </c>
      <c r="Q353">
        <f t="shared" si="106"/>
        <v>2.4685478000000032</v>
      </c>
      <c r="R353">
        <f t="shared" si="107"/>
        <v>2.0025478000000021</v>
      </c>
      <c r="S353">
        <f t="shared" si="108"/>
        <v>1.5335478000000009</v>
      </c>
      <c r="T353">
        <f t="shared" si="109"/>
        <v>0.91454780000000113</v>
      </c>
      <c r="U353">
        <f t="shared" si="110"/>
        <v>0.6135477999999992</v>
      </c>
      <c r="V353">
        <f t="shared" si="111"/>
        <v>0.51454780000000255</v>
      </c>
      <c r="W353">
        <f t="shared" si="112"/>
        <v>1.359999999999995</v>
      </c>
      <c r="X353">
        <f t="shared" si="113"/>
        <v>0.40099999999999947</v>
      </c>
      <c r="Y353">
        <f t="shared" si="114"/>
        <v>9.9000000000001934E-2</v>
      </c>
      <c r="AA353">
        <f t="shared" si="97"/>
        <v>6.0937282408848557</v>
      </c>
      <c r="AB353">
        <f t="shared" si="98"/>
        <v>4.0101976912848487</v>
      </c>
      <c r="AC353">
        <f t="shared" si="99"/>
        <v>2.3517688548848428</v>
      </c>
      <c r="AD353">
        <f t="shared" si="100"/>
        <v>0.83639767848484203</v>
      </c>
      <c r="AE353">
        <f t="shared" si="101"/>
        <v>0.376440902884839</v>
      </c>
      <c r="AF353">
        <f t="shared" si="102"/>
        <v>0.26475943848484262</v>
      </c>
      <c r="AG353">
        <f t="shared" si="103"/>
        <v>13.933292806909071</v>
      </c>
    </row>
    <row r="354" spans="1:33">
      <c r="A354">
        <v>5700</v>
      </c>
      <c r="B354">
        <v>4</v>
      </c>
      <c r="C354">
        <v>-37.607999999999997</v>
      </c>
      <c r="D354">
        <v>-37.765999999999998</v>
      </c>
      <c r="E354">
        <v>-38.392000000000003</v>
      </c>
      <c r="F354">
        <v>-38.771999999999998</v>
      </c>
      <c r="G354">
        <v>-39.091999999999999</v>
      </c>
      <c r="H354">
        <v>-39.530999999999999</v>
      </c>
      <c r="I354">
        <v>-39.857999999999997</v>
      </c>
      <c r="J354">
        <v>-39.932000000000002</v>
      </c>
      <c r="K354">
        <v>0.32700000000000001</v>
      </c>
      <c r="L354">
        <v>0.40100000000000002</v>
      </c>
      <c r="M354">
        <v>7.4999999999999997E-2</v>
      </c>
      <c r="O354">
        <f t="shared" si="104"/>
        <v>4.2585477999999952</v>
      </c>
      <c r="P354">
        <f t="shared" si="105"/>
        <v>3.2005477999999954</v>
      </c>
      <c r="Q354">
        <f t="shared" si="106"/>
        <v>2.4705478000000056</v>
      </c>
      <c r="R354">
        <f t="shared" si="107"/>
        <v>2.0075477999999976</v>
      </c>
      <c r="S354">
        <f t="shared" si="108"/>
        <v>1.5385477999999964</v>
      </c>
      <c r="T354">
        <f t="shared" si="109"/>
        <v>0.91854779999999892</v>
      </c>
      <c r="U354">
        <f t="shared" si="110"/>
        <v>0.62254779999999954</v>
      </c>
      <c r="V354">
        <f t="shared" si="111"/>
        <v>0.52054780000000278</v>
      </c>
      <c r="W354">
        <f t="shared" si="112"/>
        <v>1.3549999999999951</v>
      </c>
      <c r="X354">
        <f t="shared" si="113"/>
        <v>0.39799999999999947</v>
      </c>
      <c r="Y354">
        <f t="shared" si="114"/>
        <v>0.10100000000000194</v>
      </c>
      <c r="AA354">
        <f t="shared" si="97"/>
        <v>6.1036064320848675</v>
      </c>
      <c r="AB354">
        <f t="shared" si="98"/>
        <v>4.03024816928483</v>
      </c>
      <c r="AC354">
        <f t="shared" si="99"/>
        <v>2.3671293328848289</v>
      </c>
      <c r="AD354">
        <f t="shared" si="100"/>
        <v>0.84373006088483804</v>
      </c>
      <c r="AE354">
        <f t="shared" si="101"/>
        <v>0.38756576328483944</v>
      </c>
      <c r="AF354">
        <f t="shared" si="102"/>
        <v>0.27097001208484289</v>
      </c>
      <c r="AG354">
        <f t="shared" si="103"/>
        <v>14.003249770509049</v>
      </c>
    </row>
    <row r="355" spans="1:33">
      <c r="A355">
        <v>5700</v>
      </c>
      <c r="B355">
        <v>4.5</v>
      </c>
      <c r="C355">
        <v>-37.600999999999999</v>
      </c>
      <c r="D355">
        <v>-37.759</v>
      </c>
      <c r="E355">
        <v>-38.389000000000003</v>
      </c>
      <c r="F355">
        <v>-38.774000000000001</v>
      </c>
      <c r="G355">
        <v>-39.094000000000001</v>
      </c>
      <c r="H355">
        <v>-39.533000000000001</v>
      </c>
      <c r="I355">
        <v>-39.865000000000002</v>
      </c>
      <c r="J355">
        <v>-39.936999999999998</v>
      </c>
      <c r="K355">
        <v>0.33100000000000002</v>
      </c>
      <c r="L355">
        <v>0.40400000000000003</v>
      </c>
      <c r="M355">
        <v>7.2999999999999995E-2</v>
      </c>
      <c r="O355">
        <f t="shared" si="104"/>
        <v>4.2515477999999973</v>
      </c>
      <c r="P355">
        <f t="shared" si="105"/>
        <v>3.1935477999999975</v>
      </c>
      <c r="Q355">
        <f t="shared" si="106"/>
        <v>2.4675478000000055</v>
      </c>
      <c r="R355">
        <f t="shared" si="107"/>
        <v>2.0095478</v>
      </c>
      <c r="S355">
        <f t="shared" si="108"/>
        <v>1.5405477999999988</v>
      </c>
      <c r="T355">
        <f t="shared" si="109"/>
        <v>0.92054780000000136</v>
      </c>
      <c r="U355">
        <f t="shared" si="110"/>
        <v>0.62954780000000454</v>
      </c>
      <c r="V355">
        <f t="shared" si="111"/>
        <v>0.52554779999999823</v>
      </c>
      <c r="W355">
        <f t="shared" si="112"/>
        <v>1.3509999999999951</v>
      </c>
      <c r="X355">
        <f t="shared" si="113"/>
        <v>0.39499999999999946</v>
      </c>
      <c r="Y355">
        <f t="shared" si="114"/>
        <v>0.10300000000000194</v>
      </c>
      <c r="AA355">
        <f t="shared" si="97"/>
        <v>6.0887921452848675</v>
      </c>
      <c r="AB355">
        <f t="shared" si="98"/>
        <v>4.0382823604848399</v>
      </c>
      <c r="AC355">
        <f t="shared" si="99"/>
        <v>2.3732875240848363</v>
      </c>
      <c r="AD355">
        <f t="shared" si="100"/>
        <v>0.84740825208484249</v>
      </c>
      <c r="AE355">
        <f t="shared" si="101"/>
        <v>0.39633043248484573</v>
      </c>
      <c r="AF355">
        <f t="shared" si="102"/>
        <v>0.27620049008483816</v>
      </c>
      <c r="AG355">
        <f t="shared" si="103"/>
        <v>14.020301204509069</v>
      </c>
    </row>
    <row r="356" spans="1:33">
      <c r="A356">
        <v>5700</v>
      </c>
      <c r="B356">
        <v>5</v>
      </c>
      <c r="C356">
        <v>-37.585999999999999</v>
      </c>
      <c r="D356">
        <v>-37.756999999999998</v>
      </c>
      <c r="E356">
        <v>-38.393999999999998</v>
      </c>
      <c r="F356">
        <v>-38.783999999999999</v>
      </c>
      <c r="G356">
        <v>-39.103999999999999</v>
      </c>
      <c r="H356">
        <v>-39.54</v>
      </c>
      <c r="I356">
        <v>-39.872</v>
      </c>
      <c r="J356">
        <v>-39.944000000000003</v>
      </c>
      <c r="K356">
        <v>0.33200000000000002</v>
      </c>
      <c r="L356">
        <v>0.40500000000000003</v>
      </c>
      <c r="M356">
        <v>7.2999999999999995E-2</v>
      </c>
      <c r="O356">
        <f t="shared" si="104"/>
        <v>4.2365477999999968</v>
      </c>
      <c r="P356">
        <f t="shared" si="105"/>
        <v>3.191547799999995</v>
      </c>
      <c r="Q356">
        <f t="shared" si="106"/>
        <v>2.472547800000001</v>
      </c>
      <c r="R356">
        <f t="shared" si="107"/>
        <v>2.019547799999998</v>
      </c>
      <c r="S356">
        <f t="shared" si="108"/>
        <v>1.5505477999999968</v>
      </c>
      <c r="T356">
        <f t="shared" si="109"/>
        <v>0.92754779999999926</v>
      </c>
      <c r="U356">
        <f t="shared" si="110"/>
        <v>0.63654780000000244</v>
      </c>
      <c r="V356">
        <f t="shared" si="111"/>
        <v>0.53254780000000324</v>
      </c>
      <c r="W356">
        <f t="shared" si="112"/>
        <v>1.349999999999995</v>
      </c>
      <c r="X356">
        <f t="shared" si="113"/>
        <v>0.39399999999999946</v>
      </c>
      <c r="Y356">
        <f t="shared" si="114"/>
        <v>0.10300000000000194</v>
      </c>
      <c r="AA356">
        <f t="shared" si="97"/>
        <v>6.113492623284845</v>
      </c>
      <c r="AB356">
        <f t="shared" si="98"/>
        <v>4.0785733164848317</v>
      </c>
      <c r="AC356">
        <f t="shared" si="99"/>
        <v>2.4041984800848302</v>
      </c>
      <c r="AD356">
        <f t="shared" si="100"/>
        <v>0.86034492128483864</v>
      </c>
      <c r="AE356">
        <f t="shared" si="101"/>
        <v>0.40519310168484313</v>
      </c>
      <c r="AF356">
        <f t="shared" si="102"/>
        <v>0.28360715928484342</v>
      </c>
      <c r="AG356">
        <f t="shared" si="103"/>
        <v>14.14540960210903</v>
      </c>
    </row>
    <row r="357" spans="1:33">
      <c r="A357">
        <v>5700</v>
      </c>
      <c r="B357">
        <v>5.5</v>
      </c>
      <c r="C357">
        <v>-37.509</v>
      </c>
      <c r="D357">
        <v>-37.72</v>
      </c>
      <c r="E357">
        <v>-38.371000000000002</v>
      </c>
      <c r="F357">
        <v>-38.774999999999999</v>
      </c>
      <c r="G357">
        <v>-39.098999999999997</v>
      </c>
      <c r="H357">
        <v>-39.533999999999999</v>
      </c>
      <c r="I357">
        <v>-39.865000000000002</v>
      </c>
      <c r="J357">
        <v>-39.941000000000003</v>
      </c>
      <c r="K357">
        <v>0.33100000000000002</v>
      </c>
      <c r="L357">
        <v>0.40699999999999997</v>
      </c>
      <c r="M357">
        <v>7.5999999999999998E-2</v>
      </c>
      <c r="O357">
        <f t="shared" si="104"/>
        <v>4.1595477999999986</v>
      </c>
      <c r="P357">
        <f t="shared" si="105"/>
        <v>3.154547799999996</v>
      </c>
      <c r="Q357">
        <f t="shared" si="106"/>
        <v>2.4495478000000048</v>
      </c>
      <c r="R357">
        <f t="shared" si="107"/>
        <v>2.0105477999999977</v>
      </c>
      <c r="S357">
        <f t="shared" si="108"/>
        <v>1.5455477999999943</v>
      </c>
      <c r="T357">
        <f t="shared" si="109"/>
        <v>0.92154779999999903</v>
      </c>
      <c r="U357">
        <f t="shared" si="110"/>
        <v>0.62954780000000454</v>
      </c>
      <c r="V357">
        <f t="shared" si="111"/>
        <v>0.52954780000000312</v>
      </c>
      <c r="W357">
        <f t="shared" si="112"/>
        <v>1.3509999999999951</v>
      </c>
      <c r="X357">
        <f t="shared" si="113"/>
        <v>0.39199999999999952</v>
      </c>
      <c r="Y357">
        <f t="shared" si="114"/>
        <v>0.10000000000000193</v>
      </c>
      <c r="AA357">
        <f t="shared" si="97"/>
        <v>6.0002844244848639</v>
      </c>
      <c r="AB357">
        <f t="shared" si="98"/>
        <v>4.0423024560848306</v>
      </c>
      <c r="AC357">
        <f t="shared" si="99"/>
        <v>2.3887180020848224</v>
      </c>
      <c r="AD357">
        <f t="shared" si="100"/>
        <v>0.8492503476848382</v>
      </c>
      <c r="AE357">
        <f t="shared" si="101"/>
        <v>0.39633043248484573</v>
      </c>
      <c r="AF357">
        <f t="shared" si="102"/>
        <v>0.28042087248484332</v>
      </c>
      <c r="AG357">
        <f t="shared" si="103"/>
        <v>13.957306535309042</v>
      </c>
    </row>
    <row r="358" spans="1:33">
      <c r="A358">
        <v>5800</v>
      </c>
      <c r="B358">
        <v>2.5</v>
      </c>
      <c r="C358">
        <v>-37.624000000000002</v>
      </c>
      <c r="D358">
        <v>-37.878</v>
      </c>
      <c r="E358">
        <v>-38.470999999999997</v>
      </c>
      <c r="F358">
        <v>-38.83</v>
      </c>
      <c r="G358">
        <v>-39.136000000000003</v>
      </c>
      <c r="H358">
        <v>-39.554000000000002</v>
      </c>
      <c r="I358">
        <v>-39.843000000000004</v>
      </c>
      <c r="J358">
        <v>-39.920999999999999</v>
      </c>
      <c r="K358">
        <v>0.28899999999999998</v>
      </c>
      <c r="L358">
        <v>0.36699999999999999</v>
      </c>
      <c r="M358">
        <v>7.8E-2</v>
      </c>
      <c r="O358">
        <f t="shared" si="104"/>
        <v>4.2745478000000006</v>
      </c>
      <c r="P358">
        <f t="shared" si="105"/>
        <v>3.3125477999999973</v>
      </c>
      <c r="Q358">
        <f t="shared" si="106"/>
        <v>2.5495477999999991</v>
      </c>
      <c r="R358">
        <f t="shared" si="107"/>
        <v>2.0655477999999974</v>
      </c>
      <c r="S358">
        <f t="shared" si="108"/>
        <v>1.5825478000000004</v>
      </c>
      <c r="T358">
        <f t="shared" si="109"/>
        <v>0.94154780000000216</v>
      </c>
      <c r="U358">
        <f t="shared" si="110"/>
        <v>0.60754780000000608</v>
      </c>
      <c r="V358">
        <f t="shared" si="111"/>
        <v>0.5095478</v>
      </c>
      <c r="W358">
        <f t="shared" si="112"/>
        <v>1.3929999999999951</v>
      </c>
      <c r="X358">
        <f t="shared" si="113"/>
        <v>0.4319999999999995</v>
      </c>
      <c r="Y358">
        <f t="shared" si="114"/>
        <v>9.8000000000001933E-2</v>
      </c>
      <c r="AA358">
        <f t="shared" si="97"/>
        <v>6.5001939844848353</v>
      </c>
      <c r="AB358">
        <f t="shared" si="98"/>
        <v>4.2664877140848292</v>
      </c>
      <c r="AC358">
        <f t="shared" si="99"/>
        <v>2.5044575392848412</v>
      </c>
      <c r="AD358">
        <f t="shared" si="100"/>
        <v>0.88651225968484404</v>
      </c>
      <c r="AE358">
        <f t="shared" si="101"/>
        <v>0.36911432928484739</v>
      </c>
      <c r="AF358">
        <f t="shared" si="102"/>
        <v>0.25963896048483998</v>
      </c>
      <c r="AG358">
        <f t="shared" si="103"/>
        <v>14.786404787309039</v>
      </c>
    </row>
    <row r="359" spans="1:33">
      <c r="A359">
        <v>5800</v>
      </c>
      <c r="B359">
        <v>3</v>
      </c>
      <c r="C359">
        <v>-37.694000000000003</v>
      </c>
      <c r="D359">
        <v>-37.890999999999998</v>
      </c>
      <c r="E359">
        <v>-38.482999999999997</v>
      </c>
      <c r="F359">
        <v>-38.843000000000004</v>
      </c>
      <c r="G359">
        <v>-39.15</v>
      </c>
      <c r="H359">
        <v>-39.567</v>
      </c>
      <c r="I359">
        <v>-39.863</v>
      </c>
      <c r="J359">
        <v>-39.939</v>
      </c>
      <c r="K359">
        <v>0.29499999999999998</v>
      </c>
      <c r="L359">
        <v>0.372</v>
      </c>
      <c r="M359">
        <v>7.5999999999999998E-2</v>
      </c>
      <c r="O359">
        <f t="shared" si="104"/>
        <v>4.3445478000000008</v>
      </c>
      <c r="P359">
        <f t="shared" si="105"/>
        <v>3.3255477999999954</v>
      </c>
      <c r="Q359">
        <f t="shared" si="106"/>
        <v>2.5615477999999996</v>
      </c>
      <c r="R359">
        <f t="shared" si="107"/>
        <v>2.0785478000000026</v>
      </c>
      <c r="S359">
        <f t="shared" si="108"/>
        <v>1.5965477999999962</v>
      </c>
      <c r="T359">
        <f t="shared" si="109"/>
        <v>0.95454780000000028</v>
      </c>
      <c r="U359">
        <f t="shared" si="110"/>
        <v>0.6275478000000021</v>
      </c>
      <c r="V359">
        <f t="shared" si="111"/>
        <v>0.52754780000000068</v>
      </c>
      <c r="W359">
        <f t="shared" si="112"/>
        <v>1.3869999999999951</v>
      </c>
      <c r="X359">
        <f t="shared" si="113"/>
        <v>0.42699999999999949</v>
      </c>
      <c r="Y359">
        <f t="shared" si="114"/>
        <v>0.10000000000000193</v>
      </c>
      <c r="AA359">
        <f t="shared" si="97"/>
        <v>6.561527131684838</v>
      </c>
      <c r="AB359">
        <f t="shared" si="98"/>
        <v>4.3203609568848504</v>
      </c>
      <c r="AC359">
        <f t="shared" si="99"/>
        <v>2.5489648776848277</v>
      </c>
      <c r="AD359">
        <f t="shared" si="100"/>
        <v>0.91116150248484051</v>
      </c>
      <c r="AE359">
        <f t="shared" si="101"/>
        <v>0.39381624128484266</v>
      </c>
      <c r="AF359">
        <f t="shared" si="102"/>
        <v>0.27830668128484071</v>
      </c>
      <c r="AG359">
        <f t="shared" si="103"/>
        <v>15.01413739130904</v>
      </c>
    </row>
    <row r="360" spans="1:33">
      <c r="A360">
        <v>5800</v>
      </c>
      <c r="B360">
        <v>3.5</v>
      </c>
      <c r="C360">
        <v>-37.734999999999999</v>
      </c>
      <c r="D360">
        <v>-37.884999999999998</v>
      </c>
      <c r="E360">
        <v>-38.479999999999997</v>
      </c>
      <c r="F360">
        <v>-38.843000000000004</v>
      </c>
      <c r="G360">
        <v>-39.152000000000001</v>
      </c>
      <c r="H360">
        <v>-39.57</v>
      </c>
      <c r="I360">
        <v>-39.872999999999998</v>
      </c>
      <c r="J360">
        <v>-39.947000000000003</v>
      </c>
      <c r="K360">
        <v>0.30299999999999999</v>
      </c>
      <c r="L360">
        <v>0.378</v>
      </c>
      <c r="M360">
        <v>7.3999999999999996E-2</v>
      </c>
      <c r="O360">
        <f t="shared" si="104"/>
        <v>4.3855477999999977</v>
      </c>
      <c r="P360">
        <f t="shared" si="105"/>
        <v>3.3195477999999952</v>
      </c>
      <c r="Q360">
        <f t="shared" si="106"/>
        <v>2.5585477999999995</v>
      </c>
      <c r="R360">
        <f t="shared" si="107"/>
        <v>2.0785478000000026</v>
      </c>
      <c r="S360">
        <f t="shared" si="108"/>
        <v>1.5985477999999986</v>
      </c>
      <c r="T360">
        <f t="shared" si="109"/>
        <v>0.95754780000000039</v>
      </c>
      <c r="U360">
        <f t="shared" si="110"/>
        <v>0.63754780000000011</v>
      </c>
      <c r="V360">
        <f t="shared" si="111"/>
        <v>0.53554780000000335</v>
      </c>
      <c r="W360">
        <f t="shared" si="112"/>
        <v>1.3789999999999951</v>
      </c>
      <c r="X360">
        <f t="shared" si="113"/>
        <v>0.42099999999999949</v>
      </c>
      <c r="Y360">
        <f t="shared" si="114"/>
        <v>0.10200000000000194</v>
      </c>
      <c r="AA360">
        <f t="shared" si="97"/>
        <v>6.5461668448848371</v>
      </c>
      <c r="AB360">
        <f t="shared" si="98"/>
        <v>4.3203609568848504</v>
      </c>
      <c r="AC360">
        <f t="shared" si="99"/>
        <v>2.5553550688848357</v>
      </c>
      <c r="AD360">
        <f t="shared" si="100"/>
        <v>0.91689778928484078</v>
      </c>
      <c r="AE360">
        <f t="shared" si="101"/>
        <v>0.40646719728484015</v>
      </c>
      <c r="AF360">
        <f t="shared" si="102"/>
        <v>0.2868114460848436</v>
      </c>
      <c r="AG360">
        <f t="shared" si="103"/>
        <v>15.032059303309049</v>
      </c>
    </row>
    <row r="361" spans="1:33">
      <c r="A361">
        <v>5800</v>
      </c>
      <c r="B361">
        <v>4</v>
      </c>
      <c r="C361">
        <v>-37.761000000000003</v>
      </c>
      <c r="D361">
        <v>-37.883000000000003</v>
      </c>
      <c r="E361">
        <v>-38.481999999999999</v>
      </c>
      <c r="F361">
        <v>-38.847999999999999</v>
      </c>
      <c r="G361">
        <v>-39.156999999999996</v>
      </c>
      <c r="H361">
        <v>-39.573999999999998</v>
      </c>
      <c r="I361">
        <v>-39.881999999999998</v>
      </c>
      <c r="J361">
        <v>-39.954000000000001</v>
      </c>
      <c r="K361">
        <v>0.308</v>
      </c>
      <c r="L361">
        <v>0.38</v>
      </c>
      <c r="M361">
        <v>7.1999999999999995E-2</v>
      </c>
      <c r="O361">
        <f t="shared" si="104"/>
        <v>4.411547800000001</v>
      </c>
      <c r="P361">
        <f t="shared" si="105"/>
        <v>3.3175477999999998</v>
      </c>
      <c r="Q361">
        <f t="shared" si="106"/>
        <v>2.5605478000000019</v>
      </c>
      <c r="R361">
        <f t="shared" si="107"/>
        <v>2.0835477999999981</v>
      </c>
      <c r="S361">
        <f t="shared" si="108"/>
        <v>1.6035477999999941</v>
      </c>
      <c r="T361">
        <f t="shared" si="109"/>
        <v>0.96154779999999818</v>
      </c>
      <c r="U361">
        <f t="shared" si="110"/>
        <v>0.64654780000000045</v>
      </c>
      <c r="V361">
        <f t="shared" si="111"/>
        <v>0.54254780000000125</v>
      </c>
      <c r="W361">
        <f t="shared" si="112"/>
        <v>1.373999999999995</v>
      </c>
      <c r="X361">
        <f t="shared" si="113"/>
        <v>0.41899999999999948</v>
      </c>
      <c r="Y361">
        <f t="shared" si="114"/>
        <v>0.10400000000000194</v>
      </c>
      <c r="AA361">
        <f t="shared" si="97"/>
        <v>6.5564050360848496</v>
      </c>
      <c r="AB361">
        <f t="shared" si="98"/>
        <v>4.3411714348848323</v>
      </c>
      <c r="AC361">
        <f t="shared" si="99"/>
        <v>2.5713655468848211</v>
      </c>
      <c r="AD361">
        <f t="shared" si="100"/>
        <v>0.92457417168483647</v>
      </c>
      <c r="AE361">
        <f t="shared" si="101"/>
        <v>0.41802405768484058</v>
      </c>
      <c r="AF361">
        <f t="shared" si="102"/>
        <v>0.29435811528484135</v>
      </c>
      <c r="AG361">
        <f t="shared" si="103"/>
        <v>15.105898362509022</v>
      </c>
    </row>
    <row r="362" spans="1:33">
      <c r="A362">
        <v>5800</v>
      </c>
      <c r="B362">
        <v>4.5</v>
      </c>
      <c r="C362">
        <v>-37.759</v>
      </c>
      <c r="D362">
        <v>-37.874000000000002</v>
      </c>
      <c r="E362">
        <v>-38.478999999999999</v>
      </c>
      <c r="F362">
        <v>-38.848999999999997</v>
      </c>
      <c r="G362">
        <v>-39.158000000000001</v>
      </c>
      <c r="H362">
        <v>-39.576000000000001</v>
      </c>
      <c r="I362">
        <v>-39.889000000000003</v>
      </c>
      <c r="J362">
        <v>-39.959000000000003</v>
      </c>
      <c r="K362">
        <v>0.314</v>
      </c>
      <c r="L362">
        <v>0.38300000000000001</v>
      </c>
      <c r="M362">
        <v>7.0000000000000007E-2</v>
      </c>
      <c r="O362">
        <f t="shared" si="104"/>
        <v>4.4095477999999986</v>
      </c>
      <c r="P362">
        <f t="shared" si="105"/>
        <v>3.3085477999999995</v>
      </c>
      <c r="Q362">
        <f t="shared" si="106"/>
        <v>2.5575478000000018</v>
      </c>
      <c r="R362">
        <f t="shared" si="107"/>
        <v>2.0845477999999957</v>
      </c>
      <c r="S362">
        <f t="shared" si="108"/>
        <v>1.6045477999999989</v>
      </c>
      <c r="T362">
        <f t="shared" si="109"/>
        <v>0.96354780000000062</v>
      </c>
      <c r="U362">
        <f t="shared" si="110"/>
        <v>0.65354780000000545</v>
      </c>
      <c r="V362">
        <f t="shared" si="111"/>
        <v>0.5475478000000038</v>
      </c>
      <c r="W362">
        <f t="shared" si="112"/>
        <v>1.367999999999995</v>
      </c>
      <c r="X362">
        <f t="shared" si="113"/>
        <v>0.41599999999999948</v>
      </c>
      <c r="Y362">
        <f t="shared" si="114"/>
        <v>0.10600000000000193</v>
      </c>
      <c r="AA362">
        <f t="shared" si="97"/>
        <v>6.5410507492848495</v>
      </c>
      <c r="AB362">
        <f t="shared" si="98"/>
        <v>4.3453395304848224</v>
      </c>
      <c r="AC362">
        <f t="shared" si="99"/>
        <v>2.5745736424848364</v>
      </c>
      <c r="AD362">
        <f t="shared" si="100"/>
        <v>0.9284243628848412</v>
      </c>
      <c r="AE362">
        <f t="shared" si="101"/>
        <v>0.42712472688484715</v>
      </c>
      <c r="AF362">
        <f t="shared" si="102"/>
        <v>0.29980859328484416</v>
      </c>
      <c r="AG362">
        <f t="shared" si="103"/>
        <v>15.116321605309039</v>
      </c>
    </row>
    <row r="363" spans="1:33">
      <c r="A363">
        <v>5800</v>
      </c>
      <c r="B363">
        <v>5</v>
      </c>
      <c r="C363">
        <v>-37.747999999999998</v>
      </c>
      <c r="D363">
        <v>-37.871000000000002</v>
      </c>
      <c r="E363">
        <v>-38.484000000000002</v>
      </c>
      <c r="F363">
        <v>-38.859000000000002</v>
      </c>
      <c r="G363">
        <v>-39.167999999999999</v>
      </c>
      <c r="H363">
        <v>-39.582000000000001</v>
      </c>
      <c r="I363">
        <v>-39.896999999999998</v>
      </c>
      <c r="J363">
        <v>-39.966999999999999</v>
      </c>
      <c r="K363">
        <v>0.315</v>
      </c>
      <c r="L363">
        <v>0.38500000000000001</v>
      </c>
      <c r="M363">
        <v>7.0000000000000007E-2</v>
      </c>
      <c r="O363">
        <f t="shared" si="104"/>
        <v>4.3985477999999958</v>
      </c>
      <c r="P363">
        <f t="shared" si="105"/>
        <v>3.3055477999999994</v>
      </c>
      <c r="Q363">
        <f t="shared" si="106"/>
        <v>2.5625478000000044</v>
      </c>
      <c r="R363">
        <f t="shared" si="107"/>
        <v>2.0945478000000008</v>
      </c>
      <c r="S363">
        <f t="shared" si="108"/>
        <v>1.6145477999999969</v>
      </c>
      <c r="T363">
        <f t="shared" si="109"/>
        <v>0.96954780000000085</v>
      </c>
      <c r="U363">
        <f t="shared" si="110"/>
        <v>0.66154780000000102</v>
      </c>
      <c r="V363">
        <f t="shared" si="111"/>
        <v>0.55554779999999937</v>
      </c>
      <c r="W363">
        <f t="shared" si="112"/>
        <v>1.3669999999999951</v>
      </c>
      <c r="X363">
        <f t="shared" si="113"/>
        <v>0.41399999999999948</v>
      </c>
      <c r="Y363">
        <f t="shared" si="114"/>
        <v>0.10600000000000193</v>
      </c>
      <c r="AA363">
        <f t="shared" si="97"/>
        <v>6.5666512272848623</v>
      </c>
      <c r="AB363">
        <f t="shared" si="98"/>
        <v>4.3871304864848435</v>
      </c>
      <c r="AC363">
        <f t="shared" si="99"/>
        <v>2.6067645984848298</v>
      </c>
      <c r="AD363">
        <f t="shared" si="100"/>
        <v>0.9400229364848417</v>
      </c>
      <c r="AE363">
        <f t="shared" si="101"/>
        <v>0.43764549168484135</v>
      </c>
      <c r="AF363">
        <f t="shared" si="102"/>
        <v>0.30863335808483933</v>
      </c>
      <c r="AG363">
        <f t="shared" si="103"/>
        <v>15.246848098509059</v>
      </c>
    </row>
    <row r="364" spans="1:33">
      <c r="A364">
        <v>5800</v>
      </c>
      <c r="B364">
        <v>5.5</v>
      </c>
      <c r="C364">
        <v>-37.712000000000003</v>
      </c>
      <c r="D364">
        <v>-37.865000000000002</v>
      </c>
      <c r="E364">
        <v>-38.484000000000002</v>
      </c>
      <c r="F364">
        <v>-38.866999999999997</v>
      </c>
      <c r="G364">
        <v>-39.174999999999997</v>
      </c>
      <c r="H364">
        <v>-39.587000000000003</v>
      </c>
      <c r="I364">
        <v>-39.902999999999999</v>
      </c>
      <c r="J364">
        <v>-39.972000000000001</v>
      </c>
      <c r="K364">
        <v>0.315</v>
      </c>
      <c r="L364">
        <v>0.38500000000000001</v>
      </c>
      <c r="M364">
        <v>7.0000000000000007E-2</v>
      </c>
      <c r="O364">
        <f t="shared" si="104"/>
        <v>4.3625478000000015</v>
      </c>
      <c r="P364">
        <f t="shared" si="105"/>
        <v>3.2995477999999991</v>
      </c>
      <c r="Q364">
        <f t="shared" si="106"/>
        <v>2.5625478000000044</v>
      </c>
      <c r="R364">
        <f t="shared" si="107"/>
        <v>2.1025477999999964</v>
      </c>
      <c r="S364">
        <f t="shared" si="108"/>
        <v>1.6215477999999948</v>
      </c>
      <c r="T364">
        <f t="shared" si="109"/>
        <v>0.97454780000000341</v>
      </c>
      <c r="U364">
        <f t="shared" si="110"/>
        <v>0.66754780000000125</v>
      </c>
      <c r="V364">
        <f t="shared" si="111"/>
        <v>0.56054780000000193</v>
      </c>
      <c r="W364">
        <f t="shared" si="112"/>
        <v>1.3669999999999951</v>
      </c>
      <c r="X364">
        <f t="shared" si="113"/>
        <v>0.41399999999999948</v>
      </c>
      <c r="Y364">
        <f t="shared" si="114"/>
        <v>0.10600000000000193</v>
      </c>
      <c r="AA364">
        <f t="shared" si="97"/>
        <v>6.5666512272848623</v>
      </c>
      <c r="AB364">
        <f t="shared" si="98"/>
        <v>4.4207072512848251</v>
      </c>
      <c r="AC364">
        <f t="shared" si="99"/>
        <v>2.6294172676848229</v>
      </c>
      <c r="AD364">
        <f t="shared" si="100"/>
        <v>0.94974341448484667</v>
      </c>
      <c r="AE364">
        <f t="shared" si="101"/>
        <v>0.44562006528484166</v>
      </c>
      <c r="AF364">
        <f t="shared" si="102"/>
        <v>0.31421383608484216</v>
      </c>
      <c r="AG364">
        <f t="shared" si="103"/>
        <v>15.326353062109042</v>
      </c>
    </row>
    <row r="365" spans="1:33">
      <c r="A365">
        <v>5900</v>
      </c>
      <c r="B365">
        <v>2.5</v>
      </c>
      <c r="C365">
        <v>-37.761000000000003</v>
      </c>
      <c r="D365">
        <v>-38</v>
      </c>
      <c r="E365">
        <v>-38.563000000000002</v>
      </c>
      <c r="F365">
        <v>-38.906999999999996</v>
      </c>
      <c r="G365">
        <v>-39.198999999999998</v>
      </c>
      <c r="H365">
        <v>-39.595999999999997</v>
      </c>
      <c r="I365">
        <v>-39.866</v>
      </c>
      <c r="J365">
        <v>-39.942999999999998</v>
      </c>
      <c r="K365">
        <v>0.27</v>
      </c>
      <c r="L365">
        <v>0.34699999999999998</v>
      </c>
      <c r="M365">
        <v>7.6999999999999999E-2</v>
      </c>
      <c r="O365">
        <f t="shared" si="104"/>
        <v>4.411547800000001</v>
      </c>
      <c r="P365">
        <f t="shared" si="105"/>
        <v>3.4345477999999972</v>
      </c>
      <c r="Q365">
        <f t="shared" si="106"/>
        <v>2.641547800000005</v>
      </c>
      <c r="R365">
        <f t="shared" si="107"/>
        <v>2.1425477999999956</v>
      </c>
      <c r="S365">
        <f t="shared" si="108"/>
        <v>1.6455477999999957</v>
      </c>
      <c r="T365">
        <f t="shared" si="109"/>
        <v>0.98354779999999664</v>
      </c>
      <c r="U365">
        <f t="shared" si="110"/>
        <v>0.63054780000000221</v>
      </c>
      <c r="V365">
        <f t="shared" si="111"/>
        <v>0.53154779999999846</v>
      </c>
      <c r="W365">
        <f t="shared" si="112"/>
        <v>1.411999999999995</v>
      </c>
      <c r="X365">
        <f t="shared" si="113"/>
        <v>0.45199999999999951</v>
      </c>
      <c r="Y365">
        <f t="shared" si="114"/>
        <v>9.9000000000001934E-2</v>
      </c>
      <c r="AA365">
        <f t="shared" si="97"/>
        <v>6.9777747796848661</v>
      </c>
      <c r="AB365">
        <f t="shared" si="98"/>
        <v>4.5905110752848213</v>
      </c>
      <c r="AC365">
        <f t="shared" si="99"/>
        <v>2.7078275620848258</v>
      </c>
      <c r="AD365">
        <f t="shared" si="100"/>
        <v>0.9673662748848334</v>
      </c>
      <c r="AE365">
        <f t="shared" si="101"/>
        <v>0.3975905280848428</v>
      </c>
      <c r="AF365">
        <f t="shared" si="102"/>
        <v>0.28254306368483834</v>
      </c>
      <c r="AG365">
        <f t="shared" si="103"/>
        <v>15.923613283709029</v>
      </c>
    </row>
    <row r="366" spans="1:33">
      <c r="A366">
        <v>5900</v>
      </c>
      <c r="B366">
        <v>3</v>
      </c>
      <c r="C366">
        <v>-37.831000000000003</v>
      </c>
      <c r="D366">
        <v>-38.009</v>
      </c>
      <c r="E366">
        <v>-38.573</v>
      </c>
      <c r="F366">
        <v>-38.917999999999999</v>
      </c>
      <c r="G366">
        <v>-39.212000000000003</v>
      </c>
      <c r="H366">
        <v>-39.609000000000002</v>
      </c>
      <c r="I366">
        <v>-39.886000000000003</v>
      </c>
      <c r="J366">
        <v>-39.960999999999999</v>
      </c>
      <c r="K366">
        <v>0.27700000000000002</v>
      </c>
      <c r="L366">
        <v>0.35199999999999998</v>
      </c>
      <c r="M366">
        <v>7.4999999999999997E-2</v>
      </c>
      <c r="O366">
        <f t="shared" si="104"/>
        <v>4.4815478000000013</v>
      </c>
      <c r="P366">
        <f t="shared" si="105"/>
        <v>3.4435477999999975</v>
      </c>
      <c r="Q366">
        <f t="shared" si="106"/>
        <v>2.651547800000003</v>
      </c>
      <c r="R366">
        <f t="shared" si="107"/>
        <v>2.1535477999999983</v>
      </c>
      <c r="S366">
        <f t="shared" si="108"/>
        <v>1.6585478000000009</v>
      </c>
      <c r="T366">
        <f t="shared" si="109"/>
        <v>0.99654780000000187</v>
      </c>
      <c r="U366">
        <f t="shared" si="110"/>
        <v>0.65054780000000534</v>
      </c>
      <c r="V366">
        <f t="shared" si="111"/>
        <v>0.54954779999999914</v>
      </c>
      <c r="W366">
        <f t="shared" si="112"/>
        <v>1.4049999999999949</v>
      </c>
      <c r="X366">
        <f t="shared" si="113"/>
        <v>0.44699999999999951</v>
      </c>
      <c r="Y366">
        <f t="shared" si="114"/>
        <v>0.10100000000000194</v>
      </c>
      <c r="AA366">
        <f t="shared" si="97"/>
        <v>7.0307057356848564</v>
      </c>
      <c r="AB366">
        <f t="shared" si="98"/>
        <v>4.6377681268848328</v>
      </c>
      <c r="AC366">
        <f t="shared" si="99"/>
        <v>2.750780804884843</v>
      </c>
      <c r="AD366">
        <f t="shared" si="100"/>
        <v>0.99310751768484373</v>
      </c>
      <c r="AE366">
        <f t="shared" si="101"/>
        <v>0.42321244008484693</v>
      </c>
      <c r="AF366">
        <f t="shared" si="102"/>
        <v>0.30200278448483908</v>
      </c>
      <c r="AG366">
        <f t="shared" si="103"/>
        <v>16.13757740970906</v>
      </c>
    </row>
    <row r="367" spans="1:33">
      <c r="A367">
        <v>5900</v>
      </c>
      <c r="B367">
        <v>3.5</v>
      </c>
      <c r="C367">
        <v>-37.874000000000002</v>
      </c>
      <c r="D367">
        <v>-38.000999999999998</v>
      </c>
      <c r="E367">
        <v>-38.569000000000003</v>
      </c>
      <c r="F367">
        <v>-38.917999999999999</v>
      </c>
      <c r="G367">
        <v>-39.213999999999999</v>
      </c>
      <c r="H367">
        <v>-39.610999999999997</v>
      </c>
      <c r="I367">
        <v>-39.896999999999998</v>
      </c>
      <c r="J367">
        <v>-39.969000000000001</v>
      </c>
      <c r="K367">
        <v>0.28599999999999998</v>
      </c>
      <c r="L367">
        <v>0.35799999999999998</v>
      </c>
      <c r="M367">
        <v>7.1999999999999995E-2</v>
      </c>
      <c r="O367">
        <f t="shared" si="104"/>
        <v>4.5245478000000006</v>
      </c>
      <c r="P367">
        <f t="shared" si="105"/>
        <v>3.4355477999999948</v>
      </c>
      <c r="Q367">
        <f t="shared" si="106"/>
        <v>2.6475478000000052</v>
      </c>
      <c r="R367">
        <f t="shared" si="107"/>
        <v>2.1535477999999983</v>
      </c>
      <c r="S367">
        <f t="shared" si="108"/>
        <v>1.6605477999999962</v>
      </c>
      <c r="T367">
        <f t="shared" si="109"/>
        <v>0.99854779999999721</v>
      </c>
      <c r="U367">
        <f t="shared" si="110"/>
        <v>0.66154780000000102</v>
      </c>
      <c r="V367">
        <f t="shared" si="111"/>
        <v>0.55754780000000181</v>
      </c>
      <c r="W367">
        <f t="shared" si="112"/>
        <v>1.395999999999995</v>
      </c>
      <c r="X367">
        <f t="shared" si="113"/>
        <v>0.4409999999999995</v>
      </c>
      <c r="Y367">
        <f t="shared" si="114"/>
        <v>0.10400000000000194</v>
      </c>
      <c r="AA367">
        <f t="shared" si="97"/>
        <v>7.0095093532848676</v>
      </c>
      <c r="AB367">
        <f t="shared" si="98"/>
        <v>4.6377681268848328</v>
      </c>
      <c r="AC367">
        <f t="shared" si="99"/>
        <v>2.7574189960848274</v>
      </c>
      <c r="AD367">
        <f t="shared" si="100"/>
        <v>0.9970977088848344</v>
      </c>
      <c r="AE367">
        <f t="shared" si="101"/>
        <v>0.43764549168484135</v>
      </c>
      <c r="AF367">
        <f t="shared" si="102"/>
        <v>0.310859549284842</v>
      </c>
      <c r="AG367">
        <f t="shared" si="103"/>
        <v>16.150299226109045</v>
      </c>
    </row>
    <row r="368" spans="1:33">
      <c r="A368">
        <v>5900</v>
      </c>
      <c r="B368">
        <v>4</v>
      </c>
      <c r="C368">
        <v>-37.904000000000003</v>
      </c>
      <c r="D368">
        <v>-37.996000000000002</v>
      </c>
      <c r="E368">
        <v>-38.57</v>
      </c>
      <c r="F368">
        <v>-38.920999999999999</v>
      </c>
      <c r="G368">
        <v>-39.219000000000001</v>
      </c>
      <c r="H368">
        <v>-39.615000000000002</v>
      </c>
      <c r="I368">
        <v>-39.905999999999999</v>
      </c>
      <c r="J368">
        <v>-39.975999999999999</v>
      </c>
      <c r="K368">
        <v>0.29099999999999998</v>
      </c>
      <c r="L368">
        <v>0.36099999999999999</v>
      </c>
      <c r="M368">
        <v>7.0000000000000007E-2</v>
      </c>
      <c r="O368">
        <f t="shared" si="104"/>
        <v>4.5545478000000017</v>
      </c>
      <c r="P368">
        <f t="shared" si="105"/>
        <v>3.4305477999999994</v>
      </c>
      <c r="Q368">
        <f t="shared" si="106"/>
        <v>2.6485478000000029</v>
      </c>
      <c r="R368">
        <f t="shared" si="107"/>
        <v>2.1565477999999985</v>
      </c>
      <c r="S368">
        <f t="shared" si="108"/>
        <v>1.6655477999999988</v>
      </c>
      <c r="T368">
        <f t="shared" si="109"/>
        <v>1.0025478000000021</v>
      </c>
      <c r="U368">
        <f t="shared" si="110"/>
        <v>0.67054780000000136</v>
      </c>
      <c r="V368">
        <f t="shared" si="111"/>
        <v>0.56454779999999971</v>
      </c>
      <c r="W368">
        <f t="shared" si="112"/>
        <v>1.3909999999999951</v>
      </c>
      <c r="X368">
        <f t="shared" si="113"/>
        <v>0.4379999999999995</v>
      </c>
      <c r="Y368">
        <f t="shared" si="114"/>
        <v>0.10600000000000193</v>
      </c>
      <c r="AA368">
        <f t="shared" si="97"/>
        <v>7.0148054488848555</v>
      </c>
      <c r="AB368">
        <f t="shared" si="98"/>
        <v>4.6506984136848333</v>
      </c>
      <c r="AC368">
        <f t="shared" si="99"/>
        <v>2.774049474084836</v>
      </c>
      <c r="AD368">
        <f t="shared" si="100"/>
        <v>1.0051020912848443</v>
      </c>
      <c r="AE368">
        <f t="shared" si="101"/>
        <v>0.44963435208484182</v>
      </c>
      <c r="AF368">
        <f t="shared" si="102"/>
        <v>0.31871421848483966</v>
      </c>
      <c r="AG368">
        <f t="shared" si="103"/>
        <v>16.213003998509052</v>
      </c>
    </row>
    <row r="369" spans="1:33">
      <c r="A369">
        <v>5900</v>
      </c>
      <c r="B369">
        <v>4.5</v>
      </c>
      <c r="C369">
        <v>-37.912999999999997</v>
      </c>
      <c r="D369">
        <v>-37.987000000000002</v>
      </c>
      <c r="E369">
        <v>-38.569000000000003</v>
      </c>
      <c r="F369">
        <v>-38.924999999999997</v>
      </c>
      <c r="G369">
        <v>-39.222999999999999</v>
      </c>
      <c r="H369">
        <v>-39.619</v>
      </c>
      <c r="I369">
        <v>-39.914000000000001</v>
      </c>
      <c r="J369">
        <v>-39.981999999999999</v>
      </c>
      <c r="K369">
        <v>0.29499999999999998</v>
      </c>
      <c r="L369">
        <v>0.36399999999999999</v>
      </c>
      <c r="M369">
        <v>6.8000000000000005E-2</v>
      </c>
      <c r="O369">
        <f t="shared" si="104"/>
        <v>4.5635477999999949</v>
      </c>
      <c r="P369">
        <f t="shared" si="105"/>
        <v>3.421547799999999</v>
      </c>
      <c r="Q369">
        <f t="shared" si="106"/>
        <v>2.6475478000000052</v>
      </c>
      <c r="R369">
        <f t="shared" si="107"/>
        <v>2.1605477999999962</v>
      </c>
      <c r="S369">
        <f t="shared" si="108"/>
        <v>1.6695477999999966</v>
      </c>
      <c r="T369">
        <f t="shared" si="109"/>
        <v>1.0065477999999999</v>
      </c>
      <c r="U369">
        <f t="shared" si="110"/>
        <v>0.67854780000000403</v>
      </c>
      <c r="V369">
        <f t="shared" si="111"/>
        <v>0.57054779999999994</v>
      </c>
      <c r="W369">
        <f t="shared" si="112"/>
        <v>1.3869999999999951</v>
      </c>
      <c r="X369">
        <f t="shared" si="113"/>
        <v>0.4349999999999995</v>
      </c>
      <c r="Y369">
        <f t="shared" si="114"/>
        <v>0.10800000000000193</v>
      </c>
      <c r="AA369">
        <f t="shared" si="97"/>
        <v>7.0095093532848676</v>
      </c>
      <c r="AB369">
        <f t="shared" si="98"/>
        <v>4.6679667960848237</v>
      </c>
      <c r="AC369">
        <f t="shared" si="99"/>
        <v>2.7873898564848285</v>
      </c>
      <c r="AD369">
        <f t="shared" si="100"/>
        <v>1.0131384736848397</v>
      </c>
      <c r="AE369">
        <f t="shared" si="101"/>
        <v>0.46042711688484544</v>
      </c>
      <c r="AF369">
        <f t="shared" si="102"/>
        <v>0.32552479208483992</v>
      </c>
      <c r="AG369">
        <f t="shared" si="103"/>
        <v>16.263956388509047</v>
      </c>
    </row>
    <row r="370" spans="1:33">
      <c r="A370">
        <v>5900</v>
      </c>
      <c r="B370">
        <v>5</v>
      </c>
      <c r="C370">
        <v>-37.904000000000003</v>
      </c>
      <c r="D370">
        <v>-37.981999999999999</v>
      </c>
      <c r="E370">
        <v>-38.57</v>
      </c>
      <c r="F370">
        <v>-38.930999999999997</v>
      </c>
      <c r="G370">
        <v>-39.229999999999997</v>
      </c>
      <c r="H370">
        <v>-39.622999999999998</v>
      </c>
      <c r="I370">
        <v>-39.920999999999999</v>
      </c>
      <c r="J370">
        <v>-39.988</v>
      </c>
      <c r="K370">
        <v>0.29799999999999999</v>
      </c>
      <c r="L370">
        <v>0.36499999999999999</v>
      </c>
      <c r="M370">
        <v>6.8000000000000005E-2</v>
      </c>
      <c r="O370">
        <f t="shared" si="104"/>
        <v>4.5545478000000017</v>
      </c>
      <c r="P370">
        <f t="shared" si="105"/>
        <v>3.4165477999999965</v>
      </c>
      <c r="Q370">
        <f t="shared" si="106"/>
        <v>2.6485478000000029</v>
      </c>
      <c r="R370">
        <f t="shared" si="107"/>
        <v>2.1665477999999965</v>
      </c>
      <c r="S370">
        <f t="shared" si="108"/>
        <v>1.6765477999999945</v>
      </c>
      <c r="T370">
        <f t="shared" si="109"/>
        <v>1.0105477999999977</v>
      </c>
      <c r="U370">
        <f t="shared" si="110"/>
        <v>0.68554780000000193</v>
      </c>
      <c r="V370">
        <f t="shared" si="111"/>
        <v>0.57654780000000017</v>
      </c>
      <c r="W370">
        <f t="shared" si="112"/>
        <v>1.383999999999995</v>
      </c>
      <c r="X370">
        <f t="shared" si="113"/>
        <v>0.4339999999999995</v>
      </c>
      <c r="Y370">
        <f t="shared" si="114"/>
        <v>0.10800000000000193</v>
      </c>
      <c r="AA370">
        <f t="shared" si="97"/>
        <v>7.0148054488848555</v>
      </c>
      <c r="AB370">
        <f t="shared" si="98"/>
        <v>4.6939293696848248</v>
      </c>
      <c r="AC370">
        <f t="shared" si="99"/>
        <v>2.8108125256848213</v>
      </c>
      <c r="AD370">
        <f t="shared" si="100"/>
        <v>1.0212068560848353</v>
      </c>
      <c r="AE370">
        <f t="shared" si="101"/>
        <v>0.46997578608484264</v>
      </c>
      <c r="AF370">
        <f t="shared" si="102"/>
        <v>0.33240736568484019</v>
      </c>
      <c r="AG370">
        <f t="shared" si="103"/>
        <v>16.343137352109018</v>
      </c>
    </row>
    <row r="371" spans="1:33">
      <c r="A371">
        <v>5900</v>
      </c>
      <c r="B371">
        <v>5.5</v>
      </c>
      <c r="C371">
        <v>-37.878</v>
      </c>
      <c r="D371">
        <v>-37.978000000000002</v>
      </c>
      <c r="E371">
        <v>-38.573</v>
      </c>
      <c r="F371">
        <v>-38.941000000000003</v>
      </c>
      <c r="G371">
        <v>-39.238</v>
      </c>
      <c r="H371">
        <v>-39.628999999999998</v>
      </c>
      <c r="I371">
        <v>-39.927999999999997</v>
      </c>
      <c r="J371">
        <v>-39.994999999999997</v>
      </c>
      <c r="K371">
        <v>0.29899999999999999</v>
      </c>
      <c r="L371">
        <v>0.36599999999999999</v>
      </c>
      <c r="M371">
        <v>6.6000000000000003E-2</v>
      </c>
      <c r="O371">
        <f t="shared" si="104"/>
        <v>4.5285477999999983</v>
      </c>
      <c r="P371">
        <f t="shared" si="105"/>
        <v>3.4125477999999987</v>
      </c>
      <c r="Q371">
        <f t="shared" si="106"/>
        <v>2.651547800000003</v>
      </c>
      <c r="R371">
        <f t="shared" si="107"/>
        <v>2.1765478000000016</v>
      </c>
      <c r="S371">
        <f t="shared" si="108"/>
        <v>1.6845477999999972</v>
      </c>
      <c r="T371">
        <f t="shared" si="109"/>
        <v>1.0165477999999979</v>
      </c>
      <c r="U371">
        <f t="shared" si="110"/>
        <v>0.69254779999999982</v>
      </c>
      <c r="V371">
        <f t="shared" si="111"/>
        <v>0.58354779999999806</v>
      </c>
      <c r="W371">
        <f t="shared" si="112"/>
        <v>1.3829999999999951</v>
      </c>
      <c r="X371">
        <f t="shared" si="113"/>
        <v>0.4329999999999995</v>
      </c>
      <c r="Y371">
        <f t="shared" si="114"/>
        <v>0.11000000000000193</v>
      </c>
      <c r="AA371">
        <f t="shared" si="97"/>
        <v>7.0307057356848564</v>
      </c>
      <c r="AB371">
        <f t="shared" si="98"/>
        <v>4.7373603256848469</v>
      </c>
      <c r="AC371">
        <f t="shared" si="99"/>
        <v>2.8377012904848304</v>
      </c>
      <c r="AD371">
        <f t="shared" si="100"/>
        <v>1.0333694296848357</v>
      </c>
      <c r="AE371">
        <f t="shared" si="101"/>
        <v>0.47962245528483977</v>
      </c>
      <c r="AF371">
        <f t="shared" si="102"/>
        <v>0.34052803488483774</v>
      </c>
      <c r="AG371">
        <f t="shared" si="103"/>
        <v>16.459287271709044</v>
      </c>
    </row>
    <row r="372" spans="1:33">
      <c r="A372">
        <v>6000</v>
      </c>
      <c r="B372">
        <v>2.5</v>
      </c>
      <c r="C372">
        <v>-37.911999999999999</v>
      </c>
      <c r="D372">
        <v>-38.131999999999998</v>
      </c>
      <c r="E372">
        <v>-38.656999999999996</v>
      </c>
      <c r="F372">
        <v>-38.981000000000002</v>
      </c>
      <c r="G372">
        <v>-39.258000000000003</v>
      </c>
      <c r="H372">
        <v>-39.634999999999998</v>
      </c>
      <c r="I372">
        <v>-39.890999999999998</v>
      </c>
      <c r="J372">
        <v>-39.966000000000001</v>
      </c>
      <c r="K372">
        <v>0.255</v>
      </c>
      <c r="L372">
        <v>0.33</v>
      </c>
      <c r="M372">
        <v>7.4999999999999997E-2</v>
      </c>
      <c r="O372">
        <f t="shared" si="104"/>
        <v>4.5625477999999973</v>
      </c>
      <c r="P372">
        <f t="shared" si="105"/>
        <v>3.566547799999995</v>
      </c>
      <c r="Q372">
        <f t="shared" si="106"/>
        <v>2.7355477999999991</v>
      </c>
      <c r="R372">
        <f t="shared" si="107"/>
        <v>2.2165478000000007</v>
      </c>
      <c r="S372">
        <f t="shared" si="108"/>
        <v>1.7045478000000003</v>
      </c>
      <c r="T372">
        <f t="shared" si="109"/>
        <v>1.0225477999999981</v>
      </c>
      <c r="U372">
        <f t="shared" si="110"/>
        <v>0.65554780000000079</v>
      </c>
      <c r="V372">
        <f t="shared" si="111"/>
        <v>0.5545478000000017</v>
      </c>
      <c r="W372">
        <f t="shared" si="112"/>
        <v>1.4269999999999952</v>
      </c>
      <c r="X372">
        <f t="shared" si="113"/>
        <v>0.46899999999999947</v>
      </c>
      <c r="Y372">
        <f t="shared" si="114"/>
        <v>0.10100000000000194</v>
      </c>
      <c r="AA372">
        <f t="shared" si="97"/>
        <v>7.483221766084835</v>
      </c>
      <c r="AB372">
        <f t="shared" si="98"/>
        <v>4.9130841496848436</v>
      </c>
      <c r="AC372">
        <f t="shared" si="99"/>
        <v>2.9054832024848412</v>
      </c>
      <c r="AD372">
        <f t="shared" si="100"/>
        <v>1.0456040032848362</v>
      </c>
      <c r="AE372">
        <f t="shared" si="101"/>
        <v>0.42974291808484105</v>
      </c>
      <c r="AF372">
        <f t="shared" si="102"/>
        <v>0.30752326248484191</v>
      </c>
      <c r="AG372">
        <f t="shared" si="103"/>
        <v>17.084659302109038</v>
      </c>
    </row>
    <row r="373" spans="1:33">
      <c r="A373">
        <v>6000</v>
      </c>
      <c r="B373">
        <v>3</v>
      </c>
      <c r="C373">
        <v>-37.966000000000001</v>
      </c>
      <c r="D373">
        <v>-38.125</v>
      </c>
      <c r="E373">
        <v>-38.655999999999999</v>
      </c>
      <c r="F373">
        <v>-38.984999999999999</v>
      </c>
      <c r="G373">
        <v>-39.265999999999998</v>
      </c>
      <c r="H373">
        <v>-39.643000000000001</v>
      </c>
      <c r="I373">
        <v>-39.905999999999999</v>
      </c>
      <c r="J373">
        <v>-39.978999999999999</v>
      </c>
      <c r="K373">
        <v>0.26300000000000001</v>
      </c>
      <c r="L373">
        <v>0.33600000000000002</v>
      </c>
      <c r="M373">
        <v>7.2999999999999995E-2</v>
      </c>
      <c r="O373">
        <f t="shared" si="104"/>
        <v>4.6165477999999993</v>
      </c>
      <c r="P373">
        <f t="shared" si="105"/>
        <v>3.5595477999999972</v>
      </c>
      <c r="Q373">
        <f t="shared" si="106"/>
        <v>2.7345478000000014</v>
      </c>
      <c r="R373">
        <f t="shared" si="107"/>
        <v>2.2205477999999985</v>
      </c>
      <c r="S373">
        <f t="shared" si="108"/>
        <v>1.7125477999999958</v>
      </c>
      <c r="T373">
        <f t="shared" si="109"/>
        <v>1.0305478000000008</v>
      </c>
      <c r="U373">
        <f t="shared" si="110"/>
        <v>0.67054780000000136</v>
      </c>
      <c r="V373">
        <f t="shared" si="111"/>
        <v>0.56754779999999982</v>
      </c>
      <c r="W373">
        <f t="shared" si="112"/>
        <v>1.4189999999999952</v>
      </c>
      <c r="X373">
        <f t="shared" si="113"/>
        <v>0.46299999999999947</v>
      </c>
      <c r="Y373">
        <f t="shared" si="114"/>
        <v>0.10300000000000194</v>
      </c>
      <c r="AA373">
        <f t="shared" si="97"/>
        <v>7.4777516704848477</v>
      </c>
      <c r="AB373">
        <f t="shared" si="98"/>
        <v>4.9308325320848336</v>
      </c>
      <c r="AC373">
        <f t="shared" si="99"/>
        <v>2.9328199672848259</v>
      </c>
      <c r="AD373">
        <f t="shared" si="100"/>
        <v>1.0620287680848417</v>
      </c>
      <c r="AE373">
        <f t="shared" si="101"/>
        <v>0.44963435208484182</v>
      </c>
      <c r="AF373">
        <f t="shared" si="102"/>
        <v>0.32211050528483981</v>
      </c>
      <c r="AG373">
        <f t="shared" si="103"/>
        <v>17.175177795309033</v>
      </c>
    </row>
    <row r="374" spans="1:33">
      <c r="A374">
        <v>6000</v>
      </c>
      <c r="B374">
        <v>3.5</v>
      </c>
      <c r="C374">
        <v>-38.020000000000003</v>
      </c>
      <c r="D374">
        <v>-38.121000000000002</v>
      </c>
      <c r="E374">
        <v>-38.658999999999999</v>
      </c>
      <c r="F374">
        <v>-38.991</v>
      </c>
      <c r="G374">
        <v>-39.274000000000001</v>
      </c>
      <c r="H374">
        <v>-39.651000000000003</v>
      </c>
      <c r="I374">
        <v>-39.92</v>
      </c>
      <c r="J374">
        <v>-39.99</v>
      </c>
      <c r="K374">
        <v>0.26900000000000002</v>
      </c>
      <c r="L374">
        <v>0.33900000000000002</v>
      </c>
      <c r="M374">
        <v>7.0999999999999994E-2</v>
      </c>
      <c r="O374">
        <f t="shared" si="104"/>
        <v>4.6705478000000014</v>
      </c>
      <c r="P374">
        <f t="shared" si="105"/>
        <v>3.5555477999999994</v>
      </c>
      <c r="Q374">
        <f t="shared" si="106"/>
        <v>2.7375478000000015</v>
      </c>
      <c r="R374">
        <f t="shared" si="107"/>
        <v>2.2265477999999987</v>
      </c>
      <c r="S374">
        <f t="shared" si="108"/>
        <v>1.7205477999999985</v>
      </c>
      <c r="T374">
        <f t="shared" si="109"/>
        <v>1.0385478000000035</v>
      </c>
      <c r="U374">
        <f t="shared" si="110"/>
        <v>0.68454780000000426</v>
      </c>
      <c r="V374">
        <f t="shared" si="111"/>
        <v>0.57854780000000261</v>
      </c>
      <c r="W374">
        <f t="shared" si="112"/>
        <v>1.4129999999999949</v>
      </c>
      <c r="X374">
        <f t="shared" si="113"/>
        <v>0.45999999999999946</v>
      </c>
      <c r="Y374">
        <f t="shared" si="114"/>
        <v>0.10500000000000194</v>
      </c>
      <c r="AA374">
        <f t="shared" si="97"/>
        <v>7.4941679572848487</v>
      </c>
      <c r="AB374">
        <f t="shared" si="98"/>
        <v>4.9575151056848341</v>
      </c>
      <c r="AC374">
        <f t="shared" si="99"/>
        <v>2.9602847320848351</v>
      </c>
      <c r="AD374">
        <f t="shared" si="100"/>
        <v>1.0785815328848471</v>
      </c>
      <c r="AE374">
        <f t="shared" si="101"/>
        <v>0.46860569048484585</v>
      </c>
      <c r="AF374">
        <f t="shared" si="102"/>
        <v>0.334717556884843</v>
      </c>
      <c r="AG374">
        <f t="shared" si="103"/>
        <v>17.293872575309052</v>
      </c>
    </row>
    <row r="375" spans="1:33">
      <c r="A375">
        <v>6000</v>
      </c>
      <c r="B375">
        <v>4</v>
      </c>
      <c r="C375">
        <v>-38.042000000000002</v>
      </c>
      <c r="D375">
        <v>-38.106000000000002</v>
      </c>
      <c r="E375">
        <v>-38.652999999999999</v>
      </c>
      <c r="F375">
        <v>-38.99</v>
      </c>
      <c r="G375">
        <v>-39.276000000000003</v>
      </c>
      <c r="H375">
        <v>-39.652999999999999</v>
      </c>
      <c r="I375">
        <v>-39.927999999999997</v>
      </c>
      <c r="J375">
        <v>-39.996000000000002</v>
      </c>
      <c r="K375">
        <v>0.27500000000000002</v>
      </c>
      <c r="L375">
        <v>0.34300000000000003</v>
      </c>
      <c r="M375">
        <v>6.8000000000000005E-2</v>
      </c>
      <c r="O375">
        <f t="shared" si="104"/>
        <v>4.6925477999999998</v>
      </c>
      <c r="P375">
        <f t="shared" si="105"/>
        <v>3.5405477999999988</v>
      </c>
      <c r="Q375">
        <f t="shared" si="106"/>
        <v>2.7315478000000013</v>
      </c>
      <c r="R375">
        <f t="shared" si="107"/>
        <v>2.2255478000000011</v>
      </c>
      <c r="S375">
        <f t="shared" si="108"/>
        <v>1.722547800000001</v>
      </c>
      <c r="T375">
        <f t="shared" si="109"/>
        <v>1.0405477999999988</v>
      </c>
      <c r="U375">
        <f t="shared" si="110"/>
        <v>0.69254779999999982</v>
      </c>
      <c r="V375">
        <f t="shared" si="111"/>
        <v>0.58454780000000284</v>
      </c>
      <c r="W375">
        <f t="shared" si="112"/>
        <v>1.4069999999999951</v>
      </c>
      <c r="X375">
        <f t="shared" si="113"/>
        <v>0.45599999999999946</v>
      </c>
      <c r="Y375">
        <f t="shared" si="114"/>
        <v>0.10800000000000193</v>
      </c>
      <c r="AA375">
        <f t="shared" si="97"/>
        <v>7.4613533836848474</v>
      </c>
      <c r="AB375">
        <f t="shared" si="98"/>
        <v>4.9530630100848452</v>
      </c>
      <c r="AC375">
        <f t="shared" si="99"/>
        <v>2.9671709232848431</v>
      </c>
      <c r="AD375">
        <f t="shared" si="100"/>
        <v>1.0827397240848375</v>
      </c>
      <c r="AE375">
        <f t="shared" si="101"/>
        <v>0.47962245528483977</v>
      </c>
      <c r="AF375">
        <f t="shared" si="102"/>
        <v>0.34169613048484332</v>
      </c>
      <c r="AG375">
        <f t="shared" si="103"/>
        <v>17.285645626909059</v>
      </c>
    </row>
    <row r="376" spans="1:33">
      <c r="A376">
        <v>6000</v>
      </c>
      <c r="B376">
        <v>4.5</v>
      </c>
      <c r="C376">
        <v>-38.055</v>
      </c>
      <c r="D376">
        <v>-38.093000000000004</v>
      </c>
      <c r="E376">
        <v>-38.65</v>
      </c>
      <c r="F376">
        <v>-38.993000000000002</v>
      </c>
      <c r="G376">
        <v>-39.281999999999996</v>
      </c>
      <c r="H376">
        <v>-39.656999999999996</v>
      </c>
      <c r="I376">
        <v>-39.935000000000002</v>
      </c>
      <c r="J376">
        <v>-40.003</v>
      </c>
      <c r="K376">
        <v>0.27900000000000003</v>
      </c>
      <c r="L376">
        <v>0.34599999999999997</v>
      </c>
      <c r="M376">
        <v>6.7000000000000004E-2</v>
      </c>
      <c r="O376">
        <f t="shared" si="104"/>
        <v>4.7055477999999979</v>
      </c>
      <c r="P376">
        <f t="shared" si="105"/>
        <v>3.5275478000000007</v>
      </c>
      <c r="Q376">
        <f t="shared" si="106"/>
        <v>2.7285478000000012</v>
      </c>
      <c r="R376">
        <f t="shared" si="107"/>
        <v>2.2285478000000012</v>
      </c>
      <c r="S376">
        <f t="shared" si="108"/>
        <v>1.7285477999999941</v>
      </c>
      <c r="T376">
        <f t="shared" si="109"/>
        <v>1.0445477999999966</v>
      </c>
      <c r="U376">
        <f t="shared" si="110"/>
        <v>0.69954780000000483</v>
      </c>
      <c r="V376">
        <f t="shared" si="111"/>
        <v>0.59154780000000073</v>
      </c>
      <c r="W376">
        <f t="shared" si="112"/>
        <v>1.4029999999999951</v>
      </c>
      <c r="X376">
        <f t="shared" si="113"/>
        <v>0.45299999999999951</v>
      </c>
      <c r="Y376">
        <f t="shared" si="114"/>
        <v>0.10900000000000193</v>
      </c>
      <c r="AA376">
        <f t="shared" si="97"/>
        <v>7.4449730968848469</v>
      </c>
      <c r="AB376">
        <f t="shared" si="98"/>
        <v>4.9664252968848457</v>
      </c>
      <c r="AC376">
        <f t="shared" si="99"/>
        <v>2.9878774968848196</v>
      </c>
      <c r="AD376">
        <f t="shared" si="100"/>
        <v>1.0910801064848328</v>
      </c>
      <c r="AE376">
        <f t="shared" si="101"/>
        <v>0.48936712448484676</v>
      </c>
      <c r="AF376">
        <f t="shared" si="102"/>
        <v>0.34992879968484086</v>
      </c>
      <c r="AG376">
        <f t="shared" si="103"/>
        <v>17.329651921309029</v>
      </c>
    </row>
    <row r="377" spans="1:33">
      <c r="A377">
        <v>6000</v>
      </c>
      <c r="B377">
        <v>5</v>
      </c>
      <c r="C377">
        <v>-38.049999999999997</v>
      </c>
      <c r="D377">
        <v>-38.085000000000001</v>
      </c>
      <c r="E377">
        <v>-38.651000000000003</v>
      </c>
      <c r="F377">
        <v>-38.997999999999998</v>
      </c>
      <c r="G377">
        <v>-39.286999999999999</v>
      </c>
      <c r="H377">
        <v>-39.661000000000001</v>
      </c>
      <c r="I377">
        <v>-39.942999999999998</v>
      </c>
      <c r="J377">
        <v>-40.008000000000003</v>
      </c>
      <c r="K377">
        <v>0.28199999999999997</v>
      </c>
      <c r="L377">
        <v>0.34799999999999998</v>
      </c>
      <c r="M377">
        <v>6.6000000000000003E-2</v>
      </c>
      <c r="O377">
        <f t="shared" si="104"/>
        <v>4.7005477999999954</v>
      </c>
      <c r="P377">
        <f t="shared" si="105"/>
        <v>3.519547799999998</v>
      </c>
      <c r="Q377">
        <f t="shared" si="106"/>
        <v>2.729547800000006</v>
      </c>
      <c r="R377">
        <f t="shared" si="107"/>
        <v>2.2335477999999966</v>
      </c>
      <c r="S377">
        <f t="shared" si="108"/>
        <v>1.7335477999999966</v>
      </c>
      <c r="T377">
        <f t="shared" si="109"/>
        <v>1.0485478000000015</v>
      </c>
      <c r="U377">
        <f t="shared" si="110"/>
        <v>0.70754780000000039</v>
      </c>
      <c r="V377">
        <f t="shared" si="111"/>
        <v>0.59654780000000329</v>
      </c>
      <c r="W377">
        <f t="shared" si="112"/>
        <v>1.399999999999995</v>
      </c>
      <c r="X377">
        <f t="shared" si="113"/>
        <v>0.45099999999999951</v>
      </c>
      <c r="Y377">
        <f t="shared" si="114"/>
        <v>0.11000000000000193</v>
      </c>
      <c r="AA377">
        <f t="shared" si="97"/>
        <v>7.4504311924848725</v>
      </c>
      <c r="AB377">
        <f t="shared" si="98"/>
        <v>4.9887357748848249</v>
      </c>
      <c r="AC377">
        <f t="shared" si="99"/>
        <v>3.0051879748848283</v>
      </c>
      <c r="AD377">
        <f t="shared" si="100"/>
        <v>1.0994524888848431</v>
      </c>
      <c r="AE377">
        <f t="shared" si="101"/>
        <v>0.50062388928484058</v>
      </c>
      <c r="AF377">
        <f t="shared" si="102"/>
        <v>0.35586927768484394</v>
      </c>
      <c r="AG377">
        <f t="shared" si="103"/>
        <v>17.400300598109055</v>
      </c>
    </row>
    <row r="378" spans="1:33">
      <c r="A378">
        <v>6000</v>
      </c>
      <c r="B378">
        <v>5.5</v>
      </c>
      <c r="C378">
        <v>-38.029000000000003</v>
      </c>
      <c r="D378">
        <v>-38.08</v>
      </c>
      <c r="E378">
        <v>-38.652999999999999</v>
      </c>
      <c r="F378">
        <v>-39.006999999999998</v>
      </c>
      <c r="G378">
        <v>-39.295000000000002</v>
      </c>
      <c r="H378">
        <v>-39.665999999999997</v>
      </c>
      <c r="I378">
        <v>-39.950000000000003</v>
      </c>
      <c r="J378">
        <v>-40.015000000000001</v>
      </c>
      <c r="K378">
        <v>0.28299999999999997</v>
      </c>
      <c r="L378">
        <v>0.34799999999999998</v>
      </c>
      <c r="M378">
        <v>6.5000000000000002E-2</v>
      </c>
      <c r="O378">
        <f t="shared" si="104"/>
        <v>4.6795478000000017</v>
      </c>
      <c r="P378">
        <f t="shared" si="105"/>
        <v>3.5145477999999954</v>
      </c>
      <c r="Q378">
        <f t="shared" si="106"/>
        <v>2.7315478000000013</v>
      </c>
      <c r="R378">
        <f t="shared" si="107"/>
        <v>2.242547799999997</v>
      </c>
      <c r="S378">
        <f t="shared" si="108"/>
        <v>1.7415477999999993</v>
      </c>
      <c r="T378">
        <f t="shared" si="109"/>
        <v>1.0535477999999969</v>
      </c>
      <c r="U378">
        <f t="shared" si="110"/>
        <v>0.7145478000000054</v>
      </c>
      <c r="V378">
        <f t="shared" si="111"/>
        <v>0.60354780000000119</v>
      </c>
      <c r="W378">
        <f t="shared" si="112"/>
        <v>1.3989999999999951</v>
      </c>
      <c r="X378">
        <f t="shared" si="113"/>
        <v>0.45099999999999951</v>
      </c>
      <c r="Y378">
        <f t="shared" si="114"/>
        <v>0.11100000000000193</v>
      </c>
      <c r="AA378">
        <f t="shared" si="97"/>
        <v>7.4613533836848474</v>
      </c>
      <c r="AB378">
        <f t="shared" si="98"/>
        <v>5.0290206352848266</v>
      </c>
      <c r="AC378">
        <f t="shared" si="99"/>
        <v>3.0329887396848374</v>
      </c>
      <c r="AD378">
        <f t="shared" si="100"/>
        <v>1.1099629668848334</v>
      </c>
      <c r="AE378">
        <f t="shared" si="101"/>
        <v>0.51057855848484768</v>
      </c>
      <c r="AF378">
        <f t="shared" si="102"/>
        <v>0.36426994688484143</v>
      </c>
      <c r="AG378">
        <f t="shared" si="103"/>
        <v>17.508174230909038</v>
      </c>
    </row>
    <row r="379" spans="1:33">
      <c r="A379">
        <v>6100</v>
      </c>
      <c r="B379">
        <v>2.5</v>
      </c>
      <c r="C379">
        <v>-38.045000000000002</v>
      </c>
      <c r="D379">
        <v>-38.252000000000002</v>
      </c>
      <c r="E379">
        <v>-38.743000000000002</v>
      </c>
      <c r="F379">
        <v>-39.052</v>
      </c>
      <c r="G379">
        <v>-39.316000000000003</v>
      </c>
      <c r="H379">
        <v>-39.673999999999999</v>
      </c>
      <c r="I379">
        <v>-39.911999999999999</v>
      </c>
      <c r="J379">
        <v>-39.984999999999999</v>
      </c>
      <c r="K379">
        <v>0.23799999999999999</v>
      </c>
      <c r="L379">
        <v>0.311</v>
      </c>
      <c r="M379">
        <v>7.2999999999999995E-2</v>
      </c>
      <c r="O379">
        <f t="shared" si="104"/>
        <v>4.6955477999999999</v>
      </c>
      <c r="P379">
        <f t="shared" si="105"/>
        <v>3.6865477999999996</v>
      </c>
      <c r="Q379">
        <f t="shared" si="106"/>
        <v>2.8215478000000047</v>
      </c>
      <c r="R379">
        <f t="shared" si="107"/>
        <v>2.2875477999999987</v>
      </c>
      <c r="S379">
        <f t="shared" si="108"/>
        <v>1.7625478000000001</v>
      </c>
      <c r="T379">
        <f t="shared" si="109"/>
        <v>1.0615477999999996</v>
      </c>
      <c r="U379">
        <f t="shared" si="110"/>
        <v>0.67654780000000159</v>
      </c>
      <c r="V379">
        <f t="shared" si="111"/>
        <v>0.57354780000000005</v>
      </c>
      <c r="W379">
        <f t="shared" si="112"/>
        <v>1.4439999999999951</v>
      </c>
      <c r="X379">
        <f t="shared" si="113"/>
        <v>0.48799999999999949</v>
      </c>
      <c r="Y379">
        <f t="shared" si="114"/>
        <v>0.10300000000000194</v>
      </c>
      <c r="AA379">
        <f t="shared" si="97"/>
        <v>7.9611319876848663</v>
      </c>
      <c r="AB379">
        <f t="shared" si="98"/>
        <v>5.2328749372848344</v>
      </c>
      <c r="AC379">
        <f t="shared" si="99"/>
        <v>3.1065747472848404</v>
      </c>
      <c r="AD379">
        <f t="shared" si="100"/>
        <v>1.1268837316848392</v>
      </c>
      <c r="AE379">
        <f t="shared" si="101"/>
        <v>0.45771692568484212</v>
      </c>
      <c r="AF379">
        <f t="shared" si="102"/>
        <v>0.32895707888484005</v>
      </c>
      <c r="AG379">
        <f t="shared" si="103"/>
        <v>18.214139408509062</v>
      </c>
    </row>
    <row r="380" spans="1:33">
      <c r="A380">
        <v>6100</v>
      </c>
      <c r="B380">
        <v>3</v>
      </c>
      <c r="C380">
        <v>-38.090000000000003</v>
      </c>
      <c r="D380">
        <v>-38.238</v>
      </c>
      <c r="E380">
        <v>-38.741</v>
      </c>
      <c r="F380">
        <v>-39.055999999999997</v>
      </c>
      <c r="G380">
        <v>-39.323999999999998</v>
      </c>
      <c r="H380">
        <v>-39.682000000000002</v>
      </c>
      <c r="I380">
        <v>-39.927999999999997</v>
      </c>
      <c r="J380">
        <v>-39.999000000000002</v>
      </c>
      <c r="K380">
        <v>0.245</v>
      </c>
      <c r="L380">
        <v>0.317</v>
      </c>
      <c r="M380">
        <v>7.1999999999999995E-2</v>
      </c>
      <c r="O380">
        <f t="shared" si="104"/>
        <v>4.7405478000000016</v>
      </c>
      <c r="P380">
        <f t="shared" si="105"/>
        <v>3.6725477999999967</v>
      </c>
      <c r="Q380">
        <f t="shared" si="106"/>
        <v>2.8195478000000023</v>
      </c>
      <c r="R380">
        <f t="shared" si="107"/>
        <v>2.2915477999999965</v>
      </c>
      <c r="S380">
        <f t="shared" si="108"/>
        <v>1.7705477999999957</v>
      </c>
      <c r="T380">
        <f t="shared" si="109"/>
        <v>1.0695478000000023</v>
      </c>
      <c r="U380">
        <f t="shared" si="110"/>
        <v>0.69254779999999982</v>
      </c>
      <c r="V380">
        <f t="shared" si="111"/>
        <v>0.58754780000000295</v>
      </c>
      <c r="W380">
        <f t="shared" si="112"/>
        <v>1.4369999999999949</v>
      </c>
      <c r="X380">
        <f t="shared" si="113"/>
        <v>0.48199999999999948</v>
      </c>
      <c r="Y380">
        <f t="shared" si="114"/>
        <v>0.10400000000000194</v>
      </c>
      <c r="AA380">
        <f t="shared" si="97"/>
        <v>7.9498497964848527</v>
      </c>
      <c r="AB380">
        <f t="shared" si="98"/>
        <v>5.2511913196848239</v>
      </c>
      <c r="AC380">
        <f t="shared" si="99"/>
        <v>3.1348395120848247</v>
      </c>
      <c r="AD380">
        <f t="shared" si="100"/>
        <v>1.143932496484845</v>
      </c>
      <c r="AE380">
        <f t="shared" si="101"/>
        <v>0.47962245528483977</v>
      </c>
      <c r="AF380">
        <f t="shared" si="102"/>
        <v>0.34521241728484348</v>
      </c>
      <c r="AG380">
        <f t="shared" si="103"/>
        <v>18.304647997309029</v>
      </c>
    </row>
    <row r="381" spans="1:33">
      <c r="A381">
        <v>6100</v>
      </c>
      <c r="B381">
        <v>3.5</v>
      </c>
      <c r="C381">
        <v>-38.143999999999998</v>
      </c>
      <c r="D381">
        <v>-38.231999999999999</v>
      </c>
      <c r="E381">
        <v>-38.744</v>
      </c>
      <c r="F381">
        <v>-39.061999999999998</v>
      </c>
      <c r="G381">
        <v>-39.332999999999998</v>
      </c>
      <c r="H381">
        <v>-39.69</v>
      </c>
      <c r="I381">
        <v>-39.942</v>
      </c>
      <c r="J381">
        <v>-40.011000000000003</v>
      </c>
      <c r="K381">
        <v>0.252</v>
      </c>
      <c r="L381">
        <v>0.32100000000000001</v>
      </c>
      <c r="M381">
        <v>6.9000000000000006E-2</v>
      </c>
      <c r="O381">
        <f t="shared" si="104"/>
        <v>4.7945477999999966</v>
      </c>
      <c r="P381">
        <f t="shared" si="105"/>
        <v>3.6665477999999965</v>
      </c>
      <c r="Q381">
        <f t="shared" si="106"/>
        <v>2.8225478000000024</v>
      </c>
      <c r="R381">
        <f t="shared" si="107"/>
        <v>2.2975477999999967</v>
      </c>
      <c r="S381">
        <f t="shared" si="108"/>
        <v>1.779547799999996</v>
      </c>
      <c r="T381">
        <f t="shared" si="109"/>
        <v>1.0775477999999978</v>
      </c>
      <c r="U381">
        <f t="shared" si="110"/>
        <v>0.70654780000000272</v>
      </c>
      <c r="V381">
        <f t="shared" si="111"/>
        <v>0.59954780000000341</v>
      </c>
      <c r="W381">
        <f t="shared" si="112"/>
        <v>1.4299999999999951</v>
      </c>
      <c r="X381">
        <f t="shared" si="113"/>
        <v>0.47799999999999948</v>
      </c>
      <c r="Y381">
        <f t="shared" si="114"/>
        <v>0.10700000000000193</v>
      </c>
      <c r="AA381">
        <f t="shared" si="97"/>
        <v>7.9667760832848531</v>
      </c>
      <c r="AB381">
        <f t="shared" si="98"/>
        <v>5.2787258932848244</v>
      </c>
      <c r="AC381">
        <f t="shared" si="99"/>
        <v>3.1667903724848259</v>
      </c>
      <c r="AD381">
        <f t="shared" si="100"/>
        <v>1.1611092612848353</v>
      </c>
      <c r="AE381">
        <f t="shared" si="101"/>
        <v>0.49920979368484386</v>
      </c>
      <c r="AF381">
        <f t="shared" si="102"/>
        <v>0.35945756448484406</v>
      </c>
      <c r="AG381">
        <f t="shared" si="103"/>
        <v>18.432068968509029</v>
      </c>
    </row>
    <row r="382" spans="1:33">
      <c r="A382">
        <v>6100</v>
      </c>
      <c r="B382">
        <v>4</v>
      </c>
      <c r="C382">
        <v>-38.173000000000002</v>
      </c>
      <c r="D382">
        <v>-38.215000000000003</v>
      </c>
      <c r="E382">
        <v>-38.734999999999999</v>
      </c>
      <c r="F382">
        <v>-39.058999999999997</v>
      </c>
      <c r="G382">
        <v>-39.335000000000001</v>
      </c>
      <c r="H382">
        <v>-39.692</v>
      </c>
      <c r="I382">
        <v>-39.950000000000003</v>
      </c>
      <c r="J382">
        <v>-40.017000000000003</v>
      </c>
      <c r="K382">
        <v>0.25900000000000001</v>
      </c>
      <c r="L382">
        <v>0.32500000000000001</v>
      </c>
      <c r="M382">
        <v>6.6000000000000003E-2</v>
      </c>
      <c r="O382">
        <f t="shared" si="104"/>
        <v>4.8235478000000001</v>
      </c>
      <c r="P382">
        <f t="shared" si="105"/>
        <v>3.6495478000000006</v>
      </c>
      <c r="Q382">
        <f t="shared" si="106"/>
        <v>2.813547800000002</v>
      </c>
      <c r="R382">
        <f t="shared" si="107"/>
        <v>2.2945477999999966</v>
      </c>
      <c r="S382">
        <f t="shared" si="108"/>
        <v>1.7815477999999985</v>
      </c>
      <c r="T382">
        <f t="shared" si="109"/>
        <v>1.0795478000000003</v>
      </c>
      <c r="U382">
        <f t="shared" si="110"/>
        <v>0.7145478000000054</v>
      </c>
      <c r="V382">
        <f t="shared" si="111"/>
        <v>0.60554780000000363</v>
      </c>
      <c r="W382">
        <f t="shared" si="112"/>
        <v>1.4229999999999952</v>
      </c>
      <c r="X382">
        <f t="shared" si="113"/>
        <v>0.47399999999999948</v>
      </c>
      <c r="Y382">
        <f t="shared" si="114"/>
        <v>0.11000000000000193</v>
      </c>
      <c r="AA382">
        <f t="shared" si="97"/>
        <v>7.9160512228848514</v>
      </c>
      <c r="AB382">
        <f t="shared" si="98"/>
        <v>5.2649496064848247</v>
      </c>
      <c r="AC382">
        <f t="shared" si="99"/>
        <v>3.1739125636848344</v>
      </c>
      <c r="AD382">
        <f t="shared" si="100"/>
        <v>1.1654234524848406</v>
      </c>
      <c r="AE382">
        <f t="shared" si="101"/>
        <v>0.51057855848484768</v>
      </c>
      <c r="AF382">
        <f t="shared" si="102"/>
        <v>0.36668813808484441</v>
      </c>
      <c r="AG382">
        <f t="shared" si="103"/>
        <v>18.397603542109042</v>
      </c>
    </row>
    <row r="383" spans="1:33">
      <c r="A383">
        <v>6100</v>
      </c>
      <c r="B383">
        <v>4.5</v>
      </c>
      <c r="C383">
        <v>-38.19</v>
      </c>
      <c r="D383">
        <v>-38.198</v>
      </c>
      <c r="E383">
        <v>-38.729999999999997</v>
      </c>
      <c r="F383">
        <v>-39.06</v>
      </c>
      <c r="G383">
        <v>-39.338000000000001</v>
      </c>
      <c r="H383">
        <v>-39.694000000000003</v>
      </c>
      <c r="I383">
        <v>-39.957999999999998</v>
      </c>
      <c r="J383">
        <v>-40.023000000000003</v>
      </c>
      <c r="K383">
        <v>0.26400000000000001</v>
      </c>
      <c r="L383">
        <v>0.32800000000000001</v>
      </c>
      <c r="M383">
        <v>6.5000000000000002E-2</v>
      </c>
      <c r="O383">
        <f t="shared" si="104"/>
        <v>4.840547799999996</v>
      </c>
      <c r="P383">
        <f t="shared" si="105"/>
        <v>3.6325477999999976</v>
      </c>
      <c r="Q383">
        <f t="shared" si="106"/>
        <v>2.8085477999999995</v>
      </c>
      <c r="R383">
        <f t="shared" si="107"/>
        <v>2.2955478000000014</v>
      </c>
      <c r="S383">
        <f t="shared" si="108"/>
        <v>1.7845477999999986</v>
      </c>
      <c r="T383">
        <f t="shared" si="109"/>
        <v>1.0815478000000027</v>
      </c>
      <c r="U383">
        <f t="shared" si="110"/>
        <v>0.72254780000000096</v>
      </c>
      <c r="V383">
        <f t="shared" si="111"/>
        <v>0.61154780000000386</v>
      </c>
      <c r="W383">
        <f t="shared" si="112"/>
        <v>1.417999999999995</v>
      </c>
      <c r="X383">
        <f t="shared" si="113"/>
        <v>0.47099999999999947</v>
      </c>
      <c r="Y383">
        <f t="shared" si="114"/>
        <v>0.11100000000000193</v>
      </c>
      <c r="AA383">
        <f t="shared" si="97"/>
        <v>7.8879407448848369</v>
      </c>
      <c r="AB383">
        <f t="shared" si="98"/>
        <v>5.2695397020848462</v>
      </c>
      <c r="AC383">
        <f t="shared" si="99"/>
        <v>3.1846108504848347</v>
      </c>
      <c r="AD383">
        <f t="shared" si="100"/>
        <v>1.1697456436848459</v>
      </c>
      <c r="AE383">
        <f t="shared" si="101"/>
        <v>0.52207532328484141</v>
      </c>
      <c r="AF383">
        <f t="shared" si="102"/>
        <v>0.37399071168484471</v>
      </c>
      <c r="AG383">
        <f t="shared" si="103"/>
        <v>18.407902976109046</v>
      </c>
    </row>
    <row r="384" spans="1:33">
      <c r="A384">
        <v>6100</v>
      </c>
      <c r="B384">
        <v>5</v>
      </c>
      <c r="C384">
        <v>-38.192</v>
      </c>
      <c r="D384">
        <v>-38.19</v>
      </c>
      <c r="E384">
        <v>-38.731999999999999</v>
      </c>
      <c r="F384">
        <v>-39.067</v>
      </c>
      <c r="G384">
        <v>-39.345999999999997</v>
      </c>
      <c r="H384">
        <v>-39.698999999999998</v>
      </c>
      <c r="I384">
        <v>-39.965000000000003</v>
      </c>
      <c r="J384">
        <v>-40.029000000000003</v>
      </c>
      <c r="K384">
        <v>0.26600000000000001</v>
      </c>
      <c r="L384">
        <v>0.33</v>
      </c>
      <c r="M384">
        <v>6.4000000000000001E-2</v>
      </c>
      <c r="O384">
        <f t="shared" si="104"/>
        <v>4.8425477999999984</v>
      </c>
      <c r="P384">
        <f t="shared" si="105"/>
        <v>3.6245477999999949</v>
      </c>
      <c r="Q384">
        <f t="shared" si="106"/>
        <v>2.8105478000000019</v>
      </c>
      <c r="R384">
        <f t="shared" si="107"/>
        <v>2.3025477999999993</v>
      </c>
      <c r="S384">
        <f t="shared" si="108"/>
        <v>1.7925477999999941</v>
      </c>
      <c r="T384">
        <f t="shared" si="109"/>
        <v>1.0865477999999982</v>
      </c>
      <c r="U384">
        <f t="shared" si="110"/>
        <v>0.72954780000000596</v>
      </c>
      <c r="V384">
        <f t="shared" si="111"/>
        <v>0.61754780000000409</v>
      </c>
      <c r="W384">
        <f t="shared" si="112"/>
        <v>1.415999999999995</v>
      </c>
      <c r="X384">
        <f t="shared" si="113"/>
        <v>0.46899999999999947</v>
      </c>
      <c r="Y384">
        <f t="shared" si="114"/>
        <v>0.11200000000000193</v>
      </c>
      <c r="AA384">
        <f t="shared" ref="AA384:AA447" si="115">Q384*Q384</f>
        <v>7.8991789360848506</v>
      </c>
      <c r="AB384">
        <f t="shared" ref="AB384:AB447" si="116">R384*R384</f>
        <v>5.3017263712848361</v>
      </c>
      <c r="AC384">
        <f t="shared" ref="AC384:AC447" si="117">S384*S384</f>
        <v>3.2132276152848189</v>
      </c>
      <c r="AD384">
        <f t="shared" ref="AD384:AD447" si="118">T384*T384</f>
        <v>1.1805861216848361</v>
      </c>
      <c r="AE384">
        <f t="shared" ref="AE384:AE447" si="119">U384*U384</f>
        <v>0.53223999248484866</v>
      </c>
      <c r="AF384">
        <f t="shared" ref="AF384:AF447" si="120">V384*V384</f>
        <v>0.38136528528484503</v>
      </c>
      <c r="AG384">
        <f t="shared" si="103"/>
        <v>18.508324322109033</v>
      </c>
    </row>
    <row r="385" spans="1:33">
      <c r="A385">
        <v>6100</v>
      </c>
      <c r="B385">
        <v>5.5</v>
      </c>
      <c r="C385">
        <v>-38.176000000000002</v>
      </c>
      <c r="D385">
        <v>-38.182000000000002</v>
      </c>
      <c r="E385">
        <v>-38.732999999999997</v>
      </c>
      <c r="F385">
        <v>-39.073</v>
      </c>
      <c r="G385">
        <v>-39.351999999999997</v>
      </c>
      <c r="H385">
        <v>-39.704000000000001</v>
      </c>
      <c r="I385">
        <v>-39.972000000000001</v>
      </c>
      <c r="J385">
        <v>-40.034999999999997</v>
      </c>
      <c r="K385">
        <v>0.26800000000000002</v>
      </c>
      <c r="L385">
        <v>0.33100000000000002</v>
      </c>
      <c r="M385">
        <v>6.3E-2</v>
      </c>
      <c r="O385">
        <f t="shared" si="104"/>
        <v>4.8265478000000002</v>
      </c>
      <c r="P385">
        <f t="shared" si="105"/>
        <v>3.6165477999999993</v>
      </c>
      <c r="Q385">
        <f t="shared" si="106"/>
        <v>2.8115477999999996</v>
      </c>
      <c r="R385">
        <f t="shared" si="107"/>
        <v>2.3085477999999995</v>
      </c>
      <c r="S385">
        <f t="shared" si="108"/>
        <v>1.7985477999999944</v>
      </c>
      <c r="T385">
        <f t="shared" si="109"/>
        <v>1.0915478000000007</v>
      </c>
      <c r="U385">
        <f t="shared" si="110"/>
        <v>0.73654780000000386</v>
      </c>
      <c r="V385">
        <f t="shared" si="111"/>
        <v>0.62354779999999721</v>
      </c>
      <c r="W385">
        <f t="shared" si="112"/>
        <v>1.413999999999995</v>
      </c>
      <c r="X385">
        <f t="shared" si="113"/>
        <v>0.46799999999999947</v>
      </c>
      <c r="Y385">
        <f t="shared" si="114"/>
        <v>0.11300000000000193</v>
      </c>
      <c r="AA385">
        <f t="shared" si="115"/>
        <v>7.9048010316848378</v>
      </c>
      <c r="AB385">
        <f t="shared" si="116"/>
        <v>5.3293929448848374</v>
      </c>
      <c r="AC385">
        <f t="shared" si="117"/>
        <v>3.2347741888848196</v>
      </c>
      <c r="AD385">
        <f t="shared" si="118"/>
        <v>1.1914765996848415</v>
      </c>
      <c r="AE385">
        <f t="shared" si="119"/>
        <v>0.54250266168484573</v>
      </c>
      <c r="AF385">
        <f t="shared" si="120"/>
        <v>0.38881185888483655</v>
      </c>
      <c r="AG385">
        <f t="shared" si="103"/>
        <v>18.591759285709017</v>
      </c>
    </row>
    <row r="386" spans="1:33">
      <c r="A386">
        <v>6200</v>
      </c>
      <c r="B386">
        <v>2.5</v>
      </c>
      <c r="C386">
        <v>-38.158999999999999</v>
      </c>
      <c r="D386">
        <v>-38.363</v>
      </c>
      <c r="E386">
        <v>-38.826000000000001</v>
      </c>
      <c r="F386">
        <v>-39.119999999999997</v>
      </c>
      <c r="G386">
        <v>-39.371000000000002</v>
      </c>
      <c r="H386">
        <v>-39.710999999999999</v>
      </c>
      <c r="I386">
        <v>-39.932000000000002</v>
      </c>
      <c r="J386">
        <v>-40.003</v>
      </c>
      <c r="K386">
        <v>0.221</v>
      </c>
      <c r="L386">
        <v>0.29299999999999998</v>
      </c>
      <c r="M386">
        <v>7.0999999999999994E-2</v>
      </c>
      <c r="O386">
        <f t="shared" si="104"/>
        <v>4.8095477999999972</v>
      </c>
      <c r="P386">
        <f t="shared" si="105"/>
        <v>3.7975477999999967</v>
      </c>
      <c r="Q386">
        <f t="shared" si="106"/>
        <v>2.9045478000000031</v>
      </c>
      <c r="R386">
        <f t="shared" si="107"/>
        <v>2.3555477999999965</v>
      </c>
      <c r="S386">
        <f t="shared" si="108"/>
        <v>1.8175477999999998</v>
      </c>
      <c r="T386">
        <f t="shared" si="109"/>
        <v>1.0985477999999986</v>
      </c>
      <c r="U386">
        <f t="shared" si="110"/>
        <v>0.69654780000000471</v>
      </c>
      <c r="V386">
        <f t="shared" si="111"/>
        <v>0.59154780000000073</v>
      </c>
      <c r="W386">
        <f t="shared" si="112"/>
        <v>1.460999999999995</v>
      </c>
      <c r="X386">
        <f t="shared" si="113"/>
        <v>0.50599999999999956</v>
      </c>
      <c r="Y386">
        <f t="shared" si="114"/>
        <v>0.10500000000000194</v>
      </c>
      <c r="AA386">
        <f t="shared" si="115"/>
        <v>8.4363979224848578</v>
      </c>
      <c r="AB386">
        <f t="shared" si="116"/>
        <v>5.5486054380848238</v>
      </c>
      <c r="AC386">
        <f t="shared" si="117"/>
        <v>3.3034800052848392</v>
      </c>
      <c r="AD386">
        <f t="shared" si="118"/>
        <v>1.206807268884837</v>
      </c>
      <c r="AE386">
        <f t="shared" si="119"/>
        <v>0.48517883768484654</v>
      </c>
      <c r="AF386">
        <f t="shared" si="120"/>
        <v>0.34992879968484086</v>
      </c>
      <c r="AG386">
        <f t="shared" ref="AG386:AG448" si="121">SUM(AA386:AF386)</f>
        <v>19.330398272109043</v>
      </c>
    </row>
    <row r="387" spans="1:33">
      <c r="A387">
        <v>6200</v>
      </c>
      <c r="B387">
        <v>3</v>
      </c>
      <c r="C387">
        <v>-38.206000000000003</v>
      </c>
      <c r="D387">
        <v>-38.347000000000001</v>
      </c>
      <c r="E387">
        <v>-38.823</v>
      </c>
      <c r="F387">
        <v>-39.124000000000002</v>
      </c>
      <c r="G387">
        <v>-39.380000000000003</v>
      </c>
      <c r="H387">
        <v>-39.72</v>
      </c>
      <c r="I387">
        <v>-39.948</v>
      </c>
      <c r="J387">
        <v>-40.018000000000001</v>
      </c>
      <c r="K387">
        <v>0.22900000000000001</v>
      </c>
      <c r="L387">
        <v>0.29899999999999999</v>
      </c>
      <c r="M387">
        <v>7.0000000000000007E-2</v>
      </c>
      <c r="O387">
        <f t="shared" ref="O387:O448" si="122">O$1-C387</f>
        <v>4.8565478000000013</v>
      </c>
      <c r="P387">
        <f t="shared" ref="P387:P448" si="123">P$1-D387</f>
        <v>3.7815477999999985</v>
      </c>
      <c r="Q387">
        <f t="shared" ref="Q387:Q448" si="124">Q$1-E387</f>
        <v>2.901547800000003</v>
      </c>
      <c r="R387">
        <f t="shared" ref="R387:R448" si="125">R$1-F387</f>
        <v>2.3595478000000014</v>
      </c>
      <c r="S387">
        <f t="shared" ref="S387:S448" si="126">S$1-G387</f>
        <v>1.8265478000000002</v>
      </c>
      <c r="T387">
        <f t="shared" ref="T387:T448" si="127">T$1-H387</f>
        <v>1.107547799999999</v>
      </c>
      <c r="U387">
        <f t="shared" ref="U387:U448" si="128">U$1-I387</f>
        <v>0.71254780000000295</v>
      </c>
      <c r="V387">
        <f t="shared" ref="V387:V448" si="129">V$1-J387</f>
        <v>0.6065478000000013</v>
      </c>
      <c r="W387">
        <f t="shared" ref="W387:W448" si="130">W$1-K387</f>
        <v>1.452999999999995</v>
      </c>
      <c r="X387">
        <f t="shared" ref="X387:X448" si="131">X$1-L387</f>
        <v>0.4999999999999995</v>
      </c>
      <c r="Y387">
        <f t="shared" ref="Y387:Y448" si="132">Y$1-M387</f>
        <v>0.10600000000000193</v>
      </c>
      <c r="AA387">
        <f t="shared" si="115"/>
        <v>8.4189796356848579</v>
      </c>
      <c r="AB387">
        <f t="shared" si="116"/>
        <v>5.5674658204848466</v>
      </c>
      <c r="AC387">
        <f t="shared" si="117"/>
        <v>3.3362768656848405</v>
      </c>
      <c r="AD387">
        <f t="shared" si="118"/>
        <v>1.2266621292848376</v>
      </c>
      <c r="AE387">
        <f t="shared" si="119"/>
        <v>0.50772436728484416</v>
      </c>
      <c r="AF387">
        <f t="shared" si="120"/>
        <v>0.36790023368484159</v>
      </c>
      <c r="AG387">
        <f t="shared" si="121"/>
        <v>19.425009052109068</v>
      </c>
    </row>
    <row r="388" spans="1:33">
      <c r="A388">
        <v>6200</v>
      </c>
      <c r="B388">
        <v>3.5</v>
      </c>
      <c r="C388">
        <v>-38.250999999999998</v>
      </c>
      <c r="D388">
        <v>-38.332000000000001</v>
      </c>
      <c r="E388">
        <v>-38.82</v>
      </c>
      <c r="F388">
        <v>-39.125999999999998</v>
      </c>
      <c r="G388">
        <v>-39.386000000000003</v>
      </c>
      <c r="H388">
        <v>-39.725999999999999</v>
      </c>
      <c r="I388">
        <v>-39.963000000000001</v>
      </c>
      <c r="J388">
        <v>-40.030999999999999</v>
      </c>
      <c r="K388">
        <v>0.23699999999999999</v>
      </c>
      <c r="L388">
        <v>0.30499999999999999</v>
      </c>
      <c r="M388">
        <v>6.7000000000000004E-2</v>
      </c>
      <c r="O388">
        <f t="shared" si="122"/>
        <v>4.9015477999999959</v>
      </c>
      <c r="P388">
        <f t="shared" si="123"/>
        <v>3.7665477999999979</v>
      </c>
      <c r="Q388">
        <f t="shared" si="124"/>
        <v>2.8985478000000029</v>
      </c>
      <c r="R388">
        <f t="shared" si="125"/>
        <v>2.3615477999999968</v>
      </c>
      <c r="S388">
        <f t="shared" si="126"/>
        <v>1.8325478000000004</v>
      </c>
      <c r="T388">
        <f t="shared" si="127"/>
        <v>1.1135477999999992</v>
      </c>
      <c r="U388">
        <f t="shared" si="128"/>
        <v>0.72754780000000352</v>
      </c>
      <c r="V388">
        <f t="shared" si="129"/>
        <v>0.61954779999999943</v>
      </c>
      <c r="W388">
        <f t="shared" si="130"/>
        <v>1.444999999999995</v>
      </c>
      <c r="X388">
        <f t="shared" si="131"/>
        <v>0.4939999999999995</v>
      </c>
      <c r="Y388">
        <f t="shared" si="132"/>
        <v>0.10900000000000193</v>
      </c>
      <c r="AA388">
        <f t="shared" si="115"/>
        <v>8.4015793488848569</v>
      </c>
      <c r="AB388">
        <f t="shared" si="116"/>
        <v>5.5769080116848251</v>
      </c>
      <c r="AC388">
        <f t="shared" si="117"/>
        <v>3.3582314392848414</v>
      </c>
      <c r="AD388">
        <f t="shared" si="118"/>
        <v>1.2399887028848382</v>
      </c>
      <c r="AE388">
        <f t="shared" si="119"/>
        <v>0.52932580128484508</v>
      </c>
      <c r="AF388">
        <f t="shared" si="120"/>
        <v>0.38383947648483929</v>
      </c>
      <c r="AG388">
        <f t="shared" si="121"/>
        <v>19.489872780509046</v>
      </c>
    </row>
    <row r="389" spans="1:33">
      <c r="A389">
        <v>6200</v>
      </c>
      <c r="B389">
        <v>4</v>
      </c>
      <c r="C389">
        <v>-38.293999999999997</v>
      </c>
      <c r="D389">
        <v>-38.319000000000003</v>
      </c>
      <c r="E389">
        <v>-38.814999999999998</v>
      </c>
      <c r="F389">
        <v>-39.125999999999998</v>
      </c>
      <c r="G389">
        <v>-39.39</v>
      </c>
      <c r="H389">
        <v>-39.728999999999999</v>
      </c>
      <c r="I389">
        <v>-39.972000000000001</v>
      </c>
      <c r="J389">
        <v>-40.036999999999999</v>
      </c>
      <c r="K389">
        <v>0.24299999999999999</v>
      </c>
      <c r="L389">
        <v>0.308</v>
      </c>
      <c r="M389">
        <v>6.5000000000000002E-2</v>
      </c>
      <c r="O389">
        <f t="shared" si="122"/>
        <v>4.9445477999999952</v>
      </c>
      <c r="P389">
        <f t="shared" si="123"/>
        <v>3.7535477999999998</v>
      </c>
      <c r="Q389">
        <f t="shared" si="124"/>
        <v>2.8935478000000003</v>
      </c>
      <c r="R389">
        <f t="shared" si="125"/>
        <v>2.3615477999999968</v>
      </c>
      <c r="S389">
        <f t="shared" si="126"/>
        <v>1.8365477999999982</v>
      </c>
      <c r="T389">
        <f t="shared" si="127"/>
        <v>1.1165477999999993</v>
      </c>
      <c r="U389">
        <f t="shared" si="128"/>
        <v>0.73654780000000386</v>
      </c>
      <c r="V389">
        <f t="shared" si="129"/>
        <v>0.62554779999999965</v>
      </c>
      <c r="W389">
        <f t="shared" si="130"/>
        <v>1.4389999999999952</v>
      </c>
      <c r="X389">
        <f t="shared" si="131"/>
        <v>0.49099999999999949</v>
      </c>
      <c r="Y389">
        <f t="shared" si="132"/>
        <v>0.11100000000000193</v>
      </c>
      <c r="AA389">
        <f t="shared" si="115"/>
        <v>8.3726188708848426</v>
      </c>
      <c r="AB389">
        <f t="shared" si="116"/>
        <v>5.5769080116848251</v>
      </c>
      <c r="AC389">
        <f t="shared" si="117"/>
        <v>3.3729078216848332</v>
      </c>
      <c r="AD389">
        <f t="shared" si="118"/>
        <v>1.2466789896848385</v>
      </c>
      <c r="AE389">
        <f t="shared" si="119"/>
        <v>0.54250266168484573</v>
      </c>
      <c r="AF389">
        <f t="shared" si="120"/>
        <v>0.39131005008483954</v>
      </c>
      <c r="AG389">
        <f t="shared" si="121"/>
        <v>19.502926405709026</v>
      </c>
    </row>
    <row r="390" spans="1:33">
      <c r="A390">
        <v>6200</v>
      </c>
      <c r="B390">
        <v>4.5</v>
      </c>
      <c r="C390">
        <v>-38.317</v>
      </c>
      <c r="D390">
        <v>-38.302</v>
      </c>
      <c r="E390">
        <v>-38.811</v>
      </c>
      <c r="F390">
        <v>-39.128</v>
      </c>
      <c r="G390">
        <v>-39.395000000000003</v>
      </c>
      <c r="H390">
        <v>-39.732999999999997</v>
      </c>
      <c r="I390">
        <v>-39.981000000000002</v>
      </c>
      <c r="J390">
        <v>-40.043999999999997</v>
      </c>
      <c r="K390">
        <v>0.248</v>
      </c>
      <c r="L390">
        <v>0.311</v>
      </c>
      <c r="M390">
        <v>6.3E-2</v>
      </c>
      <c r="O390">
        <f t="shared" si="122"/>
        <v>4.9675477999999984</v>
      </c>
      <c r="P390">
        <f t="shared" si="123"/>
        <v>3.7365477999999968</v>
      </c>
      <c r="Q390">
        <f t="shared" si="124"/>
        <v>2.8895478000000026</v>
      </c>
      <c r="R390">
        <f t="shared" si="125"/>
        <v>2.3635477999999992</v>
      </c>
      <c r="S390">
        <f t="shared" si="126"/>
        <v>1.8415478000000007</v>
      </c>
      <c r="T390">
        <f t="shared" si="127"/>
        <v>1.1205477999999971</v>
      </c>
      <c r="U390">
        <f t="shared" si="128"/>
        <v>0.7455478000000042</v>
      </c>
      <c r="V390">
        <f t="shared" si="129"/>
        <v>0.63254779999999755</v>
      </c>
      <c r="W390">
        <f t="shared" si="130"/>
        <v>1.4339999999999951</v>
      </c>
      <c r="X390">
        <f t="shared" si="131"/>
        <v>0.48799999999999949</v>
      </c>
      <c r="Y390">
        <f t="shared" si="132"/>
        <v>0.11300000000000193</v>
      </c>
      <c r="AA390">
        <f t="shared" si="115"/>
        <v>8.349486488484855</v>
      </c>
      <c r="AB390">
        <f t="shared" si="116"/>
        <v>5.5863582028848366</v>
      </c>
      <c r="AC390">
        <f t="shared" si="117"/>
        <v>3.3912982996848426</v>
      </c>
      <c r="AD390">
        <f t="shared" si="118"/>
        <v>1.2556273720848334</v>
      </c>
      <c r="AE390">
        <f t="shared" si="119"/>
        <v>0.55584152208484627</v>
      </c>
      <c r="AF390">
        <f t="shared" si="120"/>
        <v>0.40011671928483689</v>
      </c>
      <c r="AG390">
        <f t="shared" si="121"/>
        <v>19.538728604509053</v>
      </c>
    </row>
    <row r="391" spans="1:33">
      <c r="A391">
        <v>6200</v>
      </c>
      <c r="B391">
        <v>5</v>
      </c>
      <c r="C391">
        <v>-38.326000000000001</v>
      </c>
      <c r="D391">
        <v>-38.29</v>
      </c>
      <c r="E391">
        <v>-38.808999999999997</v>
      </c>
      <c r="F391">
        <v>-39.131999999999998</v>
      </c>
      <c r="G391">
        <v>-39.401000000000003</v>
      </c>
      <c r="H391">
        <v>-39.735999999999997</v>
      </c>
      <c r="I391">
        <v>-39.988</v>
      </c>
      <c r="J391">
        <v>-40.048999999999999</v>
      </c>
      <c r="K391">
        <v>0.252</v>
      </c>
      <c r="L391">
        <v>0.313</v>
      </c>
      <c r="M391">
        <v>6.0999999999999999E-2</v>
      </c>
      <c r="O391">
        <f t="shared" si="122"/>
        <v>4.9765477999999987</v>
      </c>
      <c r="P391">
        <f t="shared" si="123"/>
        <v>3.7245477999999963</v>
      </c>
      <c r="Q391">
        <f t="shared" si="124"/>
        <v>2.8875478000000001</v>
      </c>
      <c r="R391">
        <f t="shared" si="125"/>
        <v>2.367547799999997</v>
      </c>
      <c r="S391">
        <f t="shared" si="126"/>
        <v>1.847547800000001</v>
      </c>
      <c r="T391">
        <f t="shared" si="127"/>
        <v>1.1235477999999972</v>
      </c>
      <c r="U391">
        <f t="shared" si="128"/>
        <v>0.7525478000000021</v>
      </c>
      <c r="V391">
        <f t="shared" si="129"/>
        <v>0.63754780000000011</v>
      </c>
      <c r="W391">
        <f t="shared" si="130"/>
        <v>1.4299999999999951</v>
      </c>
      <c r="X391">
        <f t="shared" si="131"/>
        <v>0.48599999999999949</v>
      </c>
      <c r="Y391">
        <f t="shared" si="132"/>
        <v>0.11500000000000193</v>
      </c>
      <c r="AA391">
        <f t="shared" si="115"/>
        <v>8.3379322972848406</v>
      </c>
      <c r="AB391">
        <f t="shared" si="116"/>
        <v>5.6052825852848258</v>
      </c>
      <c r="AC391">
        <f t="shared" si="117"/>
        <v>3.4134328732848433</v>
      </c>
      <c r="AD391">
        <f t="shared" si="118"/>
        <v>1.2623596588848338</v>
      </c>
      <c r="AE391">
        <f t="shared" si="119"/>
        <v>0.56632819128484313</v>
      </c>
      <c r="AF391">
        <f t="shared" si="120"/>
        <v>0.40646719728484015</v>
      </c>
      <c r="AG391">
        <f t="shared" si="121"/>
        <v>19.591802803309026</v>
      </c>
    </row>
    <row r="392" spans="1:33">
      <c r="A392">
        <v>6200</v>
      </c>
      <c r="B392">
        <v>5.5</v>
      </c>
      <c r="C392">
        <v>-38.314999999999998</v>
      </c>
      <c r="D392">
        <v>-38.280999999999999</v>
      </c>
      <c r="E392">
        <v>-38.808999999999997</v>
      </c>
      <c r="F392">
        <v>-39.137</v>
      </c>
      <c r="G392">
        <v>-39.406999999999996</v>
      </c>
      <c r="H392">
        <v>-39.741</v>
      </c>
      <c r="I392">
        <v>-39.994</v>
      </c>
      <c r="J392">
        <v>-40.055</v>
      </c>
      <c r="K392">
        <v>0.254</v>
      </c>
      <c r="L392">
        <v>0.314</v>
      </c>
      <c r="M392">
        <v>6.0999999999999999E-2</v>
      </c>
      <c r="O392">
        <f t="shared" si="122"/>
        <v>4.965547799999996</v>
      </c>
      <c r="P392">
        <f t="shared" si="123"/>
        <v>3.715547799999996</v>
      </c>
      <c r="Q392">
        <f t="shared" si="124"/>
        <v>2.8875478000000001</v>
      </c>
      <c r="R392">
        <f t="shared" si="125"/>
        <v>2.3725477999999995</v>
      </c>
      <c r="S392">
        <f t="shared" si="126"/>
        <v>1.8535477999999941</v>
      </c>
      <c r="T392">
        <f t="shared" si="127"/>
        <v>1.1285477999999998</v>
      </c>
      <c r="U392">
        <f t="shared" si="128"/>
        <v>0.75854780000000233</v>
      </c>
      <c r="V392">
        <f t="shared" si="129"/>
        <v>0.64354780000000034</v>
      </c>
      <c r="W392">
        <f t="shared" si="130"/>
        <v>1.4279999999999951</v>
      </c>
      <c r="X392">
        <f t="shared" si="131"/>
        <v>0.48499999999999949</v>
      </c>
      <c r="Y392">
        <f t="shared" si="132"/>
        <v>0.11500000000000193</v>
      </c>
      <c r="AA392">
        <f t="shared" si="115"/>
        <v>8.3379322972848406</v>
      </c>
      <c r="AB392">
        <f t="shared" si="116"/>
        <v>5.6289830632848377</v>
      </c>
      <c r="AC392">
        <f t="shared" si="117"/>
        <v>3.4356394468848181</v>
      </c>
      <c r="AD392">
        <f t="shared" si="118"/>
        <v>1.2736201368848394</v>
      </c>
      <c r="AE392">
        <f t="shared" si="119"/>
        <v>0.57539476488484353</v>
      </c>
      <c r="AF392">
        <f t="shared" si="120"/>
        <v>0.41415377088484046</v>
      </c>
      <c r="AG392">
        <f t="shared" si="121"/>
        <v>19.665723480109023</v>
      </c>
    </row>
    <row r="393" spans="1:33">
      <c r="A393">
        <v>6300</v>
      </c>
      <c r="B393">
        <v>2.5</v>
      </c>
      <c r="C393">
        <v>-38.259</v>
      </c>
      <c r="D393">
        <v>-38.466999999999999</v>
      </c>
      <c r="E393">
        <v>-38.905999999999999</v>
      </c>
      <c r="F393">
        <v>-39.186</v>
      </c>
      <c r="G393">
        <v>-39.423999999999999</v>
      </c>
      <c r="H393">
        <v>-39.746000000000002</v>
      </c>
      <c r="I393">
        <v>-39.951999999999998</v>
      </c>
      <c r="J393">
        <v>-40.021999999999998</v>
      </c>
      <c r="K393">
        <v>0.20599999999999999</v>
      </c>
      <c r="L393">
        <v>0.27600000000000002</v>
      </c>
      <c r="M393">
        <v>7.0000000000000007E-2</v>
      </c>
      <c r="O393">
        <f t="shared" si="122"/>
        <v>4.9095477999999986</v>
      </c>
      <c r="P393">
        <f t="shared" si="123"/>
        <v>3.9015477999999959</v>
      </c>
      <c r="Q393">
        <f t="shared" si="124"/>
        <v>2.9845478000000014</v>
      </c>
      <c r="R393">
        <f t="shared" si="125"/>
        <v>2.421547799999999</v>
      </c>
      <c r="S393">
        <f t="shared" si="126"/>
        <v>1.8705477999999971</v>
      </c>
      <c r="T393">
        <f t="shared" si="127"/>
        <v>1.1335478000000023</v>
      </c>
      <c r="U393">
        <f t="shared" si="128"/>
        <v>0.71654780000000073</v>
      </c>
      <c r="V393">
        <f t="shared" si="129"/>
        <v>0.61054779999999909</v>
      </c>
      <c r="W393">
        <f t="shared" si="130"/>
        <v>1.4759999999999951</v>
      </c>
      <c r="X393">
        <f t="shared" si="131"/>
        <v>0.52299999999999947</v>
      </c>
      <c r="Y393">
        <f t="shared" si="132"/>
        <v>0.10600000000000193</v>
      </c>
      <c r="AA393">
        <f t="shared" si="115"/>
        <v>8.9075255704848484</v>
      </c>
      <c r="AB393">
        <f t="shared" si="116"/>
        <v>5.863893747684835</v>
      </c>
      <c r="AC393">
        <f t="shared" si="117"/>
        <v>3.4989490720848293</v>
      </c>
      <c r="AD393">
        <f t="shared" si="118"/>
        <v>1.2849306148848452</v>
      </c>
      <c r="AE393">
        <f t="shared" si="119"/>
        <v>0.5134407496848411</v>
      </c>
      <c r="AF393">
        <f t="shared" si="120"/>
        <v>0.37276861608483891</v>
      </c>
      <c r="AG393">
        <f t="shared" si="121"/>
        <v>20.441508370909041</v>
      </c>
    </row>
    <row r="394" spans="1:33">
      <c r="A394">
        <v>6300</v>
      </c>
      <c r="B394">
        <v>3</v>
      </c>
      <c r="C394">
        <v>-38.314999999999998</v>
      </c>
      <c r="D394">
        <v>-38.453000000000003</v>
      </c>
      <c r="E394">
        <v>-38.904000000000003</v>
      </c>
      <c r="F394">
        <v>-39.19</v>
      </c>
      <c r="G394">
        <v>-39.433999999999997</v>
      </c>
      <c r="H394">
        <v>-39.756</v>
      </c>
      <c r="I394">
        <v>-39.968000000000004</v>
      </c>
      <c r="J394">
        <v>-40.036999999999999</v>
      </c>
      <c r="K394">
        <v>0.21299999999999999</v>
      </c>
      <c r="L394">
        <v>0.28100000000000003</v>
      </c>
      <c r="M394">
        <v>6.9000000000000006E-2</v>
      </c>
      <c r="O394">
        <f t="shared" si="122"/>
        <v>4.965547799999996</v>
      </c>
      <c r="P394">
        <f t="shared" si="123"/>
        <v>3.8875478000000001</v>
      </c>
      <c r="Q394">
        <f t="shared" si="124"/>
        <v>2.9825478000000061</v>
      </c>
      <c r="R394">
        <f t="shared" si="125"/>
        <v>2.4255477999999968</v>
      </c>
      <c r="S394">
        <f t="shared" si="126"/>
        <v>1.8805477999999951</v>
      </c>
      <c r="T394">
        <f t="shared" si="127"/>
        <v>1.1435478000000003</v>
      </c>
      <c r="U394">
        <f t="shared" si="128"/>
        <v>0.73254780000000608</v>
      </c>
      <c r="V394">
        <f t="shared" si="129"/>
        <v>0.62554779999999965</v>
      </c>
      <c r="W394">
        <f t="shared" si="130"/>
        <v>1.468999999999995</v>
      </c>
      <c r="X394">
        <f t="shared" si="131"/>
        <v>0.51799999999999946</v>
      </c>
      <c r="Y394">
        <f t="shared" si="132"/>
        <v>0.10700000000000193</v>
      </c>
      <c r="AA394">
        <f t="shared" si="115"/>
        <v>8.8955913792848769</v>
      </c>
      <c r="AB394">
        <f t="shared" si="116"/>
        <v>5.8832821300848241</v>
      </c>
      <c r="AC394">
        <f t="shared" si="117"/>
        <v>3.5364600280848215</v>
      </c>
      <c r="AD394">
        <f t="shared" si="118"/>
        <v>1.3077015708848407</v>
      </c>
      <c r="AE394">
        <f t="shared" si="119"/>
        <v>0.53662627928484885</v>
      </c>
      <c r="AF394">
        <f t="shared" si="120"/>
        <v>0.39131005008483954</v>
      </c>
      <c r="AG394">
        <f t="shared" si="121"/>
        <v>20.550971437709052</v>
      </c>
    </row>
    <row r="395" spans="1:33">
      <c r="A395">
        <v>6300</v>
      </c>
      <c r="B395">
        <v>3.5</v>
      </c>
      <c r="C395">
        <v>-38.363999999999997</v>
      </c>
      <c r="D395">
        <v>-38.435000000000002</v>
      </c>
      <c r="E395">
        <v>-38.896999999999998</v>
      </c>
      <c r="F395">
        <v>-39.19</v>
      </c>
      <c r="G395">
        <v>-39.438000000000002</v>
      </c>
      <c r="H395">
        <v>-39.761000000000003</v>
      </c>
      <c r="I395">
        <v>-39.982999999999997</v>
      </c>
      <c r="J395">
        <v>-40.048999999999999</v>
      </c>
      <c r="K395">
        <v>0.222</v>
      </c>
      <c r="L395">
        <v>0.28799999999999998</v>
      </c>
      <c r="M395">
        <v>6.6000000000000003E-2</v>
      </c>
      <c r="O395">
        <f t="shared" si="122"/>
        <v>5.0145477999999954</v>
      </c>
      <c r="P395">
        <f t="shared" si="123"/>
        <v>3.8695477999999994</v>
      </c>
      <c r="Q395">
        <f t="shared" si="124"/>
        <v>2.9755478000000011</v>
      </c>
      <c r="R395">
        <f t="shared" si="125"/>
        <v>2.4255477999999968</v>
      </c>
      <c r="S395">
        <f t="shared" si="126"/>
        <v>1.8845478</v>
      </c>
      <c r="T395">
        <f t="shared" si="127"/>
        <v>1.1485478000000029</v>
      </c>
      <c r="U395">
        <f t="shared" si="128"/>
        <v>0.74754779999999954</v>
      </c>
      <c r="V395">
        <f t="shared" si="129"/>
        <v>0.63754780000000011</v>
      </c>
      <c r="W395">
        <f t="shared" si="130"/>
        <v>1.4599999999999951</v>
      </c>
      <c r="X395">
        <f t="shared" si="131"/>
        <v>0.51099999999999945</v>
      </c>
      <c r="Y395">
        <f t="shared" si="132"/>
        <v>0.11000000000000193</v>
      </c>
      <c r="AA395">
        <f t="shared" si="115"/>
        <v>8.8538847100848468</v>
      </c>
      <c r="AB395">
        <f t="shared" si="116"/>
        <v>5.8832821300848241</v>
      </c>
      <c r="AC395">
        <f t="shared" si="117"/>
        <v>3.5515204104848399</v>
      </c>
      <c r="AD395">
        <f t="shared" si="118"/>
        <v>1.3191620488848466</v>
      </c>
      <c r="AE395">
        <f t="shared" si="119"/>
        <v>0.55882771328483927</v>
      </c>
      <c r="AF395">
        <f t="shared" si="120"/>
        <v>0.40646719728484015</v>
      </c>
      <c r="AG395">
        <f t="shared" si="121"/>
        <v>20.573144210109035</v>
      </c>
    </row>
    <row r="396" spans="1:33">
      <c r="A396">
        <v>6300</v>
      </c>
      <c r="B396">
        <v>4</v>
      </c>
      <c r="C396">
        <v>-38.406999999999996</v>
      </c>
      <c r="D396">
        <v>-38.42</v>
      </c>
      <c r="E396">
        <v>-38.893000000000001</v>
      </c>
      <c r="F396">
        <v>-39.191000000000003</v>
      </c>
      <c r="G396">
        <v>-39.444000000000003</v>
      </c>
      <c r="H396">
        <v>-39.765000000000001</v>
      </c>
      <c r="I396">
        <v>-39.994</v>
      </c>
      <c r="J396">
        <v>-40.057000000000002</v>
      </c>
      <c r="K396">
        <v>0.22800000000000001</v>
      </c>
      <c r="L396">
        <v>0.29099999999999998</v>
      </c>
      <c r="M396">
        <v>6.3E-2</v>
      </c>
      <c r="O396">
        <f t="shared" si="122"/>
        <v>5.0575477999999947</v>
      </c>
      <c r="P396">
        <f t="shared" si="123"/>
        <v>3.8545477999999989</v>
      </c>
      <c r="Q396">
        <f t="shared" si="124"/>
        <v>2.9715478000000033</v>
      </c>
      <c r="R396">
        <f t="shared" si="125"/>
        <v>2.4265478000000016</v>
      </c>
      <c r="S396">
        <f t="shared" si="126"/>
        <v>1.8905478000000002</v>
      </c>
      <c r="T396">
        <f t="shared" si="127"/>
        <v>1.1525478000000007</v>
      </c>
      <c r="U396">
        <f t="shared" si="128"/>
        <v>0.75854780000000233</v>
      </c>
      <c r="V396">
        <f t="shared" si="129"/>
        <v>0.64554780000000278</v>
      </c>
      <c r="W396">
        <f t="shared" si="130"/>
        <v>1.4539999999999951</v>
      </c>
      <c r="X396">
        <f t="shared" si="131"/>
        <v>0.50799999999999956</v>
      </c>
      <c r="Y396">
        <f t="shared" si="132"/>
        <v>0.11300000000000193</v>
      </c>
      <c r="AA396">
        <f t="shared" si="115"/>
        <v>8.8300963276848599</v>
      </c>
      <c r="AB396">
        <f t="shared" si="116"/>
        <v>5.8881342256848477</v>
      </c>
      <c r="AC396">
        <f t="shared" si="117"/>
        <v>3.5741709840848408</v>
      </c>
      <c r="AD396">
        <f t="shared" si="118"/>
        <v>1.3283664312848416</v>
      </c>
      <c r="AE396">
        <f t="shared" si="119"/>
        <v>0.57539476488484353</v>
      </c>
      <c r="AF396">
        <f t="shared" si="120"/>
        <v>0.41673196208484359</v>
      </c>
      <c r="AG396">
        <f t="shared" si="121"/>
        <v>20.612894695709077</v>
      </c>
    </row>
    <row r="397" spans="1:33">
      <c r="A397">
        <v>6300</v>
      </c>
      <c r="B397">
        <v>4.5</v>
      </c>
      <c r="C397">
        <v>-38.436</v>
      </c>
      <c r="D397">
        <v>-38.4</v>
      </c>
      <c r="E397">
        <v>-38.886000000000003</v>
      </c>
      <c r="F397">
        <v>-39.191000000000003</v>
      </c>
      <c r="G397">
        <v>-39.448</v>
      </c>
      <c r="H397">
        <v>-39.768000000000001</v>
      </c>
      <c r="I397">
        <v>-40.002000000000002</v>
      </c>
      <c r="J397">
        <v>-40.063000000000002</v>
      </c>
      <c r="K397">
        <v>0.23400000000000001</v>
      </c>
      <c r="L397">
        <v>0.29499999999999998</v>
      </c>
      <c r="M397">
        <v>6.0999999999999999E-2</v>
      </c>
      <c r="O397">
        <f t="shared" si="122"/>
        <v>5.0865477999999982</v>
      </c>
      <c r="P397">
        <f t="shared" si="123"/>
        <v>3.8345477999999957</v>
      </c>
      <c r="Q397">
        <f t="shared" si="124"/>
        <v>2.9645478000000054</v>
      </c>
      <c r="R397">
        <f t="shared" si="125"/>
        <v>2.4265478000000016</v>
      </c>
      <c r="S397">
        <f t="shared" si="126"/>
        <v>1.894547799999998</v>
      </c>
      <c r="T397">
        <f t="shared" si="127"/>
        <v>1.1555478000000008</v>
      </c>
      <c r="U397">
        <f t="shared" si="128"/>
        <v>0.766547800000005</v>
      </c>
      <c r="V397">
        <f t="shared" si="129"/>
        <v>0.65154780000000301</v>
      </c>
      <c r="W397">
        <f t="shared" si="130"/>
        <v>1.4479999999999951</v>
      </c>
      <c r="X397">
        <f t="shared" si="131"/>
        <v>0.50399999999999956</v>
      </c>
      <c r="Y397">
        <f t="shared" si="132"/>
        <v>0.11500000000000193</v>
      </c>
      <c r="AA397">
        <f t="shared" si="115"/>
        <v>8.7885436584848726</v>
      </c>
      <c r="AB397">
        <f t="shared" si="116"/>
        <v>5.8881342256848477</v>
      </c>
      <c r="AC397">
        <f t="shared" si="117"/>
        <v>3.5893113664848326</v>
      </c>
      <c r="AD397">
        <f t="shared" si="118"/>
        <v>1.3352907180848419</v>
      </c>
      <c r="AE397">
        <f t="shared" si="119"/>
        <v>0.58759552968484763</v>
      </c>
      <c r="AF397">
        <f t="shared" si="120"/>
        <v>0.42451453568484393</v>
      </c>
      <c r="AG397">
        <f t="shared" si="121"/>
        <v>20.613390034109084</v>
      </c>
    </row>
    <row r="398" spans="1:33">
      <c r="A398">
        <v>6300</v>
      </c>
      <c r="B398">
        <v>5</v>
      </c>
      <c r="C398">
        <v>-38.451000000000001</v>
      </c>
      <c r="D398">
        <v>-38.389000000000003</v>
      </c>
      <c r="E398">
        <v>-38.884999999999998</v>
      </c>
      <c r="F398">
        <v>-39.195</v>
      </c>
      <c r="G398">
        <v>-39.454999999999998</v>
      </c>
      <c r="H398">
        <v>-39.771999999999998</v>
      </c>
      <c r="I398">
        <v>-40.01</v>
      </c>
      <c r="J398">
        <v>-40.07</v>
      </c>
      <c r="K398">
        <v>0.23799999999999999</v>
      </c>
      <c r="L398">
        <v>0.29699999999999999</v>
      </c>
      <c r="M398">
        <v>5.8999999999999997E-2</v>
      </c>
      <c r="O398">
        <f t="shared" si="122"/>
        <v>5.1015477999999987</v>
      </c>
      <c r="P398">
        <f t="shared" si="123"/>
        <v>3.8235478000000001</v>
      </c>
      <c r="Q398">
        <f t="shared" si="124"/>
        <v>2.9635478000000006</v>
      </c>
      <c r="R398">
        <f t="shared" si="125"/>
        <v>2.4305477999999994</v>
      </c>
      <c r="S398">
        <f t="shared" si="126"/>
        <v>1.9015477999999959</v>
      </c>
      <c r="T398">
        <f t="shared" si="127"/>
        <v>1.1595477999999986</v>
      </c>
      <c r="U398">
        <f t="shared" si="128"/>
        <v>0.77454780000000056</v>
      </c>
      <c r="V398">
        <f t="shared" si="129"/>
        <v>0.6585478000000009</v>
      </c>
      <c r="W398">
        <f t="shared" si="130"/>
        <v>1.4439999999999951</v>
      </c>
      <c r="X398">
        <f t="shared" si="131"/>
        <v>0.50199999999999956</v>
      </c>
      <c r="Y398">
        <f t="shared" si="132"/>
        <v>0.11700000000000194</v>
      </c>
      <c r="AA398">
        <f t="shared" si="115"/>
        <v>8.7826155628848444</v>
      </c>
      <c r="AB398">
        <f t="shared" si="116"/>
        <v>5.9075626080848371</v>
      </c>
      <c r="AC398">
        <f t="shared" si="117"/>
        <v>3.6158840356848243</v>
      </c>
      <c r="AD398">
        <f t="shared" si="118"/>
        <v>1.3445511004848367</v>
      </c>
      <c r="AE398">
        <f t="shared" si="119"/>
        <v>0.59992429448484086</v>
      </c>
      <c r="AF398">
        <f t="shared" si="120"/>
        <v>0.43368520488484119</v>
      </c>
      <c r="AG398">
        <f t="shared" si="121"/>
        <v>20.684222806509023</v>
      </c>
    </row>
    <row r="399" spans="1:33">
      <c r="A399">
        <v>6300</v>
      </c>
      <c r="B399">
        <v>5.5</v>
      </c>
      <c r="C399">
        <v>-38.445999999999998</v>
      </c>
      <c r="D399">
        <v>-38.378</v>
      </c>
      <c r="E399">
        <v>-38.884999999999998</v>
      </c>
      <c r="F399">
        <v>-39.201000000000001</v>
      </c>
      <c r="G399">
        <v>-39.460999999999999</v>
      </c>
      <c r="H399">
        <v>-39.777000000000001</v>
      </c>
      <c r="I399">
        <v>-40.017000000000003</v>
      </c>
      <c r="J399">
        <v>-40.075000000000003</v>
      </c>
      <c r="K399">
        <v>0.24</v>
      </c>
      <c r="L399">
        <v>0.29899999999999999</v>
      </c>
      <c r="M399">
        <v>5.8999999999999997E-2</v>
      </c>
      <c r="O399">
        <f t="shared" si="122"/>
        <v>5.0965477999999962</v>
      </c>
      <c r="P399">
        <f t="shared" si="123"/>
        <v>3.8125477999999973</v>
      </c>
      <c r="Q399">
        <f t="shared" si="124"/>
        <v>2.9635478000000006</v>
      </c>
      <c r="R399">
        <f t="shared" si="125"/>
        <v>2.4365477999999996</v>
      </c>
      <c r="S399">
        <f t="shared" si="126"/>
        <v>1.9075477999999961</v>
      </c>
      <c r="T399">
        <f t="shared" si="127"/>
        <v>1.1645478000000011</v>
      </c>
      <c r="U399">
        <f t="shared" si="128"/>
        <v>0.78154780000000557</v>
      </c>
      <c r="V399">
        <f t="shared" si="129"/>
        <v>0.66354780000000346</v>
      </c>
      <c r="W399">
        <f t="shared" si="130"/>
        <v>1.4419999999999951</v>
      </c>
      <c r="X399">
        <f t="shared" si="131"/>
        <v>0.4999999999999995</v>
      </c>
      <c r="Y399">
        <f t="shared" si="132"/>
        <v>0.11700000000000194</v>
      </c>
      <c r="AA399">
        <f t="shared" si="115"/>
        <v>8.7826155628848444</v>
      </c>
      <c r="AB399">
        <f t="shared" si="116"/>
        <v>5.9367651816848381</v>
      </c>
      <c r="AC399">
        <f t="shared" si="117"/>
        <v>3.6387386092848253</v>
      </c>
      <c r="AD399">
        <f t="shared" si="118"/>
        <v>1.3561715784848427</v>
      </c>
      <c r="AE399">
        <f t="shared" si="119"/>
        <v>0.61081696368484872</v>
      </c>
      <c r="AF399">
        <f t="shared" si="120"/>
        <v>0.44029568288484461</v>
      </c>
      <c r="AG399">
        <f t="shared" si="121"/>
        <v>20.765403578909044</v>
      </c>
    </row>
    <row r="400" spans="1:33">
      <c r="A400">
        <v>6400</v>
      </c>
      <c r="B400">
        <v>2.5</v>
      </c>
      <c r="C400">
        <v>-38.36</v>
      </c>
      <c r="D400">
        <v>-38.570999999999998</v>
      </c>
      <c r="E400">
        <v>-38.984999999999999</v>
      </c>
      <c r="F400">
        <v>-39.250999999999998</v>
      </c>
      <c r="G400">
        <v>-39.475000000000001</v>
      </c>
      <c r="H400">
        <v>-39.780999999999999</v>
      </c>
      <c r="I400">
        <v>-39.970999999999997</v>
      </c>
      <c r="J400">
        <v>-40.04</v>
      </c>
      <c r="K400">
        <v>0.191</v>
      </c>
      <c r="L400">
        <v>0.26</v>
      </c>
      <c r="M400">
        <v>6.9000000000000006E-2</v>
      </c>
      <c r="O400">
        <f t="shared" si="122"/>
        <v>5.0105477999999977</v>
      </c>
      <c r="P400">
        <f t="shared" si="123"/>
        <v>4.0055477999999951</v>
      </c>
      <c r="Q400">
        <f t="shared" si="124"/>
        <v>3.063547800000002</v>
      </c>
      <c r="R400">
        <f t="shared" si="125"/>
        <v>2.4865477999999968</v>
      </c>
      <c r="S400">
        <f t="shared" si="126"/>
        <v>1.921547799999999</v>
      </c>
      <c r="T400">
        <f t="shared" si="127"/>
        <v>1.1685477999999989</v>
      </c>
      <c r="U400">
        <f t="shared" si="128"/>
        <v>0.73554779999999909</v>
      </c>
      <c r="V400">
        <f t="shared" si="129"/>
        <v>0.62854779999999977</v>
      </c>
      <c r="W400">
        <f t="shared" si="130"/>
        <v>1.490999999999995</v>
      </c>
      <c r="X400">
        <f t="shared" si="131"/>
        <v>0.53899999999999948</v>
      </c>
      <c r="Y400">
        <f t="shared" si="132"/>
        <v>0.10700000000000193</v>
      </c>
      <c r="AA400">
        <f t="shared" si="115"/>
        <v>9.3853251228848524</v>
      </c>
      <c r="AB400">
        <f t="shared" si="116"/>
        <v>6.1829199616848243</v>
      </c>
      <c r="AC400">
        <f t="shared" si="117"/>
        <v>3.6923459476848364</v>
      </c>
      <c r="AD400">
        <f t="shared" si="118"/>
        <v>1.3655039608848374</v>
      </c>
      <c r="AE400">
        <f t="shared" si="119"/>
        <v>0.54103056608483868</v>
      </c>
      <c r="AF400">
        <f t="shared" si="120"/>
        <v>0.39507233688483973</v>
      </c>
      <c r="AG400">
        <f t="shared" si="121"/>
        <v>21.56219789610903</v>
      </c>
    </row>
    <row r="401" spans="1:33">
      <c r="A401">
        <v>6400</v>
      </c>
      <c r="B401">
        <v>3</v>
      </c>
      <c r="C401">
        <v>-38.417000000000002</v>
      </c>
      <c r="D401">
        <v>-38.555999999999997</v>
      </c>
      <c r="E401">
        <v>-38.982999999999997</v>
      </c>
      <c r="F401">
        <v>-39.256</v>
      </c>
      <c r="G401">
        <v>-39.485999999999997</v>
      </c>
      <c r="H401">
        <v>-39.790999999999997</v>
      </c>
      <c r="I401">
        <v>-39.988999999999997</v>
      </c>
      <c r="J401">
        <v>-40.057000000000002</v>
      </c>
      <c r="K401">
        <v>0.19700000000000001</v>
      </c>
      <c r="L401">
        <v>0.26500000000000001</v>
      </c>
      <c r="M401">
        <v>6.8000000000000005E-2</v>
      </c>
      <c r="O401">
        <f t="shared" si="122"/>
        <v>5.0675477999999998</v>
      </c>
      <c r="P401">
        <f t="shared" si="123"/>
        <v>3.9905477999999945</v>
      </c>
      <c r="Q401">
        <f t="shared" si="124"/>
        <v>3.0615477999999996</v>
      </c>
      <c r="R401">
        <f t="shared" si="125"/>
        <v>2.4915477999999993</v>
      </c>
      <c r="S401">
        <f t="shared" si="126"/>
        <v>1.9325477999999947</v>
      </c>
      <c r="T401">
        <f t="shared" si="127"/>
        <v>1.1785477999999969</v>
      </c>
      <c r="U401">
        <f t="shared" si="128"/>
        <v>0.75354779999999977</v>
      </c>
      <c r="V401">
        <f t="shared" si="129"/>
        <v>0.64554780000000278</v>
      </c>
      <c r="W401">
        <f t="shared" si="130"/>
        <v>1.484999999999995</v>
      </c>
      <c r="X401">
        <f t="shared" si="131"/>
        <v>0.53399999999999948</v>
      </c>
      <c r="Y401">
        <f t="shared" si="132"/>
        <v>0.10800000000000193</v>
      </c>
      <c r="AA401">
        <f t="shared" si="115"/>
        <v>9.3730749316848367</v>
      </c>
      <c r="AB401">
        <f t="shared" si="116"/>
        <v>6.2078104396848364</v>
      </c>
      <c r="AC401">
        <f t="shared" si="117"/>
        <v>3.7347409992848197</v>
      </c>
      <c r="AD401">
        <f t="shared" si="118"/>
        <v>1.3889749168848327</v>
      </c>
      <c r="AE401">
        <f t="shared" si="119"/>
        <v>0.56783428688483961</v>
      </c>
      <c r="AF401">
        <f t="shared" si="120"/>
        <v>0.41673196208484359</v>
      </c>
      <c r="AG401">
        <f t="shared" si="121"/>
        <v>21.689167536509007</v>
      </c>
    </row>
    <row r="402" spans="1:33">
      <c r="A402">
        <v>6400</v>
      </c>
      <c r="B402">
        <v>3.5</v>
      </c>
      <c r="C402">
        <v>-38.47</v>
      </c>
      <c r="D402">
        <v>-38.537999999999997</v>
      </c>
      <c r="E402">
        <v>-38.975000000000001</v>
      </c>
      <c r="F402">
        <v>-39.253999999999998</v>
      </c>
      <c r="G402">
        <v>-39.491</v>
      </c>
      <c r="H402">
        <v>-39.795999999999999</v>
      </c>
      <c r="I402">
        <v>-40.002000000000002</v>
      </c>
      <c r="J402">
        <v>-40.067</v>
      </c>
      <c r="K402">
        <v>0.20599999999999999</v>
      </c>
      <c r="L402">
        <v>0.27100000000000002</v>
      </c>
      <c r="M402">
        <v>6.5000000000000002E-2</v>
      </c>
      <c r="O402">
        <f t="shared" si="122"/>
        <v>5.1205477999999971</v>
      </c>
      <c r="P402">
        <f t="shared" si="123"/>
        <v>3.9725477999999939</v>
      </c>
      <c r="Q402">
        <f t="shared" si="124"/>
        <v>3.053547800000004</v>
      </c>
      <c r="R402">
        <f t="shared" si="125"/>
        <v>2.4895477999999969</v>
      </c>
      <c r="S402">
        <f t="shared" si="126"/>
        <v>1.9375477999999973</v>
      </c>
      <c r="T402">
        <f t="shared" si="127"/>
        <v>1.1835477999999995</v>
      </c>
      <c r="U402">
        <f t="shared" si="128"/>
        <v>0.766547800000005</v>
      </c>
      <c r="V402">
        <f t="shared" si="129"/>
        <v>0.65554780000000079</v>
      </c>
      <c r="W402">
        <f t="shared" si="130"/>
        <v>1.4759999999999951</v>
      </c>
      <c r="X402">
        <f t="shared" si="131"/>
        <v>0.52799999999999947</v>
      </c>
      <c r="Y402">
        <f t="shared" si="132"/>
        <v>0.11100000000000193</v>
      </c>
      <c r="AA402">
        <f t="shared" si="115"/>
        <v>9.3241541668848651</v>
      </c>
      <c r="AB402">
        <f t="shared" si="116"/>
        <v>6.1978482484848243</v>
      </c>
      <c r="AC402">
        <f t="shared" si="117"/>
        <v>3.7540914772848293</v>
      </c>
      <c r="AD402">
        <f t="shared" si="118"/>
        <v>1.4007853948848388</v>
      </c>
      <c r="AE402">
        <f t="shared" si="119"/>
        <v>0.58759552968484763</v>
      </c>
      <c r="AF402">
        <f t="shared" si="120"/>
        <v>0.42974291808484105</v>
      </c>
      <c r="AG402">
        <f t="shared" si="121"/>
        <v>21.694217735309046</v>
      </c>
    </row>
    <row r="403" spans="1:33">
      <c r="A403">
        <v>6400</v>
      </c>
      <c r="B403">
        <v>4</v>
      </c>
      <c r="C403">
        <v>-38.512999999999998</v>
      </c>
      <c r="D403">
        <v>-38.518999999999998</v>
      </c>
      <c r="E403">
        <v>-38.968000000000004</v>
      </c>
      <c r="F403">
        <v>-39.253</v>
      </c>
      <c r="G403">
        <v>-39.496000000000002</v>
      </c>
      <c r="H403">
        <v>-39.799999999999997</v>
      </c>
      <c r="I403">
        <v>-40.014000000000003</v>
      </c>
      <c r="J403">
        <v>-40.076000000000001</v>
      </c>
      <c r="K403">
        <v>0.214</v>
      </c>
      <c r="L403">
        <v>0.27600000000000002</v>
      </c>
      <c r="M403">
        <v>6.2E-2</v>
      </c>
      <c r="O403">
        <f t="shared" si="122"/>
        <v>5.1635477999999964</v>
      </c>
      <c r="P403">
        <f t="shared" si="123"/>
        <v>3.9535477999999955</v>
      </c>
      <c r="Q403">
        <f t="shared" si="124"/>
        <v>3.0465478000000061</v>
      </c>
      <c r="R403">
        <f t="shared" si="125"/>
        <v>2.4885477999999992</v>
      </c>
      <c r="S403">
        <f t="shared" si="126"/>
        <v>1.9425477999999998</v>
      </c>
      <c r="T403">
        <f t="shared" si="127"/>
        <v>1.1875477999999973</v>
      </c>
      <c r="U403">
        <f t="shared" si="128"/>
        <v>0.77854780000000545</v>
      </c>
      <c r="V403">
        <f t="shared" si="129"/>
        <v>0.66454780000000113</v>
      </c>
      <c r="W403">
        <f t="shared" si="130"/>
        <v>1.4679999999999951</v>
      </c>
      <c r="X403">
        <f t="shared" si="131"/>
        <v>0.52299999999999947</v>
      </c>
      <c r="Y403">
        <f t="shared" si="132"/>
        <v>0.11400000000000193</v>
      </c>
      <c r="AA403">
        <f t="shared" si="115"/>
        <v>9.2814534976848773</v>
      </c>
      <c r="AB403">
        <f t="shared" si="116"/>
        <v>6.1928701528848364</v>
      </c>
      <c r="AC403">
        <f t="shared" si="117"/>
        <v>3.7734919552848392</v>
      </c>
      <c r="AD403">
        <f t="shared" si="118"/>
        <v>1.4102697772848336</v>
      </c>
      <c r="AE403">
        <f t="shared" si="119"/>
        <v>0.60613667688484851</v>
      </c>
      <c r="AF403">
        <f t="shared" si="120"/>
        <v>0.44162377848484152</v>
      </c>
      <c r="AG403">
        <f t="shared" si="121"/>
        <v>21.705845838509077</v>
      </c>
    </row>
    <row r="404" spans="1:33">
      <c r="A404">
        <v>6400</v>
      </c>
      <c r="B404">
        <v>4.5</v>
      </c>
      <c r="C404">
        <v>-38.546999999999997</v>
      </c>
      <c r="D404">
        <v>-38.499000000000002</v>
      </c>
      <c r="E404">
        <v>-38.963000000000001</v>
      </c>
      <c r="F404">
        <v>-39.255000000000003</v>
      </c>
      <c r="G404">
        <v>-39.500999999999998</v>
      </c>
      <c r="H404">
        <v>-39.804000000000002</v>
      </c>
      <c r="I404">
        <v>-40.024000000000001</v>
      </c>
      <c r="J404">
        <v>-40.084000000000003</v>
      </c>
      <c r="K404">
        <v>0.22</v>
      </c>
      <c r="L404">
        <v>0.27900000000000003</v>
      </c>
      <c r="M404">
        <v>0.06</v>
      </c>
      <c r="O404">
        <f t="shared" si="122"/>
        <v>5.1975477999999953</v>
      </c>
      <c r="P404">
        <f t="shared" si="123"/>
        <v>3.9335477999999995</v>
      </c>
      <c r="Q404">
        <f t="shared" si="124"/>
        <v>3.0415478000000036</v>
      </c>
      <c r="R404">
        <f t="shared" si="125"/>
        <v>2.4905478000000016</v>
      </c>
      <c r="S404">
        <f t="shared" si="126"/>
        <v>1.9475477999999953</v>
      </c>
      <c r="T404">
        <f t="shared" si="127"/>
        <v>1.1915478000000022</v>
      </c>
      <c r="U404">
        <f t="shared" si="128"/>
        <v>0.78854780000000346</v>
      </c>
      <c r="V404">
        <f t="shared" si="129"/>
        <v>0.6725478000000038</v>
      </c>
      <c r="W404">
        <f t="shared" si="130"/>
        <v>1.4619999999999951</v>
      </c>
      <c r="X404">
        <f t="shared" si="131"/>
        <v>0.51999999999999946</v>
      </c>
      <c r="Y404">
        <f t="shared" si="132"/>
        <v>0.11600000000000193</v>
      </c>
      <c r="AA404">
        <f t="shared" si="115"/>
        <v>9.2510130196848621</v>
      </c>
      <c r="AB404">
        <f t="shared" si="116"/>
        <v>6.202828344084848</v>
      </c>
      <c r="AC404">
        <f t="shared" si="117"/>
        <v>3.7929424332848214</v>
      </c>
      <c r="AD404">
        <f t="shared" si="118"/>
        <v>1.4197861596848451</v>
      </c>
      <c r="AE404">
        <f t="shared" si="119"/>
        <v>0.62180763288484542</v>
      </c>
      <c r="AF404">
        <f t="shared" si="120"/>
        <v>0.45232054328484511</v>
      </c>
      <c r="AG404">
        <f t="shared" si="121"/>
        <v>21.74069813290907</v>
      </c>
    </row>
    <row r="405" spans="1:33">
      <c r="A405">
        <v>6400</v>
      </c>
      <c r="B405">
        <v>5</v>
      </c>
      <c r="C405">
        <v>-38.567</v>
      </c>
      <c r="D405">
        <v>-38.484000000000002</v>
      </c>
      <c r="E405">
        <v>-38.959000000000003</v>
      </c>
      <c r="F405">
        <v>-39.256999999999998</v>
      </c>
      <c r="G405">
        <v>-39.506999999999998</v>
      </c>
      <c r="H405">
        <v>-39.807000000000002</v>
      </c>
      <c r="I405">
        <v>-40.031999999999996</v>
      </c>
      <c r="J405">
        <v>-40.088999999999999</v>
      </c>
      <c r="K405">
        <v>0.224</v>
      </c>
      <c r="L405">
        <v>0.28199999999999997</v>
      </c>
      <c r="M405">
        <v>5.8000000000000003E-2</v>
      </c>
      <c r="O405">
        <f t="shared" si="122"/>
        <v>5.2175477999999984</v>
      </c>
      <c r="P405">
        <f t="shared" si="123"/>
        <v>3.9185477999999989</v>
      </c>
      <c r="Q405">
        <f t="shared" si="124"/>
        <v>3.0375478000000058</v>
      </c>
      <c r="R405">
        <f t="shared" si="125"/>
        <v>2.492547799999997</v>
      </c>
      <c r="S405">
        <f t="shared" si="126"/>
        <v>1.9535477999999955</v>
      </c>
      <c r="T405">
        <f t="shared" si="127"/>
        <v>1.1945478000000023</v>
      </c>
      <c r="U405">
        <f t="shared" si="128"/>
        <v>0.79654779999999903</v>
      </c>
      <c r="V405">
        <f t="shared" si="129"/>
        <v>0.67754779999999926</v>
      </c>
      <c r="W405">
        <f t="shared" si="130"/>
        <v>1.4579999999999951</v>
      </c>
      <c r="X405">
        <f t="shared" si="131"/>
        <v>0.51699999999999946</v>
      </c>
      <c r="Y405">
        <f t="shared" si="132"/>
        <v>0.11800000000000194</v>
      </c>
      <c r="AA405">
        <f t="shared" si="115"/>
        <v>9.226696637284876</v>
      </c>
      <c r="AB405">
        <f t="shared" si="116"/>
        <v>6.2127945352848251</v>
      </c>
      <c r="AC405">
        <f t="shared" si="117"/>
        <v>3.8163490068848223</v>
      </c>
      <c r="AD405">
        <f t="shared" si="118"/>
        <v>1.4269444464848455</v>
      </c>
      <c r="AE405">
        <f t="shared" si="119"/>
        <v>0.63448839768483845</v>
      </c>
      <c r="AF405">
        <f t="shared" si="120"/>
        <v>0.45907102128483901</v>
      </c>
      <c r="AG405">
        <f t="shared" si="121"/>
        <v>21.776344044909045</v>
      </c>
    </row>
    <row r="406" spans="1:33">
      <c r="A406">
        <v>6400</v>
      </c>
      <c r="B406">
        <v>5.5</v>
      </c>
      <c r="C406">
        <v>-38.570999999999998</v>
      </c>
      <c r="D406">
        <v>-38.472999999999999</v>
      </c>
      <c r="E406">
        <v>-38.957999999999998</v>
      </c>
      <c r="F406">
        <v>-39.262</v>
      </c>
      <c r="G406">
        <v>-39.512999999999998</v>
      </c>
      <c r="H406">
        <v>-39.811</v>
      </c>
      <c r="I406">
        <v>-40.039000000000001</v>
      </c>
      <c r="J406">
        <v>-40.094999999999999</v>
      </c>
      <c r="K406">
        <v>0.22800000000000001</v>
      </c>
      <c r="L406">
        <v>0.28399999999999997</v>
      </c>
      <c r="M406">
        <v>5.6000000000000001E-2</v>
      </c>
      <c r="O406">
        <f t="shared" si="122"/>
        <v>5.2215477999999962</v>
      </c>
      <c r="P406">
        <f t="shared" si="123"/>
        <v>3.9075477999999961</v>
      </c>
      <c r="Q406">
        <f t="shared" si="124"/>
        <v>3.036547800000001</v>
      </c>
      <c r="R406">
        <f t="shared" si="125"/>
        <v>2.4975477999999995</v>
      </c>
      <c r="S406">
        <f t="shared" si="126"/>
        <v>1.9595477999999957</v>
      </c>
      <c r="T406">
        <f t="shared" si="127"/>
        <v>1.1985478000000001</v>
      </c>
      <c r="U406">
        <f t="shared" si="128"/>
        <v>0.80354780000000403</v>
      </c>
      <c r="V406">
        <f t="shared" si="129"/>
        <v>0.68354779999999948</v>
      </c>
      <c r="W406">
        <f t="shared" si="130"/>
        <v>1.4539999999999951</v>
      </c>
      <c r="X406">
        <f t="shared" si="131"/>
        <v>0.51499999999999946</v>
      </c>
      <c r="Y406">
        <f t="shared" si="132"/>
        <v>0.12000000000000194</v>
      </c>
      <c r="AA406">
        <f t="shared" si="115"/>
        <v>9.2206225416848469</v>
      </c>
      <c r="AB406">
        <f t="shared" si="116"/>
        <v>6.2377450132848375</v>
      </c>
      <c r="AC406">
        <f t="shared" si="117"/>
        <v>3.8398275804848234</v>
      </c>
      <c r="AD406">
        <f t="shared" si="118"/>
        <v>1.4365168288848402</v>
      </c>
      <c r="AE406">
        <f t="shared" si="119"/>
        <v>0.64568906688484651</v>
      </c>
      <c r="AF406">
        <f t="shared" si="120"/>
        <v>0.46723759488483929</v>
      </c>
      <c r="AG406">
        <f t="shared" si="121"/>
        <v>21.847638626109031</v>
      </c>
    </row>
    <row r="407" spans="1:33">
      <c r="A407">
        <v>6500</v>
      </c>
      <c r="B407">
        <v>2.5</v>
      </c>
      <c r="C407">
        <v>-38.457999999999998</v>
      </c>
      <c r="D407">
        <v>-38.677999999999997</v>
      </c>
      <c r="E407">
        <v>-39.064999999999998</v>
      </c>
      <c r="F407">
        <v>-39.314999999999998</v>
      </c>
      <c r="G407">
        <v>-39.524999999999999</v>
      </c>
      <c r="H407">
        <v>-39.814</v>
      </c>
      <c r="I407">
        <v>-39.988</v>
      </c>
      <c r="J407">
        <v>-40.057000000000002</v>
      </c>
      <c r="K407">
        <v>0.17399999999999999</v>
      </c>
      <c r="L407">
        <v>0.24299999999999999</v>
      </c>
      <c r="M407">
        <v>6.9000000000000006E-2</v>
      </c>
      <c r="O407">
        <f t="shared" si="122"/>
        <v>5.1085477999999966</v>
      </c>
      <c r="P407">
        <f t="shared" si="123"/>
        <v>4.1125477999999944</v>
      </c>
      <c r="Q407">
        <f t="shared" si="124"/>
        <v>3.1435478000000003</v>
      </c>
      <c r="R407">
        <f t="shared" si="125"/>
        <v>2.5505477999999968</v>
      </c>
      <c r="S407">
        <f t="shared" si="126"/>
        <v>1.9715477999999962</v>
      </c>
      <c r="T407">
        <f t="shared" si="127"/>
        <v>1.2015478000000002</v>
      </c>
      <c r="U407">
        <f t="shared" si="128"/>
        <v>0.7525478000000021</v>
      </c>
      <c r="V407">
        <f t="shared" si="129"/>
        <v>0.64554780000000278</v>
      </c>
      <c r="W407">
        <f t="shared" si="130"/>
        <v>1.5079999999999951</v>
      </c>
      <c r="X407">
        <f t="shared" si="131"/>
        <v>0.55599999999999949</v>
      </c>
      <c r="Y407">
        <f t="shared" si="132"/>
        <v>0.10700000000000193</v>
      </c>
      <c r="AA407">
        <f t="shared" si="115"/>
        <v>9.8818927708848427</v>
      </c>
      <c r="AB407">
        <f t="shared" si="116"/>
        <v>6.5052940800848233</v>
      </c>
      <c r="AC407">
        <f t="shared" si="117"/>
        <v>3.8870007276848249</v>
      </c>
      <c r="AD407">
        <f t="shared" si="118"/>
        <v>1.4437171156848403</v>
      </c>
      <c r="AE407">
        <f t="shared" si="119"/>
        <v>0.56632819128484313</v>
      </c>
      <c r="AF407">
        <f t="shared" si="120"/>
        <v>0.41673196208484359</v>
      </c>
      <c r="AG407">
        <f t="shared" si="121"/>
        <v>22.700964847709017</v>
      </c>
    </row>
    <row r="408" spans="1:33">
      <c r="A408">
        <v>6500</v>
      </c>
      <c r="B408">
        <v>3</v>
      </c>
      <c r="C408">
        <v>-38.512</v>
      </c>
      <c r="D408">
        <v>-38.655999999999999</v>
      </c>
      <c r="E408">
        <v>-39.058</v>
      </c>
      <c r="F408">
        <v>-39.317</v>
      </c>
      <c r="G408">
        <v>-39.534999999999997</v>
      </c>
      <c r="H408">
        <v>-39.825000000000003</v>
      </c>
      <c r="I408">
        <v>-40.006999999999998</v>
      </c>
      <c r="J408">
        <v>-40.073999999999998</v>
      </c>
      <c r="K408">
        <v>0.182</v>
      </c>
      <c r="L408">
        <v>0.249</v>
      </c>
      <c r="M408">
        <v>6.7000000000000004E-2</v>
      </c>
      <c r="O408">
        <f t="shared" si="122"/>
        <v>5.1625477999999987</v>
      </c>
      <c r="P408">
        <f t="shared" si="123"/>
        <v>4.090547799999996</v>
      </c>
      <c r="Q408">
        <f t="shared" si="124"/>
        <v>3.1365478000000024</v>
      </c>
      <c r="R408">
        <f t="shared" si="125"/>
        <v>2.5525477999999993</v>
      </c>
      <c r="S408">
        <f t="shared" si="126"/>
        <v>1.9815477999999942</v>
      </c>
      <c r="T408">
        <f t="shared" si="127"/>
        <v>1.212547800000003</v>
      </c>
      <c r="U408">
        <f t="shared" si="128"/>
        <v>0.77154780000000045</v>
      </c>
      <c r="V408">
        <f t="shared" si="129"/>
        <v>0.66254779999999869</v>
      </c>
      <c r="W408">
        <f t="shared" si="130"/>
        <v>1.4999999999999951</v>
      </c>
      <c r="X408">
        <f t="shared" si="131"/>
        <v>0.54999999999999949</v>
      </c>
      <c r="Y408">
        <f t="shared" si="132"/>
        <v>0.10900000000000193</v>
      </c>
      <c r="AA408">
        <f t="shared" si="115"/>
        <v>9.8379321016848547</v>
      </c>
      <c r="AB408">
        <f t="shared" si="116"/>
        <v>6.5155002712848358</v>
      </c>
      <c r="AC408">
        <f t="shared" si="117"/>
        <v>3.926531683684817</v>
      </c>
      <c r="AD408">
        <f t="shared" si="118"/>
        <v>1.4702721672848471</v>
      </c>
      <c r="AE408">
        <f t="shared" si="119"/>
        <v>0.59528600768484075</v>
      </c>
      <c r="AF408">
        <f t="shared" si="120"/>
        <v>0.43896958728483826</v>
      </c>
      <c r="AG408">
        <f t="shared" si="121"/>
        <v>22.784491818909036</v>
      </c>
    </row>
    <row r="409" spans="1:33">
      <c r="A409">
        <v>6500</v>
      </c>
      <c r="B409">
        <v>3.5</v>
      </c>
      <c r="C409">
        <v>-38.561</v>
      </c>
      <c r="D409">
        <v>-38.633000000000003</v>
      </c>
      <c r="E409">
        <v>-39.048000000000002</v>
      </c>
      <c r="F409">
        <v>-39.314</v>
      </c>
      <c r="G409">
        <v>-39.54</v>
      </c>
      <c r="H409">
        <v>-39.829000000000001</v>
      </c>
      <c r="I409">
        <v>-40.021000000000001</v>
      </c>
      <c r="J409">
        <v>-40.085000000000001</v>
      </c>
      <c r="K409">
        <v>0.191</v>
      </c>
      <c r="L409">
        <v>0.25600000000000001</v>
      </c>
      <c r="M409">
        <v>6.4000000000000001E-2</v>
      </c>
      <c r="O409">
        <f t="shared" si="122"/>
        <v>5.2115477999999982</v>
      </c>
      <c r="P409">
        <f t="shared" si="123"/>
        <v>4.0675477999999998</v>
      </c>
      <c r="Q409">
        <f t="shared" si="124"/>
        <v>3.1265478000000044</v>
      </c>
      <c r="R409">
        <f t="shared" si="125"/>
        <v>2.5495477999999991</v>
      </c>
      <c r="S409">
        <f t="shared" si="126"/>
        <v>1.9865477999999968</v>
      </c>
      <c r="T409">
        <f t="shared" si="127"/>
        <v>1.2165478000000007</v>
      </c>
      <c r="U409">
        <f t="shared" si="128"/>
        <v>0.78554780000000335</v>
      </c>
      <c r="V409">
        <f t="shared" si="129"/>
        <v>0.67354780000000147</v>
      </c>
      <c r="W409">
        <f t="shared" si="130"/>
        <v>1.490999999999995</v>
      </c>
      <c r="X409">
        <f t="shared" si="131"/>
        <v>0.54299999999999948</v>
      </c>
      <c r="Y409">
        <f t="shared" si="132"/>
        <v>0.11200000000000193</v>
      </c>
      <c r="AA409">
        <f t="shared" si="115"/>
        <v>9.7753011456848675</v>
      </c>
      <c r="AB409">
        <f t="shared" si="116"/>
        <v>6.5001939844848353</v>
      </c>
      <c r="AC409">
        <f t="shared" si="117"/>
        <v>3.9463721616848271</v>
      </c>
      <c r="AD409">
        <f t="shared" si="118"/>
        <v>1.4799885496848417</v>
      </c>
      <c r="AE409">
        <f t="shared" si="119"/>
        <v>0.61708534608484522</v>
      </c>
      <c r="AF409">
        <f t="shared" si="120"/>
        <v>0.45366663888484199</v>
      </c>
      <c r="AG409">
        <f t="shared" si="121"/>
        <v>22.772607826509056</v>
      </c>
    </row>
    <row r="410" spans="1:33">
      <c r="A410">
        <v>6500</v>
      </c>
      <c r="B410">
        <v>4</v>
      </c>
      <c r="C410">
        <v>-38.613</v>
      </c>
      <c r="D410">
        <v>-38.615000000000002</v>
      </c>
      <c r="E410">
        <v>-39.042000000000002</v>
      </c>
      <c r="F410">
        <v>-39.314999999999998</v>
      </c>
      <c r="G410">
        <v>-39.545999999999999</v>
      </c>
      <c r="H410">
        <v>-39.835000000000001</v>
      </c>
      <c r="I410">
        <v>-40.033999999999999</v>
      </c>
      <c r="J410">
        <v>-40.094999999999999</v>
      </c>
      <c r="K410">
        <v>0.19900000000000001</v>
      </c>
      <c r="L410">
        <v>0.26</v>
      </c>
      <c r="M410">
        <v>6.0999999999999999E-2</v>
      </c>
      <c r="O410">
        <f t="shared" si="122"/>
        <v>5.2635477999999978</v>
      </c>
      <c r="P410">
        <f t="shared" si="123"/>
        <v>4.0495477999999991</v>
      </c>
      <c r="Q410">
        <f t="shared" si="124"/>
        <v>3.1205478000000042</v>
      </c>
      <c r="R410">
        <f t="shared" si="125"/>
        <v>2.5505477999999968</v>
      </c>
      <c r="S410">
        <f t="shared" si="126"/>
        <v>1.992547799999997</v>
      </c>
      <c r="T410">
        <f t="shared" si="127"/>
        <v>1.222547800000001</v>
      </c>
      <c r="U410">
        <f t="shared" si="128"/>
        <v>0.79854780000000147</v>
      </c>
      <c r="V410">
        <f t="shared" si="129"/>
        <v>0.68354779999999948</v>
      </c>
      <c r="W410">
        <f t="shared" si="130"/>
        <v>1.482999999999995</v>
      </c>
      <c r="X410">
        <f t="shared" si="131"/>
        <v>0.53899999999999948</v>
      </c>
      <c r="Y410">
        <f t="shared" si="132"/>
        <v>0.11500000000000193</v>
      </c>
      <c r="AA410">
        <f t="shared" si="115"/>
        <v>9.7378185720848656</v>
      </c>
      <c r="AB410">
        <f t="shared" si="116"/>
        <v>6.5052940800848233</v>
      </c>
      <c r="AC410">
        <f t="shared" si="117"/>
        <v>3.9702467352848281</v>
      </c>
      <c r="AD410">
        <f t="shared" si="118"/>
        <v>1.4946231232848424</v>
      </c>
      <c r="AE410">
        <f t="shared" si="119"/>
        <v>0.6376785888848423</v>
      </c>
      <c r="AF410">
        <f t="shared" si="120"/>
        <v>0.46723759488483929</v>
      </c>
      <c r="AG410">
        <f t="shared" si="121"/>
        <v>22.812898694509041</v>
      </c>
    </row>
    <row r="411" spans="1:33">
      <c r="A411">
        <v>6500</v>
      </c>
      <c r="B411">
        <v>4.5</v>
      </c>
      <c r="C411">
        <v>-38.655000000000001</v>
      </c>
      <c r="D411">
        <v>-38.591999999999999</v>
      </c>
      <c r="E411">
        <v>-39.033000000000001</v>
      </c>
      <c r="F411">
        <v>-39.314</v>
      </c>
      <c r="G411">
        <v>-39.551000000000002</v>
      </c>
      <c r="H411">
        <v>-39.837000000000003</v>
      </c>
      <c r="I411">
        <v>-40.042999999999999</v>
      </c>
      <c r="J411">
        <v>-40.101999999999997</v>
      </c>
      <c r="K411">
        <v>0.20599999999999999</v>
      </c>
      <c r="L411">
        <v>0.26400000000000001</v>
      </c>
      <c r="M411">
        <v>5.8000000000000003E-2</v>
      </c>
      <c r="O411">
        <f t="shared" si="122"/>
        <v>5.3055477999999994</v>
      </c>
      <c r="P411">
        <f t="shared" si="123"/>
        <v>4.0265477999999959</v>
      </c>
      <c r="Q411">
        <f t="shared" si="124"/>
        <v>3.1115478000000039</v>
      </c>
      <c r="R411">
        <f t="shared" si="125"/>
        <v>2.5495477999999991</v>
      </c>
      <c r="S411">
        <f t="shared" si="126"/>
        <v>1.9975477999999995</v>
      </c>
      <c r="T411">
        <f t="shared" si="127"/>
        <v>1.2245478000000034</v>
      </c>
      <c r="U411">
        <f t="shared" si="128"/>
        <v>0.80754780000000181</v>
      </c>
      <c r="V411">
        <f t="shared" si="129"/>
        <v>0.69054779999999738</v>
      </c>
      <c r="W411">
        <f t="shared" si="130"/>
        <v>1.4759999999999951</v>
      </c>
      <c r="X411">
        <f t="shared" si="131"/>
        <v>0.53499999999999948</v>
      </c>
      <c r="Y411">
        <f t="shared" si="132"/>
        <v>0.11800000000000194</v>
      </c>
      <c r="AA411">
        <f t="shared" si="115"/>
        <v>9.6817297116848646</v>
      </c>
      <c r="AB411">
        <f t="shared" si="116"/>
        <v>6.5001939844848353</v>
      </c>
      <c r="AC411">
        <f t="shared" si="117"/>
        <v>3.990197213284838</v>
      </c>
      <c r="AD411">
        <f t="shared" si="118"/>
        <v>1.4995173144848484</v>
      </c>
      <c r="AE411">
        <f t="shared" si="119"/>
        <v>0.65213344928484296</v>
      </c>
      <c r="AF411">
        <f t="shared" si="120"/>
        <v>0.47685626408483639</v>
      </c>
      <c r="AG411">
        <f t="shared" si="121"/>
        <v>22.800627937309066</v>
      </c>
    </row>
    <row r="412" spans="1:33">
      <c r="A412">
        <v>6500</v>
      </c>
      <c r="B412">
        <v>5</v>
      </c>
      <c r="C412">
        <v>-38.677999999999997</v>
      </c>
      <c r="D412">
        <v>-38.576000000000001</v>
      </c>
      <c r="E412">
        <v>-39.03</v>
      </c>
      <c r="F412">
        <v>-39.316000000000003</v>
      </c>
      <c r="G412">
        <v>-39.555999999999997</v>
      </c>
      <c r="H412">
        <v>-39.841000000000001</v>
      </c>
      <c r="I412">
        <v>-40.052999999999997</v>
      </c>
      <c r="J412">
        <v>-40.107999999999997</v>
      </c>
      <c r="K412">
        <v>0.21199999999999999</v>
      </c>
      <c r="L412">
        <v>0.26700000000000002</v>
      </c>
      <c r="M412">
        <v>5.6000000000000001E-2</v>
      </c>
      <c r="O412">
        <f t="shared" si="122"/>
        <v>5.3285477999999955</v>
      </c>
      <c r="P412">
        <f t="shared" si="123"/>
        <v>4.0105477999999977</v>
      </c>
      <c r="Q412">
        <f t="shared" si="124"/>
        <v>3.1085478000000037</v>
      </c>
      <c r="R412">
        <f t="shared" si="125"/>
        <v>2.5515478000000016</v>
      </c>
      <c r="S412">
        <f t="shared" si="126"/>
        <v>2.002547799999995</v>
      </c>
      <c r="T412">
        <f t="shared" si="127"/>
        <v>1.2285478000000012</v>
      </c>
      <c r="U412">
        <f t="shared" si="128"/>
        <v>0.81754779999999982</v>
      </c>
      <c r="V412">
        <f t="shared" si="129"/>
        <v>0.69654779999999761</v>
      </c>
      <c r="W412">
        <f t="shared" si="130"/>
        <v>1.4699999999999951</v>
      </c>
      <c r="X412">
        <f t="shared" si="131"/>
        <v>0.53199999999999947</v>
      </c>
      <c r="Y412">
        <f t="shared" si="132"/>
        <v>0.12000000000000194</v>
      </c>
      <c r="AA412">
        <f t="shared" si="115"/>
        <v>9.6630694248848634</v>
      </c>
      <c r="AB412">
        <f t="shared" si="116"/>
        <v>6.5103961756848481</v>
      </c>
      <c r="AC412">
        <f t="shared" si="117"/>
        <v>4.0101976912848203</v>
      </c>
      <c r="AD412">
        <f t="shared" si="118"/>
        <v>1.5093296968848429</v>
      </c>
      <c r="AE412">
        <f t="shared" si="119"/>
        <v>0.66838440528483967</v>
      </c>
      <c r="AF412">
        <f t="shared" si="120"/>
        <v>0.48517883768483666</v>
      </c>
      <c r="AG412">
        <f t="shared" si="121"/>
        <v>22.846556231709055</v>
      </c>
    </row>
    <row r="413" spans="1:33">
      <c r="A413">
        <v>6500</v>
      </c>
      <c r="B413">
        <v>5.5</v>
      </c>
      <c r="C413">
        <v>-38.689</v>
      </c>
      <c r="D413">
        <v>-38.564</v>
      </c>
      <c r="E413">
        <v>-39.029000000000003</v>
      </c>
      <c r="F413">
        <v>-39.320999999999998</v>
      </c>
      <c r="G413">
        <v>-39.563000000000002</v>
      </c>
      <c r="H413">
        <v>-39.844999999999999</v>
      </c>
      <c r="I413">
        <v>-40.061</v>
      </c>
      <c r="J413">
        <v>-40.115000000000002</v>
      </c>
      <c r="K413">
        <v>0.216</v>
      </c>
      <c r="L413">
        <v>0.26900000000000002</v>
      </c>
      <c r="M413">
        <v>5.3999999999999999E-2</v>
      </c>
      <c r="O413">
        <f t="shared" si="122"/>
        <v>5.3395477999999983</v>
      </c>
      <c r="P413">
        <f t="shared" si="123"/>
        <v>3.9985477999999972</v>
      </c>
      <c r="Q413">
        <f t="shared" si="124"/>
        <v>3.1075478000000061</v>
      </c>
      <c r="R413">
        <f t="shared" si="125"/>
        <v>2.556547799999997</v>
      </c>
      <c r="S413">
        <f t="shared" si="126"/>
        <v>2.0095478</v>
      </c>
      <c r="T413">
        <f t="shared" si="127"/>
        <v>1.232547799999999</v>
      </c>
      <c r="U413">
        <f t="shared" si="128"/>
        <v>0.8255478000000025</v>
      </c>
      <c r="V413">
        <f t="shared" si="129"/>
        <v>0.70354780000000261</v>
      </c>
      <c r="W413">
        <f t="shared" si="130"/>
        <v>1.4659999999999951</v>
      </c>
      <c r="X413">
        <f t="shared" si="131"/>
        <v>0.52999999999999947</v>
      </c>
      <c r="Y413">
        <f t="shared" si="132"/>
        <v>0.12200000000000194</v>
      </c>
      <c r="AA413">
        <f t="shared" si="115"/>
        <v>9.6568533292848784</v>
      </c>
      <c r="AB413">
        <f t="shared" si="116"/>
        <v>6.5359366536848249</v>
      </c>
      <c r="AC413">
        <f t="shared" si="117"/>
        <v>4.0382823604848399</v>
      </c>
      <c r="AD413">
        <f t="shared" si="118"/>
        <v>1.5191740792848374</v>
      </c>
      <c r="AE413">
        <f t="shared" si="119"/>
        <v>0.68152917008484415</v>
      </c>
      <c r="AF413">
        <f t="shared" si="120"/>
        <v>0.49497950688484366</v>
      </c>
      <c r="AG413">
        <f t="shared" si="121"/>
        <v>22.926755099709066</v>
      </c>
    </row>
    <row r="414" spans="1:33">
      <c r="A414">
        <v>6600</v>
      </c>
      <c r="B414">
        <v>2.5</v>
      </c>
      <c r="C414">
        <v>-38.529000000000003</v>
      </c>
      <c r="D414">
        <v>-38.765000000000001</v>
      </c>
      <c r="E414">
        <v>-39.137</v>
      </c>
      <c r="F414">
        <v>-39.374000000000002</v>
      </c>
      <c r="G414">
        <v>-39.570999999999998</v>
      </c>
      <c r="H414">
        <v>-39.847000000000001</v>
      </c>
      <c r="I414">
        <v>-40.011000000000003</v>
      </c>
      <c r="J414">
        <v>-40.079000000000001</v>
      </c>
      <c r="K414">
        <v>0.16500000000000001</v>
      </c>
      <c r="L414">
        <v>0.23200000000000001</v>
      </c>
      <c r="M414">
        <v>6.8000000000000005E-2</v>
      </c>
      <c r="O414">
        <f t="shared" si="122"/>
        <v>5.1795478000000017</v>
      </c>
      <c r="P414">
        <f t="shared" si="123"/>
        <v>4.1995477999999977</v>
      </c>
      <c r="Q414">
        <f t="shared" si="124"/>
        <v>3.2155478000000031</v>
      </c>
      <c r="R414">
        <f t="shared" si="125"/>
        <v>2.6095478000000014</v>
      </c>
      <c r="S414">
        <f t="shared" si="126"/>
        <v>2.0175477999999956</v>
      </c>
      <c r="T414">
        <f t="shared" si="127"/>
        <v>1.2345478000000014</v>
      </c>
      <c r="U414">
        <f t="shared" si="128"/>
        <v>0.77554780000000534</v>
      </c>
      <c r="V414">
        <f t="shared" si="129"/>
        <v>0.66754780000000125</v>
      </c>
      <c r="W414">
        <f t="shared" si="130"/>
        <v>1.516999999999995</v>
      </c>
      <c r="X414">
        <f t="shared" si="131"/>
        <v>0.5669999999999995</v>
      </c>
      <c r="Y414">
        <f t="shared" si="132"/>
        <v>0.10800000000000193</v>
      </c>
      <c r="AA414">
        <f t="shared" si="115"/>
        <v>10.33974765408486</v>
      </c>
      <c r="AB414">
        <f t="shared" si="116"/>
        <v>6.8097397204848473</v>
      </c>
      <c r="AC414">
        <f t="shared" si="117"/>
        <v>4.0704991252848224</v>
      </c>
      <c r="AD414">
        <f t="shared" si="118"/>
        <v>1.5241082704848434</v>
      </c>
      <c r="AE414">
        <f t="shared" si="119"/>
        <v>0.60147439008484826</v>
      </c>
      <c r="AF414">
        <f t="shared" si="120"/>
        <v>0.44562006528484166</v>
      </c>
      <c r="AG414">
        <f t="shared" si="121"/>
        <v>23.791189225709065</v>
      </c>
    </row>
    <row r="415" spans="1:33">
      <c r="A415">
        <v>6600</v>
      </c>
      <c r="B415">
        <v>3</v>
      </c>
      <c r="C415">
        <v>-38.603999999999999</v>
      </c>
      <c r="D415">
        <v>-38.753999999999998</v>
      </c>
      <c r="E415">
        <v>-39.133000000000003</v>
      </c>
      <c r="F415">
        <v>-39.378</v>
      </c>
      <c r="G415">
        <v>-39.582999999999998</v>
      </c>
      <c r="H415">
        <v>-39.856999999999999</v>
      </c>
      <c r="I415">
        <v>-40.026000000000003</v>
      </c>
      <c r="J415">
        <v>-40.091000000000001</v>
      </c>
      <c r="K415">
        <v>0.16900000000000001</v>
      </c>
      <c r="L415">
        <v>0.23400000000000001</v>
      </c>
      <c r="M415">
        <v>6.6000000000000003E-2</v>
      </c>
      <c r="O415">
        <f t="shared" si="122"/>
        <v>5.2545477999999974</v>
      </c>
      <c r="P415">
        <f t="shared" si="123"/>
        <v>4.1885477999999949</v>
      </c>
      <c r="Q415">
        <f t="shared" si="124"/>
        <v>3.2115478000000053</v>
      </c>
      <c r="R415">
        <f t="shared" si="125"/>
        <v>2.6135477999999992</v>
      </c>
      <c r="S415">
        <f t="shared" si="126"/>
        <v>2.029547799999996</v>
      </c>
      <c r="T415">
        <f t="shared" si="127"/>
        <v>1.2445477999999994</v>
      </c>
      <c r="U415">
        <f t="shared" si="128"/>
        <v>0.79054780000000591</v>
      </c>
      <c r="V415">
        <f t="shared" si="129"/>
        <v>0.6795478000000017</v>
      </c>
      <c r="W415">
        <f t="shared" si="130"/>
        <v>1.512999999999995</v>
      </c>
      <c r="X415">
        <f t="shared" si="131"/>
        <v>0.5649999999999995</v>
      </c>
      <c r="Y415">
        <f t="shared" si="132"/>
        <v>0.11000000000000193</v>
      </c>
      <c r="AA415">
        <f t="shared" si="115"/>
        <v>10.314039271684875</v>
      </c>
      <c r="AB415">
        <f t="shared" si="116"/>
        <v>6.8306321028848362</v>
      </c>
      <c r="AC415">
        <f t="shared" si="117"/>
        <v>4.1190642724848239</v>
      </c>
      <c r="AD415">
        <f t="shared" si="118"/>
        <v>1.5488992264848385</v>
      </c>
      <c r="AE415">
        <f t="shared" si="119"/>
        <v>0.62496582408484935</v>
      </c>
      <c r="AF415">
        <f t="shared" si="120"/>
        <v>0.46178521248484233</v>
      </c>
      <c r="AG415">
        <f t="shared" si="121"/>
        <v>23.899385910109064</v>
      </c>
    </row>
    <row r="416" spans="1:33">
      <c r="A416">
        <v>6600</v>
      </c>
      <c r="B416">
        <v>3.5</v>
      </c>
      <c r="C416">
        <v>-38.659999999999997</v>
      </c>
      <c r="D416">
        <v>-38.732999999999997</v>
      </c>
      <c r="E416">
        <v>-39.124000000000002</v>
      </c>
      <c r="F416">
        <v>-39.377000000000002</v>
      </c>
      <c r="G416">
        <v>-39.590000000000003</v>
      </c>
      <c r="H416">
        <v>-39.863</v>
      </c>
      <c r="I416">
        <v>-40.039000000000001</v>
      </c>
      <c r="J416">
        <v>-40.103000000000002</v>
      </c>
      <c r="K416">
        <v>0.17599999999999999</v>
      </c>
      <c r="L416">
        <v>0.24</v>
      </c>
      <c r="M416">
        <v>6.4000000000000001E-2</v>
      </c>
      <c r="O416">
        <f t="shared" si="122"/>
        <v>5.3105477999999948</v>
      </c>
      <c r="P416">
        <f t="shared" si="123"/>
        <v>4.1675477999999941</v>
      </c>
      <c r="Q416">
        <f t="shared" si="124"/>
        <v>3.2025478000000049</v>
      </c>
      <c r="R416">
        <f t="shared" si="125"/>
        <v>2.6125478000000015</v>
      </c>
      <c r="S416">
        <f t="shared" si="126"/>
        <v>2.036547800000001</v>
      </c>
      <c r="T416">
        <f t="shared" si="127"/>
        <v>1.2505477999999997</v>
      </c>
      <c r="U416">
        <f t="shared" si="128"/>
        <v>0.80354780000000403</v>
      </c>
      <c r="V416">
        <f t="shared" si="129"/>
        <v>0.69154780000000216</v>
      </c>
      <c r="W416">
        <f t="shared" si="130"/>
        <v>1.5059999999999951</v>
      </c>
      <c r="X416">
        <f t="shared" si="131"/>
        <v>0.5589999999999995</v>
      </c>
      <c r="Y416">
        <f t="shared" si="132"/>
        <v>0.11200000000000193</v>
      </c>
      <c r="AA416">
        <f t="shared" si="115"/>
        <v>10.256312411284872</v>
      </c>
      <c r="AB416">
        <f t="shared" si="116"/>
        <v>6.8254060072848484</v>
      </c>
      <c r="AC416">
        <f t="shared" si="117"/>
        <v>4.1475269416848439</v>
      </c>
      <c r="AD416">
        <f t="shared" si="118"/>
        <v>1.5638698000848392</v>
      </c>
      <c r="AE416">
        <f t="shared" si="119"/>
        <v>0.64568906688484651</v>
      </c>
      <c r="AF416">
        <f t="shared" si="120"/>
        <v>0.47823835968484296</v>
      </c>
      <c r="AG416">
        <f t="shared" si="121"/>
        <v>23.917042586909091</v>
      </c>
    </row>
    <row r="417" spans="1:33">
      <c r="A417">
        <v>6600</v>
      </c>
      <c r="B417">
        <v>4</v>
      </c>
      <c r="C417">
        <v>-38.71</v>
      </c>
      <c r="D417">
        <v>-38.71</v>
      </c>
      <c r="E417">
        <v>-39.115000000000002</v>
      </c>
      <c r="F417">
        <v>-39.375</v>
      </c>
      <c r="G417">
        <v>-39.594999999999999</v>
      </c>
      <c r="H417">
        <v>-39.868000000000002</v>
      </c>
      <c r="I417">
        <v>-40.052999999999997</v>
      </c>
      <c r="J417">
        <v>-40.113</v>
      </c>
      <c r="K417">
        <v>0.185</v>
      </c>
      <c r="L417">
        <v>0.245</v>
      </c>
      <c r="M417">
        <v>0.06</v>
      </c>
      <c r="O417">
        <f t="shared" si="122"/>
        <v>5.3605477999999991</v>
      </c>
      <c r="P417">
        <f t="shared" si="123"/>
        <v>4.144547799999998</v>
      </c>
      <c r="Q417">
        <f t="shared" si="124"/>
        <v>3.1935478000000046</v>
      </c>
      <c r="R417">
        <f t="shared" si="125"/>
        <v>2.6105477999999991</v>
      </c>
      <c r="S417">
        <f t="shared" si="126"/>
        <v>2.0415477999999965</v>
      </c>
      <c r="T417">
        <f t="shared" si="127"/>
        <v>1.2555478000000022</v>
      </c>
      <c r="U417">
        <f t="shared" si="128"/>
        <v>0.81754779999999982</v>
      </c>
      <c r="V417">
        <f t="shared" si="129"/>
        <v>0.70154780000000017</v>
      </c>
      <c r="W417">
        <f t="shared" si="130"/>
        <v>1.496999999999995</v>
      </c>
      <c r="X417">
        <f t="shared" si="131"/>
        <v>0.55399999999999949</v>
      </c>
      <c r="Y417">
        <f t="shared" si="132"/>
        <v>0.11600000000000193</v>
      </c>
      <c r="AA417">
        <f t="shared" si="115"/>
        <v>10.198747550884869</v>
      </c>
      <c r="AB417">
        <f t="shared" si="116"/>
        <v>6.8149598160848353</v>
      </c>
      <c r="AC417">
        <f t="shared" si="117"/>
        <v>4.1679174196848257</v>
      </c>
      <c r="AD417">
        <f t="shared" si="118"/>
        <v>1.5764002780848456</v>
      </c>
      <c r="AE417">
        <f t="shared" si="119"/>
        <v>0.66838440528483967</v>
      </c>
      <c r="AF417">
        <f t="shared" si="120"/>
        <v>0.49216931568484024</v>
      </c>
      <c r="AG417">
        <f t="shared" si="121"/>
        <v>23.918578785709059</v>
      </c>
    </row>
    <row r="418" spans="1:33">
      <c r="A418">
        <v>6600</v>
      </c>
      <c r="B418">
        <v>4.5</v>
      </c>
      <c r="C418">
        <v>-38.753999999999998</v>
      </c>
      <c r="D418">
        <v>-38.683999999999997</v>
      </c>
      <c r="E418">
        <v>-39.103999999999999</v>
      </c>
      <c r="F418">
        <v>-39.372999999999998</v>
      </c>
      <c r="G418">
        <v>-39.6</v>
      </c>
      <c r="H418">
        <v>-39.871000000000002</v>
      </c>
      <c r="I418">
        <v>-40.063000000000002</v>
      </c>
      <c r="J418">
        <v>-40.119999999999997</v>
      </c>
      <c r="K418">
        <v>0.192</v>
      </c>
      <c r="L418">
        <v>0.249</v>
      </c>
      <c r="M418">
        <v>5.7000000000000002E-2</v>
      </c>
      <c r="O418">
        <f t="shared" si="122"/>
        <v>5.404547799999996</v>
      </c>
      <c r="P418">
        <f t="shared" si="123"/>
        <v>4.1185477999999947</v>
      </c>
      <c r="Q418">
        <f t="shared" si="124"/>
        <v>3.1825478000000018</v>
      </c>
      <c r="R418">
        <f t="shared" si="125"/>
        <v>2.6085477999999966</v>
      </c>
      <c r="S418">
        <f t="shared" si="126"/>
        <v>2.046547799999999</v>
      </c>
      <c r="T418">
        <f t="shared" si="127"/>
        <v>1.2585478000000023</v>
      </c>
      <c r="U418">
        <f t="shared" si="128"/>
        <v>0.82754780000000494</v>
      </c>
      <c r="V418">
        <f t="shared" si="129"/>
        <v>0.70854779999999806</v>
      </c>
      <c r="W418">
        <f t="shared" si="130"/>
        <v>1.4899999999999951</v>
      </c>
      <c r="X418">
        <f t="shared" si="131"/>
        <v>0.54999999999999949</v>
      </c>
      <c r="Y418">
        <f t="shared" si="132"/>
        <v>0.11900000000000194</v>
      </c>
      <c r="AA418">
        <f t="shared" si="115"/>
        <v>10.128610499284852</v>
      </c>
      <c r="AB418">
        <f t="shared" si="116"/>
        <v>6.8045216248848224</v>
      </c>
      <c r="AC418">
        <f t="shared" si="117"/>
        <v>4.1883578976848357</v>
      </c>
      <c r="AD418">
        <f t="shared" si="118"/>
        <v>1.5839425648848457</v>
      </c>
      <c r="AE418">
        <f t="shared" si="119"/>
        <v>0.68483536128484823</v>
      </c>
      <c r="AF418">
        <f t="shared" si="120"/>
        <v>0.50203998488483725</v>
      </c>
      <c r="AG418">
        <f t="shared" si="121"/>
        <v>23.892307932909041</v>
      </c>
    </row>
    <row r="419" spans="1:33">
      <c r="A419">
        <v>6600</v>
      </c>
      <c r="B419">
        <v>5</v>
      </c>
      <c r="C419">
        <v>-38.783000000000001</v>
      </c>
      <c r="D419">
        <v>-38.664999999999999</v>
      </c>
      <c r="E419">
        <v>-39.098999999999997</v>
      </c>
      <c r="F419">
        <v>-39.374000000000002</v>
      </c>
      <c r="G419">
        <v>-39.604999999999997</v>
      </c>
      <c r="H419">
        <v>-39.874000000000002</v>
      </c>
      <c r="I419">
        <v>-40.073</v>
      </c>
      <c r="J419">
        <v>-40.127000000000002</v>
      </c>
      <c r="K419">
        <v>0.19900000000000001</v>
      </c>
      <c r="L419">
        <v>0.253</v>
      </c>
      <c r="M419">
        <v>5.3999999999999999E-2</v>
      </c>
      <c r="O419">
        <f t="shared" si="122"/>
        <v>5.4335477999999995</v>
      </c>
      <c r="P419">
        <f t="shared" si="123"/>
        <v>4.0995477999999963</v>
      </c>
      <c r="Q419">
        <f t="shared" si="124"/>
        <v>3.1775477999999993</v>
      </c>
      <c r="R419">
        <f t="shared" si="125"/>
        <v>2.6095478000000014</v>
      </c>
      <c r="S419">
        <f t="shared" si="126"/>
        <v>2.0515477999999945</v>
      </c>
      <c r="T419">
        <f t="shared" si="127"/>
        <v>1.2615478000000024</v>
      </c>
      <c r="U419">
        <f t="shared" si="128"/>
        <v>0.83754780000000295</v>
      </c>
      <c r="V419">
        <f t="shared" si="129"/>
        <v>0.71554780000000306</v>
      </c>
      <c r="W419">
        <f t="shared" si="130"/>
        <v>1.482999999999995</v>
      </c>
      <c r="X419">
        <f t="shared" si="131"/>
        <v>0.54599999999999949</v>
      </c>
      <c r="Y419">
        <f t="shared" si="132"/>
        <v>0.12200000000000194</v>
      </c>
      <c r="AA419">
        <f t="shared" si="115"/>
        <v>10.096810021284835</v>
      </c>
      <c r="AB419">
        <f t="shared" si="116"/>
        <v>6.8097397204848473</v>
      </c>
      <c r="AC419">
        <f t="shared" si="117"/>
        <v>4.2088483756848172</v>
      </c>
      <c r="AD419">
        <f t="shared" si="118"/>
        <v>1.5915028516848462</v>
      </c>
      <c r="AE419">
        <f t="shared" si="119"/>
        <v>0.7014863172848449</v>
      </c>
      <c r="AF419">
        <f t="shared" si="120"/>
        <v>0.51200865408484442</v>
      </c>
      <c r="AG419">
        <f t="shared" si="121"/>
        <v>23.920395940509035</v>
      </c>
    </row>
    <row r="420" spans="1:33">
      <c r="A420">
        <v>6600</v>
      </c>
      <c r="B420">
        <v>5.5</v>
      </c>
      <c r="C420">
        <v>-38.799999999999997</v>
      </c>
      <c r="D420">
        <v>-38.652000000000001</v>
      </c>
      <c r="E420">
        <v>-39.097999999999999</v>
      </c>
      <c r="F420">
        <v>-39.378</v>
      </c>
      <c r="G420">
        <v>-39.612000000000002</v>
      </c>
      <c r="H420">
        <v>-39.878</v>
      </c>
      <c r="I420">
        <v>-40.082000000000001</v>
      </c>
      <c r="J420">
        <v>-40.134</v>
      </c>
      <c r="K420">
        <v>0.20399999999999999</v>
      </c>
      <c r="L420">
        <v>0.25600000000000001</v>
      </c>
      <c r="M420">
        <v>5.1999999999999998E-2</v>
      </c>
      <c r="O420">
        <f t="shared" si="122"/>
        <v>5.4505477999999954</v>
      </c>
      <c r="P420">
        <f t="shared" si="123"/>
        <v>4.0865477999999982</v>
      </c>
      <c r="Q420">
        <f t="shared" si="124"/>
        <v>3.1765478000000016</v>
      </c>
      <c r="R420">
        <f t="shared" si="125"/>
        <v>2.6135477999999992</v>
      </c>
      <c r="S420">
        <f t="shared" si="126"/>
        <v>2.0585477999999995</v>
      </c>
      <c r="T420">
        <f t="shared" si="127"/>
        <v>1.2655478000000002</v>
      </c>
      <c r="U420">
        <f t="shared" si="128"/>
        <v>0.84654780000000329</v>
      </c>
      <c r="V420">
        <f t="shared" si="129"/>
        <v>0.72254780000000096</v>
      </c>
      <c r="W420">
        <f t="shared" si="130"/>
        <v>1.4779999999999951</v>
      </c>
      <c r="X420">
        <f t="shared" si="131"/>
        <v>0.54299999999999948</v>
      </c>
      <c r="Y420">
        <f t="shared" si="132"/>
        <v>0.12400000000000194</v>
      </c>
      <c r="AA420">
        <f t="shared" si="115"/>
        <v>10.09045592568485</v>
      </c>
      <c r="AB420">
        <f t="shared" si="116"/>
        <v>6.8306321028848362</v>
      </c>
      <c r="AC420">
        <f t="shared" si="117"/>
        <v>4.2376190448848376</v>
      </c>
      <c r="AD420">
        <f t="shared" si="118"/>
        <v>1.6016112340848405</v>
      </c>
      <c r="AE420">
        <f t="shared" si="119"/>
        <v>0.71664317768484553</v>
      </c>
      <c r="AF420">
        <f t="shared" si="120"/>
        <v>0.52207532328484141</v>
      </c>
      <c r="AG420">
        <f t="shared" si="121"/>
        <v>23.99903680850905</v>
      </c>
    </row>
    <row r="421" spans="1:33">
      <c r="A421">
        <v>6700</v>
      </c>
      <c r="B421">
        <v>2.5</v>
      </c>
      <c r="C421">
        <v>-38.590000000000003</v>
      </c>
      <c r="D421">
        <v>-38.853000000000002</v>
      </c>
      <c r="E421">
        <v>-39.212000000000003</v>
      </c>
      <c r="F421">
        <v>-39.438000000000002</v>
      </c>
      <c r="G421">
        <v>-39.622</v>
      </c>
      <c r="H421">
        <v>-39.881999999999998</v>
      </c>
      <c r="I421">
        <v>-40.034999999999997</v>
      </c>
      <c r="J421">
        <v>-40.101999999999997</v>
      </c>
      <c r="K421">
        <v>0.153</v>
      </c>
      <c r="L421">
        <v>0.219</v>
      </c>
      <c r="M421">
        <v>6.7000000000000004E-2</v>
      </c>
      <c r="O421">
        <f t="shared" si="122"/>
        <v>5.2405478000000016</v>
      </c>
      <c r="P421">
        <f t="shared" si="123"/>
        <v>4.2875477999999987</v>
      </c>
      <c r="Q421">
        <f t="shared" si="124"/>
        <v>3.2905478000000059</v>
      </c>
      <c r="R421">
        <f t="shared" si="125"/>
        <v>2.6735478000000015</v>
      </c>
      <c r="S421">
        <f t="shared" si="126"/>
        <v>2.0685477999999975</v>
      </c>
      <c r="T421">
        <f t="shared" si="127"/>
        <v>1.269547799999998</v>
      </c>
      <c r="U421">
        <f t="shared" si="128"/>
        <v>0.79954779999999914</v>
      </c>
      <c r="V421">
        <f t="shared" si="129"/>
        <v>0.69054779999999738</v>
      </c>
      <c r="W421">
        <f t="shared" si="130"/>
        <v>1.528999999999995</v>
      </c>
      <c r="X421">
        <f t="shared" si="131"/>
        <v>0.57999999999999952</v>
      </c>
      <c r="Y421">
        <f t="shared" si="132"/>
        <v>0.10900000000000193</v>
      </c>
      <c r="AA421">
        <f t="shared" si="115"/>
        <v>10.827704824084879</v>
      </c>
      <c r="AB421">
        <f t="shared" si="116"/>
        <v>7.1478578388848479</v>
      </c>
      <c r="AC421">
        <f t="shared" si="117"/>
        <v>4.2788900008848296</v>
      </c>
      <c r="AD421">
        <f t="shared" si="118"/>
        <v>1.6117516164848349</v>
      </c>
      <c r="AE421">
        <f t="shared" si="119"/>
        <v>0.63927668448483865</v>
      </c>
      <c r="AF421">
        <f t="shared" si="120"/>
        <v>0.47685626408483639</v>
      </c>
      <c r="AG421">
        <f t="shared" si="121"/>
        <v>24.982337228909067</v>
      </c>
    </row>
    <row r="422" spans="1:33">
      <c r="A422">
        <v>6700</v>
      </c>
      <c r="B422">
        <v>3</v>
      </c>
      <c r="C422">
        <v>-38.692999999999998</v>
      </c>
      <c r="D422">
        <v>-38.85</v>
      </c>
      <c r="E422">
        <v>-39.206000000000003</v>
      </c>
      <c r="F422">
        <v>-39.436999999999998</v>
      </c>
      <c r="G422">
        <v>-39.628999999999998</v>
      </c>
      <c r="H422">
        <v>-39.889000000000003</v>
      </c>
      <c r="I422">
        <v>-40.042999999999999</v>
      </c>
      <c r="J422">
        <v>-40.107999999999997</v>
      </c>
      <c r="K422">
        <v>0.155</v>
      </c>
      <c r="L422">
        <v>0.22</v>
      </c>
      <c r="M422">
        <v>6.5000000000000002E-2</v>
      </c>
      <c r="O422">
        <f t="shared" si="122"/>
        <v>5.3435477999999961</v>
      </c>
      <c r="P422">
        <f t="shared" si="123"/>
        <v>4.2845477999999986</v>
      </c>
      <c r="Q422">
        <f t="shared" si="124"/>
        <v>3.2845478000000057</v>
      </c>
      <c r="R422">
        <f t="shared" si="125"/>
        <v>2.6725477999999967</v>
      </c>
      <c r="S422">
        <f t="shared" si="126"/>
        <v>2.0755477999999954</v>
      </c>
      <c r="T422">
        <f t="shared" si="127"/>
        <v>1.276547800000003</v>
      </c>
      <c r="U422">
        <f t="shared" si="128"/>
        <v>0.80754780000000181</v>
      </c>
      <c r="V422">
        <f t="shared" si="129"/>
        <v>0.69654779999999761</v>
      </c>
      <c r="W422">
        <f t="shared" si="130"/>
        <v>1.526999999999995</v>
      </c>
      <c r="X422">
        <f t="shared" si="131"/>
        <v>0.57899999999999952</v>
      </c>
      <c r="Y422">
        <f t="shared" si="132"/>
        <v>0.11100000000000193</v>
      </c>
      <c r="AA422">
        <f t="shared" si="115"/>
        <v>10.788254250484878</v>
      </c>
      <c r="AB422">
        <f t="shared" si="116"/>
        <v>7.142511743284822</v>
      </c>
      <c r="AC422">
        <f t="shared" si="117"/>
        <v>4.3078986700848212</v>
      </c>
      <c r="AD422">
        <f t="shared" si="118"/>
        <v>1.6295742856848476</v>
      </c>
      <c r="AE422">
        <f t="shared" si="119"/>
        <v>0.65213344928484296</v>
      </c>
      <c r="AF422">
        <f t="shared" si="120"/>
        <v>0.48517883768483666</v>
      </c>
      <c r="AG422">
        <f t="shared" si="121"/>
        <v>25.005551236509049</v>
      </c>
    </row>
    <row r="423" spans="1:33">
      <c r="A423">
        <v>6700</v>
      </c>
      <c r="B423">
        <v>3.5</v>
      </c>
      <c r="C423">
        <v>-38.749000000000002</v>
      </c>
      <c r="D423">
        <v>-38.823</v>
      </c>
      <c r="E423">
        <v>-39.195999999999998</v>
      </c>
      <c r="F423">
        <v>-39.436999999999998</v>
      </c>
      <c r="G423">
        <v>-39.639000000000003</v>
      </c>
      <c r="H423">
        <v>-39.896000000000001</v>
      </c>
      <c r="I423">
        <v>-40.057000000000002</v>
      </c>
      <c r="J423">
        <v>-40.121000000000002</v>
      </c>
      <c r="K423">
        <v>0.161</v>
      </c>
      <c r="L423">
        <v>0.22500000000000001</v>
      </c>
      <c r="M423">
        <v>6.4000000000000001E-2</v>
      </c>
      <c r="O423">
        <f t="shared" si="122"/>
        <v>5.3995478000000006</v>
      </c>
      <c r="P423">
        <f t="shared" si="123"/>
        <v>4.2575477999999976</v>
      </c>
      <c r="Q423">
        <f t="shared" si="124"/>
        <v>3.2745478000000006</v>
      </c>
      <c r="R423">
        <f t="shared" si="125"/>
        <v>2.6725477999999967</v>
      </c>
      <c r="S423">
        <f t="shared" si="126"/>
        <v>2.0855478000000005</v>
      </c>
      <c r="T423">
        <f t="shared" si="127"/>
        <v>1.2835478000000009</v>
      </c>
      <c r="U423">
        <f t="shared" si="128"/>
        <v>0.82154780000000471</v>
      </c>
      <c r="V423">
        <f t="shared" si="129"/>
        <v>0.70954780000000284</v>
      </c>
      <c r="W423">
        <f t="shared" si="130"/>
        <v>1.520999999999995</v>
      </c>
      <c r="X423">
        <f t="shared" si="131"/>
        <v>0.57399999999999951</v>
      </c>
      <c r="Y423">
        <f t="shared" si="132"/>
        <v>0.11200000000000193</v>
      </c>
      <c r="AA423">
        <f t="shared" si="115"/>
        <v>10.722663294484844</v>
      </c>
      <c r="AB423">
        <f t="shared" si="116"/>
        <v>7.142511743284822</v>
      </c>
      <c r="AC423">
        <f t="shared" si="117"/>
        <v>4.349509626084842</v>
      </c>
      <c r="AD423">
        <f t="shared" si="118"/>
        <v>1.6474949548848423</v>
      </c>
      <c r="AE423">
        <f t="shared" si="119"/>
        <v>0.67494078768484778</v>
      </c>
      <c r="AF423">
        <f t="shared" si="120"/>
        <v>0.50345808048484397</v>
      </c>
      <c r="AG423">
        <f t="shared" si="121"/>
        <v>25.040578486909041</v>
      </c>
    </row>
    <row r="424" spans="1:33">
      <c r="A424">
        <v>6700</v>
      </c>
      <c r="B424">
        <v>4</v>
      </c>
      <c r="C424">
        <v>-38.796999999999997</v>
      </c>
      <c r="D424">
        <v>-38.798999999999999</v>
      </c>
      <c r="E424">
        <v>-39.185000000000002</v>
      </c>
      <c r="F424">
        <v>-39.433</v>
      </c>
      <c r="G424">
        <v>-39.642000000000003</v>
      </c>
      <c r="H424">
        <v>-39.9</v>
      </c>
      <c r="I424">
        <v>-40.072000000000003</v>
      </c>
      <c r="J424">
        <v>-40.131</v>
      </c>
      <c r="K424">
        <v>0.17199999999999999</v>
      </c>
      <c r="L424">
        <v>0.23100000000000001</v>
      </c>
      <c r="M424">
        <v>5.8999999999999997E-2</v>
      </c>
      <c r="O424">
        <f t="shared" si="122"/>
        <v>5.4475477999999953</v>
      </c>
      <c r="P424">
        <f t="shared" si="123"/>
        <v>4.2335477999999966</v>
      </c>
      <c r="Q424">
        <f t="shared" si="124"/>
        <v>3.2635478000000049</v>
      </c>
      <c r="R424">
        <f t="shared" si="125"/>
        <v>2.6685477999999989</v>
      </c>
      <c r="S424">
        <f t="shared" si="126"/>
        <v>2.0885478000000006</v>
      </c>
      <c r="T424">
        <f t="shared" si="127"/>
        <v>1.2875477999999987</v>
      </c>
      <c r="U424">
        <f t="shared" si="128"/>
        <v>0.83654780000000528</v>
      </c>
      <c r="V424">
        <f t="shared" si="129"/>
        <v>0.71954780000000085</v>
      </c>
      <c r="W424">
        <f t="shared" si="130"/>
        <v>1.5099999999999951</v>
      </c>
      <c r="X424">
        <f t="shared" si="131"/>
        <v>0.56799999999999951</v>
      </c>
      <c r="Y424">
        <f t="shared" si="132"/>
        <v>0.11700000000000194</v>
      </c>
      <c r="AA424">
        <f t="shared" si="115"/>
        <v>10.650744242884873</v>
      </c>
      <c r="AB424">
        <f t="shared" si="116"/>
        <v>7.1211473608848346</v>
      </c>
      <c r="AC424">
        <f t="shared" si="117"/>
        <v>4.3620319128848424</v>
      </c>
      <c r="AD424">
        <f t="shared" si="118"/>
        <v>1.6577793372848366</v>
      </c>
      <c r="AE424">
        <f t="shared" si="119"/>
        <v>0.6998122216848488</v>
      </c>
      <c r="AF424">
        <f t="shared" si="120"/>
        <v>0.51774903648484127</v>
      </c>
      <c r="AG424">
        <f t="shared" si="121"/>
        <v>25.009264112109072</v>
      </c>
    </row>
    <row r="425" spans="1:33">
      <c r="A425">
        <v>6700</v>
      </c>
      <c r="B425">
        <v>4.5</v>
      </c>
      <c r="C425">
        <v>-38.844000000000001</v>
      </c>
      <c r="D425">
        <v>-38.774000000000001</v>
      </c>
      <c r="E425">
        <v>-39.173000000000002</v>
      </c>
      <c r="F425">
        <v>-39.43</v>
      </c>
      <c r="G425">
        <v>-39.646000000000001</v>
      </c>
      <c r="H425">
        <v>-39.902000000000001</v>
      </c>
      <c r="I425">
        <v>-40.081000000000003</v>
      </c>
      <c r="J425">
        <v>-40.137</v>
      </c>
      <c r="K425">
        <v>0.18</v>
      </c>
      <c r="L425">
        <v>0.23499999999999999</v>
      </c>
      <c r="M425">
        <v>5.6000000000000001E-2</v>
      </c>
      <c r="O425">
        <f t="shared" si="122"/>
        <v>5.4945477999999994</v>
      </c>
      <c r="P425">
        <f t="shared" si="123"/>
        <v>4.2085477999999981</v>
      </c>
      <c r="Q425">
        <f t="shared" si="124"/>
        <v>3.2515478000000044</v>
      </c>
      <c r="R425">
        <f t="shared" si="125"/>
        <v>2.6655477999999988</v>
      </c>
      <c r="S425">
        <f t="shared" si="126"/>
        <v>2.0925477999999984</v>
      </c>
      <c r="T425">
        <f t="shared" si="127"/>
        <v>1.2895478000000011</v>
      </c>
      <c r="U425">
        <f t="shared" si="128"/>
        <v>0.84554780000000562</v>
      </c>
      <c r="V425">
        <f t="shared" si="129"/>
        <v>0.72554780000000108</v>
      </c>
      <c r="W425">
        <f t="shared" si="130"/>
        <v>1.5019999999999951</v>
      </c>
      <c r="X425">
        <f t="shared" si="131"/>
        <v>0.5639999999999995</v>
      </c>
      <c r="Y425">
        <f t="shared" si="132"/>
        <v>0.12000000000000194</v>
      </c>
      <c r="AA425">
        <f t="shared" si="115"/>
        <v>10.572563095684869</v>
      </c>
      <c r="AB425">
        <f t="shared" si="116"/>
        <v>7.1051450740848336</v>
      </c>
      <c r="AC425">
        <f t="shared" si="117"/>
        <v>4.3787562952848331</v>
      </c>
      <c r="AD425">
        <f t="shared" si="118"/>
        <v>1.662933528484843</v>
      </c>
      <c r="AE425">
        <f t="shared" si="119"/>
        <v>0.71495108208484948</v>
      </c>
      <c r="AF425">
        <f t="shared" si="120"/>
        <v>0.5264196100848415</v>
      </c>
      <c r="AG425">
        <f t="shared" si="121"/>
        <v>24.960768685709066</v>
      </c>
    </row>
    <row r="426" spans="1:33">
      <c r="A426">
        <v>6700</v>
      </c>
      <c r="B426">
        <v>5</v>
      </c>
      <c r="C426">
        <v>-38.880000000000003</v>
      </c>
      <c r="D426">
        <v>-38.752000000000002</v>
      </c>
      <c r="E426">
        <v>-39.167000000000002</v>
      </c>
      <c r="F426">
        <v>-39.430999999999997</v>
      </c>
      <c r="G426">
        <v>-39.652000000000001</v>
      </c>
      <c r="H426">
        <v>-39.905999999999999</v>
      </c>
      <c r="I426">
        <v>-40.093000000000004</v>
      </c>
      <c r="J426">
        <v>-40.146000000000001</v>
      </c>
      <c r="K426">
        <v>0.187</v>
      </c>
      <c r="L426">
        <v>0.24</v>
      </c>
      <c r="M426">
        <v>5.2999999999999999E-2</v>
      </c>
      <c r="O426">
        <f t="shared" si="122"/>
        <v>5.5305478000000008</v>
      </c>
      <c r="P426">
        <f t="shared" si="123"/>
        <v>4.1865477999999996</v>
      </c>
      <c r="Q426">
        <f t="shared" si="124"/>
        <v>3.2455478000000042</v>
      </c>
      <c r="R426">
        <f t="shared" si="125"/>
        <v>2.6665477999999965</v>
      </c>
      <c r="S426">
        <f t="shared" si="126"/>
        <v>2.0985477999999986</v>
      </c>
      <c r="T426">
        <f t="shared" si="127"/>
        <v>1.2935477999999989</v>
      </c>
      <c r="U426">
        <f t="shared" si="128"/>
        <v>0.85754780000000608</v>
      </c>
      <c r="V426">
        <f t="shared" si="129"/>
        <v>0.73454780000000142</v>
      </c>
      <c r="W426">
        <f t="shared" si="130"/>
        <v>1.494999999999995</v>
      </c>
      <c r="X426">
        <f t="shared" si="131"/>
        <v>0.5589999999999995</v>
      </c>
      <c r="Y426">
        <f t="shared" si="132"/>
        <v>0.12300000000000194</v>
      </c>
      <c r="AA426">
        <f t="shared" si="115"/>
        <v>10.533580522084867</v>
      </c>
      <c r="AB426">
        <f t="shared" si="116"/>
        <v>7.1104771696848212</v>
      </c>
      <c r="AC426">
        <f t="shared" si="117"/>
        <v>4.4039028688848338</v>
      </c>
      <c r="AD426">
        <f t="shared" si="118"/>
        <v>1.6732659108848371</v>
      </c>
      <c r="AE426">
        <f t="shared" si="119"/>
        <v>0.73538822928485037</v>
      </c>
      <c r="AF426">
        <f t="shared" si="120"/>
        <v>0.53956047048484213</v>
      </c>
      <c r="AG426">
        <f t="shared" si="121"/>
        <v>24.996175171309055</v>
      </c>
    </row>
    <row r="427" spans="1:33">
      <c r="A427">
        <v>6700</v>
      </c>
      <c r="B427">
        <v>5.5</v>
      </c>
      <c r="C427">
        <v>-38.904000000000003</v>
      </c>
      <c r="D427">
        <v>-38.738</v>
      </c>
      <c r="E427">
        <v>-39.164000000000001</v>
      </c>
      <c r="F427">
        <v>-39.433999999999997</v>
      </c>
      <c r="G427">
        <v>-39.658999999999999</v>
      </c>
      <c r="H427">
        <v>-39.909999999999997</v>
      </c>
      <c r="I427">
        <v>-40.101999999999997</v>
      </c>
      <c r="J427">
        <v>-40.152000000000001</v>
      </c>
      <c r="K427">
        <v>0.192</v>
      </c>
      <c r="L427">
        <v>0.24199999999999999</v>
      </c>
      <c r="M427">
        <v>0.05</v>
      </c>
      <c r="O427">
        <f t="shared" si="122"/>
        <v>5.5545478000000017</v>
      </c>
      <c r="P427">
        <f t="shared" si="123"/>
        <v>4.1725477999999967</v>
      </c>
      <c r="Q427">
        <f t="shared" si="124"/>
        <v>3.2425478000000041</v>
      </c>
      <c r="R427">
        <f t="shared" si="125"/>
        <v>2.6695477999999966</v>
      </c>
      <c r="S427">
        <f t="shared" si="126"/>
        <v>2.1055477999999965</v>
      </c>
      <c r="T427">
        <f t="shared" si="127"/>
        <v>1.2975477999999967</v>
      </c>
      <c r="U427">
        <f t="shared" si="128"/>
        <v>0.86654779999999931</v>
      </c>
      <c r="V427">
        <f t="shared" si="129"/>
        <v>0.74054780000000164</v>
      </c>
      <c r="W427">
        <f t="shared" si="130"/>
        <v>1.4899999999999951</v>
      </c>
      <c r="X427">
        <f t="shared" si="131"/>
        <v>0.5569999999999995</v>
      </c>
      <c r="Y427">
        <f t="shared" si="132"/>
        <v>0.12600000000000194</v>
      </c>
      <c r="AA427">
        <f t="shared" si="115"/>
        <v>10.514116235284867</v>
      </c>
      <c r="AB427">
        <f t="shared" si="116"/>
        <v>7.1264854564848221</v>
      </c>
      <c r="AC427">
        <f t="shared" si="117"/>
        <v>4.4333315380848255</v>
      </c>
      <c r="AD427">
        <f t="shared" si="118"/>
        <v>1.6836302932848315</v>
      </c>
      <c r="AE427">
        <f t="shared" si="119"/>
        <v>0.75090508968483882</v>
      </c>
      <c r="AF427">
        <f t="shared" si="120"/>
        <v>0.54841104408484243</v>
      </c>
      <c r="AG427">
        <f t="shared" si="121"/>
        <v>25.056879656909029</v>
      </c>
    </row>
    <row r="428" spans="1:33">
      <c r="A428">
        <v>6800</v>
      </c>
      <c r="B428">
        <v>2.5</v>
      </c>
      <c r="C428">
        <v>-38.658999999999999</v>
      </c>
      <c r="D428">
        <v>-38.939</v>
      </c>
      <c r="E428">
        <v>-39.286000000000001</v>
      </c>
      <c r="F428">
        <v>-39.503</v>
      </c>
      <c r="G428">
        <v>-39.673000000000002</v>
      </c>
      <c r="H428">
        <v>-39.917999999999999</v>
      </c>
      <c r="I428">
        <v>-40.058</v>
      </c>
      <c r="J428">
        <v>-40.122999999999998</v>
      </c>
      <c r="K428">
        <v>0.14000000000000001</v>
      </c>
      <c r="L428">
        <v>0.20499999999999999</v>
      </c>
      <c r="M428">
        <v>6.5000000000000002E-2</v>
      </c>
      <c r="O428">
        <f t="shared" si="122"/>
        <v>5.3095477999999972</v>
      </c>
      <c r="P428">
        <f t="shared" si="123"/>
        <v>4.3735477999999972</v>
      </c>
      <c r="Q428">
        <f t="shared" si="124"/>
        <v>3.364547800000004</v>
      </c>
      <c r="R428">
        <f t="shared" si="125"/>
        <v>2.7385477999999992</v>
      </c>
      <c r="S428">
        <f t="shared" si="126"/>
        <v>2.1195477999999994</v>
      </c>
      <c r="T428">
        <f t="shared" si="127"/>
        <v>1.3055477999999994</v>
      </c>
      <c r="U428">
        <f t="shared" si="128"/>
        <v>0.82254780000000238</v>
      </c>
      <c r="V428">
        <f t="shared" si="129"/>
        <v>0.71154779999999818</v>
      </c>
      <c r="W428">
        <f t="shared" si="130"/>
        <v>1.5419999999999949</v>
      </c>
      <c r="X428">
        <f t="shared" si="131"/>
        <v>0.59399999999999953</v>
      </c>
      <c r="Y428">
        <f t="shared" si="132"/>
        <v>0.11100000000000193</v>
      </c>
      <c r="AA428">
        <f t="shared" si="115"/>
        <v>11.320181898484867</v>
      </c>
      <c r="AB428">
        <f t="shared" si="116"/>
        <v>7.499644052884836</v>
      </c>
      <c r="AC428">
        <f t="shared" si="117"/>
        <v>4.4924828764848375</v>
      </c>
      <c r="AD428">
        <f t="shared" si="118"/>
        <v>1.7044550580848383</v>
      </c>
      <c r="AE428">
        <f t="shared" si="119"/>
        <v>0.6765848832848439</v>
      </c>
      <c r="AF428">
        <f t="shared" si="120"/>
        <v>0.50630027168483738</v>
      </c>
      <c r="AG428">
        <f t="shared" si="121"/>
        <v>26.199649040909055</v>
      </c>
    </row>
    <row r="429" spans="1:33">
      <c r="A429">
        <v>6800</v>
      </c>
      <c r="B429">
        <v>3</v>
      </c>
      <c r="C429">
        <v>-38.78</v>
      </c>
      <c r="D429">
        <v>-38.945999999999998</v>
      </c>
      <c r="E429">
        <v>-39.277999999999999</v>
      </c>
      <c r="F429">
        <v>-39.494</v>
      </c>
      <c r="G429">
        <v>-39.673000000000002</v>
      </c>
      <c r="H429">
        <v>-39.917999999999999</v>
      </c>
      <c r="I429">
        <v>-40.06</v>
      </c>
      <c r="J429">
        <v>-40.124000000000002</v>
      </c>
      <c r="K429">
        <v>0.14099999999999999</v>
      </c>
      <c r="L429">
        <v>0.20499999999999999</v>
      </c>
      <c r="M429">
        <v>6.4000000000000001E-2</v>
      </c>
      <c r="O429">
        <f t="shared" si="122"/>
        <v>5.4305477999999994</v>
      </c>
      <c r="P429">
        <f t="shared" si="123"/>
        <v>4.3805477999999951</v>
      </c>
      <c r="Q429">
        <f t="shared" si="124"/>
        <v>3.3565478000000013</v>
      </c>
      <c r="R429">
        <f t="shared" si="125"/>
        <v>2.7295477999999989</v>
      </c>
      <c r="S429">
        <f t="shared" si="126"/>
        <v>2.1195477999999994</v>
      </c>
      <c r="T429">
        <f t="shared" si="127"/>
        <v>1.3055477999999994</v>
      </c>
      <c r="U429">
        <f t="shared" si="128"/>
        <v>0.82454780000000483</v>
      </c>
      <c r="V429">
        <f t="shared" si="129"/>
        <v>0.71254780000000295</v>
      </c>
      <c r="W429">
        <f t="shared" si="130"/>
        <v>1.540999999999995</v>
      </c>
      <c r="X429">
        <f t="shared" si="131"/>
        <v>0.59399999999999953</v>
      </c>
      <c r="Y429">
        <f t="shared" si="132"/>
        <v>0.11200000000000193</v>
      </c>
      <c r="AA429">
        <f t="shared" si="115"/>
        <v>11.266413133684848</v>
      </c>
      <c r="AB429">
        <f t="shared" si="116"/>
        <v>7.4504311924848334</v>
      </c>
      <c r="AC429">
        <f t="shared" si="117"/>
        <v>4.4924828764848375</v>
      </c>
      <c r="AD429">
        <f t="shared" si="118"/>
        <v>1.7044550580848383</v>
      </c>
      <c r="AE429">
        <f t="shared" si="119"/>
        <v>0.67987907448484797</v>
      </c>
      <c r="AF429">
        <f t="shared" si="120"/>
        <v>0.50772436728484416</v>
      </c>
      <c r="AG429">
        <f t="shared" si="121"/>
        <v>26.101385702509052</v>
      </c>
    </row>
    <row r="430" spans="1:33">
      <c r="A430">
        <v>6800</v>
      </c>
      <c r="B430">
        <v>3.5</v>
      </c>
      <c r="C430">
        <v>-38.832999999999998</v>
      </c>
      <c r="D430">
        <v>-38.917000000000002</v>
      </c>
      <c r="E430">
        <v>-39.268000000000001</v>
      </c>
      <c r="F430">
        <v>-39.496000000000002</v>
      </c>
      <c r="G430">
        <v>-39.685000000000002</v>
      </c>
      <c r="H430">
        <v>-39.927999999999997</v>
      </c>
      <c r="I430">
        <v>-40.075000000000003</v>
      </c>
      <c r="J430">
        <v>-40.137999999999998</v>
      </c>
      <c r="K430">
        <v>0.14799999999999999</v>
      </c>
      <c r="L430">
        <v>0.21</v>
      </c>
      <c r="M430">
        <v>6.3E-2</v>
      </c>
      <c r="O430">
        <f t="shared" si="122"/>
        <v>5.4835477999999966</v>
      </c>
      <c r="P430">
        <f t="shared" si="123"/>
        <v>4.3515477999999987</v>
      </c>
      <c r="Q430">
        <f t="shared" si="124"/>
        <v>3.3465478000000033</v>
      </c>
      <c r="R430">
        <f t="shared" si="125"/>
        <v>2.7315478000000013</v>
      </c>
      <c r="S430">
        <f t="shared" si="126"/>
        <v>2.1315477999999999</v>
      </c>
      <c r="T430">
        <f t="shared" si="127"/>
        <v>1.3155477999999974</v>
      </c>
      <c r="U430">
        <f t="shared" si="128"/>
        <v>0.8395478000000054</v>
      </c>
      <c r="V430">
        <f t="shared" si="129"/>
        <v>0.72654779999999874</v>
      </c>
      <c r="W430">
        <f t="shared" si="130"/>
        <v>1.5339999999999951</v>
      </c>
      <c r="X430">
        <f t="shared" si="131"/>
        <v>0.58899999999999952</v>
      </c>
      <c r="Y430">
        <f t="shared" si="132"/>
        <v>0.11300000000000193</v>
      </c>
      <c r="AA430">
        <f t="shared" si="115"/>
        <v>11.199382177684862</v>
      </c>
      <c r="AB430">
        <f t="shared" si="116"/>
        <v>7.4613533836848474</v>
      </c>
      <c r="AC430">
        <f t="shared" si="117"/>
        <v>4.5434960236848392</v>
      </c>
      <c r="AD430">
        <f t="shared" si="118"/>
        <v>1.7306660140848331</v>
      </c>
      <c r="AE430">
        <f t="shared" si="119"/>
        <v>0.70484050848484903</v>
      </c>
      <c r="AF430">
        <f t="shared" si="120"/>
        <v>0.52787170568483821</v>
      </c>
      <c r="AG430">
        <f t="shared" si="121"/>
        <v>26.167609813309067</v>
      </c>
    </row>
    <row r="431" spans="1:33">
      <c r="A431">
        <v>6800</v>
      </c>
      <c r="B431">
        <v>4</v>
      </c>
      <c r="C431">
        <v>-38.883000000000003</v>
      </c>
      <c r="D431">
        <v>-38.887999999999998</v>
      </c>
      <c r="E431">
        <v>-39.255000000000003</v>
      </c>
      <c r="F431">
        <v>-39.491</v>
      </c>
      <c r="G431">
        <v>-39.688000000000002</v>
      </c>
      <c r="H431">
        <v>-39.930999999999997</v>
      </c>
      <c r="I431">
        <v>-40.090000000000003</v>
      </c>
      <c r="J431">
        <v>-40.148000000000003</v>
      </c>
      <c r="K431">
        <v>0.158</v>
      </c>
      <c r="L431">
        <v>0.217</v>
      </c>
      <c r="M431">
        <v>5.8999999999999997E-2</v>
      </c>
      <c r="O431">
        <f t="shared" si="122"/>
        <v>5.5335478000000009</v>
      </c>
      <c r="P431">
        <f t="shared" si="123"/>
        <v>4.3225477999999953</v>
      </c>
      <c r="Q431">
        <f t="shared" si="124"/>
        <v>3.3335478000000052</v>
      </c>
      <c r="R431">
        <f t="shared" si="125"/>
        <v>2.7265477999999987</v>
      </c>
      <c r="S431">
        <f t="shared" si="126"/>
        <v>2.1345478</v>
      </c>
      <c r="T431">
        <f t="shared" si="127"/>
        <v>1.3185477999999975</v>
      </c>
      <c r="U431">
        <f t="shared" si="128"/>
        <v>0.85454780000000596</v>
      </c>
      <c r="V431">
        <f t="shared" si="129"/>
        <v>0.73654780000000386</v>
      </c>
      <c r="W431">
        <f t="shared" si="130"/>
        <v>1.5239999999999951</v>
      </c>
      <c r="X431">
        <f t="shared" si="131"/>
        <v>0.58199999999999952</v>
      </c>
      <c r="Y431">
        <f t="shared" si="132"/>
        <v>0.11700000000000194</v>
      </c>
      <c r="AA431">
        <f t="shared" si="115"/>
        <v>11.112540934884874</v>
      </c>
      <c r="AB431">
        <f t="shared" si="116"/>
        <v>7.4340629056848329</v>
      </c>
      <c r="AC431">
        <f t="shared" si="117"/>
        <v>4.5562943104848399</v>
      </c>
      <c r="AD431">
        <f t="shared" si="118"/>
        <v>1.7385683008848334</v>
      </c>
      <c r="AE431">
        <f t="shared" si="119"/>
        <v>0.73025194248485015</v>
      </c>
      <c r="AF431">
        <f t="shared" si="120"/>
        <v>0.54250266168484573</v>
      </c>
      <c r="AG431">
        <f t="shared" si="121"/>
        <v>26.114221056109077</v>
      </c>
    </row>
    <row r="432" spans="1:33">
      <c r="A432">
        <v>6800</v>
      </c>
      <c r="B432">
        <v>4.5</v>
      </c>
      <c r="C432">
        <v>-38.930999999999997</v>
      </c>
      <c r="D432">
        <v>-38.862000000000002</v>
      </c>
      <c r="E432">
        <v>-39.243000000000002</v>
      </c>
      <c r="F432">
        <v>-39.485999999999997</v>
      </c>
      <c r="G432">
        <v>-39.692</v>
      </c>
      <c r="H432">
        <v>-39.933</v>
      </c>
      <c r="I432">
        <v>-40.100999999999999</v>
      </c>
      <c r="J432">
        <v>-40.155000000000001</v>
      </c>
      <c r="K432">
        <v>0.16700000000000001</v>
      </c>
      <c r="L432">
        <v>0.222</v>
      </c>
      <c r="M432">
        <v>5.3999999999999999E-2</v>
      </c>
      <c r="O432">
        <f t="shared" si="122"/>
        <v>5.5815477999999956</v>
      </c>
      <c r="P432">
        <f t="shared" si="123"/>
        <v>4.296547799999999</v>
      </c>
      <c r="Q432">
        <f t="shared" si="124"/>
        <v>3.3215478000000047</v>
      </c>
      <c r="R432">
        <f t="shared" si="125"/>
        <v>2.7215477999999962</v>
      </c>
      <c r="S432">
        <f t="shared" si="126"/>
        <v>2.1385477999999978</v>
      </c>
      <c r="T432">
        <f t="shared" si="127"/>
        <v>1.3205477999999999</v>
      </c>
      <c r="U432">
        <f t="shared" si="128"/>
        <v>0.86554780000000164</v>
      </c>
      <c r="V432">
        <f t="shared" si="129"/>
        <v>0.74354780000000176</v>
      </c>
      <c r="W432">
        <f t="shared" si="130"/>
        <v>1.514999999999995</v>
      </c>
      <c r="X432">
        <f t="shared" si="131"/>
        <v>0.57699999999999951</v>
      </c>
      <c r="Y432">
        <f t="shared" si="132"/>
        <v>0.12200000000000194</v>
      </c>
      <c r="AA432">
        <f t="shared" si="115"/>
        <v>11.032679787684872</v>
      </c>
      <c r="AB432">
        <f t="shared" si="116"/>
        <v>7.4068224276848191</v>
      </c>
      <c r="AC432">
        <f t="shared" si="117"/>
        <v>4.5733866928848306</v>
      </c>
      <c r="AD432">
        <f t="shared" si="118"/>
        <v>1.7438464920848398</v>
      </c>
      <c r="AE432">
        <f t="shared" si="119"/>
        <v>0.74917299408484284</v>
      </c>
      <c r="AF432">
        <f t="shared" si="120"/>
        <v>0.55286333088484263</v>
      </c>
      <c r="AG432">
        <f t="shared" si="121"/>
        <v>26.05877172530905</v>
      </c>
    </row>
    <row r="433" spans="1:33">
      <c r="A433">
        <v>6800</v>
      </c>
      <c r="B433">
        <v>5</v>
      </c>
      <c r="C433">
        <v>-38.973999999999997</v>
      </c>
      <c r="D433">
        <v>-38.837000000000003</v>
      </c>
      <c r="E433">
        <v>-39.232999999999997</v>
      </c>
      <c r="F433">
        <v>-39.485999999999997</v>
      </c>
      <c r="G433">
        <v>-39.698999999999998</v>
      </c>
      <c r="H433">
        <v>-39.936999999999998</v>
      </c>
      <c r="I433">
        <v>-40.110999999999997</v>
      </c>
      <c r="J433">
        <v>-40.162999999999997</v>
      </c>
      <c r="K433">
        <v>0.17399999999999999</v>
      </c>
      <c r="L433">
        <v>0.22600000000000001</v>
      </c>
      <c r="M433">
        <v>5.1999999999999998E-2</v>
      </c>
      <c r="O433">
        <f t="shared" si="122"/>
        <v>5.6245477999999949</v>
      </c>
      <c r="P433">
        <f t="shared" si="123"/>
        <v>4.2715478000000004</v>
      </c>
      <c r="Q433">
        <f t="shared" si="124"/>
        <v>3.3115477999999996</v>
      </c>
      <c r="R433">
        <f t="shared" si="125"/>
        <v>2.7215477999999962</v>
      </c>
      <c r="S433">
        <f t="shared" si="126"/>
        <v>2.1455477999999957</v>
      </c>
      <c r="T433">
        <f t="shared" si="127"/>
        <v>1.3245477999999977</v>
      </c>
      <c r="U433">
        <f t="shared" si="128"/>
        <v>0.87554779999999965</v>
      </c>
      <c r="V433">
        <f t="shared" si="129"/>
        <v>0.75154779999999732</v>
      </c>
      <c r="W433">
        <f t="shared" si="130"/>
        <v>1.5079999999999951</v>
      </c>
      <c r="X433">
        <f t="shared" si="131"/>
        <v>0.57299999999999951</v>
      </c>
      <c r="Y433">
        <f t="shared" si="132"/>
        <v>0.12400000000000194</v>
      </c>
      <c r="AA433">
        <f t="shared" si="115"/>
        <v>10.966348831684837</v>
      </c>
      <c r="AB433">
        <f t="shared" si="116"/>
        <v>7.4068224276848191</v>
      </c>
      <c r="AC433">
        <f t="shared" si="117"/>
        <v>4.6033753620848215</v>
      </c>
      <c r="AD433">
        <f t="shared" si="118"/>
        <v>1.7544268744848339</v>
      </c>
      <c r="AE433">
        <f t="shared" si="119"/>
        <v>0.76658395008483937</v>
      </c>
      <c r="AF433">
        <f t="shared" si="120"/>
        <v>0.56482409568483594</v>
      </c>
      <c r="AG433">
        <f t="shared" si="121"/>
        <v>26.062381541708991</v>
      </c>
    </row>
    <row r="434" spans="1:33">
      <c r="A434">
        <v>6800</v>
      </c>
      <c r="B434">
        <v>5.5</v>
      </c>
      <c r="C434">
        <v>-39.000999999999998</v>
      </c>
      <c r="D434">
        <v>-38.82</v>
      </c>
      <c r="E434">
        <v>-39.228999999999999</v>
      </c>
      <c r="F434">
        <v>-39.488</v>
      </c>
      <c r="G434">
        <v>-39.704000000000001</v>
      </c>
      <c r="H434">
        <v>-39.941000000000003</v>
      </c>
      <c r="I434">
        <v>-40.122</v>
      </c>
      <c r="J434">
        <v>-40.170999999999999</v>
      </c>
      <c r="K434">
        <v>0.18099999999999999</v>
      </c>
      <c r="L434">
        <v>0.23</v>
      </c>
      <c r="M434">
        <v>4.9000000000000002E-2</v>
      </c>
      <c r="O434">
        <f t="shared" si="122"/>
        <v>5.6515477999999959</v>
      </c>
      <c r="P434">
        <f t="shared" si="123"/>
        <v>4.2545477999999974</v>
      </c>
      <c r="Q434">
        <f t="shared" si="124"/>
        <v>3.3075478000000018</v>
      </c>
      <c r="R434">
        <f t="shared" si="125"/>
        <v>2.7235477999999986</v>
      </c>
      <c r="S434">
        <f t="shared" si="126"/>
        <v>2.1505477999999982</v>
      </c>
      <c r="T434">
        <f t="shared" si="127"/>
        <v>1.3285478000000026</v>
      </c>
      <c r="U434">
        <f t="shared" si="128"/>
        <v>0.88654780000000244</v>
      </c>
      <c r="V434">
        <f t="shared" si="129"/>
        <v>0.7595478</v>
      </c>
      <c r="W434">
        <f t="shared" si="130"/>
        <v>1.500999999999995</v>
      </c>
      <c r="X434">
        <f t="shared" si="131"/>
        <v>0.56899999999999951</v>
      </c>
      <c r="Y434">
        <f t="shared" si="132"/>
        <v>0.12700000000000194</v>
      </c>
      <c r="AA434">
        <f t="shared" si="115"/>
        <v>10.939872449284852</v>
      </c>
      <c r="AB434">
        <f t="shared" si="116"/>
        <v>7.4177126188848321</v>
      </c>
      <c r="AC434">
        <f t="shared" si="117"/>
        <v>4.6248558400848321</v>
      </c>
      <c r="AD434">
        <f t="shared" si="118"/>
        <v>1.765039256884847</v>
      </c>
      <c r="AE434">
        <f t="shared" si="119"/>
        <v>0.78596700168484435</v>
      </c>
      <c r="AF434">
        <f t="shared" si="120"/>
        <v>0.57691286048484003</v>
      </c>
      <c r="AG434">
        <f t="shared" si="121"/>
        <v>26.110360027309049</v>
      </c>
    </row>
    <row r="435" spans="1:33">
      <c r="A435">
        <v>6900</v>
      </c>
      <c r="B435">
        <v>2.5</v>
      </c>
      <c r="C435">
        <v>-38.79</v>
      </c>
      <c r="D435">
        <v>-39.052</v>
      </c>
      <c r="E435">
        <v>-39.353999999999999</v>
      </c>
      <c r="F435">
        <v>-39.551000000000002</v>
      </c>
      <c r="G435">
        <v>-39.709000000000003</v>
      </c>
      <c r="H435">
        <v>-39.94</v>
      </c>
      <c r="I435">
        <v>-40.066000000000003</v>
      </c>
      <c r="J435">
        <v>-40.128999999999998</v>
      </c>
      <c r="K435">
        <v>0.125</v>
      </c>
      <c r="L435">
        <v>0.189</v>
      </c>
      <c r="M435">
        <v>6.4000000000000001E-2</v>
      </c>
      <c r="O435">
        <f t="shared" si="122"/>
        <v>5.4405477999999974</v>
      </c>
      <c r="P435">
        <f t="shared" si="123"/>
        <v>4.4865477999999968</v>
      </c>
      <c r="Q435">
        <f t="shared" si="124"/>
        <v>3.4325478000000018</v>
      </c>
      <c r="R435">
        <f t="shared" si="125"/>
        <v>2.786547800000001</v>
      </c>
      <c r="S435">
        <f t="shared" si="126"/>
        <v>2.1555478000000008</v>
      </c>
      <c r="T435">
        <f t="shared" si="127"/>
        <v>1.3275477999999978</v>
      </c>
      <c r="U435">
        <f t="shared" si="128"/>
        <v>0.83054780000000505</v>
      </c>
      <c r="V435">
        <f t="shared" si="129"/>
        <v>0.7175477999999984</v>
      </c>
      <c r="W435">
        <f t="shared" si="130"/>
        <v>1.5569999999999951</v>
      </c>
      <c r="X435">
        <f t="shared" si="131"/>
        <v>0.60999999999999943</v>
      </c>
      <c r="Y435">
        <f t="shared" si="132"/>
        <v>0.11200000000000193</v>
      </c>
      <c r="AA435">
        <f t="shared" si="115"/>
        <v>11.782384399284853</v>
      </c>
      <c r="AB435">
        <f t="shared" si="116"/>
        <v>7.7648486416848455</v>
      </c>
      <c r="AC435">
        <f t="shared" si="117"/>
        <v>4.6463863180848435</v>
      </c>
      <c r="AD435">
        <f t="shared" si="118"/>
        <v>1.7623831612848342</v>
      </c>
      <c r="AE435">
        <f t="shared" si="119"/>
        <v>0.68980964808484835</v>
      </c>
      <c r="AF435">
        <f t="shared" si="120"/>
        <v>0.51487484528483773</v>
      </c>
      <c r="AG435">
        <f t="shared" si="121"/>
        <v>27.160687013709058</v>
      </c>
    </row>
    <row r="436" spans="1:33">
      <c r="A436">
        <v>6900</v>
      </c>
      <c r="B436">
        <v>3</v>
      </c>
      <c r="C436">
        <v>-38.863</v>
      </c>
      <c r="D436">
        <v>-39.036000000000001</v>
      </c>
      <c r="E436">
        <v>-39.347000000000001</v>
      </c>
      <c r="F436">
        <v>-39.548999999999999</v>
      </c>
      <c r="G436">
        <v>-39.715000000000003</v>
      </c>
      <c r="H436">
        <v>-39.947000000000003</v>
      </c>
      <c r="I436">
        <v>-40.076999999999998</v>
      </c>
      <c r="J436">
        <v>-40.142000000000003</v>
      </c>
      <c r="K436">
        <v>0.13</v>
      </c>
      <c r="L436">
        <v>0.19500000000000001</v>
      </c>
      <c r="M436">
        <v>6.4000000000000001E-2</v>
      </c>
      <c r="O436">
        <f t="shared" si="122"/>
        <v>5.5135477999999978</v>
      </c>
      <c r="P436">
        <f t="shared" si="123"/>
        <v>4.4705477999999985</v>
      </c>
      <c r="Q436">
        <f t="shared" si="124"/>
        <v>3.4255478000000039</v>
      </c>
      <c r="R436">
        <f t="shared" si="125"/>
        <v>2.7845477999999986</v>
      </c>
      <c r="S436">
        <f t="shared" si="126"/>
        <v>2.161547800000001</v>
      </c>
      <c r="T436">
        <f t="shared" si="127"/>
        <v>1.3345478000000028</v>
      </c>
      <c r="U436">
        <f t="shared" si="128"/>
        <v>0.84154780000000073</v>
      </c>
      <c r="V436">
        <f t="shared" si="129"/>
        <v>0.73054780000000363</v>
      </c>
      <c r="W436">
        <f t="shared" si="130"/>
        <v>1.5519999999999952</v>
      </c>
      <c r="X436">
        <f t="shared" si="131"/>
        <v>0.60399999999999943</v>
      </c>
      <c r="Y436">
        <f t="shared" si="132"/>
        <v>0.11200000000000193</v>
      </c>
      <c r="AA436">
        <f t="shared" si="115"/>
        <v>11.734377730084868</v>
      </c>
      <c r="AB436">
        <f t="shared" si="116"/>
        <v>7.7537064504848319</v>
      </c>
      <c r="AC436">
        <f t="shared" si="117"/>
        <v>4.6722888916848442</v>
      </c>
      <c r="AD436">
        <f t="shared" si="118"/>
        <v>1.7810178304848476</v>
      </c>
      <c r="AE436">
        <f t="shared" si="119"/>
        <v>0.70820269968484129</v>
      </c>
      <c r="AF436">
        <f t="shared" si="120"/>
        <v>0.53370008808484526</v>
      </c>
      <c r="AG436">
        <f t="shared" si="121"/>
        <v>27.183293690509078</v>
      </c>
    </row>
    <row r="437" spans="1:33">
      <c r="A437">
        <v>6900</v>
      </c>
      <c r="B437">
        <v>3.5</v>
      </c>
      <c r="C437">
        <v>-38.912999999999997</v>
      </c>
      <c r="D437">
        <v>-39.008000000000003</v>
      </c>
      <c r="E437">
        <v>-39.338000000000001</v>
      </c>
      <c r="F437">
        <v>-39.552</v>
      </c>
      <c r="G437">
        <v>-39.728000000000002</v>
      </c>
      <c r="H437">
        <v>-39.957999999999998</v>
      </c>
      <c r="I437">
        <v>-40.093000000000004</v>
      </c>
      <c r="J437">
        <v>-40.154000000000003</v>
      </c>
      <c r="K437">
        <v>0.13500000000000001</v>
      </c>
      <c r="L437">
        <v>0.19700000000000001</v>
      </c>
      <c r="M437">
        <v>6.2E-2</v>
      </c>
      <c r="O437">
        <f t="shared" si="122"/>
        <v>5.5635477999999949</v>
      </c>
      <c r="P437">
        <f t="shared" si="123"/>
        <v>4.4425477999999998</v>
      </c>
      <c r="Q437">
        <f t="shared" si="124"/>
        <v>3.4165478000000036</v>
      </c>
      <c r="R437">
        <f t="shared" si="125"/>
        <v>2.7875477999999987</v>
      </c>
      <c r="S437">
        <f t="shared" si="126"/>
        <v>2.1745477999999991</v>
      </c>
      <c r="T437">
        <f t="shared" si="127"/>
        <v>1.3455477999999985</v>
      </c>
      <c r="U437">
        <f t="shared" si="128"/>
        <v>0.85754780000000608</v>
      </c>
      <c r="V437">
        <f t="shared" si="129"/>
        <v>0.74254780000000409</v>
      </c>
      <c r="W437">
        <f t="shared" si="130"/>
        <v>1.546999999999995</v>
      </c>
      <c r="X437">
        <f t="shared" si="131"/>
        <v>0.60199999999999942</v>
      </c>
      <c r="Y437">
        <f t="shared" si="132"/>
        <v>0.11400000000000193</v>
      </c>
      <c r="AA437">
        <f t="shared" si="115"/>
        <v>11.672798869684865</v>
      </c>
      <c r="AB437">
        <f t="shared" si="116"/>
        <v>7.7704227372848331</v>
      </c>
      <c r="AC437">
        <f t="shared" si="117"/>
        <v>4.728658134484836</v>
      </c>
      <c r="AD437">
        <f t="shared" si="118"/>
        <v>1.810498882084836</v>
      </c>
      <c r="AE437">
        <f t="shared" si="119"/>
        <v>0.73538822928485037</v>
      </c>
      <c r="AF437">
        <f t="shared" si="120"/>
        <v>0.55137723528484606</v>
      </c>
      <c r="AG437">
        <f t="shared" si="121"/>
        <v>27.269144088109066</v>
      </c>
    </row>
    <row r="438" spans="1:33">
      <c r="A438">
        <v>6900</v>
      </c>
      <c r="B438">
        <v>4</v>
      </c>
      <c r="C438">
        <v>-38.966999999999999</v>
      </c>
      <c r="D438">
        <v>-38.975999999999999</v>
      </c>
      <c r="E438">
        <v>-39.323999999999998</v>
      </c>
      <c r="F438">
        <v>-39.546999999999997</v>
      </c>
      <c r="G438">
        <v>-39.734000000000002</v>
      </c>
      <c r="H438">
        <v>-39.962000000000003</v>
      </c>
      <c r="I438">
        <v>-40.106999999999999</v>
      </c>
      <c r="J438">
        <v>-40.164999999999999</v>
      </c>
      <c r="K438">
        <v>0.14499999999999999</v>
      </c>
      <c r="L438">
        <v>0.20300000000000001</v>
      </c>
      <c r="M438">
        <v>5.8000000000000003E-2</v>
      </c>
      <c r="O438">
        <f t="shared" si="122"/>
        <v>5.617547799999997</v>
      </c>
      <c r="P438">
        <f t="shared" si="123"/>
        <v>4.4105477999999962</v>
      </c>
      <c r="Q438">
        <f t="shared" si="124"/>
        <v>3.4025478000000007</v>
      </c>
      <c r="R438">
        <f t="shared" si="125"/>
        <v>2.7825477999999961</v>
      </c>
      <c r="S438">
        <f t="shared" si="126"/>
        <v>2.1805477999999994</v>
      </c>
      <c r="T438">
        <f t="shared" si="127"/>
        <v>1.3495478000000034</v>
      </c>
      <c r="U438">
        <f t="shared" si="128"/>
        <v>0.87154780000000187</v>
      </c>
      <c r="V438">
        <f t="shared" si="129"/>
        <v>0.75354779999999977</v>
      </c>
      <c r="W438">
        <f t="shared" si="130"/>
        <v>1.536999999999995</v>
      </c>
      <c r="X438">
        <f t="shared" si="131"/>
        <v>0.59599999999999942</v>
      </c>
      <c r="Y438">
        <f t="shared" si="132"/>
        <v>0.11800000000000194</v>
      </c>
      <c r="AA438">
        <f t="shared" si="115"/>
        <v>11.577331531284845</v>
      </c>
      <c r="AB438">
        <f t="shared" si="116"/>
        <v>7.7425722592848185</v>
      </c>
      <c r="AC438">
        <f t="shared" si="117"/>
        <v>4.7547887080848374</v>
      </c>
      <c r="AD438">
        <f t="shared" si="118"/>
        <v>1.8212792644848492</v>
      </c>
      <c r="AE438">
        <f t="shared" si="119"/>
        <v>0.75959556768484326</v>
      </c>
      <c r="AF438">
        <f t="shared" si="120"/>
        <v>0.56783428688483961</v>
      </c>
      <c r="AG438">
        <f t="shared" si="121"/>
        <v>27.223401617709033</v>
      </c>
    </row>
    <row r="439" spans="1:33">
      <c r="A439">
        <v>6900</v>
      </c>
      <c r="B439">
        <v>4.5</v>
      </c>
      <c r="C439">
        <v>-39.012999999999998</v>
      </c>
      <c r="D439">
        <v>-38.945999999999998</v>
      </c>
      <c r="E439">
        <v>-39.308999999999997</v>
      </c>
      <c r="F439">
        <v>-39.540999999999997</v>
      </c>
      <c r="G439">
        <v>-39.735999999999997</v>
      </c>
      <c r="H439">
        <v>-39.963000000000001</v>
      </c>
      <c r="I439">
        <v>-40.118000000000002</v>
      </c>
      <c r="J439">
        <v>-40.171999999999997</v>
      </c>
      <c r="K439">
        <v>0.154</v>
      </c>
      <c r="L439">
        <v>0.20799999999999999</v>
      </c>
      <c r="M439">
        <v>5.3999999999999999E-2</v>
      </c>
      <c r="O439">
        <f t="shared" si="122"/>
        <v>5.6635477999999964</v>
      </c>
      <c r="P439">
        <f t="shared" si="123"/>
        <v>4.3805477999999951</v>
      </c>
      <c r="Q439">
        <f t="shared" si="124"/>
        <v>3.3875478000000001</v>
      </c>
      <c r="R439">
        <f t="shared" si="125"/>
        <v>2.7765477999999959</v>
      </c>
      <c r="S439">
        <f t="shared" si="126"/>
        <v>2.1825477999999947</v>
      </c>
      <c r="T439">
        <f t="shared" si="127"/>
        <v>1.3505478000000011</v>
      </c>
      <c r="U439">
        <f t="shared" si="128"/>
        <v>0.88254780000000466</v>
      </c>
      <c r="V439">
        <f t="shared" si="129"/>
        <v>0.76054779999999766</v>
      </c>
      <c r="W439">
        <f t="shared" si="130"/>
        <v>1.5279999999999951</v>
      </c>
      <c r="X439">
        <f t="shared" si="131"/>
        <v>0.59099999999999953</v>
      </c>
      <c r="Y439">
        <f t="shared" si="132"/>
        <v>0.12200000000000194</v>
      </c>
      <c r="AA439">
        <f t="shared" si="115"/>
        <v>11.475480097284841</v>
      </c>
      <c r="AB439">
        <f t="shared" si="116"/>
        <v>7.7092176856848171</v>
      </c>
      <c r="AC439">
        <f t="shared" si="117"/>
        <v>4.7635148992848171</v>
      </c>
      <c r="AD439">
        <f t="shared" si="118"/>
        <v>1.8239793600848428</v>
      </c>
      <c r="AE439">
        <f t="shared" si="119"/>
        <v>0.77889061928484826</v>
      </c>
      <c r="AF439">
        <f t="shared" si="120"/>
        <v>0.57843295608483647</v>
      </c>
      <c r="AG439">
        <f t="shared" si="121"/>
        <v>27.129515617709</v>
      </c>
    </row>
    <row r="440" spans="1:33">
      <c r="A440">
        <v>6900</v>
      </c>
      <c r="B440">
        <v>5</v>
      </c>
      <c r="C440">
        <v>-39.06</v>
      </c>
      <c r="D440">
        <v>-38.92</v>
      </c>
      <c r="E440">
        <v>-39.298000000000002</v>
      </c>
      <c r="F440">
        <v>-39.539000000000001</v>
      </c>
      <c r="G440">
        <v>-39.741999999999997</v>
      </c>
      <c r="H440">
        <v>-39.966999999999999</v>
      </c>
      <c r="I440">
        <v>-40.130000000000003</v>
      </c>
      <c r="J440">
        <v>-40.18</v>
      </c>
      <c r="K440">
        <v>0.16300000000000001</v>
      </c>
      <c r="L440">
        <v>0.21299999999999999</v>
      </c>
      <c r="M440">
        <v>0.05</v>
      </c>
      <c r="O440">
        <f t="shared" si="122"/>
        <v>5.7105478000000005</v>
      </c>
      <c r="P440">
        <f t="shared" si="123"/>
        <v>4.3545477999999989</v>
      </c>
      <c r="Q440">
        <f t="shared" si="124"/>
        <v>3.3765478000000044</v>
      </c>
      <c r="R440">
        <f t="shared" si="125"/>
        <v>2.7745478000000006</v>
      </c>
      <c r="S440">
        <f t="shared" si="126"/>
        <v>2.1885477999999949</v>
      </c>
      <c r="T440">
        <f t="shared" si="127"/>
        <v>1.3545477999999989</v>
      </c>
      <c r="U440">
        <f t="shared" si="128"/>
        <v>0.89454780000000511</v>
      </c>
      <c r="V440">
        <f t="shared" si="129"/>
        <v>0.76854780000000034</v>
      </c>
      <c r="W440">
        <f t="shared" si="130"/>
        <v>1.518999999999995</v>
      </c>
      <c r="X440">
        <f t="shared" si="131"/>
        <v>0.58599999999999952</v>
      </c>
      <c r="Y440">
        <f t="shared" si="132"/>
        <v>0.12600000000000194</v>
      </c>
      <c r="AA440">
        <f t="shared" si="115"/>
        <v>11.40107504568487</v>
      </c>
      <c r="AB440">
        <f t="shared" si="116"/>
        <v>7.6981154944848429</v>
      </c>
      <c r="AC440">
        <f t="shared" si="117"/>
        <v>4.7897414728848178</v>
      </c>
      <c r="AD440">
        <f t="shared" si="118"/>
        <v>1.834799742484837</v>
      </c>
      <c r="AE440">
        <f t="shared" si="119"/>
        <v>0.80021576648484916</v>
      </c>
      <c r="AF440">
        <f t="shared" si="120"/>
        <v>0.59066572088484048</v>
      </c>
      <c r="AG440">
        <f t="shared" si="121"/>
        <v>27.114613242909055</v>
      </c>
    </row>
    <row r="441" spans="1:33">
      <c r="A441">
        <v>6900</v>
      </c>
      <c r="B441">
        <v>5.5</v>
      </c>
      <c r="C441">
        <v>-39.094999999999999</v>
      </c>
      <c r="D441">
        <v>-38.9</v>
      </c>
      <c r="E441">
        <v>-39.292000000000002</v>
      </c>
      <c r="F441">
        <v>-39.540999999999997</v>
      </c>
      <c r="G441">
        <v>-39.749000000000002</v>
      </c>
      <c r="H441">
        <v>-39.970999999999997</v>
      </c>
      <c r="I441">
        <v>-40.14</v>
      </c>
      <c r="J441">
        <v>-40.188000000000002</v>
      </c>
      <c r="K441">
        <v>0.16900000000000001</v>
      </c>
      <c r="L441">
        <v>0.217</v>
      </c>
      <c r="M441">
        <v>4.8000000000000001E-2</v>
      </c>
      <c r="O441">
        <f t="shared" si="122"/>
        <v>5.7455477999999971</v>
      </c>
      <c r="P441">
        <f t="shared" si="123"/>
        <v>4.3345477999999957</v>
      </c>
      <c r="Q441">
        <f t="shared" si="124"/>
        <v>3.3705478000000042</v>
      </c>
      <c r="R441">
        <f t="shared" si="125"/>
        <v>2.7765477999999959</v>
      </c>
      <c r="S441">
        <f t="shared" si="126"/>
        <v>2.1955477999999999</v>
      </c>
      <c r="T441">
        <f t="shared" si="127"/>
        <v>1.3585477999999966</v>
      </c>
      <c r="U441">
        <f t="shared" si="128"/>
        <v>0.90454780000000312</v>
      </c>
      <c r="V441">
        <f t="shared" si="129"/>
        <v>0.77654780000000301</v>
      </c>
      <c r="W441">
        <f t="shared" si="130"/>
        <v>1.512999999999995</v>
      </c>
      <c r="X441">
        <f t="shared" si="131"/>
        <v>0.58199999999999952</v>
      </c>
      <c r="Y441">
        <f t="shared" si="132"/>
        <v>0.12800000000000195</v>
      </c>
      <c r="AA441">
        <f t="shared" si="115"/>
        <v>11.360592472084868</v>
      </c>
      <c r="AB441">
        <f t="shared" si="116"/>
        <v>7.7092176856848171</v>
      </c>
      <c r="AC441">
        <f t="shared" si="117"/>
        <v>4.8204301420848399</v>
      </c>
      <c r="AD441">
        <f t="shared" si="118"/>
        <v>1.8456521248848308</v>
      </c>
      <c r="AE441">
        <f t="shared" si="119"/>
        <v>0.81820672248484561</v>
      </c>
      <c r="AF441">
        <f t="shared" si="120"/>
        <v>0.60302648568484463</v>
      </c>
      <c r="AG441">
        <f t="shared" si="121"/>
        <v>27.157125632909043</v>
      </c>
    </row>
    <row r="442" spans="1:33">
      <c r="A442">
        <v>7000</v>
      </c>
      <c r="B442">
        <v>2.5</v>
      </c>
      <c r="C442">
        <v>-38.880000000000003</v>
      </c>
      <c r="D442">
        <v>-39.143999999999998</v>
      </c>
      <c r="E442">
        <v>-39.420999999999999</v>
      </c>
      <c r="F442">
        <v>-39.603999999999999</v>
      </c>
      <c r="G442">
        <v>-39.75</v>
      </c>
      <c r="H442">
        <v>-39.968000000000004</v>
      </c>
      <c r="I442">
        <v>-40.081000000000003</v>
      </c>
      <c r="J442">
        <v>-40.143999999999998</v>
      </c>
      <c r="K442">
        <v>0.113</v>
      </c>
      <c r="L442">
        <v>0.17599999999999999</v>
      </c>
      <c r="M442">
        <v>6.3E-2</v>
      </c>
      <c r="O442">
        <f t="shared" si="122"/>
        <v>5.5305478000000008</v>
      </c>
      <c r="P442">
        <f t="shared" si="123"/>
        <v>4.5785477999999955</v>
      </c>
      <c r="Q442">
        <f t="shared" si="124"/>
        <v>3.499547800000002</v>
      </c>
      <c r="R442">
        <f t="shared" si="125"/>
        <v>2.8395477999999983</v>
      </c>
      <c r="S442">
        <f t="shared" si="126"/>
        <v>2.1965477999999976</v>
      </c>
      <c r="T442">
        <f t="shared" si="127"/>
        <v>1.3555478000000036</v>
      </c>
      <c r="U442">
        <f t="shared" si="128"/>
        <v>0.84554780000000562</v>
      </c>
      <c r="V442">
        <f t="shared" si="129"/>
        <v>0.73254779999999897</v>
      </c>
      <c r="W442">
        <f t="shared" si="130"/>
        <v>1.5689999999999951</v>
      </c>
      <c r="X442">
        <f t="shared" si="131"/>
        <v>0.62299999999999955</v>
      </c>
      <c r="Y442">
        <f t="shared" si="132"/>
        <v>0.11300000000000193</v>
      </c>
      <c r="AA442">
        <f t="shared" si="115"/>
        <v>12.246834804484854</v>
      </c>
      <c r="AB442">
        <f t="shared" si="116"/>
        <v>8.0630317084848304</v>
      </c>
      <c r="AC442">
        <f t="shared" si="117"/>
        <v>4.8248222376848293</v>
      </c>
      <c r="AD442">
        <f t="shared" si="118"/>
        <v>1.8375098380848498</v>
      </c>
      <c r="AE442">
        <f t="shared" si="119"/>
        <v>0.71495108208484948</v>
      </c>
      <c r="AF442">
        <f t="shared" si="120"/>
        <v>0.53662627928483853</v>
      </c>
      <c r="AG442">
        <f t="shared" si="121"/>
        <v>28.223775950109047</v>
      </c>
    </row>
    <row r="443" spans="1:33">
      <c r="A443">
        <v>7000</v>
      </c>
      <c r="B443">
        <v>3</v>
      </c>
      <c r="C443">
        <v>-38.942999999999998</v>
      </c>
      <c r="D443">
        <v>-39.124000000000002</v>
      </c>
      <c r="E443">
        <v>-39.414000000000001</v>
      </c>
      <c r="F443">
        <v>-39.601999999999997</v>
      </c>
      <c r="G443">
        <v>-39.756</v>
      </c>
      <c r="H443">
        <v>-39.975000000000001</v>
      </c>
      <c r="I443">
        <v>-40.093000000000004</v>
      </c>
      <c r="J443">
        <v>-40.156999999999996</v>
      </c>
      <c r="K443">
        <v>0.11799999999999999</v>
      </c>
      <c r="L443">
        <v>0.182</v>
      </c>
      <c r="M443">
        <v>6.4000000000000001E-2</v>
      </c>
      <c r="O443">
        <f t="shared" si="122"/>
        <v>5.5935477999999961</v>
      </c>
      <c r="P443">
        <f t="shared" si="123"/>
        <v>4.5585477999999995</v>
      </c>
      <c r="Q443">
        <f t="shared" si="124"/>
        <v>3.4925478000000041</v>
      </c>
      <c r="R443">
        <f t="shared" si="125"/>
        <v>2.8375477999999958</v>
      </c>
      <c r="S443">
        <f t="shared" si="126"/>
        <v>2.2025477999999978</v>
      </c>
      <c r="T443">
        <f t="shared" si="127"/>
        <v>1.3625478000000015</v>
      </c>
      <c r="U443">
        <f t="shared" si="128"/>
        <v>0.85754780000000608</v>
      </c>
      <c r="V443">
        <f t="shared" si="129"/>
        <v>0.7455477999999971</v>
      </c>
      <c r="W443">
        <f t="shared" si="130"/>
        <v>1.5639999999999952</v>
      </c>
      <c r="X443">
        <f t="shared" si="131"/>
        <v>0.61699999999999955</v>
      </c>
      <c r="Y443">
        <f t="shared" si="132"/>
        <v>0.11200000000000193</v>
      </c>
      <c r="AA443">
        <f t="shared" si="115"/>
        <v>12.197890135284869</v>
      </c>
      <c r="AB443">
        <f t="shared" si="116"/>
        <v>8.0516775172848156</v>
      </c>
      <c r="AC443">
        <f t="shared" si="117"/>
        <v>4.8512168112848304</v>
      </c>
      <c r="AD443">
        <f t="shared" si="118"/>
        <v>1.8565365072848441</v>
      </c>
      <c r="AE443">
        <f t="shared" si="119"/>
        <v>0.73538822928485037</v>
      </c>
      <c r="AF443">
        <f t="shared" si="120"/>
        <v>0.55584152208483562</v>
      </c>
      <c r="AG443">
        <f t="shared" si="121"/>
        <v>28.248550722509048</v>
      </c>
    </row>
    <row r="444" spans="1:33">
      <c r="A444">
        <v>7000</v>
      </c>
      <c r="B444">
        <v>3.5</v>
      </c>
      <c r="C444">
        <v>-38.988999999999997</v>
      </c>
      <c r="D444">
        <v>-39.094999999999999</v>
      </c>
      <c r="E444">
        <v>-39.405000000000001</v>
      </c>
      <c r="F444">
        <v>-39.606000000000002</v>
      </c>
      <c r="G444">
        <v>-39.768999999999998</v>
      </c>
      <c r="H444">
        <v>-39.985999999999997</v>
      </c>
      <c r="I444">
        <v>-40.109000000000002</v>
      </c>
      <c r="J444">
        <v>-40.17</v>
      </c>
      <c r="K444">
        <v>0.123</v>
      </c>
      <c r="L444">
        <v>0.184</v>
      </c>
      <c r="M444">
        <v>6.0999999999999999E-2</v>
      </c>
      <c r="O444">
        <f t="shared" si="122"/>
        <v>5.6395477999999954</v>
      </c>
      <c r="P444">
        <f t="shared" si="123"/>
        <v>4.529547799999996</v>
      </c>
      <c r="Q444">
        <f t="shared" si="124"/>
        <v>3.4835478000000037</v>
      </c>
      <c r="R444">
        <f t="shared" si="125"/>
        <v>2.8415478000000007</v>
      </c>
      <c r="S444">
        <f t="shared" si="126"/>
        <v>2.215547799999996</v>
      </c>
      <c r="T444">
        <f t="shared" si="127"/>
        <v>1.3735477999999972</v>
      </c>
      <c r="U444">
        <f t="shared" si="128"/>
        <v>0.87354780000000432</v>
      </c>
      <c r="V444">
        <f t="shared" si="129"/>
        <v>0.75854780000000233</v>
      </c>
      <c r="W444">
        <f t="shared" si="130"/>
        <v>1.5589999999999951</v>
      </c>
      <c r="X444">
        <f t="shared" si="131"/>
        <v>0.61499999999999955</v>
      </c>
      <c r="Y444">
        <f t="shared" si="132"/>
        <v>0.11500000000000193</v>
      </c>
      <c r="AA444">
        <f t="shared" si="115"/>
        <v>12.135105274884866</v>
      </c>
      <c r="AB444">
        <f t="shared" si="116"/>
        <v>8.0743938996848446</v>
      </c>
      <c r="AC444">
        <f t="shared" si="117"/>
        <v>4.908652054084822</v>
      </c>
      <c r="AD444">
        <f t="shared" si="118"/>
        <v>1.8866335588848324</v>
      </c>
      <c r="AE444">
        <f t="shared" si="119"/>
        <v>0.76308575888484753</v>
      </c>
      <c r="AF444">
        <f t="shared" si="120"/>
        <v>0.57539476488484353</v>
      </c>
      <c r="AG444">
        <f t="shared" si="121"/>
        <v>28.343265311309057</v>
      </c>
    </row>
    <row r="445" spans="1:33">
      <c r="A445">
        <v>7000</v>
      </c>
      <c r="B445">
        <v>4</v>
      </c>
      <c r="C445">
        <v>-39.040999999999997</v>
      </c>
      <c r="D445">
        <v>-39.064</v>
      </c>
      <c r="E445">
        <v>-39.392000000000003</v>
      </c>
      <c r="F445">
        <v>-39.603000000000002</v>
      </c>
      <c r="G445">
        <v>-39.777000000000001</v>
      </c>
      <c r="H445">
        <v>-39.991</v>
      </c>
      <c r="I445">
        <v>-40.122</v>
      </c>
      <c r="J445">
        <v>-40.18</v>
      </c>
      <c r="K445">
        <v>0.13100000000000001</v>
      </c>
      <c r="L445">
        <v>0.189</v>
      </c>
      <c r="M445">
        <v>5.8000000000000003E-2</v>
      </c>
      <c r="O445">
        <f t="shared" si="122"/>
        <v>5.691547799999995</v>
      </c>
      <c r="P445">
        <f t="shared" si="123"/>
        <v>4.4985477999999972</v>
      </c>
      <c r="Q445">
        <f t="shared" si="124"/>
        <v>3.4705478000000056</v>
      </c>
      <c r="R445">
        <f t="shared" si="125"/>
        <v>2.8385478000000006</v>
      </c>
      <c r="S445">
        <f t="shared" si="126"/>
        <v>2.2235477999999986</v>
      </c>
      <c r="T445">
        <f t="shared" si="127"/>
        <v>1.3785477999999998</v>
      </c>
      <c r="U445">
        <f t="shared" si="128"/>
        <v>0.88654780000000244</v>
      </c>
      <c r="V445">
        <f t="shared" si="129"/>
        <v>0.76854780000000034</v>
      </c>
      <c r="W445">
        <f t="shared" si="130"/>
        <v>1.550999999999995</v>
      </c>
      <c r="X445">
        <f t="shared" si="131"/>
        <v>0.60999999999999943</v>
      </c>
      <c r="Y445">
        <f t="shared" si="132"/>
        <v>0.11800000000000194</v>
      </c>
      <c r="AA445">
        <f t="shared" si="115"/>
        <v>12.04470203208488</v>
      </c>
      <c r="AB445">
        <f t="shared" si="116"/>
        <v>8.0573536128848442</v>
      </c>
      <c r="AC445">
        <f t="shared" si="117"/>
        <v>4.9441648188848335</v>
      </c>
      <c r="AD445">
        <f t="shared" si="118"/>
        <v>1.9003940368848393</v>
      </c>
      <c r="AE445">
        <f t="shared" si="119"/>
        <v>0.78596700168484435</v>
      </c>
      <c r="AF445">
        <f t="shared" si="120"/>
        <v>0.59066572088484048</v>
      </c>
      <c r="AG445">
        <f t="shared" si="121"/>
        <v>28.323247223309082</v>
      </c>
    </row>
    <row r="446" spans="1:33">
      <c r="A446">
        <v>7000</v>
      </c>
      <c r="B446">
        <v>4.5</v>
      </c>
      <c r="C446">
        <v>-39.093000000000004</v>
      </c>
      <c r="D446">
        <v>-39.030999999999999</v>
      </c>
      <c r="E446">
        <v>-39.375999999999998</v>
      </c>
      <c r="F446">
        <v>-39.597000000000001</v>
      </c>
      <c r="G446">
        <v>-39.780999999999999</v>
      </c>
      <c r="H446">
        <v>-39.994</v>
      </c>
      <c r="I446">
        <v>-40.134999999999998</v>
      </c>
      <c r="J446">
        <v>-40.189</v>
      </c>
      <c r="K446">
        <v>0.14099999999999999</v>
      </c>
      <c r="L446">
        <v>0.19500000000000001</v>
      </c>
      <c r="M446">
        <v>5.3999999999999999E-2</v>
      </c>
      <c r="O446">
        <f t="shared" si="122"/>
        <v>5.7435478000000018</v>
      </c>
      <c r="P446">
        <f t="shared" si="123"/>
        <v>4.465547799999996</v>
      </c>
      <c r="Q446">
        <f t="shared" si="124"/>
        <v>3.4545478000000003</v>
      </c>
      <c r="R446">
        <f t="shared" si="125"/>
        <v>2.8325478000000004</v>
      </c>
      <c r="S446">
        <f t="shared" si="126"/>
        <v>2.2275477999999964</v>
      </c>
      <c r="T446">
        <f t="shared" si="127"/>
        <v>1.3815477999999999</v>
      </c>
      <c r="U446">
        <f t="shared" si="128"/>
        <v>0.89954780000000056</v>
      </c>
      <c r="V446">
        <f t="shared" si="129"/>
        <v>0.77754780000000068</v>
      </c>
      <c r="W446">
        <f t="shared" si="130"/>
        <v>1.540999999999995</v>
      </c>
      <c r="X446">
        <f t="shared" si="131"/>
        <v>0.60399999999999943</v>
      </c>
      <c r="Y446">
        <f t="shared" si="132"/>
        <v>0.12200000000000194</v>
      </c>
      <c r="AA446">
        <f t="shared" si="115"/>
        <v>11.933900502484843</v>
      </c>
      <c r="AB446">
        <f t="shared" si="116"/>
        <v>8.0233270392848421</v>
      </c>
      <c r="AC446">
        <f t="shared" si="117"/>
        <v>4.9619692012848242</v>
      </c>
      <c r="AD446">
        <f t="shared" si="118"/>
        <v>1.9086743236848396</v>
      </c>
      <c r="AE446">
        <f t="shared" si="119"/>
        <v>0.809186244484841</v>
      </c>
      <c r="AF446">
        <f t="shared" si="120"/>
        <v>0.60458058128484105</v>
      </c>
      <c r="AG446">
        <f t="shared" si="121"/>
        <v>28.241637892509026</v>
      </c>
    </row>
    <row r="447" spans="1:33">
      <c r="A447">
        <v>7000</v>
      </c>
      <c r="B447">
        <v>5</v>
      </c>
      <c r="C447">
        <v>-39.14</v>
      </c>
      <c r="D447">
        <v>-39.000999999999998</v>
      </c>
      <c r="E447">
        <v>-39.363</v>
      </c>
      <c r="F447">
        <v>-39.593000000000004</v>
      </c>
      <c r="G447">
        <v>-39.786000000000001</v>
      </c>
      <c r="H447">
        <v>-39.997</v>
      </c>
      <c r="I447">
        <v>-40.148000000000003</v>
      </c>
      <c r="J447">
        <v>-40.197000000000003</v>
      </c>
      <c r="K447">
        <v>0.151</v>
      </c>
      <c r="L447">
        <v>0.2</v>
      </c>
      <c r="M447">
        <v>4.9000000000000002E-2</v>
      </c>
      <c r="O447">
        <f t="shared" si="122"/>
        <v>5.7905477999999988</v>
      </c>
      <c r="P447">
        <f t="shared" si="123"/>
        <v>4.4355477999999948</v>
      </c>
      <c r="Q447">
        <f t="shared" si="124"/>
        <v>3.4415478000000022</v>
      </c>
      <c r="R447">
        <f t="shared" si="125"/>
        <v>2.8285478000000026</v>
      </c>
      <c r="S447">
        <f t="shared" si="126"/>
        <v>2.232547799999999</v>
      </c>
      <c r="T447">
        <f t="shared" si="127"/>
        <v>1.3845478</v>
      </c>
      <c r="U447">
        <f t="shared" si="128"/>
        <v>0.91254780000000579</v>
      </c>
      <c r="V447">
        <f t="shared" si="129"/>
        <v>0.78554780000000335</v>
      </c>
      <c r="W447">
        <f t="shared" si="130"/>
        <v>1.530999999999995</v>
      </c>
      <c r="X447">
        <f t="shared" si="131"/>
        <v>0.59899999999999953</v>
      </c>
      <c r="Y447">
        <f t="shared" si="132"/>
        <v>0.12700000000000194</v>
      </c>
      <c r="AA447">
        <f t="shared" si="115"/>
        <v>11.844251259684855</v>
      </c>
      <c r="AB447">
        <f t="shared" si="116"/>
        <v>8.0006826568848552</v>
      </c>
      <c r="AC447">
        <f t="shared" si="117"/>
        <v>4.9842696792848358</v>
      </c>
      <c r="AD447">
        <f t="shared" si="118"/>
        <v>1.9169726104848399</v>
      </c>
      <c r="AE447">
        <f t="shared" si="119"/>
        <v>0.83274348728485059</v>
      </c>
      <c r="AF447">
        <f t="shared" si="120"/>
        <v>0.61708534608484522</v>
      </c>
      <c r="AG447">
        <f t="shared" si="121"/>
        <v>28.196005039709082</v>
      </c>
    </row>
    <row r="448" spans="1:33">
      <c r="A448">
        <v>7000</v>
      </c>
      <c r="B448">
        <v>5.5</v>
      </c>
      <c r="C448">
        <v>-39.182000000000002</v>
      </c>
      <c r="D448">
        <v>-38.978999999999999</v>
      </c>
      <c r="E448">
        <v>-39.353999999999999</v>
      </c>
      <c r="F448">
        <v>-39.593000000000004</v>
      </c>
      <c r="G448">
        <v>-39.792000000000002</v>
      </c>
      <c r="H448">
        <v>-40</v>
      </c>
      <c r="I448">
        <v>-40.158999999999999</v>
      </c>
      <c r="J448">
        <v>-40.204999999999998</v>
      </c>
      <c r="K448">
        <v>0.159</v>
      </c>
      <c r="L448">
        <v>0.20499999999999999</v>
      </c>
      <c r="M448">
        <v>4.5999999999999999E-2</v>
      </c>
      <c r="O448">
        <f t="shared" si="122"/>
        <v>5.8325478000000004</v>
      </c>
      <c r="P448">
        <f t="shared" si="123"/>
        <v>4.4135477999999964</v>
      </c>
      <c r="Q448">
        <f t="shared" si="124"/>
        <v>3.4325478000000018</v>
      </c>
      <c r="R448">
        <f t="shared" si="125"/>
        <v>2.8285478000000026</v>
      </c>
      <c r="S448">
        <f t="shared" si="126"/>
        <v>2.2385477999999992</v>
      </c>
      <c r="T448">
        <f t="shared" si="127"/>
        <v>1.3875478000000001</v>
      </c>
      <c r="U448">
        <f t="shared" si="128"/>
        <v>0.92354780000000147</v>
      </c>
      <c r="V448">
        <f t="shared" si="129"/>
        <v>0.79354779999999892</v>
      </c>
      <c r="W448">
        <f t="shared" si="130"/>
        <v>1.522999999999995</v>
      </c>
      <c r="X448">
        <f t="shared" si="131"/>
        <v>0.59399999999999953</v>
      </c>
      <c r="Y448">
        <f t="shared" si="132"/>
        <v>0.13000000000000195</v>
      </c>
      <c r="AA448">
        <f t="shared" ref="AA448:AF448" si="133">Q448*Q448</f>
        <v>11.782384399284853</v>
      </c>
      <c r="AB448">
        <f t="shared" si="133"/>
        <v>8.0006826568848552</v>
      </c>
      <c r="AC448">
        <f t="shared" si="133"/>
        <v>5.0110962528848368</v>
      </c>
      <c r="AD448">
        <f t="shared" si="133"/>
        <v>1.9252888972848403</v>
      </c>
      <c r="AE448">
        <f t="shared" si="133"/>
        <v>0.85294053888484267</v>
      </c>
      <c r="AF448">
        <f t="shared" si="133"/>
        <v>0.62971811088483831</v>
      </c>
      <c r="AG448">
        <f t="shared" si="121"/>
        <v>28.202110856109062</v>
      </c>
    </row>
    <row r="449" spans="33:33">
      <c r="AG449">
        <f>MIN(AG2:AG448)</f>
        <v>1.8205628909040796E-2</v>
      </c>
    </row>
  </sheetData>
  <conditionalFormatting sqref="AG2:AG449">
    <cfRule type="top10" dxfId="1" priority="1" rank="10"/>
    <cfRule type="top10" dxfId="0" priority="2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2DFB-BB71-4B82-A172-D7A3FD96BC00}">
  <dimension ref="A1:H41"/>
  <sheetViews>
    <sheetView workbookViewId="0"/>
  </sheetViews>
  <sheetFormatPr defaultRowHeight="15"/>
  <sheetData>
    <row r="1" spans="1:8">
      <c r="A1" t="s">
        <v>53</v>
      </c>
      <c r="B1" t="s">
        <v>54</v>
      </c>
      <c r="C1" t="s">
        <v>15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>
      <c r="A2">
        <v>5.1040000000000001</v>
      </c>
      <c r="B2">
        <v>5.0460000000000003</v>
      </c>
      <c r="C2">
        <v>4.45</v>
      </c>
      <c r="D2">
        <v>4.1139999999999999</v>
      </c>
      <c r="E2">
        <v>3.786</v>
      </c>
      <c r="F2">
        <v>3.339</v>
      </c>
      <c r="G2">
        <v>3.077</v>
      </c>
      <c r="H2">
        <v>3.01</v>
      </c>
    </row>
    <row r="3" spans="1:8">
      <c r="A3">
        <v>5.1710000000000003</v>
      </c>
      <c r="B3">
        <v>5.1040000000000001</v>
      </c>
      <c r="C3">
        <v>4.5</v>
      </c>
      <c r="D3">
        <v>4.16</v>
      </c>
      <c r="E3">
        <v>3.8279999999999998</v>
      </c>
      <c r="F3">
        <v>3.375</v>
      </c>
      <c r="G3">
        <v>3.1080000000000001</v>
      </c>
      <c r="H3">
        <v>3.04</v>
      </c>
    </row>
    <row r="4" spans="1:8">
      <c r="A4">
        <v>5.5730000000000004</v>
      </c>
      <c r="B4">
        <v>5.44</v>
      </c>
      <c r="C4">
        <v>4.79</v>
      </c>
      <c r="D4">
        <v>4.4269999999999996</v>
      </c>
      <c r="E4">
        <v>4.077</v>
      </c>
      <c r="F4">
        <v>3.5659999999999998</v>
      </c>
      <c r="G4">
        <v>3.2730000000000001</v>
      </c>
      <c r="H4">
        <v>3.2</v>
      </c>
    </row>
    <row r="5" spans="1:8">
      <c r="A5">
        <v>5.673</v>
      </c>
      <c r="B5">
        <v>5.5209999999999999</v>
      </c>
      <c r="C5">
        <v>4.8600000000000003</v>
      </c>
      <c r="D5">
        <v>4.492</v>
      </c>
      <c r="E5">
        <v>4.1379999999999999</v>
      </c>
      <c r="F5">
        <v>3.6429999999999998</v>
      </c>
      <c r="G5">
        <v>3.3439999999999999</v>
      </c>
      <c r="H5">
        <v>3.27</v>
      </c>
    </row>
    <row r="6" spans="1:8">
      <c r="A6">
        <v>5.7889999999999997</v>
      </c>
      <c r="B6">
        <v>5.6139999999999999</v>
      </c>
      <c r="C6">
        <v>4.9400000000000004</v>
      </c>
      <c r="D6">
        <v>4.5659999999999998</v>
      </c>
      <c r="E6">
        <v>4.2069999999999999</v>
      </c>
      <c r="F6">
        <v>3.702</v>
      </c>
      <c r="G6">
        <v>3.395</v>
      </c>
      <c r="H6">
        <v>3.32</v>
      </c>
    </row>
    <row r="7" spans="1:8">
      <c r="A7">
        <v>5.8449999999999998</v>
      </c>
      <c r="B7">
        <v>5.66</v>
      </c>
      <c r="C7">
        <v>4.9800000000000004</v>
      </c>
      <c r="D7">
        <v>4.6029999999999998</v>
      </c>
      <c r="E7">
        <v>4.242</v>
      </c>
      <c r="F7">
        <v>3.7360000000000002</v>
      </c>
      <c r="G7">
        <v>3.4260000000000002</v>
      </c>
      <c r="H7">
        <v>3.35</v>
      </c>
    </row>
    <row r="8" spans="1:8">
      <c r="A8">
        <v>6.0609999999999999</v>
      </c>
      <c r="B8">
        <v>5.8339999999999996</v>
      </c>
      <c r="C8">
        <v>5.13</v>
      </c>
      <c r="D8">
        <v>4.742</v>
      </c>
      <c r="E8">
        <v>4.3719999999999999</v>
      </c>
      <c r="F8">
        <v>3.843</v>
      </c>
      <c r="G8">
        <v>3.5190000000000001</v>
      </c>
      <c r="H8">
        <v>3.44</v>
      </c>
    </row>
    <row r="9" spans="1:8">
      <c r="A9">
        <v>6.1360000000000001</v>
      </c>
      <c r="B9">
        <v>5.8929999999999998</v>
      </c>
      <c r="C9">
        <v>5.18</v>
      </c>
      <c r="D9">
        <v>4.7869999999999999</v>
      </c>
      <c r="E9">
        <v>4.4139999999999997</v>
      </c>
      <c r="F9">
        <v>3.879</v>
      </c>
      <c r="G9">
        <v>3.55</v>
      </c>
      <c r="H9">
        <v>3.47</v>
      </c>
    </row>
    <row r="10" spans="1:8">
      <c r="A10">
        <v>6.3410000000000002</v>
      </c>
      <c r="B10">
        <v>6.0570000000000004</v>
      </c>
      <c r="C10">
        <v>5.32</v>
      </c>
      <c r="D10">
        <v>4.9160000000000004</v>
      </c>
      <c r="E10">
        <v>4.5339999999999998</v>
      </c>
      <c r="F10">
        <v>3.9740000000000002</v>
      </c>
      <c r="G10">
        <v>3.6320000000000001</v>
      </c>
      <c r="H10">
        <v>3.55</v>
      </c>
    </row>
    <row r="11" spans="1:8">
      <c r="A11">
        <v>6.6849999999999996</v>
      </c>
      <c r="B11">
        <v>6.327</v>
      </c>
      <c r="C11">
        <v>5.55</v>
      </c>
      <c r="D11">
        <v>5.1269999999999998</v>
      </c>
      <c r="E11">
        <v>4.7300000000000004</v>
      </c>
      <c r="F11">
        <v>4.1420000000000003</v>
      </c>
      <c r="G11">
        <v>3.7770000000000001</v>
      </c>
      <c r="H11">
        <v>3.69</v>
      </c>
    </row>
    <row r="12" spans="1:8">
      <c r="A12">
        <v>7.0119999999999996</v>
      </c>
      <c r="B12">
        <v>6.5759999999999996</v>
      </c>
      <c r="C12">
        <v>5.76</v>
      </c>
      <c r="D12">
        <v>5.3170000000000002</v>
      </c>
      <c r="E12">
        <v>4.907</v>
      </c>
      <c r="F12">
        <v>4.2880000000000003</v>
      </c>
      <c r="G12">
        <v>3.9009999999999998</v>
      </c>
      <c r="H12">
        <v>3.81</v>
      </c>
    </row>
    <row r="13" spans="1:8">
      <c r="A13">
        <v>7.2279999999999998</v>
      </c>
      <c r="B13">
        <v>6.7370000000000001</v>
      </c>
      <c r="C13">
        <v>5.89</v>
      </c>
      <c r="D13">
        <v>5.4329999999999998</v>
      </c>
      <c r="E13">
        <v>5.0110000000000001</v>
      </c>
      <c r="F13">
        <v>4.4660000000000002</v>
      </c>
      <c r="G13">
        <v>4.0640000000000001</v>
      </c>
      <c r="H13">
        <v>3.97</v>
      </c>
    </row>
    <row r="14" spans="1:8">
      <c r="A14">
        <v>7.6829999999999998</v>
      </c>
      <c r="B14">
        <v>7.0830000000000002</v>
      </c>
      <c r="C14">
        <v>6.19</v>
      </c>
      <c r="D14">
        <v>5.7030000000000003</v>
      </c>
      <c r="E14">
        <v>5.2610000000000001</v>
      </c>
      <c r="F14">
        <v>4.5709999999999997</v>
      </c>
      <c r="G14">
        <v>4.1390000000000002</v>
      </c>
      <c r="H14">
        <v>4.04</v>
      </c>
    </row>
    <row r="15" spans="1:8">
      <c r="A15">
        <v>8.3610000000000007</v>
      </c>
      <c r="B15">
        <v>7.56</v>
      </c>
      <c r="C15">
        <v>6.57</v>
      </c>
      <c r="D15">
        <v>6.0259999999999998</v>
      </c>
      <c r="E15">
        <v>5.5449999999999999</v>
      </c>
      <c r="F15">
        <v>4.76</v>
      </c>
      <c r="G15">
        <v>4.2699999999999996</v>
      </c>
      <c r="H15">
        <v>4.16</v>
      </c>
    </row>
    <row r="16" spans="1:8">
      <c r="A16">
        <v>9.1440000000000001</v>
      </c>
      <c r="B16">
        <v>8.14</v>
      </c>
      <c r="C16">
        <v>7.04</v>
      </c>
      <c r="D16">
        <v>6.4</v>
      </c>
      <c r="E16">
        <v>5.85</v>
      </c>
      <c r="F16">
        <v>4.9790000000000001</v>
      </c>
      <c r="G16">
        <v>4.4349999999999996</v>
      </c>
      <c r="H16">
        <v>4.3099999999999996</v>
      </c>
    </row>
    <row r="17" spans="1:8">
      <c r="A17">
        <v>9.5909999999999993</v>
      </c>
      <c r="B17">
        <v>8.51</v>
      </c>
      <c r="C17">
        <v>7.36</v>
      </c>
      <c r="D17">
        <v>6.6749999999999998</v>
      </c>
      <c r="E17">
        <v>6.0880000000000001</v>
      </c>
      <c r="F17">
        <v>5.18</v>
      </c>
      <c r="G17">
        <v>4.6120000000000001</v>
      </c>
      <c r="H17">
        <v>4.4800000000000004</v>
      </c>
    </row>
    <row r="18" spans="1:8">
      <c r="A18">
        <v>10.224</v>
      </c>
      <c r="B18">
        <v>9.0399999999999991</v>
      </c>
      <c r="C18">
        <v>7.8</v>
      </c>
      <c r="D18">
        <v>7.0410000000000004</v>
      </c>
      <c r="E18">
        <v>6.38</v>
      </c>
      <c r="F18">
        <v>5.4089999999999998</v>
      </c>
      <c r="G18">
        <v>4.8079999999999998</v>
      </c>
      <c r="H18">
        <v>4.66</v>
      </c>
    </row>
    <row r="19" spans="1:8">
      <c r="A19">
        <v>10.802</v>
      </c>
      <c r="B19">
        <v>9.58</v>
      </c>
      <c r="C19">
        <v>8.25</v>
      </c>
      <c r="D19">
        <v>7.43</v>
      </c>
      <c r="E19">
        <v>6.6849999999999996</v>
      </c>
      <c r="F19">
        <v>5.649</v>
      </c>
      <c r="G19">
        <v>5.0270000000000001</v>
      </c>
      <c r="H19">
        <v>4.8600000000000003</v>
      </c>
    </row>
    <row r="20" spans="1:8">
      <c r="A20">
        <v>11.042</v>
      </c>
      <c r="B20">
        <v>9.8260000000000005</v>
      </c>
      <c r="C20">
        <v>8.4700000000000006</v>
      </c>
      <c r="D20">
        <v>7.6269999999999998</v>
      </c>
      <c r="E20">
        <v>6.8380000000000001</v>
      </c>
      <c r="F20">
        <v>5.7789999999999999</v>
      </c>
      <c r="G20">
        <v>5.1559999999999997</v>
      </c>
      <c r="H20">
        <v>4.9800000000000004</v>
      </c>
    </row>
    <row r="21" spans="1:8">
      <c r="A21">
        <v>11.282</v>
      </c>
      <c r="B21">
        <v>10.071999999999999</v>
      </c>
      <c r="C21">
        <v>8.69</v>
      </c>
      <c r="D21">
        <v>7.8239999999999998</v>
      </c>
      <c r="E21">
        <v>6.9909999999999997</v>
      </c>
      <c r="F21">
        <v>5.9189999999999996</v>
      </c>
      <c r="G21">
        <v>5.2939999999999996</v>
      </c>
      <c r="H21">
        <v>5.1100000000000003</v>
      </c>
    </row>
    <row r="22" spans="1:8">
      <c r="A22">
        <v>11.522</v>
      </c>
      <c r="B22">
        <v>10.318</v>
      </c>
      <c r="C22">
        <v>8.91</v>
      </c>
      <c r="D22">
        <v>8.0210000000000008</v>
      </c>
      <c r="E22">
        <v>7.1440000000000001</v>
      </c>
      <c r="F22">
        <v>6.0389999999999997</v>
      </c>
      <c r="G22">
        <v>5.4130000000000003</v>
      </c>
      <c r="H22">
        <v>5.22</v>
      </c>
    </row>
    <row r="23" spans="1:8">
      <c r="A23">
        <v>11.824999999999999</v>
      </c>
      <c r="B23">
        <v>10.641</v>
      </c>
      <c r="C23">
        <v>9.1999999999999993</v>
      </c>
      <c r="D23">
        <v>8.2759999999999998</v>
      </c>
      <c r="E23">
        <v>7.3140000000000001</v>
      </c>
      <c r="F23">
        <v>6.1879999999999997</v>
      </c>
      <c r="G23">
        <v>5.5679999999999996</v>
      </c>
      <c r="H23">
        <v>5.36</v>
      </c>
    </row>
    <row r="24" spans="1:8">
      <c r="A24">
        <v>12.337</v>
      </c>
      <c r="B24">
        <v>11.164999999999999</v>
      </c>
      <c r="C24">
        <v>9.69</v>
      </c>
      <c r="D24">
        <v>8.7309999999999999</v>
      </c>
      <c r="E24">
        <v>7.6710000000000003</v>
      </c>
      <c r="F24">
        <v>6.508</v>
      </c>
      <c r="G24">
        <v>5.8949999999999996</v>
      </c>
      <c r="H24">
        <v>5.67</v>
      </c>
    </row>
    <row r="25" spans="1:8">
      <c r="A25">
        <v>12.625999999999999</v>
      </c>
      <c r="B25">
        <v>11.456</v>
      </c>
      <c r="C25">
        <v>9.9700000000000006</v>
      </c>
      <c r="D25">
        <v>8.9920000000000009</v>
      </c>
      <c r="E25">
        <v>7.8810000000000002</v>
      </c>
      <c r="F25">
        <v>6.6849999999999996</v>
      </c>
      <c r="G25">
        <v>6.0780000000000003</v>
      </c>
      <c r="H25">
        <v>5.85</v>
      </c>
    </row>
    <row r="26" spans="1:8">
      <c r="A26">
        <v>12.97</v>
      </c>
      <c r="B26">
        <v>11.8</v>
      </c>
      <c r="C26">
        <v>10.3</v>
      </c>
      <c r="D26">
        <v>9.2989999999999995</v>
      </c>
      <c r="E26">
        <v>8.1270000000000007</v>
      </c>
      <c r="F26">
        <v>6.8940000000000001</v>
      </c>
      <c r="G26">
        <v>6.2939999999999996</v>
      </c>
      <c r="H26">
        <v>6.06</v>
      </c>
    </row>
    <row r="27" spans="1:8">
      <c r="A27">
        <v>13.397</v>
      </c>
      <c r="B27">
        <v>12.222</v>
      </c>
      <c r="C27">
        <v>10.7</v>
      </c>
      <c r="D27">
        <v>9.6590000000000007</v>
      </c>
      <c r="E27">
        <v>8.3940000000000001</v>
      </c>
      <c r="F27">
        <v>7.1029999999999998</v>
      </c>
      <c r="G27">
        <v>6.5140000000000002</v>
      </c>
      <c r="H27">
        <v>6.27</v>
      </c>
    </row>
    <row r="28" spans="1:8">
      <c r="A28">
        <v>13.865</v>
      </c>
      <c r="B28">
        <v>12.683999999999999</v>
      </c>
      <c r="C28">
        <v>11.14</v>
      </c>
      <c r="D28">
        <v>10.061</v>
      </c>
      <c r="E28">
        <v>8.7200000000000006</v>
      </c>
      <c r="F28">
        <v>7.3710000000000004</v>
      </c>
      <c r="G28">
        <v>6.7919999999999998</v>
      </c>
      <c r="H28">
        <v>6.54</v>
      </c>
    </row>
    <row r="29" spans="1:8">
      <c r="A29">
        <v>14.992000000000001</v>
      </c>
      <c r="B29">
        <v>13.792</v>
      </c>
      <c r="C29">
        <v>12.19</v>
      </c>
      <c r="D29">
        <v>11.012</v>
      </c>
      <c r="E29">
        <v>9.51</v>
      </c>
      <c r="F29">
        <v>8.0169999999999995</v>
      </c>
      <c r="G29">
        <v>7.4589999999999996</v>
      </c>
      <c r="H29">
        <v>7.19</v>
      </c>
    </row>
    <row r="30" spans="1:8">
      <c r="A30">
        <v>15.683</v>
      </c>
      <c r="B30">
        <v>14.461</v>
      </c>
      <c r="C30">
        <v>12.8</v>
      </c>
      <c r="D30">
        <v>11.558999999999999</v>
      </c>
      <c r="E30">
        <v>9.9689999999999994</v>
      </c>
      <c r="F30">
        <v>8.3889999999999993</v>
      </c>
      <c r="G30">
        <v>7.8319999999999999</v>
      </c>
      <c r="H30">
        <v>7.55</v>
      </c>
    </row>
    <row r="31" spans="1:8">
      <c r="A31">
        <v>16.52</v>
      </c>
      <c r="B31">
        <v>15.29</v>
      </c>
      <c r="C31">
        <v>13.57</v>
      </c>
      <c r="D31">
        <v>12.225</v>
      </c>
      <c r="E31">
        <v>10.497</v>
      </c>
      <c r="F31">
        <v>8.7949999999999999</v>
      </c>
      <c r="G31">
        <v>8.2309999999999999</v>
      </c>
      <c r="H31">
        <v>7.93</v>
      </c>
    </row>
    <row r="32" spans="1:8">
      <c r="A32">
        <v>17.414000000000001</v>
      </c>
      <c r="B32">
        <v>16.173999999999999</v>
      </c>
      <c r="C32">
        <v>14.3</v>
      </c>
      <c r="D32">
        <v>12.853999999999999</v>
      </c>
      <c r="E32">
        <v>11.023</v>
      </c>
      <c r="F32">
        <v>9.2509999999999994</v>
      </c>
      <c r="G32">
        <v>8.6709999999999994</v>
      </c>
      <c r="H32">
        <v>8.36</v>
      </c>
    </row>
    <row r="33" spans="1:8">
      <c r="A33">
        <v>18.72</v>
      </c>
      <c r="B33">
        <v>17.420000000000002</v>
      </c>
      <c r="C33">
        <v>15.51</v>
      </c>
      <c r="D33">
        <v>13.853999999999999</v>
      </c>
      <c r="E33">
        <v>11.846</v>
      </c>
      <c r="F33">
        <v>9.9269999999999996</v>
      </c>
      <c r="G33">
        <v>9.3390000000000004</v>
      </c>
      <c r="H33">
        <v>9.01</v>
      </c>
    </row>
    <row r="34" spans="1:8">
      <c r="A34">
        <v>19.920000000000002</v>
      </c>
      <c r="B34">
        <v>18.62</v>
      </c>
      <c r="C34">
        <v>16.62</v>
      </c>
      <c r="D34">
        <v>14.67</v>
      </c>
      <c r="E34">
        <v>12.49</v>
      </c>
      <c r="F34">
        <v>10.276999999999999</v>
      </c>
      <c r="G34">
        <v>9.6720000000000006</v>
      </c>
      <c r="H34">
        <v>9.32</v>
      </c>
    </row>
    <row r="35" spans="1:8">
      <c r="B35">
        <v>19.13</v>
      </c>
      <c r="C35">
        <v>17.07</v>
      </c>
      <c r="D35">
        <v>15.067</v>
      </c>
      <c r="E35">
        <v>12.76</v>
      </c>
      <c r="F35">
        <v>10.443</v>
      </c>
      <c r="G35">
        <v>9.8339999999999996</v>
      </c>
      <c r="H35">
        <v>9.4700000000000006</v>
      </c>
    </row>
    <row r="36" spans="1:8">
      <c r="B36">
        <v>19.87</v>
      </c>
      <c r="C36">
        <v>17.809999999999999</v>
      </c>
      <c r="D36">
        <v>15.63</v>
      </c>
      <c r="E36">
        <v>13.36</v>
      </c>
      <c r="F36">
        <v>10.759</v>
      </c>
      <c r="G36">
        <v>10.146000000000001</v>
      </c>
      <c r="H36">
        <v>9.76</v>
      </c>
    </row>
    <row r="37" spans="1:8">
      <c r="B37">
        <v>20.59</v>
      </c>
      <c r="C37">
        <v>18.420000000000002</v>
      </c>
      <c r="D37">
        <v>16.260000000000002</v>
      </c>
      <c r="E37">
        <v>13.86</v>
      </c>
      <c r="F37">
        <v>11.042</v>
      </c>
      <c r="G37">
        <v>10.391999999999999</v>
      </c>
      <c r="H37">
        <v>9.9700000000000006</v>
      </c>
    </row>
    <row r="38" spans="1:8">
      <c r="B38">
        <v>21.04</v>
      </c>
      <c r="C38">
        <v>18.84</v>
      </c>
      <c r="D38">
        <v>16.690000000000001</v>
      </c>
      <c r="E38">
        <v>14.2</v>
      </c>
      <c r="F38">
        <v>11.23</v>
      </c>
      <c r="G38">
        <v>10.56</v>
      </c>
      <c r="H38">
        <v>10.11</v>
      </c>
    </row>
    <row r="39" spans="1:8">
      <c r="C39">
        <v>19.14</v>
      </c>
      <c r="D39">
        <v>17.172999999999998</v>
      </c>
      <c r="E39">
        <v>14.43</v>
      </c>
      <c r="F39">
        <v>11.375</v>
      </c>
      <c r="G39">
        <v>10.69</v>
      </c>
      <c r="H39">
        <v>10.220000000000001</v>
      </c>
    </row>
    <row r="40" spans="1:8">
      <c r="C40">
        <v>19.36</v>
      </c>
      <c r="D40">
        <v>17.47</v>
      </c>
      <c r="E40">
        <v>14.61</v>
      </c>
      <c r="F40">
        <v>11.529</v>
      </c>
      <c r="G40">
        <v>10.78</v>
      </c>
      <c r="H40">
        <v>10.3</v>
      </c>
    </row>
    <row r="41" spans="1:8">
      <c r="C41">
        <v>19.75</v>
      </c>
      <c r="D41">
        <v>17.239999999999998</v>
      </c>
      <c r="E41">
        <v>14.96</v>
      </c>
      <c r="F41">
        <v>11.781000000000001</v>
      </c>
      <c r="G41">
        <v>10.955</v>
      </c>
      <c r="H41">
        <v>10.45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727D-A047-4C6B-B895-0D147A37DB3D}">
  <dimension ref="A1:J87"/>
  <sheetViews>
    <sheetView topLeftCell="A76" workbookViewId="0">
      <selection sqref="A1:I86"/>
    </sheetView>
  </sheetViews>
  <sheetFormatPr defaultRowHeight="15"/>
  <sheetData>
    <row r="1" spans="1:10">
      <c r="B1" t="s">
        <v>53</v>
      </c>
      <c r="C1" t="s">
        <v>54</v>
      </c>
      <c r="D1" t="s">
        <v>15</v>
      </c>
      <c r="E1" t="s">
        <v>55</v>
      </c>
      <c r="F1" t="s">
        <v>56</v>
      </c>
      <c r="G1" t="s">
        <v>48</v>
      </c>
      <c r="H1" t="s">
        <v>49</v>
      </c>
      <c r="I1" t="s">
        <v>57</v>
      </c>
      <c r="J1" t="s">
        <v>58</v>
      </c>
    </row>
    <row r="2" spans="1:10">
      <c r="A2" t="s">
        <v>59</v>
      </c>
      <c r="B2">
        <v>-44.99009264</v>
      </c>
      <c r="C2">
        <v>-43.770092640000001</v>
      </c>
      <c r="D2">
        <v>-43.450092640000001</v>
      </c>
    </row>
    <row r="3" spans="1:10">
      <c r="A3" t="s">
        <v>60</v>
      </c>
      <c r="B3">
        <v>-44.805117150000001</v>
      </c>
      <c r="C3">
        <v>-43.605117149999998</v>
      </c>
      <c r="D3">
        <v>-43.285117149999998</v>
      </c>
    </row>
    <row r="4" spans="1:10">
      <c r="A4" t="s">
        <v>61</v>
      </c>
      <c r="B4">
        <v>-44.7669079</v>
      </c>
      <c r="C4">
        <v>-43.576907900000002</v>
      </c>
      <c r="D4">
        <v>-43.256907900000002</v>
      </c>
    </row>
    <row r="5" spans="1:10">
      <c r="A5" t="s">
        <v>62</v>
      </c>
      <c r="B5">
        <v>-44.688552600000001</v>
      </c>
      <c r="C5">
        <v>-43.508552600000002</v>
      </c>
      <c r="D5">
        <v>-43.188552600000001</v>
      </c>
    </row>
    <row r="6" spans="1:10">
      <c r="A6" t="s">
        <v>63</v>
      </c>
      <c r="B6">
        <v>-44.698113380000002</v>
      </c>
      <c r="C6">
        <v>-43.528113380000001</v>
      </c>
      <c r="D6">
        <v>-43.20811338</v>
      </c>
    </row>
    <row r="7" spans="1:10">
      <c r="A7" t="s">
        <v>64</v>
      </c>
      <c r="B7">
        <v>-44.614642709999998</v>
      </c>
      <c r="C7">
        <v>-43.454642710000002</v>
      </c>
      <c r="D7">
        <v>-43.134642710000001</v>
      </c>
    </row>
    <row r="8" spans="1:10">
      <c r="A8" t="s">
        <v>65</v>
      </c>
      <c r="B8">
        <v>-44.588767349999998</v>
      </c>
      <c r="C8">
        <v>-43.438767349999999</v>
      </c>
      <c r="D8">
        <v>-43.118767349999999</v>
      </c>
    </row>
    <row r="9" spans="1:10">
      <c r="A9" t="s">
        <v>66</v>
      </c>
      <c r="B9">
        <v>-44.497050819999998</v>
      </c>
      <c r="C9">
        <v>-43.357050819999998</v>
      </c>
      <c r="D9">
        <v>-43.037050819999997</v>
      </c>
    </row>
    <row r="10" spans="1:10">
      <c r="A10" t="s">
        <v>67</v>
      </c>
      <c r="B10">
        <v>-44.474602439999998</v>
      </c>
      <c r="C10">
        <v>-43.344602440000003</v>
      </c>
      <c r="D10">
        <v>-43.024602440000002</v>
      </c>
    </row>
    <row r="11" spans="1:10">
      <c r="A11" t="s">
        <v>68</v>
      </c>
      <c r="B11">
        <v>-44.371417700000002</v>
      </c>
      <c r="C11">
        <v>-43.251417699999998</v>
      </c>
      <c r="D11">
        <v>-42.931417699999997</v>
      </c>
    </row>
    <row r="12" spans="1:10">
      <c r="A12" t="s">
        <v>69</v>
      </c>
      <c r="B12">
        <v>-44.321538439999998</v>
      </c>
      <c r="C12">
        <v>-43.20753844</v>
      </c>
      <c r="D12">
        <v>-42.889538440000003</v>
      </c>
      <c r="F12">
        <v>-42.520538440000003</v>
      </c>
      <c r="G12">
        <v>-42.124538440000002</v>
      </c>
      <c r="H12">
        <v>-41.960538440000001</v>
      </c>
      <c r="I12">
        <v>-41.889538440000003</v>
      </c>
    </row>
    <row r="13" spans="1:10">
      <c r="A13" t="s">
        <v>70</v>
      </c>
      <c r="B13">
        <v>-44.273169699999997</v>
      </c>
      <c r="C13">
        <v>-43.186169700000001</v>
      </c>
      <c r="D13">
        <v>-42.874169700000003</v>
      </c>
      <c r="F13">
        <v>-42.513169699999999</v>
      </c>
      <c r="G13">
        <v>-42.124169700000003</v>
      </c>
      <c r="H13">
        <v>-41.963169700000002</v>
      </c>
      <c r="I13">
        <v>-41.894169699999999</v>
      </c>
    </row>
    <row r="14" spans="1:10">
      <c r="A14" t="s">
        <v>71</v>
      </c>
      <c r="B14">
        <v>-44.224667830000001</v>
      </c>
      <c r="C14">
        <v>-43.157667830000001</v>
      </c>
      <c r="D14">
        <v>-42.850667829999999</v>
      </c>
      <c r="F14">
        <v>-42.495667830000002</v>
      </c>
      <c r="G14">
        <v>-42.116667829999997</v>
      </c>
      <c r="H14">
        <v>-41.957667829999998</v>
      </c>
      <c r="I14">
        <v>-41.890667829999998</v>
      </c>
    </row>
    <row r="15" spans="1:10">
      <c r="A15" t="s">
        <v>72</v>
      </c>
      <c r="B15">
        <v>-43.989907150000001</v>
      </c>
      <c r="C15">
        <v>-42.963907149999997</v>
      </c>
      <c r="D15">
        <v>-42.668907150000003</v>
      </c>
      <c r="F15">
        <v>-42.330907150000002</v>
      </c>
      <c r="G15">
        <v>-41.97490715</v>
      </c>
      <c r="H15">
        <v>-41.821907150000001</v>
      </c>
      <c r="I15">
        <v>-41.758907149999999</v>
      </c>
    </row>
    <row r="16" spans="1:10">
      <c r="A16" t="s">
        <v>73</v>
      </c>
      <c r="B16">
        <v>-43.820662570000003</v>
      </c>
      <c r="C16">
        <v>-42.825662569999999</v>
      </c>
      <c r="D16">
        <v>-42.54766257</v>
      </c>
      <c r="E16">
        <v>-42.432662569999998</v>
      </c>
      <c r="F16">
        <v>-42.222662569999997</v>
      </c>
      <c r="G16">
        <v>-41.884662570000003</v>
      </c>
      <c r="H16">
        <v>-41.73666257</v>
      </c>
      <c r="I16">
        <v>-41.677662570000003</v>
      </c>
    </row>
    <row r="17" spans="1:10">
      <c r="A17" t="s">
        <v>74</v>
      </c>
      <c r="B17">
        <v>-43.75009841</v>
      </c>
      <c r="C17">
        <v>-42.840098410000003</v>
      </c>
      <c r="D17">
        <v>-42.588098410000001</v>
      </c>
      <c r="E17">
        <v>-42.474098410000003</v>
      </c>
      <c r="F17">
        <v>-42.307098410000002</v>
      </c>
      <c r="G17">
        <v>-42.017098410000003</v>
      </c>
      <c r="H17">
        <v>-41.885098409999998</v>
      </c>
      <c r="I17">
        <v>-41.838098410000001</v>
      </c>
      <c r="J17">
        <v>-41.873098409999997</v>
      </c>
    </row>
    <row r="18" spans="1:10">
      <c r="A18" t="s">
        <v>75</v>
      </c>
      <c r="B18">
        <v>-43.00733906</v>
      </c>
      <c r="C18">
        <v>-42.21733906</v>
      </c>
      <c r="D18">
        <v>-42.00733906</v>
      </c>
      <c r="E18">
        <v>-41.913339059999998</v>
      </c>
      <c r="F18">
        <v>-41.777339060000003</v>
      </c>
      <c r="G18">
        <v>-41.552339060000001</v>
      </c>
      <c r="H18">
        <v>-41.439339060000002</v>
      </c>
      <c r="I18">
        <v>-41.407339059999998</v>
      </c>
      <c r="J18">
        <v>-41.44333906</v>
      </c>
    </row>
    <row r="19" spans="1:10">
      <c r="A19" t="s">
        <v>76</v>
      </c>
      <c r="B19">
        <v>-42.875547230000002</v>
      </c>
      <c r="C19">
        <v>-42.143547230000003</v>
      </c>
      <c r="D19">
        <v>-41.945547230000003</v>
      </c>
      <c r="E19">
        <v>-41.858547229999999</v>
      </c>
      <c r="F19">
        <v>-41.735547230000002</v>
      </c>
      <c r="G19">
        <v>-41.536547229999996</v>
      </c>
      <c r="H19">
        <v>-41.43154723</v>
      </c>
      <c r="I19">
        <v>-41.405547230000003</v>
      </c>
      <c r="J19">
        <v>-41.441547229999998</v>
      </c>
    </row>
    <row r="20" spans="1:10">
      <c r="A20" t="s">
        <v>77</v>
      </c>
      <c r="B20">
        <v>-42.477746490000001</v>
      </c>
      <c r="C20">
        <v>-41.804746489999999</v>
      </c>
      <c r="D20">
        <v>-41.626746490000002</v>
      </c>
      <c r="E20">
        <v>-41.546746489999997</v>
      </c>
      <c r="F20">
        <v>-41.434746490000002</v>
      </c>
      <c r="G20">
        <v>-41.25574649</v>
      </c>
      <c r="H20">
        <v>-41.157746490000001</v>
      </c>
      <c r="I20">
        <v>-41.13674649</v>
      </c>
      <c r="J20">
        <v>-41.172746490000002</v>
      </c>
    </row>
    <row r="21" spans="1:10">
      <c r="A21" t="s">
        <v>78</v>
      </c>
      <c r="B21">
        <v>-42.354870810000001</v>
      </c>
      <c r="C21">
        <v>-41.735870810000002</v>
      </c>
      <c r="D21">
        <v>-41.570870810000002</v>
      </c>
      <c r="E21">
        <v>-41.496870809999997</v>
      </c>
      <c r="F21">
        <v>-41.39487081</v>
      </c>
      <c r="G21">
        <v>-41.228870809999997</v>
      </c>
      <c r="H21">
        <v>-41.136870809999998</v>
      </c>
      <c r="I21">
        <v>-41.12087081</v>
      </c>
      <c r="J21">
        <v>-41.156870810000001</v>
      </c>
    </row>
    <row r="22" spans="1:10">
      <c r="A22" t="s">
        <v>79</v>
      </c>
      <c r="B22">
        <v>-42.214248120000001</v>
      </c>
      <c r="C22">
        <v>-41.633248119999998</v>
      </c>
      <c r="D22">
        <v>-41.477248119999999</v>
      </c>
      <c r="E22">
        <v>-41.407248119999998</v>
      </c>
      <c r="F22">
        <v>-41.31224812</v>
      </c>
      <c r="G22">
        <v>-41.159248120000001</v>
      </c>
      <c r="H22">
        <v>-41.070248120000002</v>
      </c>
      <c r="I22">
        <v>-41.057248119999997</v>
      </c>
      <c r="J22">
        <v>-41.093248119999998</v>
      </c>
    </row>
    <row r="23" spans="1:10">
      <c r="A23" t="s">
        <v>80</v>
      </c>
      <c r="B23">
        <v>-42.029532629999999</v>
      </c>
      <c r="C23">
        <v>-41.525532630000001</v>
      </c>
      <c r="D23">
        <v>-41.38553263</v>
      </c>
      <c r="E23">
        <v>-41.323532630000003</v>
      </c>
      <c r="F23">
        <v>-41.240532629999997</v>
      </c>
      <c r="G23">
        <v>-41.113532630000002</v>
      </c>
      <c r="H23">
        <v>-41.032532629999999</v>
      </c>
      <c r="I23">
        <v>-41.025532630000001</v>
      </c>
      <c r="J23">
        <v>-41.060532629999997</v>
      </c>
    </row>
    <row r="24" spans="1:10">
      <c r="A24" t="s">
        <v>81</v>
      </c>
      <c r="B24">
        <v>-41.843286769999999</v>
      </c>
      <c r="C24">
        <v>-41.384286770000003</v>
      </c>
      <c r="D24">
        <v>-41.256286770000003</v>
      </c>
      <c r="E24">
        <v>-41.198286770000003</v>
      </c>
      <c r="F24">
        <v>-41.12328677</v>
      </c>
      <c r="G24">
        <v>-41.017286769999998</v>
      </c>
      <c r="H24">
        <v>-40.94028677</v>
      </c>
      <c r="I24">
        <v>-40.936286770000002</v>
      </c>
      <c r="J24">
        <v>-40.971286769999999</v>
      </c>
    </row>
    <row r="25" spans="1:10">
      <c r="A25" t="s">
        <v>82</v>
      </c>
      <c r="B25">
        <v>-41.588177760000001</v>
      </c>
      <c r="C25">
        <v>-41.224177760000003</v>
      </c>
      <c r="D25">
        <v>-41.115177760000002</v>
      </c>
      <c r="E25">
        <v>-41.06717776</v>
      </c>
      <c r="F25">
        <v>-41.007177759999998</v>
      </c>
      <c r="G25">
        <v>-40.929177760000002</v>
      </c>
      <c r="H25">
        <v>-40.862177760000002</v>
      </c>
      <c r="I25">
        <v>-40.865177760000002</v>
      </c>
      <c r="J25">
        <v>-40.899177760000001</v>
      </c>
    </row>
    <row r="26" spans="1:10">
      <c r="A26" t="s">
        <v>83</v>
      </c>
      <c r="B26">
        <v>-41.014968469999999</v>
      </c>
      <c r="C26">
        <v>-40.814968469999997</v>
      </c>
      <c r="D26">
        <v>-40.744968470000003</v>
      </c>
      <c r="E26">
        <v>-40.716968469999998</v>
      </c>
      <c r="F26">
        <v>-40.683968470000003</v>
      </c>
      <c r="G26">
        <v>-40.658968469999998</v>
      </c>
      <c r="H26">
        <v>-40.608968470000001</v>
      </c>
      <c r="I26">
        <v>-40.624968469999999</v>
      </c>
      <c r="J26">
        <v>-40.656968470000002</v>
      </c>
    </row>
    <row r="27" spans="1:10">
      <c r="A27" t="s">
        <v>84</v>
      </c>
      <c r="B27">
        <v>-40.844100509999997</v>
      </c>
      <c r="C27">
        <v>-40.714100510000002</v>
      </c>
      <c r="D27">
        <v>-40.664100509999997</v>
      </c>
      <c r="E27">
        <v>-40.647100510000001</v>
      </c>
      <c r="F27">
        <v>-40.629100510000001</v>
      </c>
      <c r="G27">
        <v>-40.637100510000003</v>
      </c>
      <c r="H27">
        <v>-40.593100509999999</v>
      </c>
      <c r="I27">
        <v>-40.61410051</v>
      </c>
      <c r="J27">
        <v>-40.645100509999999</v>
      </c>
    </row>
    <row r="28" spans="1:10">
      <c r="A28" t="s">
        <v>85</v>
      </c>
      <c r="B28">
        <v>-40.528911280000003</v>
      </c>
      <c r="C28">
        <v>-40.52391128</v>
      </c>
      <c r="D28">
        <v>-40.52391128</v>
      </c>
      <c r="E28">
        <v>-40.524911279999998</v>
      </c>
      <c r="F28">
        <v>-40.527911279999998</v>
      </c>
      <c r="G28">
        <v>-40.567911279999997</v>
      </c>
      <c r="H28">
        <v>-40.535911280000001</v>
      </c>
      <c r="I28">
        <v>-40.563911279999999</v>
      </c>
      <c r="J28">
        <v>-40.59391128</v>
      </c>
    </row>
    <row r="29" spans="1:10">
      <c r="A29" t="s">
        <v>86</v>
      </c>
      <c r="B29">
        <v>-40.31349273</v>
      </c>
      <c r="C29">
        <v>-40.346492730000001</v>
      </c>
      <c r="D29">
        <v>-40.389492730000001</v>
      </c>
      <c r="E29">
        <v>-40.408492729999999</v>
      </c>
      <c r="F29">
        <v>-40.433492729999998</v>
      </c>
      <c r="G29">
        <v>-40.482492729999997</v>
      </c>
      <c r="H29">
        <v>-40.458492730000003</v>
      </c>
      <c r="I29">
        <v>-40.489492730000002</v>
      </c>
      <c r="J29">
        <v>-40.519492730000003</v>
      </c>
    </row>
    <row r="30" spans="1:10">
      <c r="A30" t="s">
        <v>87</v>
      </c>
      <c r="B30">
        <v>-40.145311579999998</v>
      </c>
      <c r="C30">
        <v>-40.20831158</v>
      </c>
      <c r="D30">
        <v>-40.282311579999998</v>
      </c>
      <c r="E30">
        <v>-40.32431158</v>
      </c>
      <c r="F30">
        <v>-40.373311579999999</v>
      </c>
      <c r="G30">
        <v>-40.448311580000002</v>
      </c>
      <c r="H30">
        <v>-40.438311579999997</v>
      </c>
      <c r="I30">
        <v>-40.472311580000003</v>
      </c>
      <c r="J30">
        <v>-40.501311579999999</v>
      </c>
    </row>
    <row r="31" spans="1:10">
      <c r="A31" t="s">
        <v>88</v>
      </c>
      <c r="B31">
        <v>-40.001662420000002</v>
      </c>
      <c r="C31">
        <v>-40.078662420000001</v>
      </c>
      <c r="D31">
        <v>-40.168662419999997</v>
      </c>
      <c r="E31">
        <v>-40.218662420000001</v>
      </c>
      <c r="F31">
        <v>-40.276662420000001</v>
      </c>
      <c r="G31">
        <v>-40.366662419999997</v>
      </c>
      <c r="H31">
        <v>-40.364662420000002</v>
      </c>
      <c r="I31">
        <v>-40.398662420000001</v>
      </c>
      <c r="J31">
        <v>-40.427662419999997</v>
      </c>
    </row>
    <row r="32" spans="1:10">
      <c r="A32" t="s">
        <v>89</v>
      </c>
      <c r="B32">
        <v>-39.798634059999998</v>
      </c>
      <c r="C32">
        <v>-39.895634059999999</v>
      </c>
      <c r="D32">
        <v>-40.03563406</v>
      </c>
      <c r="E32">
        <v>-40.113634060000003</v>
      </c>
      <c r="F32">
        <v>-40.199634060000001</v>
      </c>
      <c r="G32">
        <v>-40.326634060000004</v>
      </c>
      <c r="H32">
        <v>-40.348634060000002</v>
      </c>
      <c r="I32">
        <v>-40.385634060000001</v>
      </c>
      <c r="J32">
        <v>-40.414634059999997</v>
      </c>
    </row>
    <row r="33" spans="1:10">
      <c r="A33" t="s">
        <v>90</v>
      </c>
      <c r="B33">
        <v>-39.695634060000003</v>
      </c>
      <c r="C33">
        <v>-39.795634059999998</v>
      </c>
      <c r="D33">
        <v>-39.955634060000001</v>
      </c>
      <c r="E33">
        <v>-40.04463406</v>
      </c>
      <c r="F33">
        <v>-40.141634060000001</v>
      </c>
      <c r="G33">
        <v>-40.286634059999997</v>
      </c>
      <c r="H33">
        <v>-40.317634060000003</v>
      </c>
      <c r="I33">
        <v>-40.35563406</v>
      </c>
      <c r="J33">
        <v>-40.384634060000003</v>
      </c>
    </row>
    <row r="34" spans="1:10">
      <c r="A34" t="s">
        <v>91</v>
      </c>
      <c r="B34">
        <v>-39.648856160000001</v>
      </c>
      <c r="C34">
        <v>-39.74685616</v>
      </c>
      <c r="D34">
        <v>-39.916856160000002</v>
      </c>
      <c r="E34">
        <v>-40.010856160000003</v>
      </c>
      <c r="F34">
        <v>-40.113856159999997</v>
      </c>
      <c r="G34">
        <v>-40.272856160000003</v>
      </c>
      <c r="H34">
        <v>-40.308856159999998</v>
      </c>
      <c r="I34">
        <v>-40.346856160000002</v>
      </c>
      <c r="J34">
        <v>-40.375856159999998</v>
      </c>
    </row>
    <row r="35" spans="1:10">
      <c r="A35" t="s">
        <v>92</v>
      </c>
      <c r="B35">
        <v>-39.516077989999999</v>
      </c>
      <c r="C35">
        <v>-39.607077990000001</v>
      </c>
      <c r="D35">
        <v>-39.817077990000001</v>
      </c>
      <c r="E35">
        <v>-39.934077989999999</v>
      </c>
      <c r="F35">
        <v>-40.059077989999999</v>
      </c>
      <c r="G35">
        <v>-40.252077989999997</v>
      </c>
      <c r="H35">
        <v>-40.307077990000003</v>
      </c>
      <c r="I35">
        <v>-40.347077990000003</v>
      </c>
      <c r="J35">
        <v>-40.376077989999999</v>
      </c>
    </row>
    <row r="36" spans="1:10">
      <c r="A36" t="s">
        <v>93</v>
      </c>
      <c r="B36">
        <v>-39.324249829999999</v>
      </c>
      <c r="C36">
        <v>-39.40624983</v>
      </c>
      <c r="D36">
        <v>-39.65624983</v>
      </c>
      <c r="E36">
        <v>-39.796249830000001</v>
      </c>
      <c r="F36">
        <v>-39.944249829999997</v>
      </c>
      <c r="G36">
        <v>-40.169249829999998</v>
      </c>
      <c r="H36">
        <v>-40.244249830000001</v>
      </c>
      <c r="I36">
        <v>-40.286249830000003</v>
      </c>
      <c r="J36">
        <v>-40.314249830000001</v>
      </c>
    </row>
    <row r="37" spans="1:10">
      <c r="A37" t="s">
        <v>94</v>
      </c>
      <c r="B37">
        <v>-39.275553590000001</v>
      </c>
      <c r="C37">
        <v>-39.35555359</v>
      </c>
      <c r="D37">
        <v>-39.610553590000002</v>
      </c>
      <c r="E37">
        <v>-39.753553590000003</v>
      </c>
      <c r="F37">
        <v>-39.904553589999999</v>
      </c>
      <c r="G37">
        <v>-40.12955359</v>
      </c>
      <c r="H37">
        <v>-40.207553590000003</v>
      </c>
      <c r="I37">
        <v>-40.250553590000003</v>
      </c>
      <c r="J37">
        <v>-40.278553590000001</v>
      </c>
    </row>
    <row r="38" spans="1:10">
      <c r="A38" t="s">
        <v>95</v>
      </c>
      <c r="B38">
        <v>-39.113377550000003</v>
      </c>
      <c r="C38">
        <v>-39.16637755</v>
      </c>
      <c r="D38">
        <v>-39.460377549999997</v>
      </c>
      <c r="E38">
        <v>-39.626377550000001</v>
      </c>
      <c r="F38">
        <v>-39.799377550000003</v>
      </c>
      <c r="G38">
        <v>-40.067377550000003</v>
      </c>
      <c r="H38">
        <v>-40.165377550000002</v>
      </c>
      <c r="I38">
        <v>-40.210377549999997</v>
      </c>
      <c r="J38">
        <v>-40.238377550000003</v>
      </c>
    </row>
    <row r="39" spans="1:10">
      <c r="A39" t="s">
        <v>96</v>
      </c>
      <c r="B39">
        <v>-39.015423470000002</v>
      </c>
      <c r="C39">
        <v>-39.036423470000003</v>
      </c>
      <c r="D39">
        <v>-39.370423469999999</v>
      </c>
      <c r="E39">
        <v>-39.560423470000003</v>
      </c>
      <c r="F39">
        <v>-39.755423469999997</v>
      </c>
      <c r="G39">
        <v>-40.03442347</v>
      </c>
      <c r="H39">
        <v>-40.15342347</v>
      </c>
      <c r="I39">
        <v>-40.200423469999997</v>
      </c>
      <c r="J39">
        <v>-40.228423470000003</v>
      </c>
    </row>
    <row r="40" spans="1:10">
      <c r="A40" t="s">
        <v>97</v>
      </c>
      <c r="B40">
        <v>-38.844513329999998</v>
      </c>
      <c r="C40">
        <v>-38.836513330000002</v>
      </c>
      <c r="D40">
        <v>-39.210513329999998</v>
      </c>
      <c r="E40">
        <v>-39.423513329999999</v>
      </c>
      <c r="F40">
        <v>-39.64251333</v>
      </c>
      <c r="G40">
        <v>-39.940513330000002</v>
      </c>
      <c r="H40">
        <v>-40.080513330000002</v>
      </c>
      <c r="I40">
        <v>-40.130513329999999</v>
      </c>
      <c r="J40">
        <v>-40.158513329999998</v>
      </c>
    </row>
    <row r="41" spans="1:10">
      <c r="A41" t="s">
        <v>98</v>
      </c>
      <c r="B41">
        <v>-38.761042799999998</v>
      </c>
      <c r="C41">
        <v>-38.7450428</v>
      </c>
      <c r="D41">
        <v>-39.134042800000003</v>
      </c>
      <c r="E41">
        <v>-39.356042799999997</v>
      </c>
      <c r="F41">
        <v>-39.583042800000001</v>
      </c>
      <c r="G41">
        <v>-39.896042799999996</v>
      </c>
      <c r="H41">
        <v>-40.043042800000002</v>
      </c>
      <c r="I41">
        <v>-40.094042799999997</v>
      </c>
      <c r="J41">
        <v>-40.122042800000003</v>
      </c>
    </row>
    <row r="42" spans="1:10">
      <c r="A42" t="s">
        <v>99</v>
      </c>
      <c r="B42">
        <v>-38.695185559999999</v>
      </c>
      <c r="C42">
        <v>-38.669185560000003</v>
      </c>
      <c r="D42">
        <v>-39.081185560000002</v>
      </c>
      <c r="E42">
        <v>-39.317185559999999</v>
      </c>
      <c r="F42">
        <v>-39.557185560000001</v>
      </c>
      <c r="G42">
        <v>-39.890185559999999</v>
      </c>
      <c r="H42">
        <v>-40.049185559999998</v>
      </c>
      <c r="I42">
        <v>-40.101185559999998</v>
      </c>
      <c r="J42">
        <v>-40.129185560000003</v>
      </c>
    </row>
    <row r="43" spans="1:10">
      <c r="A43" t="s">
        <v>100</v>
      </c>
      <c r="B43">
        <v>-38.603878430000002</v>
      </c>
      <c r="C43">
        <v>-38.574878429999998</v>
      </c>
      <c r="D43">
        <v>-39.012878430000001</v>
      </c>
      <c r="E43">
        <v>-39.264878430000003</v>
      </c>
      <c r="F43">
        <v>-39.518878430000001</v>
      </c>
      <c r="G43">
        <v>-39.865878430000002</v>
      </c>
      <c r="H43">
        <v>-40.038878429999997</v>
      </c>
      <c r="I43">
        <v>-40.092878429999999</v>
      </c>
      <c r="J43">
        <v>-40.120878429999998</v>
      </c>
    </row>
    <row r="44" spans="1:10">
      <c r="A44" t="s">
        <v>101</v>
      </c>
      <c r="B44">
        <v>-38.40394817</v>
      </c>
      <c r="C44">
        <v>-38.382948169999999</v>
      </c>
      <c r="D44">
        <v>-38.866948170000001</v>
      </c>
      <c r="E44">
        <v>-39.142948169999997</v>
      </c>
      <c r="F44">
        <v>-39.419948169999998</v>
      </c>
      <c r="G44">
        <v>-39.79094817</v>
      </c>
      <c r="H44">
        <v>-39.989948169999998</v>
      </c>
      <c r="I44">
        <v>-40.04694817</v>
      </c>
      <c r="J44">
        <v>-40.074948169999999</v>
      </c>
    </row>
    <row r="45" spans="1:10">
      <c r="A45" t="s">
        <v>102</v>
      </c>
      <c r="B45">
        <v>-38.296925950000002</v>
      </c>
      <c r="C45">
        <v>-38.284925950000002</v>
      </c>
      <c r="D45">
        <v>-38.79492595</v>
      </c>
      <c r="E45">
        <v>-39.084925949999999</v>
      </c>
      <c r="F45">
        <v>-39.37392595</v>
      </c>
      <c r="G45">
        <v>-39.761925949999998</v>
      </c>
      <c r="H45">
        <v>-39.974925949999999</v>
      </c>
      <c r="I45">
        <v>-40.034925950000002</v>
      </c>
      <c r="J45">
        <v>-40.061925950000003</v>
      </c>
    </row>
    <row r="46" spans="1:10">
      <c r="A46" t="s">
        <v>103</v>
      </c>
      <c r="B46">
        <v>-38.209092640000001</v>
      </c>
      <c r="C46">
        <v>-38.210092639999999</v>
      </c>
      <c r="D46">
        <v>-38.74009264</v>
      </c>
      <c r="E46">
        <v>-39.040092639999997</v>
      </c>
      <c r="F46">
        <v>-39.339092639999997</v>
      </c>
      <c r="G46">
        <v>-39.744092639999998</v>
      </c>
      <c r="H46">
        <v>-39.96909264</v>
      </c>
      <c r="I46">
        <v>-40.030092639999999</v>
      </c>
      <c r="J46">
        <v>-40.05709264</v>
      </c>
    </row>
    <row r="47" spans="1:10">
      <c r="A47" t="s">
        <v>104</v>
      </c>
      <c r="B47">
        <v>-38.069117149999997</v>
      </c>
      <c r="C47">
        <v>-38.08311715</v>
      </c>
      <c r="D47">
        <v>-38.635117149999999</v>
      </c>
      <c r="E47">
        <v>-38.947117149999997</v>
      </c>
      <c r="F47">
        <v>-39.255117149999997</v>
      </c>
      <c r="G47">
        <v>-39.675117149999998</v>
      </c>
      <c r="H47">
        <v>-39.91211715</v>
      </c>
      <c r="I47">
        <v>-39.975117150000003</v>
      </c>
      <c r="J47">
        <v>-40.002117149999997</v>
      </c>
    </row>
    <row r="48" spans="1:10">
      <c r="A48" t="s">
        <v>105</v>
      </c>
      <c r="B48">
        <v>-37.884552599999999</v>
      </c>
      <c r="C48">
        <v>-37.942552599999999</v>
      </c>
      <c r="D48">
        <v>-38.538552600000003</v>
      </c>
      <c r="E48">
        <v>-38.874552600000001</v>
      </c>
      <c r="F48">
        <v>-39.202552599999997</v>
      </c>
      <c r="G48">
        <v>-39.6495526</v>
      </c>
      <c r="H48">
        <v>-39.9115526</v>
      </c>
      <c r="I48">
        <v>-39.9785526</v>
      </c>
      <c r="J48">
        <v>-40.005552600000001</v>
      </c>
    </row>
    <row r="49" spans="1:10">
      <c r="A49" t="s">
        <v>106</v>
      </c>
      <c r="B49">
        <v>-37.817552599999999</v>
      </c>
      <c r="C49">
        <v>-37.884552599999999</v>
      </c>
      <c r="D49">
        <v>-38.488552599999998</v>
      </c>
      <c r="E49">
        <v>-38.828552600000002</v>
      </c>
      <c r="F49">
        <v>-39.160552600000003</v>
      </c>
      <c r="G49">
        <v>-39.613552599999998</v>
      </c>
      <c r="H49">
        <v>-39.880552600000001</v>
      </c>
      <c r="I49">
        <v>-39.948552599999999</v>
      </c>
      <c r="J49">
        <v>-39.9755526</v>
      </c>
    </row>
    <row r="50" spans="1:10">
      <c r="A50" t="s">
        <v>107</v>
      </c>
      <c r="B50">
        <v>-37.640035840000003</v>
      </c>
      <c r="C50">
        <v>-37.773035839999999</v>
      </c>
      <c r="D50">
        <v>-38.423035839999997</v>
      </c>
      <c r="E50">
        <v>-38.786035839999997</v>
      </c>
      <c r="F50">
        <v>-39.136035839999998</v>
      </c>
      <c r="G50">
        <v>-39.647035840000001</v>
      </c>
      <c r="H50">
        <v>-39.94003584</v>
      </c>
      <c r="I50">
        <v>-40.013035840000001</v>
      </c>
      <c r="J50">
        <v>-40.041035839999999</v>
      </c>
    </row>
    <row r="51" spans="1:10">
      <c r="A51" t="s">
        <v>108</v>
      </c>
      <c r="B51">
        <v>-37.540035840000002</v>
      </c>
      <c r="C51">
        <v>-37.692035840000003</v>
      </c>
      <c r="D51">
        <v>-38.353035839999997</v>
      </c>
      <c r="E51">
        <v>-38.721035839999999</v>
      </c>
      <c r="F51">
        <v>-39.075035839999998</v>
      </c>
      <c r="G51">
        <v>-39.570035840000003</v>
      </c>
      <c r="H51">
        <v>-39.869035840000002</v>
      </c>
      <c r="I51">
        <v>-39.94303584</v>
      </c>
      <c r="J51">
        <v>-39.971035839999999</v>
      </c>
    </row>
    <row r="52" spans="1:10">
      <c r="A52" t="s">
        <v>109</v>
      </c>
      <c r="B52">
        <v>-37.476258129999998</v>
      </c>
      <c r="C52">
        <v>-37.651258130000002</v>
      </c>
      <c r="D52">
        <v>-38.325258130000002</v>
      </c>
      <c r="E52">
        <v>-38.699258129999997</v>
      </c>
      <c r="F52">
        <v>-39.058258129999999</v>
      </c>
      <c r="G52">
        <v>-39.563258130000001</v>
      </c>
      <c r="H52">
        <v>-39.870258130000003</v>
      </c>
      <c r="I52">
        <v>-39.945258129999999</v>
      </c>
      <c r="J52">
        <v>-39.973258129999998</v>
      </c>
    </row>
    <row r="53" spans="1:10">
      <c r="A53" t="s">
        <v>110</v>
      </c>
      <c r="B53">
        <v>-37.429085270000002</v>
      </c>
      <c r="C53">
        <v>-37.614085269999997</v>
      </c>
      <c r="D53">
        <v>-38.294085269999997</v>
      </c>
      <c r="E53">
        <v>-38.671085269999999</v>
      </c>
      <c r="F53">
        <v>-39.032085270000003</v>
      </c>
      <c r="G53">
        <v>-39.538085270000003</v>
      </c>
      <c r="H53">
        <v>-39.848085269999999</v>
      </c>
      <c r="I53">
        <v>-39.924085269999999</v>
      </c>
      <c r="J53">
        <v>-39.952085269999998</v>
      </c>
    </row>
    <row r="54" spans="1:10">
      <c r="A54" t="s">
        <v>111</v>
      </c>
      <c r="B54">
        <v>-37.310314750000003</v>
      </c>
      <c r="C54">
        <v>-37.53731475</v>
      </c>
      <c r="D54">
        <v>-38.241314750000001</v>
      </c>
      <c r="E54">
        <v>-38.629314749999999</v>
      </c>
      <c r="F54">
        <v>-38.999314750000003</v>
      </c>
      <c r="G54">
        <v>-39.52831475</v>
      </c>
      <c r="H54">
        <v>-39.852314749999998</v>
      </c>
      <c r="I54">
        <v>-39.931314749999999</v>
      </c>
      <c r="J54">
        <v>-39.959314749999997</v>
      </c>
    </row>
    <row r="55" spans="1:10">
      <c r="A55" t="s">
        <v>112</v>
      </c>
      <c r="B55">
        <v>-37.212311649999997</v>
      </c>
      <c r="C55">
        <v>-37.455311649999999</v>
      </c>
      <c r="D55">
        <v>-38.16831165</v>
      </c>
      <c r="E55">
        <v>-38.56131165</v>
      </c>
      <c r="F55">
        <v>-38.934311649999998</v>
      </c>
      <c r="G55">
        <v>-39.469311650000002</v>
      </c>
      <c r="H55">
        <v>-39.798311650000002</v>
      </c>
      <c r="I55">
        <v>-39.878311650000001</v>
      </c>
      <c r="J55">
        <v>-39.906311649999999</v>
      </c>
    </row>
    <row r="56" spans="1:10">
      <c r="A56" t="s">
        <v>113</v>
      </c>
      <c r="B56">
        <v>-37.100823290000001</v>
      </c>
      <c r="C56">
        <v>-37.38482329</v>
      </c>
      <c r="D56">
        <v>-38.121823290000002</v>
      </c>
      <c r="E56">
        <v>-38.525823289999998</v>
      </c>
      <c r="F56">
        <v>-38.907823290000003</v>
      </c>
      <c r="G56">
        <v>-39.467823289999998</v>
      </c>
      <c r="H56">
        <v>-39.809823289999997</v>
      </c>
      <c r="I56">
        <v>-39.891823289999998</v>
      </c>
      <c r="J56">
        <v>-39.919823289999997</v>
      </c>
    </row>
    <row r="57" spans="1:10">
      <c r="A57" t="s">
        <v>114</v>
      </c>
      <c r="B57">
        <v>-36.837122180000001</v>
      </c>
      <c r="C57">
        <v>-37.195122179999998</v>
      </c>
      <c r="D57">
        <v>-37.97212218</v>
      </c>
      <c r="E57">
        <v>-38.395122180000001</v>
      </c>
      <c r="F57">
        <v>-38.79212218</v>
      </c>
      <c r="G57">
        <v>-39.380122180000001</v>
      </c>
      <c r="H57">
        <v>-39.745122180000003</v>
      </c>
      <c r="I57">
        <v>-39.832122179999999</v>
      </c>
      <c r="J57">
        <v>-39.861122180000002</v>
      </c>
    </row>
    <row r="58" spans="1:10">
      <c r="A58" t="s">
        <v>115</v>
      </c>
      <c r="B58">
        <v>-36.661532430000001</v>
      </c>
      <c r="C58">
        <v>-37.097532430000001</v>
      </c>
      <c r="D58">
        <v>-37.913532429999997</v>
      </c>
      <c r="E58">
        <v>-38.356532430000001</v>
      </c>
      <c r="F58">
        <v>-38.766532429999998</v>
      </c>
      <c r="G58">
        <v>-39.385532429999998</v>
      </c>
      <c r="H58">
        <v>-39.772532429999998</v>
      </c>
      <c r="I58">
        <v>-39.863532429999999</v>
      </c>
      <c r="J58">
        <v>-39.89353243</v>
      </c>
    </row>
    <row r="59" spans="1:10">
      <c r="A59" t="s">
        <v>116</v>
      </c>
      <c r="B59">
        <v>-36.453520679999997</v>
      </c>
      <c r="C59">
        <v>-36.944520679999997</v>
      </c>
      <c r="D59">
        <v>-37.791520679999998</v>
      </c>
      <c r="E59">
        <v>-38.248520679999999</v>
      </c>
      <c r="F59">
        <v>-38.670520680000003</v>
      </c>
      <c r="G59">
        <v>-39.215520679999997</v>
      </c>
      <c r="H59">
        <v>-39.617520679999998</v>
      </c>
      <c r="I59">
        <v>-39.71152068</v>
      </c>
      <c r="J59">
        <v>-39.741520680000001</v>
      </c>
    </row>
    <row r="60" spans="1:10">
      <c r="A60" t="s">
        <v>117</v>
      </c>
      <c r="B60">
        <v>-36.139020019999997</v>
      </c>
      <c r="C60">
        <v>-36.739020019999998</v>
      </c>
      <c r="D60">
        <v>-37.632020019999999</v>
      </c>
      <c r="E60">
        <v>-38.119020020000001</v>
      </c>
      <c r="F60">
        <v>-38.561020020000001</v>
      </c>
      <c r="G60">
        <v>-39.251020019999999</v>
      </c>
      <c r="H60">
        <v>-39.683020020000001</v>
      </c>
      <c r="I60">
        <v>-39.782020019999997</v>
      </c>
      <c r="J60">
        <v>-39.813020020000003</v>
      </c>
    </row>
    <row r="61" spans="1:10">
      <c r="A61" t="s">
        <v>118</v>
      </c>
      <c r="B61">
        <v>-35.560005070000003</v>
      </c>
      <c r="C61">
        <v>-36.361005069999997</v>
      </c>
      <c r="D61">
        <v>-37.351005069999999</v>
      </c>
      <c r="E61">
        <v>-37.895005070000003</v>
      </c>
      <c r="F61">
        <v>-38.376005069999998</v>
      </c>
      <c r="G61">
        <v>-39.161005070000002</v>
      </c>
      <c r="H61">
        <v>-39.651005069999997</v>
      </c>
      <c r="I61">
        <v>-39.761005070000003</v>
      </c>
      <c r="J61">
        <v>-39.795005070000002</v>
      </c>
    </row>
    <row r="62" spans="1:10">
      <c r="A62" t="s">
        <v>119</v>
      </c>
      <c r="B62">
        <v>-34.899546600000001</v>
      </c>
      <c r="C62">
        <v>-35.903546599999999</v>
      </c>
      <c r="D62">
        <v>-37.0035466</v>
      </c>
      <c r="E62">
        <v>-37.643546600000001</v>
      </c>
      <c r="F62">
        <v>-38.193546599999998</v>
      </c>
      <c r="G62">
        <v>-39.0645466</v>
      </c>
      <c r="H62">
        <v>-39.608546599999997</v>
      </c>
      <c r="I62">
        <v>-39.733546599999997</v>
      </c>
      <c r="J62">
        <v>-39.772546599999998</v>
      </c>
    </row>
    <row r="63" spans="1:10">
      <c r="A63" t="s">
        <v>120</v>
      </c>
      <c r="B63">
        <v>-34.424365600000002</v>
      </c>
      <c r="C63">
        <v>-35.505365599999998</v>
      </c>
      <c r="D63">
        <v>-36.655365600000003</v>
      </c>
      <c r="E63">
        <v>-37.340365599999998</v>
      </c>
      <c r="F63">
        <v>-37.927365600000002</v>
      </c>
      <c r="G63">
        <v>-38.835365600000003</v>
      </c>
      <c r="H63">
        <v>-39.403365600000001</v>
      </c>
      <c r="I63">
        <v>-39.535365599999999</v>
      </c>
      <c r="J63">
        <v>-39.5773656</v>
      </c>
    </row>
    <row r="64" spans="1:10">
      <c r="A64" t="s">
        <v>121</v>
      </c>
      <c r="B64">
        <v>-33.90963541</v>
      </c>
      <c r="C64">
        <v>-35.093635409999997</v>
      </c>
      <c r="D64">
        <v>-36.333635409999999</v>
      </c>
      <c r="E64">
        <v>-37.09263541</v>
      </c>
      <c r="F64">
        <v>-37.753635410000001</v>
      </c>
      <c r="G64">
        <v>-38.724635409999998</v>
      </c>
      <c r="H64">
        <v>-39.325635409999997</v>
      </c>
      <c r="I64">
        <v>-39.47363541</v>
      </c>
      <c r="J64">
        <v>-39.522635409999999</v>
      </c>
    </row>
    <row r="65" spans="1:10">
      <c r="A65" t="s">
        <v>122</v>
      </c>
      <c r="B65">
        <v>-33.463690790000001</v>
      </c>
      <c r="C65">
        <v>-34.685690790000002</v>
      </c>
      <c r="D65">
        <v>-36.015690790000001</v>
      </c>
      <c r="E65">
        <v>-36.835690790000001</v>
      </c>
      <c r="F65">
        <v>-37.580690789999998</v>
      </c>
      <c r="G65">
        <v>-38.61669079</v>
      </c>
      <c r="H65">
        <v>-39.23869079</v>
      </c>
      <c r="I65">
        <v>-39.405690790000001</v>
      </c>
      <c r="J65">
        <v>-39.465690789999996</v>
      </c>
    </row>
    <row r="66" spans="1:10">
      <c r="A66" t="s">
        <v>123</v>
      </c>
      <c r="B66">
        <v>-33.349452200000002</v>
      </c>
      <c r="C66">
        <v>-34.565452200000003</v>
      </c>
      <c r="D66">
        <v>-35.921452199999997</v>
      </c>
      <c r="E66">
        <v>-36.764452200000001</v>
      </c>
      <c r="F66">
        <v>-37.553452200000002</v>
      </c>
      <c r="G66">
        <v>-38.6124522</v>
      </c>
      <c r="H66">
        <v>-39.235452199999997</v>
      </c>
      <c r="I66">
        <v>-39.411452199999999</v>
      </c>
      <c r="J66">
        <v>-39.492452200000002</v>
      </c>
    </row>
    <row r="67" spans="1:10">
      <c r="A67" t="s">
        <v>124</v>
      </c>
      <c r="B67">
        <v>-33.242947319999999</v>
      </c>
      <c r="C67">
        <v>-34.45294732</v>
      </c>
      <c r="D67">
        <v>-35.834947319999998</v>
      </c>
      <c r="E67">
        <v>-36.700947319999997</v>
      </c>
      <c r="F67">
        <v>-37.533947320000003</v>
      </c>
      <c r="G67">
        <v>-38.605947319999999</v>
      </c>
      <c r="H67">
        <v>-39.230947319999999</v>
      </c>
      <c r="I67">
        <v>-39.414947320000003</v>
      </c>
      <c r="J67">
        <v>-39.515947320000002</v>
      </c>
    </row>
    <row r="68" spans="1:10">
      <c r="A68" t="s">
        <v>125</v>
      </c>
      <c r="B68">
        <v>-32.975583669999999</v>
      </c>
      <c r="C68">
        <v>-34.17958367</v>
      </c>
      <c r="D68">
        <v>-35.587583670000001</v>
      </c>
      <c r="E68">
        <v>-36.476583669999997</v>
      </c>
      <c r="F68">
        <v>-37.353583669999999</v>
      </c>
      <c r="G68">
        <v>-38.458583670000003</v>
      </c>
      <c r="H68">
        <v>-39.084583670000001</v>
      </c>
      <c r="I68">
        <v>-39.277583669999999</v>
      </c>
      <c r="J68">
        <v>-39.399583669999998</v>
      </c>
    </row>
    <row r="69" spans="1:10">
      <c r="A69" t="s">
        <v>126</v>
      </c>
      <c r="B69">
        <v>-32.767873799999997</v>
      </c>
      <c r="C69">
        <v>-33.951873800000001</v>
      </c>
      <c r="D69">
        <v>-35.392873799999997</v>
      </c>
      <c r="E69">
        <v>-36.316873800000003</v>
      </c>
      <c r="F69">
        <v>-37.2788738</v>
      </c>
      <c r="G69">
        <v>-38.404873799999997</v>
      </c>
      <c r="H69">
        <v>-39.024873800000002</v>
      </c>
      <c r="I69">
        <v>-39.2328738</v>
      </c>
      <c r="J69">
        <v>-39.362873800000003</v>
      </c>
    </row>
    <row r="70" spans="1:10">
      <c r="A70" t="s">
        <v>127</v>
      </c>
      <c r="B70">
        <v>-32.42023433</v>
      </c>
      <c r="C70">
        <v>-33.592234329999997</v>
      </c>
      <c r="D70">
        <v>-35.067234329999998</v>
      </c>
      <c r="E70">
        <v>-36.026234330000001</v>
      </c>
      <c r="F70">
        <v>-37.086234330000003</v>
      </c>
      <c r="G70">
        <v>-38.24923433</v>
      </c>
      <c r="H70">
        <v>-38.86223433</v>
      </c>
      <c r="I70">
        <v>-39.087234330000001</v>
      </c>
      <c r="J70">
        <v>-39.224234330000002</v>
      </c>
    </row>
    <row r="71" spans="1:10">
      <c r="A71" t="s">
        <v>128</v>
      </c>
      <c r="B71">
        <v>-32.294853549999999</v>
      </c>
      <c r="C71">
        <v>-33.464853550000001</v>
      </c>
      <c r="D71">
        <v>-34.950853549999998</v>
      </c>
      <c r="E71">
        <v>-35.928853549999999</v>
      </c>
      <c r="F71">
        <v>-37.039853549999997</v>
      </c>
      <c r="G71">
        <v>-38.235853550000002</v>
      </c>
      <c r="H71">
        <v>-38.842853550000001</v>
      </c>
      <c r="I71">
        <v>-39.070853550000002</v>
      </c>
      <c r="J71">
        <v>-39.175853549999999</v>
      </c>
    </row>
    <row r="72" spans="1:10">
      <c r="A72" t="s">
        <v>129</v>
      </c>
      <c r="B72">
        <v>-32.077194059999997</v>
      </c>
      <c r="C72">
        <v>-33.247194059999998</v>
      </c>
      <c r="D72">
        <v>-34.747194059999998</v>
      </c>
      <c r="E72">
        <v>-35.748194060000003</v>
      </c>
      <c r="F72">
        <v>-36.92019406</v>
      </c>
      <c r="G72">
        <v>-38.153194059999997</v>
      </c>
      <c r="H72">
        <v>-38.753194059999998</v>
      </c>
      <c r="I72">
        <v>-38.98719406</v>
      </c>
      <c r="J72">
        <v>-39.09719406</v>
      </c>
    </row>
    <row r="73" spans="1:10">
      <c r="A73" t="s">
        <v>130</v>
      </c>
      <c r="B73">
        <v>-31.865679960000001</v>
      </c>
      <c r="C73">
        <v>-33.040679959999999</v>
      </c>
      <c r="D73">
        <v>-34.562679959999997</v>
      </c>
      <c r="E73">
        <v>-35.603679960000001</v>
      </c>
      <c r="F73">
        <v>-36.868679960000001</v>
      </c>
      <c r="G73">
        <v>-38.159679959999998</v>
      </c>
      <c r="H73">
        <v>-38.748679959999997</v>
      </c>
      <c r="I73">
        <v>-38.992679959999997</v>
      </c>
      <c r="J73">
        <v>-39.109679960000001</v>
      </c>
    </row>
    <row r="74" spans="1:10">
      <c r="A74" t="s">
        <v>131</v>
      </c>
      <c r="B74">
        <v>-31.534510879999999</v>
      </c>
      <c r="C74">
        <v>-32.715510879999997</v>
      </c>
      <c r="D74">
        <v>-34.259510880000001</v>
      </c>
      <c r="E74">
        <v>-35.338510880000001</v>
      </c>
      <c r="F74">
        <v>-36.679510880000002</v>
      </c>
      <c r="G74">
        <v>-38.028510879999999</v>
      </c>
      <c r="H74">
        <v>-38.60751088</v>
      </c>
      <c r="I74">
        <v>-38.859510880000002</v>
      </c>
      <c r="J74">
        <v>-38.981510880000002</v>
      </c>
    </row>
    <row r="75" spans="1:10">
      <c r="A75" t="s">
        <v>132</v>
      </c>
      <c r="B75">
        <v>-30.923177760000002</v>
      </c>
      <c r="C75">
        <v>-32.123177759999997</v>
      </c>
      <c r="D75">
        <v>-33.725177760000001</v>
      </c>
      <c r="E75">
        <v>-34.903177759999998</v>
      </c>
      <c r="F75">
        <v>-36.405177760000001</v>
      </c>
      <c r="G75">
        <v>-37.898177760000003</v>
      </c>
      <c r="H75">
        <v>-38.456177760000003</v>
      </c>
      <c r="I75">
        <v>-38.725177760000001</v>
      </c>
      <c r="J75">
        <v>-38.857177759999999</v>
      </c>
    </row>
    <row r="76" spans="1:10">
      <c r="A76" t="s">
        <v>133</v>
      </c>
      <c r="B76">
        <v>-30.493544180000001</v>
      </c>
      <c r="C76">
        <v>-31.715544179999998</v>
      </c>
      <c r="D76">
        <v>-33.376544180000003</v>
      </c>
      <c r="E76">
        <v>-34.617544180000003</v>
      </c>
      <c r="F76">
        <v>-36.207544179999999</v>
      </c>
      <c r="G76">
        <v>-37.787544179999998</v>
      </c>
      <c r="H76">
        <v>-38.34454418</v>
      </c>
      <c r="I76">
        <v>-38.626544180000003</v>
      </c>
      <c r="J76">
        <v>-38.765544179999999</v>
      </c>
    </row>
    <row r="77" spans="1:10">
      <c r="A77" t="s">
        <v>134</v>
      </c>
      <c r="B77">
        <v>-29.78661134</v>
      </c>
      <c r="C77">
        <v>-31.016611340000001</v>
      </c>
      <c r="D77">
        <v>-32.736611340000003</v>
      </c>
      <c r="E77">
        <v>-34.081611340000002</v>
      </c>
      <c r="F77">
        <v>-35.809611339999996</v>
      </c>
      <c r="G77">
        <v>-37.511611340000002</v>
      </c>
      <c r="H77">
        <v>-38.075611340000002</v>
      </c>
      <c r="I77">
        <v>-38.376611339999997</v>
      </c>
    </row>
    <row r="78" spans="1:10">
      <c r="A78" t="s">
        <v>135</v>
      </c>
      <c r="B78">
        <v>-29.32637733</v>
      </c>
      <c r="C78">
        <v>-30.566377330000002</v>
      </c>
      <c r="D78">
        <v>-32.440377329999997</v>
      </c>
      <c r="E78">
        <v>-33.886377330000002</v>
      </c>
      <c r="F78">
        <v>-35.717377329999998</v>
      </c>
      <c r="G78">
        <v>-37.489377330000003</v>
      </c>
      <c r="H78">
        <v>-38.069377330000002</v>
      </c>
      <c r="I78">
        <v>-38.380377330000002</v>
      </c>
    </row>
    <row r="79" spans="1:10">
      <c r="A79" t="s">
        <v>136</v>
      </c>
      <c r="B79">
        <v>-28.648711370000001</v>
      </c>
      <c r="C79">
        <v>-29.948711370000002</v>
      </c>
      <c r="D79">
        <v>-31.858711370000002</v>
      </c>
      <c r="E79">
        <v>-33.514711370000001</v>
      </c>
      <c r="F79">
        <v>-35.522711370000003</v>
      </c>
      <c r="G79">
        <v>-37.44171137</v>
      </c>
      <c r="H79">
        <v>-38.029711370000001</v>
      </c>
      <c r="I79">
        <v>-38.358711370000002</v>
      </c>
    </row>
    <row r="80" spans="1:10">
      <c r="A80" t="s">
        <v>137</v>
      </c>
      <c r="B80">
        <v>-27.795624100000001</v>
      </c>
      <c r="C80">
        <v>-29.095624099999998</v>
      </c>
      <c r="D80">
        <v>-31.095624099999998</v>
      </c>
      <c r="E80">
        <v>-33.045624099999998</v>
      </c>
      <c r="F80">
        <v>-35.225624099999997</v>
      </c>
      <c r="G80">
        <v>-37.438624099999998</v>
      </c>
      <c r="H80">
        <v>-38.043624100000002</v>
      </c>
      <c r="I80">
        <v>-38.395624099999999</v>
      </c>
    </row>
    <row r="81" spans="1:9">
      <c r="A81" t="s">
        <v>138</v>
      </c>
      <c r="C81">
        <v>-28.55169416</v>
      </c>
      <c r="D81">
        <v>-30.611694159999999</v>
      </c>
      <c r="E81">
        <v>-32.614694159999999</v>
      </c>
      <c r="F81">
        <v>-34.921694160000001</v>
      </c>
      <c r="G81">
        <v>-37.238694160000001</v>
      </c>
      <c r="H81">
        <v>-37.847694160000003</v>
      </c>
      <c r="I81">
        <v>-38.21169416</v>
      </c>
    </row>
    <row r="82" spans="1:9">
      <c r="A82" t="s">
        <v>139</v>
      </c>
      <c r="C82">
        <v>-28.005232670000002</v>
      </c>
      <c r="D82">
        <v>-30.06523267</v>
      </c>
      <c r="E82">
        <v>-32.24523267</v>
      </c>
      <c r="F82">
        <v>-34.515232670000003</v>
      </c>
      <c r="G82">
        <v>-37.116232670000002</v>
      </c>
      <c r="H82">
        <v>-37.729232670000002</v>
      </c>
      <c r="I82">
        <v>-38.115232669999997</v>
      </c>
    </row>
    <row r="83" spans="1:9">
      <c r="A83" t="s">
        <v>140</v>
      </c>
      <c r="C83">
        <v>-27.398552599999999</v>
      </c>
      <c r="D83">
        <v>-29.5685526</v>
      </c>
      <c r="E83">
        <v>-31.7285526</v>
      </c>
      <c r="F83">
        <v>-34.128552599999999</v>
      </c>
      <c r="G83">
        <v>-36.946552599999997</v>
      </c>
      <c r="H83">
        <v>-37.596552600000003</v>
      </c>
      <c r="I83">
        <v>-38.0185526</v>
      </c>
    </row>
    <row r="84" spans="1:9">
      <c r="A84" t="s">
        <v>141</v>
      </c>
      <c r="C84">
        <v>-26.96802782</v>
      </c>
      <c r="D84">
        <v>-29.168027819999999</v>
      </c>
      <c r="E84">
        <v>-31.318027820000001</v>
      </c>
      <c r="F84">
        <v>-33.80802782</v>
      </c>
      <c r="G84">
        <v>-36.778027819999998</v>
      </c>
      <c r="H84">
        <v>-37.44802782</v>
      </c>
      <c r="I84">
        <v>-37.898027820000003</v>
      </c>
    </row>
    <row r="85" spans="1:9">
      <c r="A85" t="s">
        <v>142</v>
      </c>
      <c r="D85">
        <v>-28.94772382</v>
      </c>
      <c r="E85">
        <v>-30.914723819999999</v>
      </c>
      <c r="F85">
        <v>-33.657723820000001</v>
      </c>
      <c r="G85">
        <v>-36.712723820000001</v>
      </c>
      <c r="H85">
        <v>-37.397723820000003</v>
      </c>
      <c r="I85">
        <v>-37.867723820000002</v>
      </c>
    </row>
    <row r="86" spans="1:9">
      <c r="A86" t="s">
        <v>143</v>
      </c>
      <c r="D86">
        <v>-28.98602468</v>
      </c>
      <c r="E86">
        <v>-30.87602468</v>
      </c>
      <c r="F86">
        <v>-33.73602468</v>
      </c>
      <c r="G86">
        <v>-36.817024680000003</v>
      </c>
      <c r="H86">
        <v>-37.566024679999998</v>
      </c>
      <c r="I86">
        <v>-38.046024680000002</v>
      </c>
    </row>
    <row r="87" spans="1:9">
      <c r="A87" t="s">
        <v>144</v>
      </c>
      <c r="D87">
        <v>-28.399476010000001</v>
      </c>
      <c r="E87">
        <v>-30.909476009999999</v>
      </c>
      <c r="F87">
        <v>-33.18947601</v>
      </c>
      <c r="G87">
        <v>-36.368476010000002</v>
      </c>
      <c r="H87">
        <v>-37.194476010000002</v>
      </c>
      <c r="I87">
        <v>-37.699476009999998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8442-6E5C-4713-8982-3FB9DBC7D4E9}">
  <dimension ref="A1:M448"/>
  <sheetViews>
    <sheetView workbookViewId="0">
      <selection activeCell="D6" sqref="D6"/>
    </sheetView>
  </sheetViews>
  <sheetFormatPr defaultRowHeight="15"/>
  <sheetData>
    <row r="1" spans="1:13">
      <c r="A1" t="s">
        <v>38</v>
      </c>
      <c r="B1" t="s">
        <v>39</v>
      </c>
      <c r="C1" t="s">
        <v>51</v>
      </c>
      <c r="D1" t="s">
        <v>52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145</v>
      </c>
      <c r="L1" t="s">
        <v>146</v>
      </c>
      <c r="M1" t="s">
        <v>147</v>
      </c>
    </row>
    <row r="2" spans="1:13">
      <c r="A2">
        <v>5777</v>
      </c>
      <c r="B2">
        <v>4.4400000000000004</v>
      </c>
      <c r="C2">
        <v>-37.695</v>
      </c>
      <c r="D2">
        <v>-37.841000000000001</v>
      </c>
      <c r="E2">
        <v>-38.457000000000001</v>
      </c>
      <c r="F2">
        <v>-38.835000000000001</v>
      </c>
      <c r="G2">
        <v>-39.149000000000001</v>
      </c>
      <c r="H2">
        <v>-39.567</v>
      </c>
      <c r="I2">
        <v>-39.880000000000003</v>
      </c>
      <c r="J2">
        <v>-39.951999999999998</v>
      </c>
      <c r="K2">
        <v>0.312</v>
      </c>
      <c r="L2">
        <v>0.38500000000000001</v>
      </c>
      <c r="M2">
        <v>7.2999999999999995E-2</v>
      </c>
    </row>
    <row r="3" spans="1:13">
      <c r="A3">
        <v>1200</v>
      </c>
      <c r="B3">
        <v>2.5</v>
      </c>
      <c r="C3">
        <v>-15.869</v>
      </c>
      <c r="D3">
        <v>-20.315000000000001</v>
      </c>
      <c r="E3">
        <v>-21.012</v>
      </c>
      <c r="F3">
        <v>-26.245999999999999</v>
      </c>
      <c r="G3">
        <v>-28.529</v>
      </c>
      <c r="H3">
        <v>-32.375</v>
      </c>
      <c r="I3">
        <v>-33.929000000000002</v>
      </c>
      <c r="J3">
        <v>-35.026000000000003</v>
      </c>
      <c r="K3">
        <v>1.554</v>
      </c>
      <c r="L3">
        <v>2.6509999999999998</v>
      </c>
      <c r="M3">
        <v>1.097</v>
      </c>
    </row>
    <row r="4" spans="1:13">
      <c r="A4">
        <v>1200</v>
      </c>
      <c r="B4">
        <v>3</v>
      </c>
      <c r="C4">
        <v>-16.593</v>
      </c>
      <c r="D4">
        <v>-20.975000000000001</v>
      </c>
      <c r="E4">
        <v>-20.334</v>
      </c>
      <c r="F4">
        <v>-26.29</v>
      </c>
      <c r="G4">
        <v>-28.803000000000001</v>
      </c>
      <c r="H4">
        <v>-32.844999999999999</v>
      </c>
      <c r="I4">
        <v>-34.332000000000001</v>
      </c>
      <c r="J4">
        <v>-35.168999999999997</v>
      </c>
      <c r="K4">
        <v>1.4870000000000001</v>
      </c>
      <c r="L4">
        <v>2.3239999999999998</v>
      </c>
      <c r="M4">
        <v>0.83699999999999997</v>
      </c>
    </row>
    <row r="5" spans="1:13">
      <c r="A5">
        <v>1200</v>
      </c>
      <c r="B5">
        <v>3.5</v>
      </c>
      <c r="C5">
        <v>-16.992999999999999</v>
      </c>
      <c r="D5">
        <v>-21.431000000000001</v>
      </c>
      <c r="E5">
        <v>-19.401</v>
      </c>
      <c r="F5">
        <v>-26.068999999999999</v>
      </c>
      <c r="G5">
        <v>-28.832999999999998</v>
      </c>
      <c r="H5">
        <v>-33.28</v>
      </c>
      <c r="I5">
        <v>-34.566000000000003</v>
      </c>
      <c r="J5">
        <v>-35.012</v>
      </c>
      <c r="K5">
        <v>1.286</v>
      </c>
      <c r="L5">
        <v>1.732</v>
      </c>
      <c r="M5">
        <v>0.44600000000000001</v>
      </c>
    </row>
    <row r="6" spans="1:13">
      <c r="A6">
        <v>1200</v>
      </c>
      <c r="B6">
        <v>4</v>
      </c>
      <c r="C6">
        <v>-17.068999999999999</v>
      </c>
      <c r="D6">
        <v>-21.523</v>
      </c>
      <c r="E6">
        <v>-19.213000000000001</v>
      </c>
      <c r="F6">
        <v>-25.922000000000001</v>
      </c>
      <c r="G6">
        <v>-28.742000000000001</v>
      </c>
      <c r="H6">
        <v>-33.381</v>
      </c>
      <c r="I6">
        <v>-34.581000000000003</v>
      </c>
      <c r="J6">
        <v>-34.973999999999997</v>
      </c>
      <c r="K6">
        <v>1.2</v>
      </c>
      <c r="L6">
        <v>1.593</v>
      </c>
      <c r="M6">
        <v>0.39200000000000002</v>
      </c>
    </row>
    <row r="7" spans="1:13">
      <c r="A7">
        <v>1200</v>
      </c>
      <c r="B7">
        <v>4.5</v>
      </c>
      <c r="C7">
        <v>-18.646000000000001</v>
      </c>
      <c r="D7">
        <v>-22.331</v>
      </c>
      <c r="E7">
        <v>-19.638999999999999</v>
      </c>
      <c r="F7">
        <v>-26.114999999999998</v>
      </c>
      <c r="G7">
        <v>-28.92</v>
      </c>
      <c r="H7">
        <v>-33.292999999999999</v>
      </c>
      <c r="I7">
        <v>-34.548999999999999</v>
      </c>
      <c r="J7">
        <v>-34.982999999999997</v>
      </c>
      <c r="K7">
        <v>1.256</v>
      </c>
      <c r="L7">
        <v>1.69</v>
      </c>
      <c r="M7">
        <v>0.435</v>
      </c>
    </row>
    <row r="8" spans="1:13">
      <c r="A8">
        <v>1200</v>
      </c>
      <c r="B8">
        <v>5</v>
      </c>
      <c r="C8">
        <v>-17.265999999999998</v>
      </c>
      <c r="D8">
        <v>-21.576000000000001</v>
      </c>
      <c r="E8">
        <v>-18.652000000000001</v>
      </c>
      <c r="F8">
        <v>-25.498000000000001</v>
      </c>
      <c r="G8">
        <v>-28.335000000000001</v>
      </c>
      <c r="H8">
        <v>-33.756999999999998</v>
      </c>
      <c r="I8">
        <v>-34.503</v>
      </c>
      <c r="J8">
        <v>-34.664000000000001</v>
      </c>
      <c r="K8">
        <v>0.746</v>
      </c>
      <c r="L8">
        <v>0.90800000000000003</v>
      </c>
      <c r="M8">
        <v>0.161</v>
      </c>
    </row>
    <row r="9" spans="1:13">
      <c r="A9">
        <v>1200</v>
      </c>
      <c r="B9">
        <v>5.5</v>
      </c>
      <c r="C9">
        <v>-17.501000000000001</v>
      </c>
      <c r="D9">
        <v>-21.93</v>
      </c>
      <c r="E9">
        <v>-18.189</v>
      </c>
      <c r="F9">
        <v>-25.149000000000001</v>
      </c>
      <c r="G9">
        <v>-28.026</v>
      </c>
      <c r="H9">
        <v>-33.991</v>
      </c>
      <c r="I9">
        <v>-34.433999999999997</v>
      </c>
      <c r="J9">
        <v>-34.445</v>
      </c>
      <c r="K9">
        <v>0.44400000000000001</v>
      </c>
      <c r="L9">
        <v>0.45400000000000001</v>
      </c>
      <c r="M9">
        <v>1.0999999999999999E-2</v>
      </c>
    </row>
    <row r="10" spans="1:13">
      <c r="A10">
        <v>1300</v>
      </c>
      <c r="B10">
        <v>2.5</v>
      </c>
      <c r="C10">
        <v>-16.413</v>
      </c>
      <c r="D10">
        <v>-20.869</v>
      </c>
      <c r="E10">
        <v>-22.722000000000001</v>
      </c>
      <c r="F10">
        <v>-26.887</v>
      </c>
      <c r="G10">
        <v>-28.954000000000001</v>
      </c>
      <c r="H10">
        <v>-32.719000000000001</v>
      </c>
      <c r="I10">
        <v>-34.179000000000002</v>
      </c>
      <c r="J10">
        <v>-35.274999999999999</v>
      </c>
      <c r="K10">
        <v>1.46</v>
      </c>
      <c r="L10">
        <v>2.556</v>
      </c>
      <c r="M10">
        <v>1.095</v>
      </c>
    </row>
    <row r="11" spans="1:13">
      <c r="A11">
        <v>1300</v>
      </c>
      <c r="B11">
        <v>3</v>
      </c>
      <c r="C11">
        <v>-16.718</v>
      </c>
      <c r="D11">
        <v>-21.454999999999998</v>
      </c>
      <c r="E11">
        <v>-21.949000000000002</v>
      </c>
      <c r="F11">
        <v>-27.030999999999999</v>
      </c>
      <c r="G11">
        <v>-29.306000000000001</v>
      </c>
      <c r="H11">
        <v>-33.387</v>
      </c>
      <c r="I11">
        <v>-34.536999999999999</v>
      </c>
      <c r="J11">
        <v>-35.436</v>
      </c>
      <c r="K11">
        <v>1.1499999999999999</v>
      </c>
      <c r="L11">
        <v>2.0489999999999999</v>
      </c>
      <c r="M11">
        <v>0.89900000000000002</v>
      </c>
    </row>
    <row r="12" spans="1:13">
      <c r="A12">
        <v>1300</v>
      </c>
      <c r="B12">
        <v>3.5</v>
      </c>
      <c r="C12">
        <v>-17.463999999999999</v>
      </c>
      <c r="D12">
        <v>-21.73</v>
      </c>
      <c r="E12">
        <v>-21.524000000000001</v>
      </c>
      <c r="F12">
        <v>-27.071999999999999</v>
      </c>
      <c r="G12">
        <v>-29.47</v>
      </c>
      <c r="H12">
        <v>-33.343000000000004</v>
      </c>
      <c r="I12">
        <v>-34.756</v>
      </c>
      <c r="J12">
        <v>-35.566000000000003</v>
      </c>
      <c r="K12">
        <v>1.413</v>
      </c>
      <c r="L12">
        <v>2.2229999999999999</v>
      </c>
      <c r="M12">
        <v>0.81</v>
      </c>
    </row>
    <row r="13" spans="1:13">
      <c r="A13">
        <v>1300</v>
      </c>
      <c r="B13">
        <v>4</v>
      </c>
      <c r="C13">
        <v>-17.802</v>
      </c>
      <c r="D13">
        <v>-22.026</v>
      </c>
      <c r="E13">
        <v>-20.773</v>
      </c>
      <c r="F13">
        <v>-26.835999999999999</v>
      </c>
      <c r="G13">
        <v>-29.431000000000001</v>
      </c>
      <c r="H13">
        <v>-33.537999999999997</v>
      </c>
      <c r="I13">
        <v>-34.847999999999999</v>
      </c>
      <c r="J13">
        <v>-35.454999999999998</v>
      </c>
      <c r="K13">
        <v>1.31</v>
      </c>
      <c r="L13">
        <v>1.917</v>
      </c>
      <c r="M13">
        <v>0.60699999999999998</v>
      </c>
    </row>
    <row r="14" spans="1:13">
      <c r="A14">
        <v>1300</v>
      </c>
      <c r="B14">
        <v>4.5</v>
      </c>
      <c r="C14">
        <v>-18.658000000000001</v>
      </c>
      <c r="D14">
        <v>-22.488</v>
      </c>
      <c r="E14">
        <v>-21.152000000000001</v>
      </c>
      <c r="F14">
        <v>-27.111000000000001</v>
      </c>
      <c r="G14">
        <v>-29.649000000000001</v>
      </c>
      <c r="H14">
        <v>-33.575000000000003</v>
      </c>
      <c r="I14">
        <v>-34.884</v>
      </c>
      <c r="J14">
        <v>-35.5</v>
      </c>
      <c r="K14">
        <v>1.31</v>
      </c>
      <c r="L14">
        <v>1.9259999999999999</v>
      </c>
      <c r="M14">
        <v>0.61599999999999999</v>
      </c>
    </row>
    <row r="15" spans="1:13">
      <c r="A15">
        <v>1300</v>
      </c>
      <c r="B15">
        <v>5</v>
      </c>
      <c r="C15">
        <v>-18.515000000000001</v>
      </c>
      <c r="D15">
        <v>-22.631</v>
      </c>
      <c r="E15">
        <v>-20.474</v>
      </c>
      <c r="F15">
        <v>-26.788</v>
      </c>
      <c r="G15">
        <v>-29.516999999999999</v>
      </c>
      <c r="H15">
        <v>-33.851999999999997</v>
      </c>
      <c r="I15">
        <v>-34.985999999999997</v>
      </c>
      <c r="J15">
        <v>-35.274999999999999</v>
      </c>
      <c r="K15">
        <v>1.135</v>
      </c>
      <c r="L15">
        <v>1.423</v>
      </c>
      <c r="M15">
        <v>0.28899999999999998</v>
      </c>
    </row>
    <row r="16" spans="1:13">
      <c r="A16">
        <v>1300</v>
      </c>
      <c r="B16">
        <v>5.5</v>
      </c>
      <c r="C16">
        <v>-18.292999999999999</v>
      </c>
      <c r="D16">
        <v>-22.695</v>
      </c>
      <c r="E16">
        <v>-19.731999999999999</v>
      </c>
      <c r="F16">
        <v>-26.151</v>
      </c>
      <c r="G16">
        <v>-28.951000000000001</v>
      </c>
      <c r="H16">
        <v>-34.078000000000003</v>
      </c>
      <c r="I16">
        <v>-34.945</v>
      </c>
      <c r="J16">
        <v>-35.051000000000002</v>
      </c>
      <c r="K16">
        <v>0.86599999999999999</v>
      </c>
      <c r="L16">
        <v>0.97299999999999998</v>
      </c>
      <c r="M16">
        <v>0.106</v>
      </c>
    </row>
    <row r="17" spans="1:13">
      <c r="A17">
        <v>1400</v>
      </c>
      <c r="B17">
        <v>3</v>
      </c>
      <c r="C17">
        <v>-17.988</v>
      </c>
      <c r="D17">
        <v>-22.436</v>
      </c>
      <c r="E17">
        <v>-23.547999999999998</v>
      </c>
      <c r="F17">
        <v>-27.847999999999999</v>
      </c>
      <c r="G17">
        <v>-29.920999999999999</v>
      </c>
      <c r="H17">
        <v>-34.033000000000001</v>
      </c>
      <c r="I17">
        <v>-34.959000000000003</v>
      </c>
      <c r="J17">
        <v>-35.774000000000001</v>
      </c>
      <c r="K17">
        <v>0.92600000000000005</v>
      </c>
      <c r="L17">
        <v>1.7410000000000001</v>
      </c>
      <c r="M17">
        <v>0.81499999999999995</v>
      </c>
    </row>
    <row r="18" spans="1:13">
      <c r="A18">
        <v>1400</v>
      </c>
      <c r="B18">
        <v>3.5</v>
      </c>
      <c r="C18">
        <v>-18.347999999999999</v>
      </c>
      <c r="D18">
        <v>-22.638000000000002</v>
      </c>
      <c r="E18">
        <v>-23.329000000000001</v>
      </c>
      <c r="F18">
        <v>-27.957000000000001</v>
      </c>
      <c r="G18">
        <v>-30.071999999999999</v>
      </c>
      <c r="H18">
        <v>-34.000999999999998</v>
      </c>
      <c r="I18">
        <v>-35.051000000000002</v>
      </c>
      <c r="J18">
        <v>-35.857999999999997</v>
      </c>
      <c r="K18">
        <v>1.05</v>
      </c>
      <c r="L18">
        <v>1.8560000000000001</v>
      </c>
      <c r="M18">
        <v>0.80600000000000005</v>
      </c>
    </row>
    <row r="19" spans="1:13">
      <c r="A19">
        <v>1400</v>
      </c>
      <c r="B19">
        <v>4</v>
      </c>
      <c r="C19">
        <v>-18.672000000000001</v>
      </c>
      <c r="D19">
        <v>-22.651</v>
      </c>
      <c r="E19">
        <v>-23.155999999999999</v>
      </c>
      <c r="F19">
        <v>-27.952999999999999</v>
      </c>
      <c r="G19">
        <v>-30.11</v>
      </c>
      <c r="H19">
        <v>-33.680999999999997</v>
      </c>
      <c r="I19">
        <v>-35.033000000000001</v>
      </c>
      <c r="J19">
        <v>-35.884</v>
      </c>
      <c r="K19">
        <v>1.3520000000000001</v>
      </c>
      <c r="L19">
        <v>2.2029999999999998</v>
      </c>
      <c r="M19">
        <v>0.85099999999999998</v>
      </c>
    </row>
    <row r="20" spans="1:13">
      <c r="A20">
        <v>1400</v>
      </c>
      <c r="B20">
        <v>4.5</v>
      </c>
      <c r="C20">
        <v>-18.943999999999999</v>
      </c>
      <c r="D20">
        <v>-22.861999999999998</v>
      </c>
      <c r="E20">
        <v>-22.414999999999999</v>
      </c>
      <c r="F20">
        <v>-27.747</v>
      </c>
      <c r="G20">
        <v>-30.082000000000001</v>
      </c>
      <c r="H20">
        <v>-33.793999999999997</v>
      </c>
      <c r="I20">
        <v>-35.116</v>
      </c>
      <c r="J20">
        <v>-35.857999999999997</v>
      </c>
      <c r="K20">
        <v>1.3220000000000001</v>
      </c>
      <c r="L20">
        <v>2.0640000000000001</v>
      </c>
      <c r="M20">
        <v>0.74199999999999999</v>
      </c>
    </row>
    <row r="21" spans="1:13">
      <c r="A21">
        <v>1400</v>
      </c>
      <c r="B21">
        <v>5</v>
      </c>
      <c r="C21">
        <v>-19.236000000000001</v>
      </c>
      <c r="D21">
        <v>-23.071000000000002</v>
      </c>
      <c r="E21">
        <v>-22.402000000000001</v>
      </c>
      <c r="F21">
        <v>-27.815999999999999</v>
      </c>
      <c r="G21">
        <v>-30.18</v>
      </c>
      <c r="H21">
        <v>-33.927</v>
      </c>
      <c r="I21">
        <v>-35.19</v>
      </c>
      <c r="J21">
        <v>-35.85</v>
      </c>
      <c r="K21">
        <v>1.264</v>
      </c>
      <c r="L21">
        <v>1.923</v>
      </c>
      <c r="M21">
        <v>0.65900000000000003</v>
      </c>
    </row>
    <row r="22" spans="1:13">
      <c r="A22">
        <v>1400</v>
      </c>
      <c r="B22">
        <v>5.5</v>
      </c>
      <c r="C22">
        <v>-18.946999999999999</v>
      </c>
      <c r="D22">
        <v>-23.303999999999998</v>
      </c>
      <c r="E22">
        <v>-21.11</v>
      </c>
      <c r="F22">
        <v>-27.030999999999999</v>
      </c>
      <c r="G22">
        <v>-29.742000000000001</v>
      </c>
      <c r="H22">
        <v>-34.247999999999998</v>
      </c>
      <c r="I22">
        <v>-35.256999999999998</v>
      </c>
      <c r="J22">
        <v>-35.552</v>
      </c>
      <c r="K22">
        <v>1.0089999999999999</v>
      </c>
      <c r="L22">
        <v>1.304</v>
      </c>
      <c r="M22">
        <v>0.29499999999999998</v>
      </c>
    </row>
    <row r="23" spans="1:13">
      <c r="A23">
        <v>1500</v>
      </c>
      <c r="B23">
        <v>2.5</v>
      </c>
      <c r="C23">
        <v>-18.917000000000002</v>
      </c>
      <c r="D23">
        <v>-22.327000000000002</v>
      </c>
      <c r="E23">
        <v>-25.088000000000001</v>
      </c>
      <c r="F23">
        <v>-27.722999999999999</v>
      </c>
      <c r="G23">
        <v>-29.664000000000001</v>
      </c>
      <c r="H23">
        <v>-33.649000000000001</v>
      </c>
      <c r="I23">
        <v>-34.728999999999999</v>
      </c>
      <c r="J23">
        <v>-35.652000000000001</v>
      </c>
      <c r="K23">
        <v>1.08</v>
      </c>
      <c r="L23">
        <v>2.0030000000000001</v>
      </c>
      <c r="M23">
        <v>0.92300000000000004</v>
      </c>
    </row>
    <row r="24" spans="1:13">
      <c r="A24">
        <v>1500</v>
      </c>
      <c r="B24">
        <v>3</v>
      </c>
      <c r="C24">
        <v>-16.934999999999999</v>
      </c>
      <c r="D24">
        <v>-21.116</v>
      </c>
      <c r="E24">
        <v>-24.38</v>
      </c>
      <c r="F24">
        <v>-27.231000000000002</v>
      </c>
      <c r="G24">
        <v>-29.178000000000001</v>
      </c>
      <c r="H24">
        <v>-32.988</v>
      </c>
      <c r="I24">
        <v>-34.54</v>
      </c>
      <c r="J24">
        <v>-35.658000000000001</v>
      </c>
      <c r="K24">
        <v>1.552</v>
      </c>
      <c r="L24">
        <v>2.669</v>
      </c>
      <c r="M24">
        <v>1.1180000000000001</v>
      </c>
    </row>
    <row r="25" spans="1:13">
      <c r="A25">
        <v>1500</v>
      </c>
      <c r="B25">
        <v>3.5</v>
      </c>
      <c r="C25">
        <v>-16.82</v>
      </c>
      <c r="D25">
        <v>-21.073</v>
      </c>
      <c r="E25">
        <v>-24.41</v>
      </c>
      <c r="F25">
        <v>-27.245000000000001</v>
      </c>
      <c r="G25">
        <v>-29.178000000000001</v>
      </c>
      <c r="H25">
        <v>-32.808</v>
      </c>
      <c r="I25">
        <v>-34.49</v>
      </c>
      <c r="J25">
        <v>-35.722999999999999</v>
      </c>
      <c r="K25">
        <v>1.6819999999999999</v>
      </c>
      <c r="L25">
        <v>2.9159999999999999</v>
      </c>
      <c r="M25">
        <v>1.234</v>
      </c>
    </row>
    <row r="26" spans="1:13">
      <c r="A26">
        <v>1500</v>
      </c>
      <c r="B26">
        <v>4</v>
      </c>
      <c r="C26">
        <v>-18.975000000000001</v>
      </c>
      <c r="D26">
        <v>-22.911999999999999</v>
      </c>
      <c r="E26">
        <v>-25.364999999999998</v>
      </c>
      <c r="F26">
        <v>-28.445</v>
      </c>
      <c r="G26">
        <v>-30.324999999999999</v>
      </c>
      <c r="H26">
        <v>-33.661000000000001</v>
      </c>
      <c r="I26">
        <v>-35.094999999999999</v>
      </c>
      <c r="J26">
        <v>-36.145000000000003</v>
      </c>
      <c r="K26">
        <v>1.4339999999999999</v>
      </c>
      <c r="L26">
        <v>2.4830000000000001</v>
      </c>
      <c r="M26">
        <v>1.05</v>
      </c>
    </row>
    <row r="27" spans="1:13">
      <c r="A27">
        <v>1500</v>
      </c>
      <c r="B27">
        <v>4.5</v>
      </c>
      <c r="C27">
        <v>-19.317</v>
      </c>
      <c r="D27">
        <v>-23.212</v>
      </c>
      <c r="E27">
        <v>-25.085000000000001</v>
      </c>
      <c r="F27">
        <v>-28.603000000000002</v>
      </c>
      <c r="G27">
        <v>-30.524999999999999</v>
      </c>
      <c r="H27">
        <v>-33.841000000000001</v>
      </c>
      <c r="I27">
        <v>-35.213999999999999</v>
      </c>
      <c r="J27">
        <v>-36.155000000000001</v>
      </c>
      <c r="K27">
        <v>1.373</v>
      </c>
      <c r="L27">
        <v>2.3140000000000001</v>
      </c>
      <c r="M27">
        <v>0.94099999999999995</v>
      </c>
    </row>
    <row r="28" spans="1:13">
      <c r="A28">
        <v>1500</v>
      </c>
      <c r="B28">
        <v>5</v>
      </c>
      <c r="C28">
        <v>-19.693000000000001</v>
      </c>
      <c r="D28">
        <v>-23.506</v>
      </c>
      <c r="E28">
        <v>-23.768000000000001</v>
      </c>
      <c r="F28">
        <v>-28.388999999999999</v>
      </c>
      <c r="G28">
        <v>-30.52</v>
      </c>
      <c r="H28">
        <v>-34.027999999999999</v>
      </c>
      <c r="I28">
        <v>-35.311</v>
      </c>
      <c r="J28">
        <v>-36.119</v>
      </c>
      <c r="K28">
        <v>1.2829999999999999</v>
      </c>
      <c r="L28">
        <v>2.0910000000000002</v>
      </c>
      <c r="M28">
        <v>0.80800000000000005</v>
      </c>
    </row>
    <row r="29" spans="1:13">
      <c r="A29">
        <v>1500</v>
      </c>
      <c r="B29">
        <v>5.5</v>
      </c>
      <c r="C29">
        <v>-19.925999999999998</v>
      </c>
      <c r="D29">
        <v>-23.834</v>
      </c>
      <c r="E29">
        <v>-23.199000000000002</v>
      </c>
      <c r="F29">
        <v>-28.25</v>
      </c>
      <c r="G29">
        <v>-30.558</v>
      </c>
      <c r="H29">
        <v>-34.185000000000002</v>
      </c>
      <c r="I29">
        <v>-35.399000000000001</v>
      </c>
      <c r="J29">
        <v>-36.143999999999998</v>
      </c>
      <c r="K29">
        <v>1.214</v>
      </c>
      <c r="L29">
        <v>1.958</v>
      </c>
      <c r="M29">
        <v>0.745</v>
      </c>
    </row>
    <row r="30" spans="1:13">
      <c r="A30">
        <v>1550</v>
      </c>
      <c r="B30">
        <v>5</v>
      </c>
      <c r="C30">
        <v>-19.568000000000001</v>
      </c>
      <c r="D30">
        <v>-23.385000000000002</v>
      </c>
      <c r="E30">
        <v>-24.873999999999999</v>
      </c>
      <c r="F30">
        <v>-28.658000000000001</v>
      </c>
      <c r="G30">
        <v>-30.620999999999999</v>
      </c>
      <c r="H30">
        <v>-33.97</v>
      </c>
      <c r="I30">
        <v>-35.311999999999998</v>
      </c>
      <c r="J30">
        <v>-36.225999999999999</v>
      </c>
      <c r="K30">
        <v>1.3420000000000001</v>
      </c>
      <c r="L30">
        <v>2.2559999999999998</v>
      </c>
      <c r="M30">
        <v>0.91400000000000003</v>
      </c>
    </row>
    <row r="31" spans="1:13">
      <c r="A31">
        <v>1550</v>
      </c>
      <c r="B31">
        <v>5.5</v>
      </c>
      <c r="C31">
        <v>-20.071000000000002</v>
      </c>
      <c r="D31">
        <v>-23.914999999999999</v>
      </c>
      <c r="E31">
        <v>-24.111999999999998</v>
      </c>
      <c r="F31">
        <v>-28.617999999999999</v>
      </c>
      <c r="G31">
        <v>-30.741</v>
      </c>
      <c r="H31">
        <v>-34.188000000000002</v>
      </c>
      <c r="I31">
        <v>-35.433</v>
      </c>
      <c r="J31">
        <v>-36.264000000000003</v>
      </c>
      <c r="K31">
        <v>1.2450000000000001</v>
      </c>
      <c r="L31">
        <v>2.0760000000000001</v>
      </c>
      <c r="M31">
        <v>0.83</v>
      </c>
    </row>
    <row r="32" spans="1:13">
      <c r="A32">
        <v>1600</v>
      </c>
      <c r="B32">
        <v>2.5</v>
      </c>
      <c r="C32">
        <v>-20.088999999999999</v>
      </c>
      <c r="D32">
        <v>-23.236000000000001</v>
      </c>
      <c r="E32">
        <v>-25.763000000000002</v>
      </c>
      <c r="F32">
        <v>-28.344000000000001</v>
      </c>
      <c r="G32">
        <v>-30.352</v>
      </c>
      <c r="H32">
        <v>-34.49</v>
      </c>
      <c r="I32">
        <v>-35.332999999999998</v>
      </c>
      <c r="J32">
        <v>-36.094999999999999</v>
      </c>
      <c r="K32">
        <v>0.84299999999999997</v>
      </c>
      <c r="L32">
        <v>1.605</v>
      </c>
      <c r="M32">
        <v>0.76200000000000001</v>
      </c>
    </row>
    <row r="33" spans="1:13">
      <c r="A33">
        <v>1600</v>
      </c>
      <c r="B33">
        <v>3</v>
      </c>
      <c r="C33">
        <v>-17.617000000000001</v>
      </c>
      <c r="D33">
        <v>-21.472000000000001</v>
      </c>
      <c r="E33">
        <v>-24.472000000000001</v>
      </c>
      <c r="F33">
        <v>-27.314</v>
      </c>
      <c r="G33">
        <v>-29.315000000000001</v>
      </c>
      <c r="H33">
        <v>-33.360999999999997</v>
      </c>
      <c r="I33">
        <v>-34.759</v>
      </c>
      <c r="J33">
        <v>-35.887</v>
      </c>
      <c r="K33">
        <v>1.397</v>
      </c>
      <c r="L33">
        <v>2.5259999999999998</v>
      </c>
      <c r="M33">
        <v>1.129</v>
      </c>
    </row>
    <row r="34" spans="1:13">
      <c r="A34">
        <v>1600</v>
      </c>
      <c r="B34">
        <v>3.5</v>
      </c>
      <c r="C34">
        <v>-16.184999999999999</v>
      </c>
      <c r="D34">
        <v>-20.573</v>
      </c>
      <c r="E34">
        <v>-24.021000000000001</v>
      </c>
      <c r="F34">
        <v>-27.01</v>
      </c>
      <c r="G34">
        <v>-29.013999999999999</v>
      </c>
      <c r="H34">
        <v>-33.014000000000003</v>
      </c>
      <c r="I34">
        <v>-34.838000000000001</v>
      </c>
      <c r="J34">
        <v>-36.128</v>
      </c>
      <c r="K34">
        <v>1.8240000000000001</v>
      </c>
      <c r="L34">
        <v>3.113</v>
      </c>
      <c r="M34">
        <v>1.2889999999999999</v>
      </c>
    </row>
    <row r="35" spans="1:13">
      <c r="A35">
        <v>1600</v>
      </c>
      <c r="B35">
        <v>4</v>
      </c>
      <c r="C35">
        <v>-19.298999999999999</v>
      </c>
      <c r="D35">
        <v>-23.152000000000001</v>
      </c>
      <c r="E35">
        <v>-25.675999999999998</v>
      </c>
      <c r="F35">
        <v>-28.597000000000001</v>
      </c>
      <c r="G35">
        <v>-30.484999999999999</v>
      </c>
      <c r="H35">
        <v>-34.005000000000003</v>
      </c>
      <c r="I35">
        <v>-35.32</v>
      </c>
      <c r="J35">
        <v>-36.353000000000002</v>
      </c>
      <c r="K35">
        <v>1.3149999999999999</v>
      </c>
      <c r="L35">
        <v>2.3479999999999999</v>
      </c>
      <c r="M35">
        <v>1.0329999999999999</v>
      </c>
    </row>
    <row r="36" spans="1:13">
      <c r="A36">
        <v>1600</v>
      </c>
      <c r="B36">
        <v>4.5</v>
      </c>
      <c r="C36">
        <v>-19.52</v>
      </c>
      <c r="D36">
        <v>-23.433</v>
      </c>
      <c r="E36">
        <v>-25.587</v>
      </c>
      <c r="F36">
        <v>-28.785</v>
      </c>
      <c r="G36">
        <v>-30.664999999999999</v>
      </c>
      <c r="H36">
        <v>-34.048000000000002</v>
      </c>
      <c r="I36">
        <v>-35.435000000000002</v>
      </c>
      <c r="J36">
        <v>-36.424999999999997</v>
      </c>
      <c r="K36">
        <v>1.3879999999999999</v>
      </c>
      <c r="L36">
        <v>2.3769999999999998</v>
      </c>
      <c r="M36">
        <v>0.99</v>
      </c>
    </row>
    <row r="37" spans="1:13">
      <c r="A37">
        <v>1600</v>
      </c>
      <c r="B37">
        <v>5</v>
      </c>
      <c r="C37">
        <v>-19.777000000000001</v>
      </c>
      <c r="D37">
        <v>-23.584</v>
      </c>
      <c r="E37">
        <v>-25.265999999999998</v>
      </c>
      <c r="F37">
        <v>-28.821999999999999</v>
      </c>
      <c r="G37">
        <v>-30.733000000000001</v>
      </c>
      <c r="H37">
        <v>-33.997999999999998</v>
      </c>
      <c r="I37">
        <v>-35.344999999999999</v>
      </c>
      <c r="J37">
        <v>-36.311</v>
      </c>
      <c r="K37">
        <v>1.347</v>
      </c>
      <c r="L37">
        <v>2.3140000000000001</v>
      </c>
      <c r="M37">
        <v>0.96599999999999997</v>
      </c>
    </row>
    <row r="38" spans="1:13">
      <c r="A38">
        <v>1600</v>
      </c>
      <c r="B38">
        <v>5.5</v>
      </c>
      <c r="C38">
        <v>-20.114999999999998</v>
      </c>
      <c r="D38">
        <v>-24.010999999999999</v>
      </c>
      <c r="E38">
        <v>-24.684000000000001</v>
      </c>
      <c r="F38">
        <v>-28.818000000000001</v>
      </c>
      <c r="G38">
        <v>-30.859000000000002</v>
      </c>
      <c r="H38">
        <v>-34.25</v>
      </c>
      <c r="I38">
        <v>-35.49</v>
      </c>
      <c r="J38">
        <v>-36.341999999999999</v>
      </c>
      <c r="K38">
        <v>1.24</v>
      </c>
      <c r="L38">
        <v>2.0920000000000001</v>
      </c>
      <c r="M38">
        <v>0.85099999999999998</v>
      </c>
    </row>
    <row r="39" spans="1:13">
      <c r="A39">
        <v>1650</v>
      </c>
      <c r="B39">
        <v>5</v>
      </c>
      <c r="C39">
        <v>-19.946000000000002</v>
      </c>
      <c r="D39">
        <v>-23.766999999999999</v>
      </c>
      <c r="E39">
        <v>-25.545000000000002</v>
      </c>
      <c r="F39">
        <v>-28.972999999999999</v>
      </c>
      <c r="G39">
        <v>-30.867999999999999</v>
      </c>
      <c r="H39">
        <v>-34.204999999999998</v>
      </c>
      <c r="I39">
        <v>-35.561</v>
      </c>
      <c r="J39">
        <v>-36.548999999999999</v>
      </c>
      <c r="K39">
        <v>1.3560000000000001</v>
      </c>
      <c r="L39">
        <v>2.3439999999999999</v>
      </c>
      <c r="M39">
        <v>0.98799999999999999</v>
      </c>
    </row>
    <row r="40" spans="1:13">
      <c r="A40">
        <v>1650</v>
      </c>
      <c r="B40">
        <v>5.5</v>
      </c>
      <c r="C40">
        <v>-20.193000000000001</v>
      </c>
      <c r="D40">
        <v>-24.164000000000001</v>
      </c>
      <c r="E40">
        <v>-24.696000000000002</v>
      </c>
      <c r="F40">
        <v>-28.896999999999998</v>
      </c>
      <c r="G40">
        <v>-30.986000000000001</v>
      </c>
      <c r="H40">
        <v>-34.49</v>
      </c>
      <c r="I40">
        <v>-35.655000000000001</v>
      </c>
      <c r="J40">
        <v>-36.411999999999999</v>
      </c>
      <c r="K40">
        <v>1.165</v>
      </c>
      <c r="L40">
        <v>1.9219999999999999</v>
      </c>
      <c r="M40">
        <v>0.75700000000000001</v>
      </c>
    </row>
    <row r="41" spans="1:13">
      <c r="A41">
        <v>1700</v>
      </c>
      <c r="B41">
        <v>2.5</v>
      </c>
      <c r="C41">
        <v>-15.787000000000001</v>
      </c>
      <c r="D41">
        <v>-19.603999999999999</v>
      </c>
      <c r="E41">
        <v>-22.859000000000002</v>
      </c>
      <c r="F41">
        <v>-26.242000000000001</v>
      </c>
      <c r="G41">
        <v>-28.5</v>
      </c>
      <c r="H41">
        <v>-33.588999999999999</v>
      </c>
      <c r="I41">
        <v>-34.996000000000002</v>
      </c>
      <c r="J41">
        <v>-36.039000000000001</v>
      </c>
      <c r="K41">
        <v>1.407</v>
      </c>
      <c r="L41">
        <v>2.4500000000000002</v>
      </c>
      <c r="M41">
        <v>1.0429999999999999</v>
      </c>
    </row>
    <row r="42" spans="1:13">
      <c r="A42">
        <v>1700</v>
      </c>
      <c r="B42">
        <v>3</v>
      </c>
      <c r="C42">
        <v>-17.120999999999999</v>
      </c>
      <c r="D42">
        <v>-20.939</v>
      </c>
      <c r="E42">
        <v>-23.899000000000001</v>
      </c>
      <c r="F42">
        <v>-26.968</v>
      </c>
      <c r="G42">
        <v>-29.123000000000001</v>
      </c>
      <c r="H42">
        <v>-34.055</v>
      </c>
      <c r="I42">
        <v>-35.51</v>
      </c>
      <c r="J42">
        <v>-36.482999999999997</v>
      </c>
      <c r="K42">
        <v>1.4550000000000001</v>
      </c>
      <c r="L42">
        <v>2.4289999999999998</v>
      </c>
      <c r="M42">
        <v>0.97399999999999998</v>
      </c>
    </row>
    <row r="43" spans="1:13">
      <c r="A43">
        <v>1700</v>
      </c>
      <c r="B43">
        <v>3.5</v>
      </c>
      <c r="C43">
        <v>-16.096</v>
      </c>
      <c r="D43">
        <v>-20.716000000000001</v>
      </c>
      <c r="E43">
        <v>-24.158999999999999</v>
      </c>
      <c r="F43">
        <v>-27.21</v>
      </c>
      <c r="G43">
        <v>-29.28</v>
      </c>
      <c r="H43">
        <v>-34.070999999999998</v>
      </c>
      <c r="I43">
        <v>-35.603999999999999</v>
      </c>
      <c r="J43">
        <v>-36.542999999999999</v>
      </c>
      <c r="K43">
        <v>1.5329999999999999</v>
      </c>
      <c r="L43">
        <v>2.472</v>
      </c>
      <c r="M43">
        <v>0.93899999999999995</v>
      </c>
    </row>
    <row r="44" spans="1:13">
      <c r="A44">
        <v>1700</v>
      </c>
      <c r="B44">
        <v>4</v>
      </c>
      <c r="C44">
        <v>-18.972999999999999</v>
      </c>
      <c r="D44">
        <v>-22.96</v>
      </c>
      <c r="E44">
        <v>-25.803000000000001</v>
      </c>
      <c r="F44">
        <v>-28.53</v>
      </c>
      <c r="G44">
        <v>-30.431999999999999</v>
      </c>
      <c r="H44">
        <v>-34.478000000000002</v>
      </c>
      <c r="I44">
        <v>-35.875</v>
      </c>
      <c r="J44">
        <v>-36.719000000000001</v>
      </c>
      <c r="K44">
        <v>1.397</v>
      </c>
      <c r="L44">
        <v>2.2410000000000001</v>
      </c>
      <c r="M44">
        <v>0.84399999999999997</v>
      </c>
    </row>
    <row r="45" spans="1:13">
      <c r="A45">
        <v>1700</v>
      </c>
      <c r="B45">
        <v>4.5</v>
      </c>
      <c r="C45">
        <v>-19.678999999999998</v>
      </c>
      <c r="D45">
        <v>-23.638999999999999</v>
      </c>
      <c r="E45">
        <v>-25.792000000000002</v>
      </c>
      <c r="F45">
        <v>-28.920999999999999</v>
      </c>
      <c r="G45">
        <v>-30.831</v>
      </c>
      <c r="H45">
        <v>-34.545999999999999</v>
      </c>
      <c r="I45">
        <v>-35.807000000000002</v>
      </c>
      <c r="J45">
        <v>-36.665999999999997</v>
      </c>
      <c r="K45">
        <v>1.26</v>
      </c>
      <c r="L45">
        <v>2.1190000000000002</v>
      </c>
      <c r="M45">
        <v>0.85899999999999999</v>
      </c>
    </row>
    <row r="46" spans="1:13">
      <c r="A46">
        <v>1700</v>
      </c>
      <c r="B46">
        <v>5</v>
      </c>
      <c r="C46">
        <v>-20.061</v>
      </c>
      <c r="D46">
        <v>-23.922999999999998</v>
      </c>
      <c r="E46">
        <v>-25.763000000000002</v>
      </c>
      <c r="F46">
        <v>-29.102</v>
      </c>
      <c r="G46">
        <v>-31.004999999999999</v>
      </c>
      <c r="H46">
        <v>-34.466999999999999</v>
      </c>
      <c r="I46">
        <v>-35.779000000000003</v>
      </c>
      <c r="J46">
        <v>-36.700000000000003</v>
      </c>
      <c r="K46">
        <v>1.3129999999999999</v>
      </c>
      <c r="L46">
        <v>2.2330000000000001</v>
      </c>
      <c r="M46">
        <v>0.92</v>
      </c>
    </row>
    <row r="47" spans="1:13">
      <c r="A47">
        <v>1700</v>
      </c>
      <c r="B47">
        <v>5.5</v>
      </c>
      <c r="C47">
        <v>-20.646000000000001</v>
      </c>
      <c r="D47">
        <v>-24.792999999999999</v>
      </c>
      <c r="E47">
        <v>-25.425000000000001</v>
      </c>
      <c r="F47">
        <v>-29.402000000000001</v>
      </c>
      <c r="G47">
        <v>-31.436</v>
      </c>
      <c r="H47">
        <v>-34.738</v>
      </c>
      <c r="I47">
        <v>-35.835999999999999</v>
      </c>
      <c r="J47">
        <v>-36.576999999999998</v>
      </c>
      <c r="K47">
        <v>1.0980000000000001</v>
      </c>
      <c r="L47">
        <v>1.84</v>
      </c>
      <c r="M47">
        <v>0.74199999999999999</v>
      </c>
    </row>
    <row r="48" spans="1:13">
      <c r="A48">
        <v>1750</v>
      </c>
      <c r="B48">
        <v>5</v>
      </c>
      <c r="C48">
        <v>-20.09</v>
      </c>
      <c r="D48">
        <v>-23.965</v>
      </c>
      <c r="E48">
        <v>-25.922000000000001</v>
      </c>
      <c r="F48">
        <v>-29.186</v>
      </c>
      <c r="G48">
        <v>-31.09</v>
      </c>
      <c r="H48">
        <v>-34.698</v>
      </c>
      <c r="I48">
        <v>-35.956000000000003</v>
      </c>
      <c r="J48">
        <v>-36.786999999999999</v>
      </c>
      <c r="K48">
        <v>1.258</v>
      </c>
      <c r="L48">
        <v>2.0880000000000001</v>
      </c>
      <c r="M48">
        <v>0.83099999999999996</v>
      </c>
    </row>
    <row r="49" spans="1:13">
      <c r="A49">
        <v>1750</v>
      </c>
      <c r="B49">
        <v>5.5</v>
      </c>
      <c r="C49">
        <v>-20.756</v>
      </c>
      <c r="D49">
        <v>-25.027999999999999</v>
      </c>
      <c r="E49">
        <v>-25.683</v>
      </c>
      <c r="F49">
        <v>-29.585000000000001</v>
      </c>
      <c r="G49">
        <v>-31.637</v>
      </c>
      <c r="H49">
        <v>-34.982999999999997</v>
      </c>
      <c r="I49">
        <v>-36.003999999999998</v>
      </c>
      <c r="J49">
        <v>-36.686</v>
      </c>
      <c r="K49">
        <v>1.0209999999999999</v>
      </c>
      <c r="L49">
        <v>1.7030000000000001</v>
      </c>
      <c r="M49">
        <v>0.68200000000000005</v>
      </c>
    </row>
    <row r="50" spans="1:13">
      <c r="A50">
        <v>1800</v>
      </c>
      <c r="B50">
        <v>2.5</v>
      </c>
      <c r="C50">
        <v>-20.443000000000001</v>
      </c>
      <c r="D50">
        <v>-22.533000000000001</v>
      </c>
      <c r="E50">
        <v>-24.896000000000001</v>
      </c>
      <c r="F50">
        <v>-27.699000000000002</v>
      </c>
      <c r="G50">
        <v>-29.893000000000001</v>
      </c>
      <c r="H50">
        <v>-34.323</v>
      </c>
      <c r="I50">
        <v>-35.262</v>
      </c>
      <c r="J50">
        <v>-36.128999999999998</v>
      </c>
      <c r="K50">
        <v>0.93899999999999995</v>
      </c>
      <c r="L50">
        <v>1.8049999999999999</v>
      </c>
      <c r="M50">
        <v>0.86699999999999999</v>
      </c>
    </row>
    <row r="51" spans="1:13">
      <c r="A51">
        <v>1800</v>
      </c>
      <c r="B51">
        <v>3</v>
      </c>
      <c r="C51">
        <v>-19.556999999999999</v>
      </c>
      <c r="D51">
        <v>-22.373000000000001</v>
      </c>
      <c r="E51">
        <v>-24.786000000000001</v>
      </c>
      <c r="F51">
        <v>-27.675000000000001</v>
      </c>
      <c r="G51">
        <v>-29.838000000000001</v>
      </c>
      <c r="H51">
        <v>-34.421999999999997</v>
      </c>
      <c r="I51">
        <v>-35.639000000000003</v>
      </c>
      <c r="J51">
        <v>-36.569000000000003</v>
      </c>
      <c r="K51">
        <v>1.218</v>
      </c>
      <c r="L51">
        <v>2.1480000000000001</v>
      </c>
      <c r="M51">
        <v>0.93</v>
      </c>
    </row>
    <row r="52" spans="1:13">
      <c r="A52">
        <v>1800</v>
      </c>
      <c r="B52">
        <v>3.5</v>
      </c>
      <c r="C52">
        <v>-18.488</v>
      </c>
      <c r="D52">
        <v>-22.67</v>
      </c>
      <c r="E52">
        <v>-25.443000000000001</v>
      </c>
      <c r="F52">
        <v>-28.385000000000002</v>
      </c>
      <c r="G52">
        <v>-30.526</v>
      </c>
      <c r="H52">
        <v>-34.957000000000001</v>
      </c>
      <c r="I52">
        <v>-36.033999999999999</v>
      </c>
      <c r="J52">
        <v>-36.770000000000003</v>
      </c>
      <c r="K52">
        <v>1.077</v>
      </c>
      <c r="L52">
        <v>1.8129999999999999</v>
      </c>
      <c r="M52">
        <v>0.73599999999999999</v>
      </c>
    </row>
    <row r="53" spans="1:13">
      <c r="A53">
        <v>1800</v>
      </c>
      <c r="B53">
        <v>4</v>
      </c>
      <c r="C53">
        <v>-19.687999999999999</v>
      </c>
      <c r="D53">
        <v>-23.739000000000001</v>
      </c>
      <c r="E53">
        <v>-26.251999999999999</v>
      </c>
      <c r="F53">
        <v>-29.007999999999999</v>
      </c>
      <c r="G53">
        <v>-30.99</v>
      </c>
      <c r="H53">
        <v>-35.143999999999998</v>
      </c>
      <c r="I53">
        <v>-36.195999999999998</v>
      </c>
      <c r="J53">
        <v>-36.866</v>
      </c>
      <c r="K53">
        <v>1.052</v>
      </c>
      <c r="L53">
        <v>1.722</v>
      </c>
      <c r="M53">
        <v>0.67</v>
      </c>
    </row>
    <row r="54" spans="1:13">
      <c r="A54">
        <v>1800</v>
      </c>
      <c r="B54">
        <v>4.5</v>
      </c>
      <c r="C54">
        <v>-19.693000000000001</v>
      </c>
      <c r="D54">
        <v>-23.811</v>
      </c>
      <c r="E54">
        <v>-26.231999999999999</v>
      </c>
      <c r="F54">
        <v>-29.055</v>
      </c>
      <c r="G54">
        <v>-31.003</v>
      </c>
      <c r="H54">
        <v>-35.040999999999997</v>
      </c>
      <c r="I54">
        <v>-36.170999999999999</v>
      </c>
      <c r="J54">
        <v>-36.853000000000002</v>
      </c>
      <c r="K54">
        <v>1.1299999999999999</v>
      </c>
      <c r="L54">
        <v>1.8120000000000001</v>
      </c>
      <c r="M54">
        <v>0.68200000000000005</v>
      </c>
    </row>
    <row r="55" spans="1:13">
      <c r="A55">
        <v>1800</v>
      </c>
      <c r="B55">
        <v>5</v>
      </c>
      <c r="C55">
        <v>-20.291</v>
      </c>
      <c r="D55">
        <v>-24.234000000000002</v>
      </c>
      <c r="E55">
        <v>-26.172999999999998</v>
      </c>
      <c r="F55">
        <v>-29.364000000000001</v>
      </c>
      <c r="G55">
        <v>-31.292999999999999</v>
      </c>
      <c r="H55">
        <v>-35.055</v>
      </c>
      <c r="I55">
        <v>-36.21</v>
      </c>
      <c r="J55">
        <v>-36.911999999999999</v>
      </c>
      <c r="K55">
        <v>1.155</v>
      </c>
      <c r="L55">
        <v>1.857</v>
      </c>
      <c r="M55">
        <v>0.70199999999999996</v>
      </c>
    </row>
    <row r="56" spans="1:13">
      <c r="A56">
        <v>1800</v>
      </c>
      <c r="B56">
        <v>5.5</v>
      </c>
      <c r="C56">
        <v>-20.797000000000001</v>
      </c>
      <c r="D56">
        <v>-25.105</v>
      </c>
      <c r="E56">
        <v>-25.792000000000002</v>
      </c>
      <c r="F56">
        <v>-29.678999999999998</v>
      </c>
      <c r="G56">
        <v>-31.773</v>
      </c>
      <c r="H56">
        <v>-35.296999999999997</v>
      </c>
      <c r="I56">
        <v>-36.173999999999999</v>
      </c>
      <c r="J56">
        <v>-36.734999999999999</v>
      </c>
      <c r="K56">
        <v>0.877</v>
      </c>
      <c r="L56">
        <v>1.4390000000000001</v>
      </c>
      <c r="M56">
        <v>0.56200000000000006</v>
      </c>
    </row>
    <row r="57" spans="1:13">
      <c r="A57">
        <v>1850</v>
      </c>
      <c r="B57">
        <v>5</v>
      </c>
      <c r="C57">
        <v>-20.227</v>
      </c>
      <c r="D57">
        <v>-24.216999999999999</v>
      </c>
      <c r="E57">
        <v>-26.183</v>
      </c>
      <c r="F57">
        <v>-29.393999999999998</v>
      </c>
      <c r="G57">
        <v>-31.361999999999998</v>
      </c>
      <c r="H57">
        <v>-35.317</v>
      </c>
      <c r="I57">
        <v>-36.402999999999999</v>
      </c>
      <c r="J57">
        <v>-36.963000000000001</v>
      </c>
      <c r="K57">
        <v>1.0860000000000001</v>
      </c>
      <c r="L57">
        <v>1.647</v>
      </c>
      <c r="M57">
        <v>0.56000000000000005</v>
      </c>
    </row>
    <row r="58" spans="1:13">
      <c r="A58">
        <v>1850</v>
      </c>
      <c r="B58">
        <v>5.5</v>
      </c>
      <c r="C58">
        <v>-20.931000000000001</v>
      </c>
      <c r="D58">
        <v>-25.347000000000001</v>
      </c>
      <c r="E58">
        <v>-25.96</v>
      </c>
      <c r="F58">
        <v>-29.83</v>
      </c>
      <c r="G58">
        <v>-31.954999999999998</v>
      </c>
      <c r="H58">
        <v>-35.576000000000001</v>
      </c>
      <c r="I58">
        <v>-36.386000000000003</v>
      </c>
      <c r="J58">
        <v>-36.853999999999999</v>
      </c>
      <c r="K58">
        <v>0.81</v>
      </c>
      <c r="L58">
        <v>1.278</v>
      </c>
      <c r="M58">
        <v>0.46800000000000003</v>
      </c>
    </row>
    <row r="59" spans="1:13">
      <c r="A59">
        <v>1900</v>
      </c>
      <c r="B59">
        <v>2.5</v>
      </c>
      <c r="C59">
        <v>-20.419</v>
      </c>
      <c r="D59">
        <v>-21.763999999999999</v>
      </c>
      <c r="E59">
        <v>-23.936</v>
      </c>
      <c r="F59">
        <v>-27.234999999999999</v>
      </c>
      <c r="G59">
        <v>-29.623999999999999</v>
      </c>
      <c r="H59">
        <v>-34.637</v>
      </c>
      <c r="I59">
        <v>-35.677</v>
      </c>
      <c r="J59">
        <v>-36.436</v>
      </c>
      <c r="K59">
        <v>1.0409999999999999</v>
      </c>
      <c r="L59">
        <v>1.7989999999999999</v>
      </c>
      <c r="M59">
        <v>0.75900000000000001</v>
      </c>
    </row>
    <row r="60" spans="1:13">
      <c r="A60">
        <v>1900</v>
      </c>
      <c r="B60">
        <v>3</v>
      </c>
      <c r="C60">
        <v>-20.484000000000002</v>
      </c>
      <c r="D60">
        <v>-22.864999999999998</v>
      </c>
      <c r="E60">
        <v>-25.215</v>
      </c>
      <c r="F60">
        <v>-28.25</v>
      </c>
      <c r="G60">
        <v>-30.545000000000002</v>
      </c>
      <c r="H60">
        <v>-35.246000000000002</v>
      </c>
      <c r="I60">
        <v>-36.143000000000001</v>
      </c>
      <c r="J60">
        <v>-36.817999999999998</v>
      </c>
      <c r="K60">
        <v>0.89700000000000002</v>
      </c>
      <c r="L60">
        <v>1.5720000000000001</v>
      </c>
      <c r="M60">
        <v>0.67500000000000004</v>
      </c>
    </row>
    <row r="61" spans="1:13">
      <c r="A61">
        <v>1900</v>
      </c>
      <c r="B61">
        <v>3.5</v>
      </c>
      <c r="C61">
        <v>-20.152000000000001</v>
      </c>
      <c r="D61">
        <v>-23.561</v>
      </c>
      <c r="E61">
        <v>-25.902999999999999</v>
      </c>
      <c r="F61">
        <v>-28.838999999999999</v>
      </c>
      <c r="G61">
        <v>-31.068000000000001</v>
      </c>
      <c r="H61">
        <v>-35.494</v>
      </c>
      <c r="I61">
        <v>-36.36</v>
      </c>
      <c r="J61">
        <v>-36.969000000000001</v>
      </c>
      <c r="K61">
        <v>0.86599999999999999</v>
      </c>
      <c r="L61">
        <v>1.4750000000000001</v>
      </c>
      <c r="M61">
        <v>0.60899999999999999</v>
      </c>
    </row>
    <row r="62" spans="1:13">
      <c r="A62">
        <v>1900</v>
      </c>
      <c r="B62">
        <v>4</v>
      </c>
      <c r="C62">
        <v>-19.815999999999999</v>
      </c>
      <c r="D62">
        <v>-23.667999999999999</v>
      </c>
      <c r="E62">
        <v>-26.24</v>
      </c>
      <c r="F62">
        <v>-29.007000000000001</v>
      </c>
      <c r="G62">
        <v>-31.117999999999999</v>
      </c>
      <c r="H62">
        <v>-35.473999999999997</v>
      </c>
      <c r="I62">
        <v>-36.415999999999997</v>
      </c>
      <c r="J62">
        <v>-37.024999999999999</v>
      </c>
      <c r="K62">
        <v>0.94199999999999995</v>
      </c>
      <c r="L62">
        <v>1.55</v>
      </c>
      <c r="M62">
        <v>0.60899999999999999</v>
      </c>
    </row>
    <row r="63" spans="1:13">
      <c r="A63">
        <v>1900</v>
      </c>
      <c r="B63">
        <v>4.5</v>
      </c>
      <c r="C63">
        <v>-19.95</v>
      </c>
      <c r="D63">
        <v>-23.960999999999999</v>
      </c>
      <c r="E63">
        <v>-26.478000000000002</v>
      </c>
      <c r="F63">
        <v>-29.298999999999999</v>
      </c>
      <c r="G63">
        <v>-31.324000000000002</v>
      </c>
      <c r="H63">
        <v>-35.603999999999999</v>
      </c>
      <c r="I63">
        <v>-36.530999999999999</v>
      </c>
      <c r="J63">
        <v>-37.048000000000002</v>
      </c>
      <c r="K63">
        <v>0.92700000000000005</v>
      </c>
      <c r="L63">
        <v>1.4430000000000001</v>
      </c>
      <c r="M63">
        <v>0.51600000000000001</v>
      </c>
    </row>
    <row r="64" spans="1:13">
      <c r="A64">
        <v>1900</v>
      </c>
      <c r="B64">
        <v>5</v>
      </c>
      <c r="C64">
        <v>-20.245999999999999</v>
      </c>
      <c r="D64">
        <v>-24.297000000000001</v>
      </c>
      <c r="E64">
        <v>-26.262</v>
      </c>
      <c r="F64">
        <v>-29.44</v>
      </c>
      <c r="G64">
        <v>-31.457999999999998</v>
      </c>
      <c r="H64">
        <v>-35.643999999999998</v>
      </c>
      <c r="I64">
        <v>-36.582000000000001</v>
      </c>
      <c r="J64">
        <v>-37.026000000000003</v>
      </c>
      <c r="K64">
        <v>0.93700000000000006</v>
      </c>
      <c r="L64">
        <v>1.381</v>
      </c>
      <c r="M64">
        <v>0.44400000000000001</v>
      </c>
    </row>
    <row r="65" spans="1:13">
      <c r="A65">
        <v>1900</v>
      </c>
      <c r="B65">
        <v>5.5</v>
      </c>
      <c r="C65">
        <v>-20.98</v>
      </c>
      <c r="D65">
        <v>-25.369</v>
      </c>
      <c r="E65">
        <v>-26.065000000000001</v>
      </c>
      <c r="F65">
        <v>-29.882999999999999</v>
      </c>
      <c r="G65">
        <v>-31.997</v>
      </c>
      <c r="H65">
        <v>-35.643999999999998</v>
      </c>
      <c r="I65">
        <v>-36.421999999999997</v>
      </c>
      <c r="J65">
        <v>-36.863</v>
      </c>
      <c r="K65">
        <v>0.77800000000000002</v>
      </c>
      <c r="L65">
        <v>1.2190000000000001</v>
      </c>
      <c r="M65">
        <v>0.441</v>
      </c>
    </row>
    <row r="66" spans="1:13">
      <c r="A66">
        <v>1950</v>
      </c>
      <c r="B66">
        <v>5</v>
      </c>
      <c r="C66">
        <v>-20.401</v>
      </c>
      <c r="D66">
        <v>-24.439</v>
      </c>
      <c r="E66">
        <v>-26.53</v>
      </c>
      <c r="F66">
        <v>-29.599</v>
      </c>
      <c r="G66">
        <v>-31.635000000000002</v>
      </c>
      <c r="H66">
        <v>-35.722999999999999</v>
      </c>
      <c r="I66">
        <v>-36.664000000000001</v>
      </c>
      <c r="J66">
        <v>-37.121000000000002</v>
      </c>
      <c r="K66">
        <v>0.94199999999999995</v>
      </c>
      <c r="L66">
        <v>1.3979999999999999</v>
      </c>
      <c r="M66">
        <v>0.45700000000000002</v>
      </c>
    </row>
    <row r="67" spans="1:13">
      <c r="A67">
        <v>1950</v>
      </c>
      <c r="B67">
        <v>5.5</v>
      </c>
      <c r="C67">
        <v>-21.100999999999999</v>
      </c>
      <c r="D67">
        <v>-25.451000000000001</v>
      </c>
      <c r="E67">
        <v>-26.207000000000001</v>
      </c>
      <c r="F67">
        <v>-29.988</v>
      </c>
      <c r="G67">
        <v>-32.119</v>
      </c>
      <c r="H67">
        <v>-35.863</v>
      </c>
      <c r="I67">
        <v>-36.610999999999997</v>
      </c>
      <c r="J67">
        <v>-36.963999999999999</v>
      </c>
      <c r="K67">
        <v>0.748</v>
      </c>
      <c r="L67">
        <v>1.101</v>
      </c>
      <c r="M67">
        <v>0.35299999999999998</v>
      </c>
    </row>
    <row r="68" spans="1:13">
      <c r="A68">
        <v>2000</v>
      </c>
      <c r="B68">
        <v>2.5</v>
      </c>
      <c r="C68">
        <v>-24.93</v>
      </c>
      <c r="D68">
        <v>-25.102</v>
      </c>
      <c r="E68">
        <v>-26.533000000000001</v>
      </c>
      <c r="F68">
        <v>-29.411000000000001</v>
      </c>
      <c r="G68">
        <v>-31.725999999999999</v>
      </c>
      <c r="H68">
        <v>-35.972999999999999</v>
      </c>
      <c r="I68">
        <v>-36.588999999999999</v>
      </c>
      <c r="J68">
        <v>-37.130000000000003</v>
      </c>
      <c r="K68">
        <v>0.61599999999999999</v>
      </c>
      <c r="L68">
        <v>1.157</v>
      </c>
      <c r="M68">
        <v>0.54200000000000004</v>
      </c>
    </row>
    <row r="69" spans="1:13">
      <c r="A69">
        <v>2000</v>
      </c>
      <c r="B69">
        <v>3</v>
      </c>
      <c r="C69">
        <v>-22.108000000000001</v>
      </c>
      <c r="D69">
        <v>-24.021000000000001</v>
      </c>
      <c r="E69">
        <v>-26.099</v>
      </c>
      <c r="F69">
        <v>-29.13</v>
      </c>
      <c r="G69">
        <v>-31.443000000000001</v>
      </c>
      <c r="H69">
        <v>-35.796999999999997</v>
      </c>
      <c r="I69">
        <v>-36.533999999999999</v>
      </c>
      <c r="J69">
        <v>-37.115000000000002</v>
      </c>
      <c r="K69">
        <v>0.73599999999999999</v>
      </c>
      <c r="L69">
        <v>1.3180000000000001</v>
      </c>
      <c r="M69">
        <v>0.58099999999999996</v>
      </c>
    </row>
    <row r="70" spans="1:13">
      <c r="A70">
        <v>2000</v>
      </c>
      <c r="B70">
        <v>3.5</v>
      </c>
      <c r="C70">
        <v>-20.234999999999999</v>
      </c>
      <c r="D70">
        <v>-23.187000000000001</v>
      </c>
      <c r="E70">
        <v>-25.669</v>
      </c>
      <c r="F70">
        <v>-28.951000000000001</v>
      </c>
      <c r="G70">
        <v>-31.302</v>
      </c>
      <c r="H70">
        <v>-35.779000000000003</v>
      </c>
      <c r="I70">
        <v>-36.572000000000003</v>
      </c>
      <c r="J70">
        <v>-37.145000000000003</v>
      </c>
      <c r="K70">
        <v>0.79300000000000004</v>
      </c>
      <c r="L70">
        <v>1.3660000000000001</v>
      </c>
      <c r="M70">
        <v>0.57299999999999995</v>
      </c>
    </row>
    <row r="71" spans="1:13">
      <c r="A71">
        <v>2000</v>
      </c>
      <c r="B71">
        <v>4</v>
      </c>
      <c r="C71">
        <v>-20.225999999999999</v>
      </c>
      <c r="D71">
        <v>-23.81</v>
      </c>
      <c r="E71">
        <v>-26.381</v>
      </c>
      <c r="F71">
        <v>-29.448</v>
      </c>
      <c r="G71">
        <v>-31.670999999999999</v>
      </c>
      <c r="H71">
        <v>-35.942999999999998</v>
      </c>
      <c r="I71">
        <v>-36.683</v>
      </c>
      <c r="J71">
        <v>-37.204999999999998</v>
      </c>
      <c r="K71">
        <v>0.74</v>
      </c>
      <c r="L71">
        <v>1.262</v>
      </c>
      <c r="M71">
        <v>0.52200000000000002</v>
      </c>
    </row>
    <row r="72" spans="1:13">
      <c r="A72">
        <v>2000</v>
      </c>
      <c r="B72">
        <v>4.5</v>
      </c>
      <c r="C72">
        <v>-20.146000000000001</v>
      </c>
      <c r="D72">
        <v>-24.068000000000001</v>
      </c>
      <c r="E72">
        <v>-26.603000000000002</v>
      </c>
      <c r="F72">
        <v>-29.617999999999999</v>
      </c>
      <c r="G72">
        <v>-31.782</v>
      </c>
      <c r="H72">
        <v>-36.029000000000003</v>
      </c>
      <c r="I72">
        <v>-36.753</v>
      </c>
      <c r="J72">
        <v>-37.213999999999999</v>
      </c>
      <c r="K72">
        <v>0.72499999999999998</v>
      </c>
      <c r="L72">
        <v>1.1859999999999999</v>
      </c>
      <c r="M72">
        <v>0.46100000000000002</v>
      </c>
    </row>
    <row r="73" spans="1:13">
      <c r="A73">
        <v>2000</v>
      </c>
      <c r="B73">
        <v>5</v>
      </c>
      <c r="C73">
        <v>-20.353000000000002</v>
      </c>
      <c r="D73">
        <v>-24.238</v>
      </c>
      <c r="E73">
        <v>-26.456</v>
      </c>
      <c r="F73">
        <v>-29.593</v>
      </c>
      <c r="G73">
        <v>-31.622</v>
      </c>
      <c r="H73">
        <v>-35.692999999999998</v>
      </c>
      <c r="I73">
        <v>-36.655000000000001</v>
      </c>
      <c r="J73">
        <v>-37.125</v>
      </c>
      <c r="K73">
        <v>0.96199999999999997</v>
      </c>
      <c r="L73">
        <v>1.4330000000000001</v>
      </c>
      <c r="M73">
        <v>0.47</v>
      </c>
    </row>
    <row r="74" spans="1:13">
      <c r="A74">
        <v>2000</v>
      </c>
      <c r="B74">
        <v>5.5</v>
      </c>
      <c r="C74">
        <v>-21.029</v>
      </c>
      <c r="D74">
        <v>-25.135999999999999</v>
      </c>
      <c r="E74">
        <v>-26.344000000000001</v>
      </c>
      <c r="F74">
        <v>-30.134</v>
      </c>
      <c r="G74">
        <v>-32.298000000000002</v>
      </c>
      <c r="H74">
        <v>-35.999000000000002</v>
      </c>
      <c r="I74">
        <v>-36.72</v>
      </c>
      <c r="J74">
        <v>-37.052</v>
      </c>
      <c r="K74">
        <v>0.72099999999999997</v>
      </c>
      <c r="L74">
        <v>1.0529999999999999</v>
      </c>
      <c r="M74">
        <v>0.33200000000000002</v>
      </c>
    </row>
    <row r="75" spans="1:13">
      <c r="A75">
        <v>2050</v>
      </c>
      <c r="B75">
        <v>2.5</v>
      </c>
      <c r="C75">
        <v>-25.36</v>
      </c>
      <c r="D75">
        <v>-25.401</v>
      </c>
      <c r="E75">
        <v>-26.399000000000001</v>
      </c>
      <c r="F75">
        <v>-29.445</v>
      </c>
      <c r="G75">
        <v>-31.838000000000001</v>
      </c>
      <c r="H75">
        <v>-36.073999999999998</v>
      </c>
      <c r="I75">
        <v>-36.698999999999998</v>
      </c>
      <c r="J75">
        <v>-37.231000000000002</v>
      </c>
      <c r="K75">
        <v>0.625</v>
      </c>
      <c r="L75">
        <v>1.157</v>
      </c>
      <c r="M75">
        <v>0.53200000000000003</v>
      </c>
    </row>
    <row r="76" spans="1:13">
      <c r="A76">
        <v>2050</v>
      </c>
      <c r="B76">
        <v>3</v>
      </c>
      <c r="C76">
        <v>-24.343</v>
      </c>
      <c r="D76">
        <v>-25.184999999999999</v>
      </c>
      <c r="E76">
        <v>-26.669</v>
      </c>
      <c r="F76">
        <v>-29.581</v>
      </c>
      <c r="G76">
        <v>-31.922000000000001</v>
      </c>
      <c r="H76">
        <v>-36.069000000000003</v>
      </c>
      <c r="I76">
        <v>-36.72</v>
      </c>
      <c r="J76">
        <v>-37.246000000000002</v>
      </c>
      <c r="K76">
        <v>0.65100000000000002</v>
      </c>
      <c r="L76">
        <v>1.177</v>
      </c>
      <c r="M76">
        <v>0.52500000000000002</v>
      </c>
    </row>
    <row r="77" spans="1:13">
      <c r="A77">
        <v>2050</v>
      </c>
      <c r="B77">
        <v>3.5</v>
      </c>
      <c r="C77">
        <v>-21.378</v>
      </c>
      <c r="D77">
        <v>-23.934000000000001</v>
      </c>
      <c r="E77">
        <v>-26.172999999999998</v>
      </c>
      <c r="F77">
        <v>-29.387</v>
      </c>
      <c r="G77">
        <v>-31.739000000000001</v>
      </c>
      <c r="H77">
        <v>-35.981000000000002</v>
      </c>
      <c r="I77">
        <v>-36.706000000000003</v>
      </c>
      <c r="J77">
        <v>-37.244999999999997</v>
      </c>
      <c r="K77">
        <v>0.72499999999999998</v>
      </c>
      <c r="L77">
        <v>1.264</v>
      </c>
      <c r="M77">
        <v>0.53900000000000003</v>
      </c>
    </row>
    <row r="78" spans="1:13">
      <c r="A78">
        <v>2050</v>
      </c>
      <c r="B78">
        <v>4</v>
      </c>
      <c r="C78">
        <v>-21.062000000000001</v>
      </c>
      <c r="D78">
        <v>-24.478999999999999</v>
      </c>
      <c r="E78">
        <v>-26.687999999999999</v>
      </c>
      <c r="F78">
        <v>-29.683</v>
      </c>
      <c r="G78">
        <v>-31.959</v>
      </c>
      <c r="H78">
        <v>-36.051000000000002</v>
      </c>
      <c r="I78">
        <v>-36.780999999999999</v>
      </c>
      <c r="J78">
        <v>-37.271000000000001</v>
      </c>
      <c r="K78">
        <v>0.72899999999999998</v>
      </c>
      <c r="L78">
        <v>1.2190000000000001</v>
      </c>
      <c r="M78">
        <v>0.49</v>
      </c>
    </row>
    <row r="79" spans="1:13">
      <c r="A79">
        <v>2050</v>
      </c>
      <c r="B79">
        <v>4.5</v>
      </c>
      <c r="C79">
        <v>-20.420999999999999</v>
      </c>
      <c r="D79">
        <v>-24.524999999999999</v>
      </c>
      <c r="E79">
        <v>-26.861000000000001</v>
      </c>
      <c r="F79">
        <v>-29.823</v>
      </c>
      <c r="G79">
        <v>-32.029000000000003</v>
      </c>
      <c r="H79">
        <v>-36.082000000000001</v>
      </c>
      <c r="I79">
        <v>-36.819000000000003</v>
      </c>
      <c r="J79">
        <v>-37.25</v>
      </c>
      <c r="K79">
        <v>0.73699999999999999</v>
      </c>
      <c r="L79">
        <v>1.1679999999999999</v>
      </c>
      <c r="M79">
        <v>0.43099999999999999</v>
      </c>
    </row>
    <row r="80" spans="1:13">
      <c r="A80">
        <v>2050</v>
      </c>
      <c r="B80">
        <v>5</v>
      </c>
      <c r="C80">
        <v>-20.751000000000001</v>
      </c>
      <c r="D80">
        <v>-24.834</v>
      </c>
      <c r="E80">
        <v>-26.936</v>
      </c>
      <c r="F80">
        <v>-30.001000000000001</v>
      </c>
      <c r="G80">
        <v>-32.155999999999999</v>
      </c>
      <c r="H80">
        <v>-36.154000000000003</v>
      </c>
      <c r="I80">
        <v>-36.912999999999997</v>
      </c>
      <c r="J80">
        <v>-37.271000000000001</v>
      </c>
      <c r="K80">
        <v>0.75900000000000001</v>
      </c>
      <c r="L80">
        <v>1.1180000000000001</v>
      </c>
      <c r="M80">
        <v>0.35899999999999999</v>
      </c>
    </row>
    <row r="81" spans="1:13">
      <c r="A81">
        <v>2100</v>
      </c>
      <c r="B81">
        <v>2.5</v>
      </c>
      <c r="C81">
        <v>-25.847000000000001</v>
      </c>
      <c r="D81">
        <v>-25.791</v>
      </c>
      <c r="E81">
        <v>-26.658999999999999</v>
      </c>
      <c r="F81">
        <v>-29.652999999999999</v>
      </c>
      <c r="G81">
        <v>-32.033999999999999</v>
      </c>
      <c r="H81">
        <v>-36.165999999999997</v>
      </c>
      <c r="I81">
        <v>-36.761000000000003</v>
      </c>
      <c r="J81">
        <v>-37.274999999999999</v>
      </c>
      <c r="K81">
        <v>0.59499999999999997</v>
      </c>
      <c r="L81">
        <v>1.1100000000000001</v>
      </c>
      <c r="M81">
        <v>0.51400000000000001</v>
      </c>
    </row>
    <row r="82" spans="1:13">
      <c r="A82">
        <v>2100</v>
      </c>
      <c r="B82">
        <v>3</v>
      </c>
      <c r="C82">
        <v>-24.247</v>
      </c>
      <c r="D82">
        <v>-25.024000000000001</v>
      </c>
      <c r="E82">
        <v>-26.483000000000001</v>
      </c>
      <c r="F82">
        <v>-29.565000000000001</v>
      </c>
      <c r="G82">
        <v>-31.939</v>
      </c>
      <c r="H82">
        <v>-36.073999999999998</v>
      </c>
      <c r="I82">
        <v>-36.738</v>
      </c>
      <c r="J82">
        <v>-37.273000000000003</v>
      </c>
      <c r="K82">
        <v>0.66400000000000003</v>
      </c>
      <c r="L82">
        <v>1.1990000000000001</v>
      </c>
      <c r="M82">
        <v>0.53500000000000003</v>
      </c>
    </row>
    <row r="83" spans="1:13">
      <c r="A83">
        <v>2100</v>
      </c>
      <c r="B83">
        <v>3.5</v>
      </c>
      <c r="C83">
        <v>-22.885000000000002</v>
      </c>
      <c r="D83">
        <v>-24.943999999999999</v>
      </c>
      <c r="E83">
        <v>-26.870999999999999</v>
      </c>
      <c r="F83">
        <v>-29.853999999999999</v>
      </c>
      <c r="G83">
        <v>-32.170999999999999</v>
      </c>
      <c r="H83">
        <v>-36.149000000000001</v>
      </c>
      <c r="I83">
        <v>-36.799999999999997</v>
      </c>
      <c r="J83">
        <v>-37.302999999999997</v>
      </c>
      <c r="K83">
        <v>0.65100000000000002</v>
      </c>
      <c r="L83">
        <v>1.1539999999999999</v>
      </c>
      <c r="M83">
        <v>0.503</v>
      </c>
    </row>
    <row r="84" spans="1:13">
      <c r="A84">
        <v>2100</v>
      </c>
      <c r="B84">
        <v>4</v>
      </c>
      <c r="C84">
        <v>-21.969000000000001</v>
      </c>
      <c r="D84">
        <v>-25.18</v>
      </c>
      <c r="E84">
        <v>-27.164999999999999</v>
      </c>
      <c r="F84">
        <v>-30.053000000000001</v>
      </c>
      <c r="G84">
        <v>-32.323</v>
      </c>
      <c r="H84">
        <v>-36.210999999999999</v>
      </c>
      <c r="I84">
        <v>-36.863</v>
      </c>
      <c r="J84">
        <v>-37.317</v>
      </c>
      <c r="K84">
        <v>0.65100000000000002</v>
      </c>
      <c r="L84">
        <v>1.1060000000000001</v>
      </c>
      <c r="M84">
        <v>0.45500000000000002</v>
      </c>
    </row>
    <row r="85" spans="1:13">
      <c r="A85">
        <v>2100</v>
      </c>
      <c r="B85">
        <v>4.5</v>
      </c>
      <c r="C85">
        <v>-20.552</v>
      </c>
      <c r="D85">
        <v>-24.29</v>
      </c>
      <c r="E85">
        <v>-26.774999999999999</v>
      </c>
      <c r="F85">
        <v>-29.948</v>
      </c>
      <c r="G85">
        <v>-32.22</v>
      </c>
      <c r="H85">
        <v>-36.235999999999997</v>
      </c>
      <c r="I85">
        <v>-36.921999999999997</v>
      </c>
      <c r="J85">
        <v>-37.366</v>
      </c>
      <c r="K85">
        <v>0.68600000000000005</v>
      </c>
      <c r="L85">
        <v>1.131</v>
      </c>
      <c r="M85">
        <v>0.44400000000000001</v>
      </c>
    </row>
    <row r="86" spans="1:13">
      <c r="A86">
        <v>2100</v>
      </c>
      <c r="B86">
        <v>5</v>
      </c>
      <c r="C86">
        <v>-20.814</v>
      </c>
      <c r="D86">
        <v>-24.803000000000001</v>
      </c>
      <c r="E86">
        <v>-26.945</v>
      </c>
      <c r="F86">
        <v>-30.143000000000001</v>
      </c>
      <c r="G86">
        <v>-32.337000000000003</v>
      </c>
      <c r="H86">
        <v>-36.244</v>
      </c>
      <c r="I86">
        <v>-36.959000000000003</v>
      </c>
      <c r="J86">
        <v>-37.299999999999997</v>
      </c>
      <c r="K86">
        <v>0.71499999999999997</v>
      </c>
      <c r="L86">
        <v>1.0549999999999999</v>
      </c>
      <c r="M86">
        <v>0.34100000000000003</v>
      </c>
    </row>
    <row r="87" spans="1:13">
      <c r="A87">
        <v>2100</v>
      </c>
      <c r="B87">
        <v>5.5</v>
      </c>
      <c r="C87">
        <v>-21.117000000000001</v>
      </c>
      <c r="D87">
        <v>-25.582999999999998</v>
      </c>
      <c r="E87">
        <v>-26.513999999999999</v>
      </c>
      <c r="F87">
        <v>-30.263000000000002</v>
      </c>
      <c r="G87">
        <v>-32.526000000000003</v>
      </c>
      <c r="H87">
        <v>-36.353999999999999</v>
      </c>
      <c r="I87">
        <v>-36.991999999999997</v>
      </c>
      <c r="J87">
        <v>-37.182000000000002</v>
      </c>
      <c r="K87">
        <v>0.63800000000000001</v>
      </c>
      <c r="L87">
        <v>0.82799999999999996</v>
      </c>
      <c r="M87">
        <v>0.19</v>
      </c>
    </row>
    <row r="88" spans="1:13">
      <c r="A88">
        <v>2150</v>
      </c>
      <c r="B88">
        <v>2.5</v>
      </c>
      <c r="C88">
        <v>-26.187999999999999</v>
      </c>
      <c r="D88">
        <v>-26.163</v>
      </c>
      <c r="E88">
        <v>-26.672000000000001</v>
      </c>
      <c r="F88">
        <v>-29.766999999999999</v>
      </c>
      <c r="G88">
        <v>-32.191000000000003</v>
      </c>
      <c r="H88">
        <v>-36.244999999999997</v>
      </c>
      <c r="I88">
        <v>-36.860999999999997</v>
      </c>
      <c r="J88">
        <v>-37.371000000000002</v>
      </c>
      <c r="K88">
        <v>0.61599999999999999</v>
      </c>
      <c r="L88">
        <v>1.1259999999999999</v>
      </c>
      <c r="M88">
        <v>0.51</v>
      </c>
    </row>
    <row r="89" spans="1:13">
      <c r="A89">
        <v>2150</v>
      </c>
      <c r="B89">
        <v>3</v>
      </c>
      <c r="C89">
        <v>-25.31</v>
      </c>
      <c r="D89">
        <v>-25.803999999999998</v>
      </c>
      <c r="E89">
        <v>-26.821000000000002</v>
      </c>
      <c r="F89">
        <v>-29.885000000000002</v>
      </c>
      <c r="G89">
        <v>-32.286999999999999</v>
      </c>
      <c r="H89">
        <v>-36.25</v>
      </c>
      <c r="I89">
        <v>-36.887999999999998</v>
      </c>
      <c r="J89">
        <v>-37.393999999999998</v>
      </c>
      <c r="K89">
        <v>0.63900000000000001</v>
      </c>
      <c r="L89">
        <v>1.1439999999999999</v>
      </c>
      <c r="M89">
        <v>0.50600000000000001</v>
      </c>
    </row>
    <row r="90" spans="1:13">
      <c r="A90">
        <v>2150</v>
      </c>
      <c r="B90">
        <v>3.5</v>
      </c>
      <c r="C90">
        <v>-24.21</v>
      </c>
      <c r="D90">
        <v>-25.643000000000001</v>
      </c>
      <c r="E90">
        <v>-27.175999999999998</v>
      </c>
      <c r="F90">
        <v>-30.148</v>
      </c>
      <c r="G90">
        <v>-32.491999999999997</v>
      </c>
      <c r="H90">
        <v>-36.299999999999997</v>
      </c>
      <c r="I90">
        <v>-36.927</v>
      </c>
      <c r="J90">
        <v>-37.408000000000001</v>
      </c>
      <c r="K90">
        <v>0.627</v>
      </c>
      <c r="L90">
        <v>1.109</v>
      </c>
      <c r="M90">
        <v>0.48099999999999998</v>
      </c>
    </row>
    <row r="91" spans="1:13">
      <c r="A91">
        <v>2150</v>
      </c>
      <c r="B91">
        <v>4</v>
      </c>
      <c r="C91">
        <v>-22.724</v>
      </c>
      <c r="D91">
        <v>-25.35</v>
      </c>
      <c r="E91">
        <v>-27.213000000000001</v>
      </c>
      <c r="F91">
        <v>-30.228000000000002</v>
      </c>
      <c r="G91">
        <v>-32.555999999999997</v>
      </c>
      <c r="H91">
        <v>-36.343000000000004</v>
      </c>
      <c r="I91">
        <v>-36.985999999999997</v>
      </c>
      <c r="J91">
        <v>-37.433</v>
      </c>
      <c r="K91">
        <v>0.64300000000000002</v>
      </c>
      <c r="L91">
        <v>1.0900000000000001</v>
      </c>
      <c r="M91">
        <v>0.44700000000000001</v>
      </c>
    </row>
    <row r="92" spans="1:13">
      <c r="A92">
        <v>2150</v>
      </c>
      <c r="B92">
        <v>4.5</v>
      </c>
      <c r="C92">
        <v>-21.238</v>
      </c>
      <c r="D92">
        <v>-25.001999999999999</v>
      </c>
      <c r="E92">
        <v>-27.152999999999999</v>
      </c>
      <c r="F92">
        <v>-30.181000000000001</v>
      </c>
      <c r="G92">
        <v>-32.478999999999999</v>
      </c>
      <c r="H92">
        <v>-36.305999999999997</v>
      </c>
      <c r="I92">
        <v>-37.008000000000003</v>
      </c>
      <c r="J92">
        <v>-37.427</v>
      </c>
      <c r="K92">
        <v>0.70199999999999996</v>
      </c>
      <c r="L92">
        <v>1.121</v>
      </c>
      <c r="M92">
        <v>0.41899999999999998</v>
      </c>
    </row>
    <row r="93" spans="1:13">
      <c r="A93">
        <v>2150</v>
      </c>
      <c r="B93">
        <v>5</v>
      </c>
      <c r="C93">
        <v>-20.878</v>
      </c>
      <c r="D93">
        <v>-25.045000000000002</v>
      </c>
      <c r="E93">
        <v>-27.23</v>
      </c>
      <c r="F93">
        <v>-30.268999999999998</v>
      </c>
      <c r="G93">
        <v>-32.497999999999998</v>
      </c>
      <c r="H93">
        <v>-36.302999999999997</v>
      </c>
      <c r="I93">
        <v>-37.030999999999999</v>
      </c>
      <c r="J93">
        <v>-37.390999999999998</v>
      </c>
      <c r="K93">
        <v>0.72799999999999998</v>
      </c>
      <c r="L93">
        <v>1.0880000000000001</v>
      </c>
      <c r="M93">
        <v>0.36</v>
      </c>
    </row>
    <row r="94" spans="1:13">
      <c r="A94">
        <v>2200</v>
      </c>
      <c r="B94">
        <v>2.5</v>
      </c>
      <c r="C94">
        <v>-26.734000000000002</v>
      </c>
      <c r="D94">
        <v>-26.655000000000001</v>
      </c>
      <c r="E94">
        <v>-27.07</v>
      </c>
      <c r="F94">
        <v>-30.117000000000001</v>
      </c>
      <c r="G94">
        <v>-32.526000000000003</v>
      </c>
      <c r="H94">
        <v>-36.396999999999998</v>
      </c>
      <c r="I94">
        <v>-36.953000000000003</v>
      </c>
      <c r="J94">
        <v>-37.43</v>
      </c>
      <c r="K94">
        <v>0.55600000000000005</v>
      </c>
      <c r="L94">
        <v>1.0329999999999999</v>
      </c>
      <c r="M94">
        <v>0.47799999999999998</v>
      </c>
    </row>
    <row r="95" spans="1:13">
      <c r="A95">
        <v>2200</v>
      </c>
      <c r="B95">
        <v>3</v>
      </c>
      <c r="C95">
        <v>-25.873999999999999</v>
      </c>
      <c r="D95">
        <v>-26.283000000000001</v>
      </c>
      <c r="E95">
        <v>-27.213999999999999</v>
      </c>
      <c r="F95">
        <v>-30.224</v>
      </c>
      <c r="G95">
        <v>-32.604999999999997</v>
      </c>
      <c r="H95">
        <v>-36.375999999999998</v>
      </c>
      <c r="I95">
        <v>-36.963000000000001</v>
      </c>
      <c r="J95">
        <v>-37.445999999999998</v>
      </c>
      <c r="K95">
        <v>0.58799999999999997</v>
      </c>
      <c r="L95">
        <v>1.071</v>
      </c>
      <c r="M95">
        <v>0.48299999999999998</v>
      </c>
    </row>
    <row r="96" spans="1:13">
      <c r="A96">
        <v>2200</v>
      </c>
      <c r="B96">
        <v>3.5</v>
      </c>
      <c r="C96">
        <v>-24.631</v>
      </c>
      <c r="D96">
        <v>-26.027000000000001</v>
      </c>
      <c r="E96">
        <v>-27.457999999999998</v>
      </c>
      <c r="F96">
        <v>-30.367000000000001</v>
      </c>
      <c r="G96">
        <v>-32.698999999999998</v>
      </c>
      <c r="H96">
        <v>-36.384999999999998</v>
      </c>
      <c r="I96">
        <v>-36.99</v>
      </c>
      <c r="J96">
        <v>-37.460999999999999</v>
      </c>
      <c r="K96">
        <v>0.60499999999999998</v>
      </c>
      <c r="L96">
        <v>1.0760000000000001</v>
      </c>
      <c r="M96">
        <v>0.47099999999999997</v>
      </c>
    </row>
    <row r="97" spans="1:13">
      <c r="A97">
        <v>2200</v>
      </c>
      <c r="B97">
        <v>4</v>
      </c>
      <c r="C97">
        <v>-23.501000000000001</v>
      </c>
      <c r="D97">
        <v>-25.831</v>
      </c>
      <c r="E97">
        <v>-27.533999999999999</v>
      </c>
      <c r="F97">
        <v>-30.442</v>
      </c>
      <c r="G97">
        <v>-32.758000000000003</v>
      </c>
      <c r="H97">
        <v>-36.420999999999999</v>
      </c>
      <c r="I97">
        <v>-37.04</v>
      </c>
      <c r="J97">
        <v>-37.476999999999997</v>
      </c>
      <c r="K97">
        <v>0.61899999999999999</v>
      </c>
      <c r="L97">
        <v>1.0549999999999999</v>
      </c>
      <c r="M97">
        <v>0.437</v>
      </c>
    </row>
    <row r="98" spans="1:13">
      <c r="A98">
        <v>2200</v>
      </c>
      <c r="B98">
        <v>4.5</v>
      </c>
      <c r="C98">
        <v>-20.835999999999999</v>
      </c>
      <c r="D98">
        <v>-24.475999999999999</v>
      </c>
      <c r="E98">
        <v>-26.957999999999998</v>
      </c>
      <c r="F98">
        <v>-30.286999999999999</v>
      </c>
      <c r="G98">
        <v>-32.613999999999997</v>
      </c>
      <c r="H98">
        <v>-36.405000000000001</v>
      </c>
      <c r="I98">
        <v>-37.055999999999997</v>
      </c>
      <c r="J98">
        <v>-37.484999999999999</v>
      </c>
      <c r="K98">
        <v>0.65100000000000002</v>
      </c>
      <c r="L98">
        <v>1.08</v>
      </c>
      <c r="M98">
        <v>0.42899999999999999</v>
      </c>
    </row>
    <row r="99" spans="1:13">
      <c r="A99">
        <v>2200</v>
      </c>
      <c r="B99">
        <v>5</v>
      </c>
      <c r="C99">
        <v>-20.643000000000001</v>
      </c>
      <c r="D99">
        <v>-24.65</v>
      </c>
      <c r="E99">
        <v>-27.155000000000001</v>
      </c>
      <c r="F99">
        <v>-30.341000000000001</v>
      </c>
      <c r="G99">
        <v>-32.646000000000001</v>
      </c>
      <c r="H99">
        <v>-36.404000000000003</v>
      </c>
      <c r="I99">
        <v>-37.128999999999998</v>
      </c>
      <c r="J99">
        <v>-37.484999999999999</v>
      </c>
      <c r="K99">
        <v>0.72499999999999998</v>
      </c>
      <c r="L99">
        <v>1.081</v>
      </c>
      <c r="M99">
        <v>0.35599999999999998</v>
      </c>
    </row>
    <row r="100" spans="1:13">
      <c r="A100">
        <v>2200</v>
      </c>
      <c r="B100">
        <v>5.5</v>
      </c>
      <c r="C100">
        <v>-21.193999999999999</v>
      </c>
      <c r="D100">
        <v>-25.376000000000001</v>
      </c>
      <c r="E100">
        <v>-26.783999999999999</v>
      </c>
      <c r="F100">
        <v>-30.428000000000001</v>
      </c>
      <c r="G100">
        <v>-32.664000000000001</v>
      </c>
      <c r="H100">
        <v>-36.252000000000002</v>
      </c>
      <c r="I100">
        <v>-36.948999999999998</v>
      </c>
      <c r="J100">
        <v>-37.24</v>
      </c>
      <c r="K100">
        <v>0.69699999999999995</v>
      </c>
      <c r="L100">
        <v>0.98799999999999999</v>
      </c>
      <c r="M100">
        <v>0.29099999999999998</v>
      </c>
    </row>
    <row r="101" spans="1:13">
      <c r="A101">
        <v>2250</v>
      </c>
      <c r="B101">
        <v>2.5</v>
      </c>
      <c r="C101">
        <v>-27.204000000000001</v>
      </c>
      <c r="D101">
        <v>-27.143999999999998</v>
      </c>
      <c r="E101">
        <v>-27.4</v>
      </c>
      <c r="F101">
        <v>-30.420999999999999</v>
      </c>
      <c r="G101">
        <v>-32.823999999999998</v>
      </c>
      <c r="H101">
        <v>-36.523000000000003</v>
      </c>
      <c r="I101">
        <v>-37.061999999999998</v>
      </c>
      <c r="J101">
        <v>-37.521999999999998</v>
      </c>
      <c r="K101">
        <v>0.53900000000000003</v>
      </c>
      <c r="L101">
        <v>0.999</v>
      </c>
      <c r="M101">
        <v>0.46</v>
      </c>
    </row>
    <row r="102" spans="1:13">
      <c r="A102">
        <v>2250</v>
      </c>
      <c r="B102">
        <v>3</v>
      </c>
      <c r="C102">
        <v>-26.7</v>
      </c>
      <c r="D102">
        <v>-27.010999999999999</v>
      </c>
      <c r="E102">
        <v>-27.641999999999999</v>
      </c>
      <c r="F102">
        <v>-30.606000000000002</v>
      </c>
      <c r="G102">
        <v>-32.991999999999997</v>
      </c>
      <c r="H102">
        <v>-36.545000000000002</v>
      </c>
      <c r="I102">
        <v>-37.104999999999997</v>
      </c>
      <c r="J102">
        <v>-37.558999999999997</v>
      </c>
      <c r="K102">
        <v>0.56000000000000005</v>
      </c>
      <c r="L102">
        <v>1.014</v>
      </c>
      <c r="M102">
        <v>0.45400000000000001</v>
      </c>
    </row>
    <row r="103" spans="1:13">
      <c r="A103">
        <v>2250</v>
      </c>
      <c r="B103">
        <v>3.5</v>
      </c>
      <c r="C103">
        <v>-25.577999999999999</v>
      </c>
      <c r="D103">
        <v>-26.617999999999999</v>
      </c>
      <c r="E103">
        <v>-27.768999999999998</v>
      </c>
      <c r="F103">
        <v>-30.689</v>
      </c>
      <c r="G103">
        <v>-33.037999999999997</v>
      </c>
      <c r="H103">
        <v>-36.536000000000001</v>
      </c>
      <c r="I103">
        <v>-37.121000000000002</v>
      </c>
      <c r="J103">
        <v>-37.570999999999998</v>
      </c>
      <c r="K103">
        <v>0.58499999999999996</v>
      </c>
      <c r="L103">
        <v>1.034</v>
      </c>
      <c r="M103">
        <v>0.44900000000000001</v>
      </c>
    </row>
    <row r="104" spans="1:13">
      <c r="A104">
        <v>2250</v>
      </c>
      <c r="B104">
        <v>4</v>
      </c>
      <c r="C104">
        <v>-24.303000000000001</v>
      </c>
      <c r="D104">
        <v>-26.369</v>
      </c>
      <c r="E104">
        <v>-27.844000000000001</v>
      </c>
      <c r="F104">
        <v>-30.741</v>
      </c>
      <c r="G104">
        <v>-33.078000000000003</v>
      </c>
      <c r="H104">
        <v>-36.563000000000002</v>
      </c>
      <c r="I104">
        <v>-37.156999999999996</v>
      </c>
      <c r="J104">
        <v>-37.573</v>
      </c>
      <c r="K104">
        <v>0.59299999999999997</v>
      </c>
      <c r="L104">
        <v>1.0089999999999999</v>
      </c>
      <c r="M104">
        <v>0.41599999999999998</v>
      </c>
    </row>
    <row r="105" spans="1:13">
      <c r="A105">
        <v>2250</v>
      </c>
      <c r="B105">
        <v>4.5</v>
      </c>
      <c r="C105">
        <v>-22.507000000000001</v>
      </c>
      <c r="D105">
        <v>-25.933</v>
      </c>
      <c r="E105">
        <v>-27.791</v>
      </c>
      <c r="F105">
        <v>-30.72</v>
      </c>
      <c r="G105">
        <v>-33.033999999999999</v>
      </c>
      <c r="H105">
        <v>-36.552999999999997</v>
      </c>
      <c r="I105">
        <v>-37.176000000000002</v>
      </c>
      <c r="J105">
        <v>-37.555999999999997</v>
      </c>
      <c r="K105">
        <v>0.623</v>
      </c>
      <c r="L105">
        <v>1.0029999999999999</v>
      </c>
      <c r="M105">
        <v>0.38</v>
      </c>
    </row>
    <row r="106" spans="1:13">
      <c r="A106">
        <v>2250</v>
      </c>
      <c r="B106">
        <v>5</v>
      </c>
      <c r="C106">
        <v>-21.145</v>
      </c>
      <c r="D106">
        <v>-25.323</v>
      </c>
      <c r="E106">
        <v>-27.542999999999999</v>
      </c>
      <c r="F106">
        <v>-30.594999999999999</v>
      </c>
      <c r="G106">
        <v>-32.901000000000003</v>
      </c>
      <c r="H106">
        <v>-36.503</v>
      </c>
      <c r="I106">
        <v>-37.203000000000003</v>
      </c>
      <c r="J106">
        <v>-37.555</v>
      </c>
      <c r="K106">
        <v>0.7</v>
      </c>
      <c r="L106">
        <v>1.052</v>
      </c>
      <c r="M106">
        <v>0.35099999999999998</v>
      </c>
    </row>
    <row r="107" spans="1:13">
      <c r="A107">
        <v>2300</v>
      </c>
      <c r="B107">
        <v>2.5</v>
      </c>
      <c r="C107">
        <v>-27.946000000000002</v>
      </c>
      <c r="D107">
        <v>-27.773</v>
      </c>
      <c r="E107">
        <v>-27.931000000000001</v>
      </c>
      <c r="F107">
        <v>-30.795999999999999</v>
      </c>
      <c r="G107">
        <v>-33.158000000000001</v>
      </c>
      <c r="H107">
        <v>-36.659999999999997</v>
      </c>
      <c r="I107">
        <v>-37.155000000000001</v>
      </c>
      <c r="J107">
        <v>-37.588000000000001</v>
      </c>
      <c r="K107">
        <v>0.495</v>
      </c>
      <c r="L107">
        <v>0.92800000000000005</v>
      </c>
      <c r="M107">
        <v>0.434</v>
      </c>
    </row>
    <row r="108" spans="1:13">
      <c r="A108">
        <v>2300</v>
      </c>
      <c r="B108">
        <v>3</v>
      </c>
      <c r="C108">
        <v>-27.33</v>
      </c>
      <c r="D108">
        <v>-27.526</v>
      </c>
      <c r="E108">
        <v>-28.048999999999999</v>
      </c>
      <c r="F108">
        <v>-30.88</v>
      </c>
      <c r="G108">
        <v>-33.237000000000002</v>
      </c>
      <c r="H108">
        <v>-36.645000000000003</v>
      </c>
      <c r="I108">
        <v>-37.173000000000002</v>
      </c>
      <c r="J108">
        <v>-37.607999999999997</v>
      </c>
      <c r="K108">
        <v>0.52800000000000002</v>
      </c>
      <c r="L108">
        <v>0.96299999999999997</v>
      </c>
      <c r="M108">
        <v>0.436</v>
      </c>
    </row>
    <row r="109" spans="1:13">
      <c r="A109">
        <v>2300</v>
      </c>
      <c r="B109">
        <v>3.5</v>
      </c>
      <c r="C109">
        <v>-26.120999999999999</v>
      </c>
      <c r="D109">
        <v>-27.045000000000002</v>
      </c>
      <c r="E109">
        <v>-28.128</v>
      </c>
      <c r="F109">
        <v>-30.917999999999999</v>
      </c>
      <c r="G109">
        <v>-33.237000000000002</v>
      </c>
      <c r="H109">
        <v>-36.607999999999997</v>
      </c>
      <c r="I109">
        <v>-37.170999999999999</v>
      </c>
      <c r="J109">
        <v>-37.61</v>
      </c>
      <c r="K109">
        <v>0.56299999999999994</v>
      </c>
      <c r="L109">
        <v>1.0009999999999999</v>
      </c>
      <c r="M109">
        <v>0.438</v>
      </c>
    </row>
    <row r="110" spans="1:13">
      <c r="A110">
        <v>2300</v>
      </c>
      <c r="B110">
        <v>4</v>
      </c>
      <c r="C110">
        <v>-24.904</v>
      </c>
      <c r="D110">
        <v>-26.689</v>
      </c>
      <c r="E110">
        <v>-28.07</v>
      </c>
      <c r="F110">
        <v>-30.916</v>
      </c>
      <c r="G110">
        <v>-33.24</v>
      </c>
      <c r="H110">
        <v>-36.621000000000002</v>
      </c>
      <c r="I110">
        <v>-37.207000000000001</v>
      </c>
      <c r="J110">
        <v>-37.622</v>
      </c>
      <c r="K110">
        <v>0.58699999999999997</v>
      </c>
      <c r="L110">
        <v>1.0009999999999999</v>
      </c>
      <c r="M110">
        <v>0.41399999999999998</v>
      </c>
    </row>
    <row r="111" spans="1:13">
      <c r="A111">
        <v>2300</v>
      </c>
      <c r="B111">
        <v>4.5</v>
      </c>
      <c r="C111">
        <v>-23.702000000000002</v>
      </c>
      <c r="D111">
        <v>-26.388999999999999</v>
      </c>
      <c r="E111">
        <v>-28.088000000000001</v>
      </c>
      <c r="F111">
        <v>-31.167999999999999</v>
      </c>
      <c r="G111">
        <v>-33.46</v>
      </c>
      <c r="H111">
        <v>-36.75</v>
      </c>
      <c r="I111">
        <v>-37.284999999999997</v>
      </c>
      <c r="J111">
        <v>-37.652000000000001</v>
      </c>
      <c r="K111">
        <v>0.53600000000000003</v>
      </c>
      <c r="L111">
        <v>0.90200000000000002</v>
      </c>
      <c r="M111">
        <v>0.36699999999999999</v>
      </c>
    </row>
    <row r="112" spans="1:13">
      <c r="A112">
        <v>2300</v>
      </c>
      <c r="B112">
        <v>5</v>
      </c>
      <c r="C112">
        <v>-26.125</v>
      </c>
      <c r="D112">
        <v>-26.012</v>
      </c>
      <c r="E112">
        <v>-27.965</v>
      </c>
      <c r="F112">
        <v>-30.968</v>
      </c>
      <c r="G112">
        <v>-33.276000000000003</v>
      </c>
      <c r="H112">
        <v>-36.658999999999999</v>
      </c>
      <c r="I112">
        <v>-37.284999999999997</v>
      </c>
      <c r="J112">
        <v>-37.610999999999997</v>
      </c>
      <c r="K112">
        <v>0.627</v>
      </c>
      <c r="L112">
        <v>0.95299999999999996</v>
      </c>
      <c r="M112">
        <v>0.32600000000000001</v>
      </c>
    </row>
    <row r="113" spans="1:13">
      <c r="A113">
        <v>2300</v>
      </c>
      <c r="B113">
        <v>5.5</v>
      </c>
      <c r="C113">
        <v>-21.817</v>
      </c>
      <c r="D113">
        <v>-26.021999999999998</v>
      </c>
      <c r="E113">
        <v>-27.622</v>
      </c>
      <c r="F113">
        <v>-31.148</v>
      </c>
      <c r="G113">
        <v>-33.429000000000002</v>
      </c>
      <c r="H113">
        <v>-36.822000000000003</v>
      </c>
      <c r="I113">
        <v>-37.325000000000003</v>
      </c>
      <c r="J113">
        <v>-37.552</v>
      </c>
      <c r="K113">
        <v>0.503</v>
      </c>
      <c r="L113">
        <v>0.73</v>
      </c>
      <c r="M113">
        <v>0.22700000000000001</v>
      </c>
    </row>
    <row r="114" spans="1:13">
      <c r="A114">
        <v>2350</v>
      </c>
      <c r="B114">
        <v>2.5</v>
      </c>
      <c r="C114">
        <v>-27.614999999999998</v>
      </c>
      <c r="D114">
        <v>-27.651</v>
      </c>
      <c r="E114">
        <v>-27.82</v>
      </c>
      <c r="F114">
        <v>-30.826000000000001</v>
      </c>
      <c r="G114">
        <v>-33.216999999999999</v>
      </c>
      <c r="H114">
        <v>-36.686999999999998</v>
      </c>
      <c r="I114">
        <v>-37.207999999999998</v>
      </c>
      <c r="J114">
        <v>-37.642000000000003</v>
      </c>
      <c r="K114">
        <v>0.52200000000000002</v>
      </c>
      <c r="L114">
        <v>0.95499999999999996</v>
      </c>
      <c r="M114">
        <v>0.433</v>
      </c>
    </row>
    <row r="115" spans="1:13">
      <c r="A115">
        <v>2350</v>
      </c>
      <c r="B115">
        <v>3</v>
      </c>
      <c r="C115">
        <v>-27.75</v>
      </c>
      <c r="D115">
        <v>-27.986000000000001</v>
      </c>
      <c r="E115">
        <v>-28.372</v>
      </c>
      <c r="F115">
        <v>-31.152000000000001</v>
      </c>
      <c r="G115">
        <v>-33.505000000000003</v>
      </c>
      <c r="H115">
        <v>-36.758000000000003</v>
      </c>
      <c r="I115">
        <v>-37.284999999999997</v>
      </c>
      <c r="J115">
        <v>-37.704000000000001</v>
      </c>
      <c r="K115">
        <v>0.52700000000000002</v>
      </c>
      <c r="L115">
        <v>0.94599999999999995</v>
      </c>
      <c r="M115">
        <v>0.41899999999999998</v>
      </c>
    </row>
    <row r="116" spans="1:13">
      <c r="A116">
        <v>2350</v>
      </c>
      <c r="B116">
        <v>3.5</v>
      </c>
      <c r="C116">
        <v>-26.795999999999999</v>
      </c>
      <c r="D116">
        <v>-27.594000000000001</v>
      </c>
      <c r="E116">
        <v>-28.425999999999998</v>
      </c>
      <c r="F116">
        <v>-31.2</v>
      </c>
      <c r="G116">
        <v>-33.533000000000001</v>
      </c>
      <c r="H116">
        <v>-36.74</v>
      </c>
      <c r="I116">
        <v>-37.295000000000002</v>
      </c>
      <c r="J116">
        <v>-37.713000000000001</v>
      </c>
      <c r="K116">
        <v>0.55500000000000005</v>
      </c>
      <c r="L116">
        <v>0.97299999999999998</v>
      </c>
      <c r="M116">
        <v>0.41799999999999998</v>
      </c>
    </row>
    <row r="117" spans="1:13">
      <c r="A117">
        <v>2350</v>
      </c>
      <c r="B117">
        <v>4</v>
      </c>
      <c r="C117">
        <v>-25.791</v>
      </c>
      <c r="D117">
        <v>-27.306000000000001</v>
      </c>
      <c r="E117">
        <v>-28.462</v>
      </c>
      <c r="F117">
        <v>-31.234999999999999</v>
      </c>
      <c r="G117">
        <v>-33.56</v>
      </c>
      <c r="H117">
        <v>-36.752000000000002</v>
      </c>
      <c r="I117">
        <v>-37.323</v>
      </c>
      <c r="J117">
        <v>-37.72</v>
      </c>
      <c r="K117">
        <v>0.57099999999999995</v>
      </c>
      <c r="L117">
        <v>0.96799999999999997</v>
      </c>
      <c r="M117">
        <v>0.39800000000000002</v>
      </c>
    </row>
    <row r="118" spans="1:13">
      <c r="A118">
        <v>2350</v>
      </c>
      <c r="B118">
        <v>4.5</v>
      </c>
      <c r="C118">
        <v>-24.18</v>
      </c>
      <c r="D118">
        <v>-26.873999999999999</v>
      </c>
      <c r="E118">
        <v>-28.379000000000001</v>
      </c>
      <c r="F118">
        <v>-31.213000000000001</v>
      </c>
      <c r="G118">
        <v>-33.533000000000001</v>
      </c>
      <c r="H118">
        <v>-36.734999999999999</v>
      </c>
      <c r="I118">
        <v>-37.341000000000001</v>
      </c>
      <c r="J118">
        <v>-37.716999999999999</v>
      </c>
      <c r="K118">
        <v>0.60599999999999998</v>
      </c>
      <c r="L118">
        <v>0.98099999999999998</v>
      </c>
      <c r="M118">
        <v>0.375</v>
      </c>
    </row>
    <row r="119" spans="1:13">
      <c r="A119">
        <v>2350</v>
      </c>
      <c r="B119">
        <v>5</v>
      </c>
      <c r="C119">
        <v>-22.747</v>
      </c>
      <c r="D119">
        <v>-26.637</v>
      </c>
      <c r="E119">
        <v>-28.331</v>
      </c>
      <c r="F119">
        <v>-31.213999999999999</v>
      </c>
      <c r="G119">
        <v>-33.539000000000001</v>
      </c>
      <c r="H119">
        <v>-36.784999999999997</v>
      </c>
      <c r="I119">
        <v>-37.395000000000003</v>
      </c>
      <c r="J119">
        <v>-37.697000000000003</v>
      </c>
      <c r="K119">
        <v>0.61</v>
      </c>
      <c r="L119">
        <v>0.91200000000000003</v>
      </c>
      <c r="M119">
        <v>0.30199999999999999</v>
      </c>
    </row>
    <row r="120" spans="1:13">
      <c r="A120">
        <v>2400</v>
      </c>
      <c r="B120">
        <v>2.5</v>
      </c>
      <c r="C120">
        <v>-28.588000000000001</v>
      </c>
      <c r="D120">
        <v>-28.498999999999999</v>
      </c>
      <c r="E120">
        <v>-28.466999999999999</v>
      </c>
      <c r="F120">
        <v>-31.228000000000002</v>
      </c>
      <c r="G120">
        <v>-33.58</v>
      </c>
      <c r="H120">
        <v>-36.85</v>
      </c>
      <c r="I120">
        <v>-37.33</v>
      </c>
      <c r="J120">
        <v>-37.726999999999997</v>
      </c>
      <c r="K120">
        <v>0.48</v>
      </c>
      <c r="L120">
        <v>0.877</v>
      </c>
      <c r="M120">
        <v>0.39700000000000002</v>
      </c>
    </row>
    <row r="121" spans="1:13">
      <c r="A121">
        <v>2400</v>
      </c>
      <c r="B121">
        <v>3</v>
      </c>
      <c r="C121">
        <v>-28.067</v>
      </c>
      <c r="D121">
        <v>-28.288</v>
      </c>
      <c r="E121">
        <v>-28.664000000000001</v>
      </c>
      <c r="F121">
        <v>-31.352</v>
      </c>
      <c r="G121">
        <v>-33.677</v>
      </c>
      <c r="H121">
        <v>-36.82</v>
      </c>
      <c r="I121">
        <v>-37.332999999999998</v>
      </c>
      <c r="J121">
        <v>-37.743000000000002</v>
      </c>
      <c r="K121">
        <v>0.51400000000000001</v>
      </c>
      <c r="L121">
        <v>0.92400000000000004</v>
      </c>
      <c r="M121">
        <v>0.41</v>
      </c>
    </row>
    <row r="122" spans="1:13">
      <c r="A122">
        <v>2400</v>
      </c>
      <c r="B122">
        <v>3.5</v>
      </c>
      <c r="C122">
        <v>-27.39</v>
      </c>
      <c r="D122">
        <v>-28.065999999999999</v>
      </c>
      <c r="E122">
        <v>-28.853999999999999</v>
      </c>
      <c r="F122">
        <v>-31.47</v>
      </c>
      <c r="G122">
        <v>-33.758000000000003</v>
      </c>
      <c r="H122">
        <v>-36.808</v>
      </c>
      <c r="I122">
        <v>-37.347000000000001</v>
      </c>
      <c r="J122">
        <v>-37.759</v>
      </c>
      <c r="K122">
        <v>0.53900000000000003</v>
      </c>
      <c r="L122">
        <v>0.95</v>
      </c>
      <c r="M122">
        <v>0.41099999999999998</v>
      </c>
    </row>
    <row r="123" spans="1:13">
      <c r="A123">
        <v>2400</v>
      </c>
      <c r="B123">
        <v>4</v>
      </c>
      <c r="C123">
        <v>-26.344000000000001</v>
      </c>
      <c r="D123">
        <v>-27.704000000000001</v>
      </c>
      <c r="E123">
        <v>-28.783000000000001</v>
      </c>
      <c r="F123">
        <v>-31.446000000000002</v>
      </c>
      <c r="G123">
        <v>-33.744999999999997</v>
      </c>
      <c r="H123">
        <v>-36.814999999999998</v>
      </c>
      <c r="I123">
        <v>-37.375</v>
      </c>
      <c r="J123">
        <v>-37.765999999999998</v>
      </c>
      <c r="K123">
        <v>0.55900000000000005</v>
      </c>
      <c r="L123">
        <v>0.95099999999999996</v>
      </c>
      <c r="M123">
        <v>0.39100000000000001</v>
      </c>
    </row>
    <row r="124" spans="1:13">
      <c r="A124">
        <v>2400</v>
      </c>
      <c r="B124">
        <v>4.5</v>
      </c>
      <c r="C124">
        <v>-24.91</v>
      </c>
      <c r="D124">
        <v>-27.064</v>
      </c>
      <c r="E124">
        <v>-28.564</v>
      </c>
      <c r="F124">
        <v>-31.545000000000002</v>
      </c>
      <c r="G124">
        <v>-33.813000000000002</v>
      </c>
      <c r="H124">
        <v>-36.878999999999998</v>
      </c>
      <c r="I124">
        <v>-37.408000000000001</v>
      </c>
      <c r="J124">
        <v>-37.767000000000003</v>
      </c>
      <c r="K124">
        <v>0.52900000000000003</v>
      </c>
      <c r="L124">
        <v>0.88800000000000001</v>
      </c>
      <c r="M124">
        <v>0.35899999999999999</v>
      </c>
    </row>
    <row r="125" spans="1:13">
      <c r="A125">
        <v>2400</v>
      </c>
      <c r="B125">
        <v>5</v>
      </c>
      <c r="C125">
        <v>-23.478000000000002</v>
      </c>
      <c r="D125">
        <v>-26.684999999999999</v>
      </c>
      <c r="E125">
        <v>-28.46</v>
      </c>
      <c r="F125">
        <v>-31.423999999999999</v>
      </c>
      <c r="G125">
        <v>-33.731999999999999</v>
      </c>
      <c r="H125">
        <v>-36.831000000000003</v>
      </c>
      <c r="I125">
        <v>-37.439</v>
      </c>
      <c r="J125">
        <v>-37.755000000000003</v>
      </c>
      <c r="K125">
        <v>0.60799999999999998</v>
      </c>
      <c r="L125">
        <v>0.92500000000000004</v>
      </c>
      <c r="M125">
        <v>0.317</v>
      </c>
    </row>
    <row r="126" spans="1:13">
      <c r="A126">
        <v>2400</v>
      </c>
      <c r="B126">
        <v>5.5</v>
      </c>
      <c r="C126">
        <v>-22.687999999999999</v>
      </c>
      <c r="D126">
        <v>-26.622</v>
      </c>
      <c r="E126">
        <v>-28.283000000000001</v>
      </c>
      <c r="F126">
        <v>-31.457000000000001</v>
      </c>
      <c r="G126">
        <v>-33.774999999999999</v>
      </c>
      <c r="H126">
        <v>-36.862000000000002</v>
      </c>
      <c r="I126">
        <v>-37.484000000000002</v>
      </c>
      <c r="J126">
        <v>-37.729999999999997</v>
      </c>
      <c r="K126">
        <v>0.623</v>
      </c>
      <c r="L126">
        <v>0.86799999999999999</v>
      </c>
      <c r="M126">
        <v>0.245</v>
      </c>
    </row>
    <row r="127" spans="1:13">
      <c r="A127">
        <v>2500</v>
      </c>
      <c r="B127">
        <v>2.5</v>
      </c>
      <c r="C127">
        <v>-29.187000000000001</v>
      </c>
      <c r="D127">
        <v>-29.158000000000001</v>
      </c>
      <c r="E127">
        <v>-29.062999999999999</v>
      </c>
      <c r="F127">
        <v>-31.667999999999999</v>
      </c>
      <c r="G127">
        <v>-33.981999999999999</v>
      </c>
      <c r="H127">
        <v>-37.036999999999999</v>
      </c>
      <c r="I127">
        <v>-37.517000000000003</v>
      </c>
      <c r="J127">
        <v>-37.865000000000002</v>
      </c>
      <c r="K127">
        <v>0.47899999999999998</v>
      </c>
      <c r="L127">
        <v>0.82699999999999996</v>
      </c>
      <c r="M127">
        <v>0.34799999999999998</v>
      </c>
    </row>
    <row r="128" spans="1:13">
      <c r="A128">
        <v>2500</v>
      </c>
      <c r="B128">
        <v>3</v>
      </c>
      <c r="C128">
        <v>-28.824999999999999</v>
      </c>
      <c r="D128">
        <v>-29.062999999999999</v>
      </c>
      <c r="E128">
        <v>-29.390999999999998</v>
      </c>
      <c r="F128">
        <v>-31.873999999999999</v>
      </c>
      <c r="G128">
        <v>-34.133000000000003</v>
      </c>
      <c r="H128">
        <v>-36.996000000000002</v>
      </c>
      <c r="I128">
        <v>-37.497</v>
      </c>
      <c r="J128">
        <v>-37.880000000000003</v>
      </c>
      <c r="K128">
        <v>0.502</v>
      </c>
      <c r="L128">
        <v>0.88400000000000001</v>
      </c>
      <c r="M128">
        <v>0.38300000000000001</v>
      </c>
    </row>
    <row r="129" spans="1:13">
      <c r="A129">
        <v>2500</v>
      </c>
      <c r="B129">
        <v>3.5</v>
      </c>
      <c r="C129">
        <v>-28.271000000000001</v>
      </c>
      <c r="D129">
        <v>-28.875</v>
      </c>
      <c r="E129">
        <v>-29.529</v>
      </c>
      <c r="F129">
        <v>-31.959</v>
      </c>
      <c r="G129">
        <v>-34.200000000000003</v>
      </c>
      <c r="H129">
        <v>-36.978999999999999</v>
      </c>
      <c r="I129">
        <v>-37.506999999999998</v>
      </c>
      <c r="J129">
        <v>-37.893999999999998</v>
      </c>
      <c r="K129">
        <v>0.52800000000000002</v>
      </c>
      <c r="L129">
        <v>0.91400000000000003</v>
      </c>
      <c r="M129">
        <v>0.38600000000000001</v>
      </c>
    </row>
    <row r="130" spans="1:13">
      <c r="A130">
        <v>2500</v>
      </c>
      <c r="B130">
        <v>4</v>
      </c>
      <c r="C130">
        <v>-27.515999999999998</v>
      </c>
      <c r="D130">
        <v>-28.597000000000001</v>
      </c>
      <c r="E130">
        <v>-29.457999999999998</v>
      </c>
      <c r="F130">
        <v>-31.93</v>
      </c>
      <c r="G130">
        <v>-34.195</v>
      </c>
      <c r="H130">
        <v>-36.976999999999997</v>
      </c>
      <c r="I130">
        <v>-37.527000000000001</v>
      </c>
      <c r="J130">
        <v>-37.9</v>
      </c>
      <c r="K130">
        <v>0.55000000000000004</v>
      </c>
      <c r="L130">
        <v>0.92400000000000004</v>
      </c>
      <c r="M130">
        <v>0.374</v>
      </c>
    </row>
    <row r="131" spans="1:13">
      <c r="A131">
        <v>2500</v>
      </c>
      <c r="B131">
        <v>4.5</v>
      </c>
      <c r="C131">
        <v>-26.384</v>
      </c>
      <c r="D131">
        <v>-28.236999999999998</v>
      </c>
      <c r="E131">
        <v>-29.408000000000001</v>
      </c>
      <c r="F131">
        <v>-31.928000000000001</v>
      </c>
      <c r="G131">
        <v>-34.188000000000002</v>
      </c>
      <c r="H131">
        <v>-36.981000000000002</v>
      </c>
      <c r="I131">
        <v>-37.549999999999997</v>
      </c>
      <c r="J131">
        <v>-37.901000000000003</v>
      </c>
      <c r="K131">
        <v>0.56899999999999995</v>
      </c>
      <c r="L131">
        <v>0.92</v>
      </c>
      <c r="M131">
        <v>0.35099999999999998</v>
      </c>
    </row>
    <row r="132" spans="1:13">
      <c r="A132">
        <v>2500</v>
      </c>
      <c r="B132">
        <v>5</v>
      </c>
      <c r="C132">
        <v>-24.975999999999999</v>
      </c>
      <c r="D132">
        <v>-27.562000000000001</v>
      </c>
      <c r="E132">
        <v>-29.088999999999999</v>
      </c>
      <c r="F132">
        <v>-31.899000000000001</v>
      </c>
      <c r="G132">
        <v>-34.182000000000002</v>
      </c>
      <c r="H132">
        <v>-36.997</v>
      </c>
      <c r="I132">
        <v>-37.588000000000001</v>
      </c>
      <c r="J132">
        <v>-37.9</v>
      </c>
      <c r="K132">
        <v>0.59099999999999997</v>
      </c>
      <c r="L132">
        <v>0.90300000000000002</v>
      </c>
      <c r="M132">
        <v>0.312</v>
      </c>
    </row>
    <row r="133" spans="1:13">
      <c r="A133">
        <v>2500</v>
      </c>
      <c r="B133">
        <v>5.5</v>
      </c>
      <c r="C133">
        <v>-23.972999999999999</v>
      </c>
      <c r="D133">
        <v>-27.696999999999999</v>
      </c>
      <c r="E133">
        <v>-29.24</v>
      </c>
      <c r="F133">
        <v>-31.905999999999999</v>
      </c>
      <c r="G133">
        <v>-34.182000000000002</v>
      </c>
      <c r="H133">
        <v>-36.997999999999998</v>
      </c>
      <c r="I133">
        <v>-37.619</v>
      </c>
      <c r="J133">
        <v>-37.884</v>
      </c>
      <c r="K133">
        <v>0.621</v>
      </c>
      <c r="L133">
        <v>0.88600000000000001</v>
      </c>
      <c r="M133">
        <v>0.26500000000000001</v>
      </c>
    </row>
    <row r="134" spans="1:13">
      <c r="A134">
        <v>2600</v>
      </c>
      <c r="B134">
        <v>2.5</v>
      </c>
      <c r="C134">
        <v>-29.6</v>
      </c>
      <c r="D134">
        <v>-29.661999999999999</v>
      </c>
      <c r="E134">
        <v>-29.577999999999999</v>
      </c>
      <c r="F134">
        <v>-32.043999999999997</v>
      </c>
      <c r="G134">
        <v>-34.314</v>
      </c>
      <c r="H134">
        <v>-37.195999999999998</v>
      </c>
      <c r="I134">
        <v>-37.715000000000003</v>
      </c>
      <c r="J134">
        <v>-38.006</v>
      </c>
      <c r="K134">
        <v>0.51900000000000002</v>
      </c>
      <c r="L134">
        <v>0.81</v>
      </c>
      <c r="M134">
        <v>0.29099999999999998</v>
      </c>
    </row>
    <row r="135" spans="1:13">
      <c r="A135">
        <v>2600</v>
      </c>
      <c r="B135">
        <v>3</v>
      </c>
      <c r="C135">
        <v>-29.413</v>
      </c>
      <c r="D135">
        <v>-29.7</v>
      </c>
      <c r="E135">
        <v>-29.972000000000001</v>
      </c>
      <c r="F135">
        <v>-32.29</v>
      </c>
      <c r="G135">
        <v>-34.506</v>
      </c>
      <c r="H135">
        <v>-37.159999999999997</v>
      </c>
      <c r="I135">
        <v>-37.661000000000001</v>
      </c>
      <c r="J135">
        <v>-38.008000000000003</v>
      </c>
      <c r="K135">
        <v>0.5</v>
      </c>
      <c r="L135">
        <v>0.84799999999999998</v>
      </c>
      <c r="M135">
        <v>0.34799999999999998</v>
      </c>
    </row>
    <row r="136" spans="1:13">
      <c r="A136">
        <v>2600</v>
      </c>
      <c r="B136">
        <v>3.5</v>
      </c>
      <c r="C136">
        <v>-28.992999999999999</v>
      </c>
      <c r="D136">
        <v>-29.588999999999999</v>
      </c>
      <c r="E136">
        <v>-30.181999999999999</v>
      </c>
      <c r="F136">
        <v>-32.414000000000001</v>
      </c>
      <c r="G136">
        <v>-34.594999999999999</v>
      </c>
      <c r="H136">
        <v>-37.131999999999998</v>
      </c>
      <c r="I136">
        <v>-37.656999999999996</v>
      </c>
      <c r="J136">
        <v>-38.020000000000003</v>
      </c>
      <c r="K136">
        <v>0.52400000000000002</v>
      </c>
      <c r="L136">
        <v>0.88700000000000001</v>
      </c>
      <c r="M136">
        <v>0.36299999999999999</v>
      </c>
    </row>
    <row r="137" spans="1:13">
      <c r="A137">
        <v>2600</v>
      </c>
      <c r="B137">
        <v>4</v>
      </c>
      <c r="C137">
        <v>-28.376000000000001</v>
      </c>
      <c r="D137">
        <v>-29.353000000000002</v>
      </c>
      <c r="E137">
        <v>-30.183</v>
      </c>
      <c r="F137">
        <v>-32.426000000000002</v>
      </c>
      <c r="G137">
        <v>-34.609000000000002</v>
      </c>
      <c r="H137">
        <v>-37.124000000000002</v>
      </c>
      <c r="I137">
        <v>-37.668999999999997</v>
      </c>
      <c r="J137">
        <v>-38.026000000000003</v>
      </c>
      <c r="K137">
        <v>0.54400000000000004</v>
      </c>
      <c r="L137">
        <v>0.90100000000000002</v>
      </c>
      <c r="M137">
        <v>0.35699999999999998</v>
      </c>
    </row>
    <row r="138" spans="1:13">
      <c r="A138">
        <v>2600</v>
      </c>
      <c r="B138">
        <v>4.5</v>
      </c>
      <c r="C138">
        <v>-27.358000000000001</v>
      </c>
      <c r="D138">
        <v>-28.773</v>
      </c>
      <c r="E138">
        <v>-29.861999999999998</v>
      </c>
      <c r="F138">
        <v>-32.472000000000001</v>
      </c>
      <c r="G138">
        <v>-34.643000000000001</v>
      </c>
      <c r="H138">
        <v>-37.158999999999999</v>
      </c>
      <c r="I138">
        <v>-37.692999999999998</v>
      </c>
      <c r="J138">
        <v>-38.030999999999999</v>
      </c>
      <c r="K138">
        <v>0.53400000000000003</v>
      </c>
      <c r="L138">
        <v>0.871</v>
      </c>
      <c r="M138">
        <v>0.33800000000000002</v>
      </c>
    </row>
    <row r="139" spans="1:13">
      <c r="A139">
        <v>2600</v>
      </c>
      <c r="B139">
        <v>5</v>
      </c>
      <c r="C139">
        <v>-26.27</v>
      </c>
      <c r="D139">
        <v>-28.398</v>
      </c>
      <c r="E139">
        <v>-29.734000000000002</v>
      </c>
      <c r="F139">
        <v>-32.354999999999997</v>
      </c>
      <c r="G139">
        <v>-34.587000000000003</v>
      </c>
      <c r="H139">
        <v>-37.134</v>
      </c>
      <c r="I139">
        <v>-37.720999999999997</v>
      </c>
      <c r="J139">
        <v>-38.030999999999999</v>
      </c>
      <c r="K139">
        <v>0.58699999999999997</v>
      </c>
      <c r="L139">
        <v>0.89700000000000002</v>
      </c>
      <c r="M139">
        <v>0.31</v>
      </c>
    </row>
    <row r="140" spans="1:13">
      <c r="A140">
        <v>2600</v>
      </c>
      <c r="B140">
        <v>5.5</v>
      </c>
      <c r="C140">
        <v>-25.1</v>
      </c>
      <c r="D140">
        <v>-27.998000000000001</v>
      </c>
      <c r="E140">
        <v>-29.577000000000002</v>
      </c>
      <c r="F140">
        <v>-32.292999999999999</v>
      </c>
      <c r="G140">
        <v>-34.552999999999997</v>
      </c>
      <c r="H140">
        <v>-37.139000000000003</v>
      </c>
      <c r="I140">
        <v>-37.752000000000002</v>
      </c>
      <c r="J140">
        <v>-38.023000000000003</v>
      </c>
      <c r="K140">
        <v>0.61299999999999999</v>
      </c>
      <c r="L140">
        <v>0.88400000000000001</v>
      </c>
      <c r="M140">
        <v>0.27100000000000002</v>
      </c>
    </row>
    <row r="141" spans="1:13">
      <c r="A141">
        <v>2700</v>
      </c>
      <c r="B141">
        <v>2.5</v>
      </c>
      <c r="C141">
        <v>-29.95</v>
      </c>
      <c r="D141">
        <v>-30.091000000000001</v>
      </c>
      <c r="E141">
        <v>-30.062999999999999</v>
      </c>
      <c r="F141">
        <v>-32.384999999999998</v>
      </c>
      <c r="G141">
        <v>-34.598999999999997</v>
      </c>
      <c r="H141">
        <v>-37.33</v>
      </c>
      <c r="I141">
        <v>-37.912999999999997</v>
      </c>
      <c r="J141">
        <v>-38.151000000000003</v>
      </c>
      <c r="K141">
        <v>0.58299999999999996</v>
      </c>
      <c r="L141">
        <v>0.82099999999999995</v>
      </c>
      <c r="M141">
        <v>0.23799999999999999</v>
      </c>
    </row>
    <row r="142" spans="1:13">
      <c r="A142">
        <v>2700</v>
      </c>
      <c r="B142">
        <v>3</v>
      </c>
      <c r="C142">
        <v>-29.920999999999999</v>
      </c>
      <c r="D142">
        <v>-30.288</v>
      </c>
      <c r="E142">
        <v>-30.564</v>
      </c>
      <c r="F142">
        <v>-32.703000000000003</v>
      </c>
      <c r="G142">
        <v>-34.862000000000002</v>
      </c>
      <c r="H142">
        <v>-37.317999999999998</v>
      </c>
      <c r="I142">
        <v>-37.841000000000001</v>
      </c>
      <c r="J142">
        <v>-38.148000000000003</v>
      </c>
      <c r="K142">
        <v>0.52300000000000002</v>
      </c>
      <c r="L142">
        <v>0.83099999999999996</v>
      </c>
      <c r="M142">
        <v>0.307</v>
      </c>
    </row>
    <row r="143" spans="1:13">
      <c r="A143">
        <v>2700</v>
      </c>
      <c r="B143">
        <v>3.5</v>
      </c>
      <c r="C143">
        <v>-29.588999999999999</v>
      </c>
      <c r="D143">
        <v>-30.206</v>
      </c>
      <c r="E143">
        <v>-30.809000000000001</v>
      </c>
      <c r="F143">
        <v>-32.847000000000001</v>
      </c>
      <c r="G143">
        <v>-34.948999999999998</v>
      </c>
      <c r="H143">
        <v>-37.277999999999999</v>
      </c>
      <c r="I143">
        <v>-37.802999999999997</v>
      </c>
      <c r="J143">
        <v>-38.14</v>
      </c>
      <c r="K143">
        <v>0.52400000000000002</v>
      </c>
      <c r="L143">
        <v>0.86099999999999999</v>
      </c>
      <c r="M143">
        <v>0.33700000000000002</v>
      </c>
    </row>
    <row r="144" spans="1:13">
      <c r="A144">
        <v>2700</v>
      </c>
      <c r="B144">
        <v>4</v>
      </c>
      <c r="C144">
        <v>-29.105</v>
      </c>
      <c r="D144">
        <v>-30.030999999999999</v>
      </c>
      <c r="E144">
        <v>-30.837</v>
      </c>
      <c r="F144">
        <v>-32.869999999999997</v>
      </c>
      <c r="G144">
        <v>-34.972999999999999</v>
      </c>
      <c r="H144">
        <v>-37.264000000000003</v>
      </c>
      <c r="I144">
        <v>-37.805999999999997</v>
      </c>
      <c r="J144">
        <v>-38.143999999999998</v>
      </c>
      <c r="K144">
        <v>0.54200000000000004</v>
      </c>
      <c r="L144">
        <v>0.88</v>
      </c>
      <c r="M144">
        <v>0.33800000000000002</v>
      </c>
    </row>
    <row r="145" spans="1:13">
      <c r="A145">
        <v>2700</v>
      </c>
      <c r="B145">
        <v>4.5</v>
      </c>
      <c r="C145">
        <v>-28.72</v>
      </c>
      <c r="D145">
        <v>-30.047999999999998</v>
      </c>
      <c r="E145">
        <v>-31.038</v>
      </c>
      <c r="F145">
        <v>-33.018999999999998</v>
      </c>
      <c r="G145">
        <v>-35.104999999999997</v>
      </c>
      <c r="H145">
        <v>-37.302999999999997</v>
      </c>
      <c r="I145">
        <v>-37.866999999999997</v>
      </c>
      <c r="J145">
        <v>-38.191000000000003</v>
      </c>
      <c r="K145">
        <v>0.56399999999999995</v>
      </c>
      <c r="L145">
        <v>0.88700000000000001</v>
      </c>
      <c r="M145">
        <v>0.32300000000000001</v>
      </c>
    </row>
    <row r="146" spans="1:13">
      <c r="A146">
        <v>2700</v>
      </c>
      <c r="B146">
        <v>5</v>
      </c>
      <c r="C146">
        <v>-27.47</v>
      </c>
      <c r="D146">
        <v>-29.483000000000001</v>
      </c>
      <c r="E146">
        <v>-30.678999999999998</v>
      </c>
      <c r="F146">
        <v>-32.828000000000003</v>
      </c>
      <c r="G146">
        <v>-34.969000000000001</v>
      </c>
      <c r="H146">
        <v>-37.262</v>
      </c>
      <c r="I146">
        <v>-37.845999999999997</v>
      </c>
      <c r="J146">
        <v>-38.151000000000003</v>
      </c>
      <c r="K146">
        <v>0.58399999999999996</v>
      </c>
      <c r="L146">
        <v>0.88900000000000001</v>
      </c>
      <c r="M146">
        <v>0.30499999999999999</v>
      </c>
    </row>
    <row r="147" spans="1:13">
      <c r="A147">
        <v>2700</v>
      </c>
      <c r="B147">
        <v>5.5</v>
      </c>
      <c r="C147">
        <v>-26.370999999999999</v>
      </c>
      <c r="D147">
        <v>-28.817</v>
      </c>
      <c r="E147">
        <v>-30.286000000000001</v>
      </c>
      <c r="F147">
        <v>-32.896000000000001</v>
      </c>
      <c r="G147">
        <v>-35.018999999999998</v>
      </c>
      <c r="H147">
        <v>-37.329000000000001</v>
      </c>
      <c r="I147">
        <v>-37.883000000000003</v>
      </c>
      <c r="J147">
        <v>-38.154000000000003</v>
      </c>
      <c r="K147">
        <v>0.55400000000000005</v>
      </c>
      <c r="L147">
        <v>0.82499999999999996</v>
      </c>
      <c r="M147">
        <v>0.27</v>
      </c>
    </row>
    <row r="148" spans="1:13">
      <c r="A148">
        <v>2800</v>
      </c>
      <c r="B148">
        <v>2.5</v>
      </c>
      <c r="C148">
        <v>-30.215</v>
      </c>
      <c r="D148">
        <v>-30.478999999999999</v>
      </c>
      <c r="E148">
        <v>-30.574000000000002</v>
      </c>
      <c r="F148">
        <v>-32.735999999999997</v>
      </c>
      <c r="G148">
        <v>-34.881</v>
      </c>
      <c r="H148">
        <v>-37.445999999999998</v>
      </c>
      <c r="I148">
        <v>-38.1</v>
      </c>
      <c r="J148">
        <v>-38.302999999999997</v>
      </c>
      <c r="K148">
        <v>0.65500000000000003</v>
      </c>
      <c r="L148">
        <v>0.85699999999999998</v>
      </c>
      <c r="M148">
        <v>0.20200000000000001</v>
      </c>
    </row>
    <row r="149" spans="1:13">
      <c r="A149">
        <v>2800</v>
      </c>
      <c r="B149">
        <v>3</v>
      </c>
      <c r="C149">
        <v>-30.280999999999999</v>
      </c>
      <c r="D149">
        <v>-30.7</v>
      </c>
      <c r="E149">
        <v>-31.013999999999999</v>
      </c>
      <c r="F149">
        <v>-33.023000000000003</v>
      </c>
      <c r="G149">
        <v>-35.121000000000002</v>
      </c>
      <c r="H149">
        <v>-37.445</v>
      </c>
      <c r="I149">
        <v>-38.003999999999998</v>
      </c>
      <c r="J149">
        <v>-38.271000000000001</v>
      </c>
      <c r="K149">
        <v>0.55900000000000005</v>
      </c>
      <c r="L149">
        <v>0.82699999999999996</v>
      </c>
      <c r="M149">
        <v>0.26700000000000002</v>
      </c>
    </row>
    <row r="150" spans="1:13">
      <c r="A150">
        <v>2800</v>
      </c>
      <c r="B150">
        <v>3.5</v>
      </c>
      <c r="C150">
        <v>-30.105</v>
      </c>
      <c r="D150">
        <v>-30.757000000000001</v>
      </c>
      <c r="E150">
        <v>-31.363</v>
      </c>
      <c r="F150">
        <v>-33.231000000000002</v>
      </c>
      <c r="G150">
        <v>-35.262</v>
      </c>
      <c r="H150">
        <v>-37.415999999999997</v>
      </c>
      <c r="I150">
        <v>-37.953000000000003</v>
      </c>
      <c r="J150">
        <v>-38.26</v>
      </c>
      <c r="K150">
        <v>0.53700000000000003</v>
      </c>
      <c r="L150">
        <v>0.84399999999999997</v>
      </c>
      <c r="M150">
        <v>0.308</v>
      </c>
    </row>
    <row r="151" spans="1:13">
      <c r="A151">
        <v>2800</v>
      </c>
      <c r="B151">
        <v>4</v>
      </c>
      <c r="C151">
        <v>-29.751000000000001</v>
      </c>
      <c r="D151">
        <v>-30.661999999999999</v>
      </c>
      <c r="E151">
        <v>-31.463999999999999</v>
      </c>
      <c r="F151">
        <v>-33.292999999999999</v>
      </c>
      <c r="G151">
        <v>-35.308999999999997</v>
      </c>
      <c r="H151">
        <v>-37.399000000000001</v>
      </c>
      <c r="I151">
        <v>-37.944000000000003</v>
      </c>
      <c r="J151">
        <v>-38.261000000000003</v>
      </c>
      <c r="K151">
        <v>0.54500000000000004</v>
      </c>
      <c r="L151">
        <v>0.86199999999999999</v>
      </c>
      <c r="M151">
        <v>0.317</v>
      </c>
    </row>
    <row r="152" spans="1:13">
      <c r="A152">
        <v>2800</v>
      </c>
      <c r="B152">
        <v>4.5</v>
      </c>
      <c r="C152">
        <v>-29.084</v>
      </c>
      <c r="D152">
        <v>-30.277000000000001</v>
      </c>
      <c r="E152">
        <v>-31.324000000000002</v>
      </c>
      <c r="F152">
        <v>-33.381</v>
      </c>
      <c r="G152">
        <v>-35.353000000000002</v>
      </c>
      <c r="H152">
        <v>-37.405999999999999</v>
      </c>
      <c r="I152">
        <v>-37.951000000000001</v>
      </c>
      <c r="J152">
        <v>-38.264000000000003</v>
      </c>
      <c r="K152">
        <v>0.54500000000000004</v>
      </c>
      <c r="L152">
        <v>0.85799999999999998</v>
      </c>
      <c r="M152">
        <v>0.313</v>
      </c>
    </row>
    <row r="153" spans="1:13">
      <c r="A153">
        <v>2800</v>
      </c>
      <c r="B153">
        <v>5</v>
      </c>
      <c r="C153">
        <v>-28.584</v>
      </c>
      <c r="D153">
        <v>-30.334</v>
      </c>
      <c r="E153">
        <v>-31.509</v>
      </c>
      <c r="F153">
        <v>-33.353999999999999</v>
      </c>
      <c r="G153">
        <v>-35.365000000000002</v>
      </c>
      <c r="H153">
        <v>-37.389000000000003</v>
      </c>
      <c r="I153">
        <v>-37.973999999999997</v>
      </c>
      <c r="J153">
        <v>-38.277999999999999</v>
      </c>
      <c r="K153">
        <v>0.58399999999999996</v>
      </c>
      <c r="L153">
        <v>0.88900000000000001</v>
      </c>
      <c r="M153">
        <v>0.30499999999999999</v>
      </c>
    </row>
    <row r="154" spans="1:13">
      <c r="A154">
        <v>2800</v>
      </c>
      <c r="B154">
        <v>5.5</v>
      </c>
      <c r="C154">
        <v>-27.452000000000002</v>
      </c>
      <c r="D154">
        <v>-29.62</v>
      </c>
      <c r="E154">
        <v>-30.998000000000001</v>
      </c>
      <c r="F154">
        <v>-33.22</v>
      </c>
      <c r="G154">
        <v>-35.307000000000002</v>
      </c>
      <c r="H154">
        <v>-37.399000000000001</v>
      </c>
      <c r="I154">
        <v>-38.002000000000002</v>
      </c>
      <c r="J154">
        <v>-38.274000000000001</v>
      </c>
      <c r="K154">
        <v>0.60299999999999998</v>
      </c>
      <c r="L154">
        <v>0.875</v>
      </c>
      <c r="M154">
        <v>0.27200000000000002</v>
      </c>
    </row>
    <row r="155" spans="1:13">
      <c r="A155">
        <v>2900</v>
      </c>
      <c r="B155">
        <v>2.5</v>
      </c>
      <c r="C155">
        <v>-30.428000000000001</v>
      </c>
      <c r="D155">
        <v>-30.81</v>
      </c>
      <c r="E155">
        <v>-31.016999999999999</v>
      </c>
      <c r="F155">
        <v>-33.04</v>
      </c>
      <c r="G155">
        <v>-35.119</v>
      </c>
      <c r="H155">
        <v>-37.543999999999997</v>
      </c>
      <c r="I155">
        <v>-38.279000000000003</v>
      </c>
      <c r="J155">
        <v>-38.453000000000003</v>
      </c>
      <c r="K155">
        <v>0.73499999999999999</v>
      </c>
      <c r="L155">
        <v>0.90900000000000003</v>
      </c>
      <c r="M155">
        <v>0.17399999999999999</v>
      </c>
    </row>
    <row r="156" spans="1:13">
      <c r="A156">
        <v>2900</v>
      </c>
      <c r="B156">
        <v>3</v>
      </c>
      <c r="C156">
        <v>-30.564</v>
      </c>
      <c r="D156">
        <v>-31.027000000000001</v>
      </c>
      <c r="E156">
        <v>-31.312000000000001</v>
      </c>
      <c r="F156">
        <v>-33.244999999999997</v>
      </c>
      <c r="G156">
        <v>-35.314</v>
      </c>
      <c r="H156">
        <v>-37.561999999999998</v>
      </c>
      <c r="I156">
        <v>-38.173999999999999</v>
      </c>
      <c r="J156">
        <v>-38.396999999999998</v>
      </c>
      <c r="K156">
        <v>0.61199999999999999</v>
      </c>
      <c r="L156">
        <v>0.83599999999999997</v>
      </c>
      <c r="M156">
        <v>0.223</v>
      </c>
    </row>
    <row r="157" spans="1:13">
      <c r="A157">
        <v>2900</v>
      </c>
      <c r="B157">
        <v>3.5</v>
      </c>
      <c r="C157">
        <v>-30.472999999999999</v>
      </c>
      <c r="D157">
        <v>-31.132999999999999</v>
      </c>
      <c r="E157">
        <v>-31.69</v>
      </c>
      <c r="F157">
        <v>-33.475000000000001</v>
      </c>
      <c r="G157">
        <v>-35.473999999999997</v>
      </c>
      <c r="H157">
        <v>-37.537999999999997</v>
      </c>
      <c r="I157">
        <v>-38.091999999999999</v>
      </c>
      <c r="J157">
        <v>-38.365000000000002</v>
      </c>
      <c r="K157">
        <v>0.55400000000000005</v>
      </c>
      <c r="L157">
        <v>0.82699999999999996</v>
      </c>
      <c r="M157">
        <v>0.27200000000000002</v>
      </c>
    </row>
    <row r="158" spans="1:13">
      <c r="A158">
        <v>2900</v>
      </c>
      <c r="B158">
        <v>4</v>
      </c>
      <c r="C158">
        <v>-30.23</v>
      </c>
      <c r="D158">
        <v>-31.141999999999999</v>
      </c>
      <c r="E158">
        <v>-31.937000000000001</v>
      </c>
      <c r="F158">
        <v>-33.625</v>
      </c>
      <c r="G158">
        <v>-35.570999999999998</v>
      </c>
      <c r="H158">
        <v>-37.523000000000003</v>
      </c>
      <c r="I158">
        <v>-38.073999999999998</v>
      </c>
      <c r="J158">
        <v>-38.366</v>
      </c>
      <c r="K158">
        <v>0.55100000000000005</v>
      </c>
      <c r="L158">
        <v>0.84299999999999997</v>
      </c>
      <c r="M158">
        <v>0.29199999999999998</v>
      </c>
    </row>
    <row r="159" spans="1:13">
      <c r="A159">
        <v>2900</v>
      </c>
      <c r="B159">
        <v>4.5</v>
      </c>
      <c r="C159">
        <v>-29.818000000000001</v>
      </c>
      <c r="D159">
        <v>-31.044</v>
      </c>
      <c r="E159">
        <v>-32.031999999999996</v>
      </c>
      <c r="F159">
        <v>-33.69</v>
      </c>
      <c r="G159">
        <v>-35.613999999999997</v>
      </c>
      <c r="H159">
        <v>-37.509</v>
      </c>
      <c r="I159">
        <v>-38.069000000000003</v>
      </c>
      <c r="J159">
        <v>-38.369</v>
      </c>
      <c r="K159">
        <v>0.56100000000000005</v>
      </c>
      <c r="L159">
        <v>0.86</v>
      </c>
      <c r="M159">
        <v>0.29899999999999999</v>
      </c>
    </row>
    <row r="160" spans="1:13">
      <c r="A160">
        <v>2900</v>
      </c>
      <c r="B160">
        <v>5</v>
      </c>
      <c r="C160">
        <v>-29.094999999999999</v>
      </c>
      <c r="D160">
        <v>-30.619</v>
      </c>
      <c r="E160">
        <v>-31.792999999999999</v>
      </c>
      <c r="F160">
        <v>-33.674999999999997</v>
      </c>
      <c r="G160">
        <v>-35.624000000000002</v>
      </c>
      <c r="H160">
        <v>-37.512999999999998</v>
      </c>
      <c r="I160">
        <v>-38.091999999999999</v>
      </c>
      <c r="J160">
        <v>-38.378999999999998</v>
      </c>
      <c r="K160">
        <v>0.57799999999999996</v>
      </c>
      <c r="L160">
        <v>0.86499999999999999</v>
      </c>
      <c r="M160">
        <v>0.28699999999999998</v>
      </c>
    </row>
    <row r="161" spans="1:13">
      <c r="A161">
        <v>2900</v>
      </c>
      <c r="B161">
        <v>5.5</v>
      </c>
      <c r="C161">
        <v>-28.303999999999998</v>
      </c>
      <c r="D161">
        <v>-30.292999999999999</v>
      </c>
      <c r="E161">
        <v>-31.626999999999999</v>
      </c>
      <c r="F161">
        <v>-33.628999999999998</v>
      </c>
      <c r="G161">
        <v>-35.616999999999997</v>
      </c>
      <c r="H161">
        <v>-37.520000000000003</v>
      </c>
      <c r="I161">
        <v>-38.116</v>
      </c>
      <c r="J161">
        <v>-38.383000000000003</v>
      </c>
      <c r="K161">
        <v>0.59599999999999997</v>
      </c>
      <c r="L161">
        <v>0.86299999999999999</v>
      </c>
      <c r="M161">
        <v>0.26800000000000002</v>
      </c>
    </row>
    <row r="162" spans="1:13">
      <c r="A162">
        <v>3000</v>
      </c>
      <c r="B162">
        <v>2.5</v>
      </c>
      <c r="C162">
        <v>-30.632999999999999</v>
      </c>
      <c r="D162">
        <v>-31.167000000000002</v>
      </c>
      <c r="E162">
        <v>-31.545000000000002</v>
      </c>
      <c r="F162">
        <v>-33.396999999999998</v>
      </c>
      <c r="G162">
        <v>-35.384999999999998</v>
      </c>
      <c r="H162">
        <v>-37.634999999999998</v>
      </c>
      <c r="I162">
        <v>-38.435000000000002</v>
      </c>
      <c r="J162">
        <v>-38.606000000000002</v>
      </c>
      <c r="K162">
        <v>0.8</v>
      </c>
      <c r="L162">
        <v>0.97099999999999997</v>
      </c>
      <c r="M162">
        <v>0.17100000000000001</v>
      </c>
    </row>
    <row r="163" spans="1:13">
      <c r="A163">
        <v>3000</v>
      </c>
      <c r="B163">
        <v>3</v>
      </c>
      <c r="C163">
        <v>-30.818999999999999</v>
      </c>
      <c r="D163">
        <v>-31.405999999999999</v>
      </c>
      <c r="E163">
        <v>-31.788</v>
      </c>
      <c r="F163">
        <v>-33.567999999999998</v>
      </c>
      <c r="G163">
        <v>-35.561</v>
      </c>
      <c r="H163">
        <v>-37.664999999999999</v>
      </c>
      <c r="I163">
        <v>-38.348999999999997</v>
      </c>
      <c r="J163">
        <v>-38.545999999999999</v>
      </c>
      <c r="K163">
        <v>0.68400000000000005</v>
      </c>
      <c r="L163">
        <v>0.88100000000000001</v>
      </c>
      <c r="M163">
        <v>0.19700000000000001</v>
      </c>
    </row>
    <row r="164" spans="1:13">
      <c r="A164">
        <v>3000</v>
      </c>
      <c r="B164">
        <v>3.5</v>
      </c>
      <c r="C164">
        <v>-30.858000000000001</v>
      </c>
      <c r="D164">
        <v>-31.58</v>
      </c>
      <c r="E164">
        <v>-32.130000000000003</v>
      </c>
      <c r="F164">
        <v>-33.783000000000001</v>
      </c>
      <c r="G164">
        <v>-35.728000000000002</v>
      </c>
      <c r="H164">
        <v>-37.661999999999999</v>
      </c>
      <c r="I164">
        <v>-38.256</v>
      </c>
      <c r="J164">
        <v>-38.5</v>
      </c>
      <c r="K164">
        <v>0.59399999999999997</v>
      </c>
      <c r="L164">
        <v>0.83799999999999997</v>
      </c>
      <c r="M164">
        <v>0.24399999999999999</v>
      </c>
    </row>
    <row r="165" spans="1:13">
      <c r="A165">
        <v>3000</v>
      </c>
      <c r="B165">
        <v>4</v>
      </c>
      <c r="C165">
        <v>-30.716000000000001</v>
      </c>
      <c r="D165">
        <v>-31.634</v>
      </c>
      <c r="E165">
        <v>-32.393999999999998</v>
      </c>
      <c r="F165">
        <v>-33.945</v>
      </c>
      <c r="G165">
        <v>-35.829000000000001</v>
      </c>
      <c r="H165">
        <v>-37.646999999999998</v>
      </c>
      <c r="I165">
        <v>-38.215000000000003</v>
      </c>
      <c r="J165">
        <v>-38.482999999999997</v>
      </c>
      <c r="K165">
        <v>0.56799999999999995</v>
      </c>
      <c r="L165">
        <v>0.83599999999999997</v>
      </c>
      <c r="M165">
        <v>0.26800000000000002</v>
      </c>
    </row>
    <row r="166" spans="1:13">
      <c r="A166">
        <v>3000</v>
      </c>
      <c r="B166">
        <v>4.5</v>
      </c>
      <c r="C166">
        <v>-30.402000000000001</v>
      </c>
      <c r="D166">
        <v>-31.573</v>
      </c>
      <c r="E166">
        <v>-32.526000000000003</v>
      </c>
      <c r="F166">
        <v>-34.027000000000001</v>
      </c>
      <c r="G166">
        <v>-35.872</v>
      </c>
      <c r="H166">
        <v>-37.622999999999998</v>
      </c>
      <c r="I166">
        <v>-38.188000000000002</v>
      </c>
      <c r="J166">
        <v>-38.472000000000001</v>
      </c>
      <c r="K166">
        <v>0.56499999999999995</v>
      </c>
      <c r="L166">
        <v>0.84899999999999998</v>
      </c>
      <c r="M166">
        <v>0.28399999999999997</v>
      </c>
    </row>
    <row r="167" spans="1:13">
      <c r="A167">
        <v>3000</v>
      </c>
      <c r="B167">
        <v>5</v>
      </c>
      <c r="C167">
        <v>-29.8</v>
      </c>
      <c r="D167">
        <v>-31.216000000000001</v>
      </c>
      <c r="E167">
        <v>-32.337000000000003</v>
      </c>
      <c r="F167">
        <v>-34.036000000000001</v>
      </c>
      <c r="G167">
        <v>-35.899000000000001</v>
      </c>
      <c r="H167">
        <v>-37.637</v>
      </c>
      <c r="I167">
        <v>-38.215000000000003</v>
      </c>
      <c r="J167">
        <v>-38.487000000000002</v>
      </c>
      <c r="K167">
        <v>0.57799999999999996</v>
      </c>
      <c r="L167">
        <v>0.85099999999999998</v>
      </c>
      <c r="M167">
        <v>0.27200000000000002</v>
      </c>
    </row>
    <row r="168" spans="1:13">
      <c r="A168">
        <v>3000</v>
      </c>
      <c r="B168">
        <v>5.5</v>
      </c>
      <c r="C168">
        <v>-29.033999999999999</v>
      </c>
      <c r="D168">
        <v>-30.887</v>
      </c>
      <c r="E168">
        <v>-32.154000000000003</v>
      </c>
      <c r="F168">
        <v>-33.981000000000002</v>
      </c>
      <c r="G168">
        <v>-35.887999999999998</v>
      </c>
      <c r="H168">
        <v>-37.64</v>
      </c>
      <c r="I168">
        <v>-38.231999999999999</v>
      </c>
      <c r="J168">
        <v>-38.488999999999997</v>
      </c>
      <c r="K168">
        <v>0.59199999999999997</v>
      </c>
      <c r="L168">
        <v>0.85</v>
      </c>
      <c r="M168">
        <v>0.25700000000000001</v>
      </c>
    </row>
    <row r="169" spans="1:13">
      <c r="A169">
        <v>3100</v>
      </c>
      <c r="B169">
        <v>2.5</v>
      </c>
      <c r="C169">
        <v>-30.763000000000002</v>
      </c>
      <c r="D169">
        <v>-31.58</v>
      </c>
      <c r="E169">
        <v>-32.107999999999997</v>
      </c>
      <c r="F169">
        <v>-33.771000000000001</v>
      </c>
      <c r="G169">
        <v>-35.658000000000001</v>
      </c>
      <c r="H169">
        <v>-37.718000000000004</v>
      </c>
      <c r="I169">
        <v>-38.567999999999998</v>
      </c>
      <c r="J169">
        <v>-38.744999999999997</v>
      </c>
      <c r="K169">
        <v>0.85</v>
      </c>
      <c r="L169">
        <v>1.0269999999999999</v>
      </c>
      <c r="M169">
        <v>0.17699999999999999</v>
      </c>
    </row>
    <row r="170" spans="1:13">
      <c r="A170">
        <v>3100</v>
      </c>
      <c r="B170">
        <v>3</v>
      </c>
      <c r="C170">
        <v>-31.010999999999999</v>
      </c>
      <c r="D170">
        <v>-31.844999999999999</v>
      </c>
      <c r="E170">
        <v>-32.345999999999997</v>
      </c>
      <c r="F170">
        <v>-33.935000000000002</v>
      </c>
      <c r="G170">
        <v>-35.823</v>
      </c>
      <c r="H170">
        <v>-37.750999999999998</v>
      </c>
      <c r="I170">
        <v>-38.497</v>
      </c>
      <c r="J170">
        <v>-38.683999999999997</v>
      </c>
      <c r="K170">
        <v>0.746</v>
      </c>
      <c r="L170">
        <v>0.93300000000000005</v>
      </c>
      <c r="M170">
        <v>0.187</v>
      </c>
    </row>
    <row r="171" spans="1:13">
      <c r="A171">
        <v>3100</v>
      </c>
      <c r="B171">
        <v>3.5</v>
      </c>
      <c r="C171">
        <v>-31.158000000000001</v>
      </c>
      <c r="D171">
        <v>-32.063000000000002</v>
      </c>
      <c r="E171">
        <v>-32.646000000000001</v>
      </c>
      <c r="F171">
        <v>-34.125999999999998</v>
      </c>
      <c r="G171">
        <v>-35.981999999999999</v>
      </c>
      <c r="H171">
        <v>-37.756999999999998</v>
      </c>
      <c r="I171">
        <v>-38.393000000000001</v>
      </c>
      <c r="J171">
        <v>-38.622999999999998</v>
      </c>
      <c r="K171">
        <v>0.63600000000000001</v>
      </c>
      <c r="L171">
        <v>0.86699999999999999</v>
      </c>
      <c r="M171">
        <v>0.23100000000000001</v>
      </c>
    </row>
    <row r="172" spans="1:13">
      <c r="A172">
        <v>3100</v>
      </c>
      <c r="B172">
        <v>4</v>
      </c>
      <c r="C172">
        <v>-31.100999999999999</v>
      </c>
      <c r="D172">
        <v>-32.155000000000001</v>
      </c>
      <c r="E172">
        <v>-32.930999999999997</v>
      </c>
      <c r="F172">
        <v>-34.307000000000002</v>
      </c>
      <c r="G172">
        <v>-36.076000000000001</v>
      </c>
      <c r="H172">
        <v>-37.735999999999997</v>
      </c>
      <c r="I172">
        <v>-38.328000000000003</v>
      </c>
      <c r="J172">
        <v>-38.585999999999999</v>
      </c>
      <c r="K172">
        <v>0.59099999999999997</v>
      </c>
      <c r="L172">
        <v>0.85</v>
      </c>
      <c r="M172">
        <v>0.25900000000000001</v>
      </c>
    </row>
    <row r="173" spans="1:13">
      <c r="A173">
        <v>3100</v>
      </c>
      <c r="B173">
        <v>4.5</v>
      </c>
      <c r="C173">
        <v>-30.919</v>
      </c>
      <c r="D173">
        <v>-32.194000000000003</v>
      </c>
      <c r="E173">
        <v>-33.139000000000003</v>
      </c>
      <c r="F173">
        <v>-34.448</v>
      </c>
      <c r="G173">
        <v>-36.142000000000003</v>
      </c>
      <c r="H173">
        <v>-37.731000000000002</v>
      </c>
      <c r="I173">
        <v>-38.314</v>
      </c>
      <c r="J173">
        <v>-38.581000000000003</v>
      </c>
      <c r="K173">
        <v>0.58299999999999996</v>
      </c>
      <c r="L173">
        <v>0.85099999999999998</v>
      </c>
      <c r="M173">
        <v>0.26800000000000002</v>
      </c>
    </row>
    <row r="174" spans="1:13">
      <c r="A174">
        <v>3100</v>
      </c>
      <c r="B174">
        <v>5</v>
      </c>
      <c r="C174">
        <v>-30.553999999999998</v>
      </c>
      <c r="D174">
        <v>-32.100999999999999</v>
      </c>
      <c r="E174">
        <v>-33.146000000000001</v>
      </c>
      <c r="F174">
        <v>-34.451999999999998</v>
      </c>
      <c r="G174">
        <v>-36.143999999999998</v>
      </c>
      <c r="H174">
        <v>-37.716999999999999</v>
      </c>
      <c r="I174">
        <v>-38.302999999999997</v>
      </c>
      <c r="J174">
        <v>-38.572000000000003</v>
      </c>
      <c r="K174">
        <v>0.58599999999999997</v>
      </c>
      <c r="L174">
        <v>0.85499999999999998</v>
      </c>
      <c r="M174">
        <v>0.26900000000000002</v>
      </c>
    </row>
    <row r="175" spans="1:13">
      <c r="A175">
        <v>3100</v>
      </c>
      <c r="B175">
        <v>5.5</v>
      </c>
      <c r="C175">
        <v>-30.085000000000001</v>
      </c>
      <c r="D175">
        <v>-31.995999999999999</v>
      </c>
      <c r="E175">
        <v>-33.161000000000001</v>
      </c>
      <c r="F175">
        <v>-34.475000000000001</v>
      </c>
      <c r="G175">
        <v>-36.156999999999996</v>
      </c>
      <c r="H175">
        <v>-37.716000000000001</v>
      </c>
      <c r="I175">
        <v>-38.316000000000003</v>
      </c>
      <c r="J175">
        <v>-38.576000000000001</v>
      </c>
      <c r="K175">
        <v>0.59899999999999998</v>
      </c>
      <c r="L175">
        <v>0.86</v>
      </c>
      <c r="M175">
        <v>0.26</v>
      </c>
    </row>
    <row r="176" spans="1:13">
      <c r="A176">
        <v>3200</v>
      </c>
      <c r="B176">
        <v>2.5</v>
      </c>
      <c r="C176">
        <v>-30.943999999999999</v>
      </c>
      <c r="D176">
        <v>-31.898</v>
      </c>
      <c r="E176">
        <v>-32.497</v>
      </c>
      <c r="F176">
        <v>-34.043999999999997</v>
      </c>
      <c r="G176">
        <v>-35.871000000000002</v>
      </c>
      <c r="H176">
        <v>-37.798000000000002</v>
      </c>
      <c r="I176">
        <v>-38.695</v>
      </c>
      <c r="J176">
        <v>-38.880000000000003</v>
      </c>
      <c r="K176">
        <v>0.89700000000000002</v>
      </c>
      <c r="L176">
        <v>1.0820000000000001</v>
      </c>
      <c r="M176">
        <v>0.185</v>
      </c>
    </row>
    <row r="177" spans="1:13">
      <c r="A177">
        <v>3200</v>
      </c>
      <c r="B177">
        <v>3</v>
      </c>
      <c r="C177">
        <v>-31.21</v>
      </c>
      <c r="D177">
        <v>-32.159999999999997</v>
      </c>
      <c r="E177">
        <v>-32.741999999999997</v>
      </c>
      <c r="F177">
        <v>-34.209000000000003</v>
      </c>
      <c r="G177">
        <v>-36.024000000000001</v>
      </c>
      <c r="H177">
        <v>-37.837000000000003</v>
      </c>
      <c r="I177">
        <v>-38.642000000000003</v>
      </c>
      <c r="J177">
        <v>-38.823</v>
      </c>
      <c r="K177">
        <v>0.80500000000000005</v>
      </c>
      <c r="L177">
        <v>0.98599999999999999</v>
      </c>
      <c r="M177">
        <v>0.18099999999999999</v>
      </c>
    </row>
    <row r="178" spans="1:13">
      <c r="A178">
        <v>3200</v>
      </c>
      <c r="B178">
        <v>3.5</v>
      </c>
      <c r="C178">
        <v>-31.417999999999999</v>
      </c>
      <c r="D178">
        <v>-32.393999999999998</v>
      </c>
      <c r="E178">
        <v>-33.033999999999999</v>
      </c>
      <c r="F178">
        <v>-34.4</v>
      </c>
      <c r="G178">
        <v>-36.180999999999997</v>
      </c>
      <c r="H178">
        <v>-37.853000000000002</v>
      </c>
      <c r="I178">
        <v>-38.536999999999999</v>
      </c>
      <c r="J178">
        <v>-38.753</v>
      </c>
      <c r="K178">
        <v>0.68400000000000005</v>
      </c>
      <c r="L178">
        <v>0.9</v>
      </c>
      <c r="M178">
        <v>0.216</v>
      </c>
    </row>
    <row r="179" spans="1:13">
      <c r="A179">
        <v>3200</v>
      </c>
      <c r="B179">
        <v>4</v>
      </c>
      <c r="C179">
        <v>-31.423999999999999</v>
      </c>
      <c r="D179">
        <v>-32.512</v>
      </c>
      <c r="E179">
        <v>-33.319000000000003</v>
      </c>
      <c r="F179">
        <v>-34.590000000000003</v>
      </c>
      <c r="G179">
        <v>-36.28</v>
      </c>
      <c r="H179">
        <v>-37.841000000000001</v>
      </c>
      <c r="I179">
        <v>-38.462000000000003</v>
      </c>
      <c r="J179">
        <v>-38.704000000000001</v>
      </c>
      <c r="K179">
        <v>0.621</v>
      </c>
      <c r="L179">
        <v>0.86199999999999999</v>
      </c>
      <c r="M179">
        <v>0.24199999999999999</v>
      </c>
    </row>
    <row r="180" spans="1:13">
      <c r="A180">
        <v>3200</v>
      </c>
      <c r="B180">
        <v>4.5</v>
      </c>
      <c r="C180">
        <v>-31.32</v>
      </c>
      <c r="D180">
        <v>-32.573999999999998</v>
      </c>
      <c r="E180">
        <v>-33.551000000000002</v>
      </c>
      <c r="F180">
        <v>-34.753999999999998</v>
      </c>
      <c r="G180">
        <v>-36.344999999999999</v>
      </c>
      <c r="H180">
        <v>-37.826999999999998</v>
      </c>
      <c r="I180">
        <v>-38.423000000000002</v>
      </c>
      <c r="J180">
        <v>-38.680999999999997</v>
      </c>
      <c r="K180">
        <v>0.59599999999999997</v>
      </c>
      <c r="L180">
        <v>0.85299999999999998</v>
      </c>
      <c r="M180">
        <v>0.25700000000000001</v>
      </c>
    </row>
    <row r="181" spans="1:13">
      <c r="A181">
        <v>3200</v>
      </c>
      <c r="B181">
        <v>5</v>
      </c>
      <c r="C181">
        <v>-31.05</v>
      </c>
      <c r="D181">
        <v>-32.515999999999998</v>
      </c>
      <c r="E181">
        <v>-33.593000000000004</v>
      </c>
      <c r="F181">
        <v>-34.783000000000001</v>
      </c>
      <c r="G181">
        <v>-36.353999999999999</v>
      </c>
      <c r="H181">
        <v>-37.811999999999998</v>
      </c>
      <c r="I181">
        <v>-38.402000000000001</v>
      </c>
      <c r="J181">
        <v>-38.664000000000001</v>
      </c>
      <c r="K181">
        <v>0.59</v>
      </c>
      <c r="L181">
        <v>0.85099999999999998</v>
      </c>
      <c r="M181">
        <v>0.26100000000000001</v>
      </c>
    </row>
    <row r="182" spans="1:13">
      <c r="A182">
        <v>3200</v>
      </c>
      <c r="B182">
        <v>5.5</v>
      </c>
      <c r="C182">
        <v>-30.709</v>
      </c>
      <c r="D182">
        <v>-32.468000000000004</v>
      </c>
      <c r="E182">
        <v>-33.658999999999999</v>
      </c>
      <c r="F182">
        <v>-34.844000000000001</v>
      </c>
      <c r="G182">
        <v>-36.383000000000003</v>
      </c>
      <c r="H182">
        <v>-37.817999999999998</v>
      </c>
      <c r="I182">
        <v>-38.417000000000002</v>
      </c>
      <c r="J182">
        <v>-38.671999999999997</v>
      </c>
      <c r="K182">
        <v>0.59899999999999998</v>
      </c>
      <c r="L182">
        <v>0.85399999999999998</v>
      </c>
      <c r="M182">
        <v>0.255</v>
      </c>
    </row>
    <row r="183" spans="1:13">
      <c r="A183">
        <v>3300</v>
      </c>
      <c r="B183">
        <v>2.5</v>
      </c>
      <c r="C183">
        <v>-31.146999999999998</v>
      </c>
      <c r="D183">
        <v>-32.250999999999998</v>
      </c>
      <c r="E183">
        <v>-32.902000000000001</v>
      </c>
      <c r="F183">
        <v>-34.323999999999998</v>
      </c>
      <c r="G183">
        <v>-36.094000000000001</v>
      </c>
      <c r="H183">
        <v>-37.881</v>
      </c>
      <c r="I183">
        <v>-38.81</v>
      </c>
      <c r="J183">
        <v>-39.005000000000003</v>
      </c>
      <c r="K183">
        <v>0.93</v>
      </c>
      <c r="L183">
        <v>1.1240000000000001</v>
      </c>
      <c r="M183">
        <v>0.19400000000000001</v>
      </c>
    </row>
    <row r="184" spans="1:13">
      <c r="A184">
        <v>3300</v>
      </c>
      <c r="B184">
        <v>3</v>
      </c>
      <c r="C184">
        <v>-31.398</v>
      </c>
      <c r="D184">
        <v>-32.476999999999997</v>
      </c>
      <c r="E184">
        <v>-33.140999999999998</v>
      </c>
      <c r="F184">
        <v>-34.487000000000002</v>
      </c>
      <c r="G184">
        <v>-36.219000000000001</v>
      </c>
      <c r="H184">
        <v>-37.915999999999997</v>
      </c>
      <c r="I184">
        <v>-38.771000000000001</v>
      </c>
      <c r="J184">
        <v>-38.953000000000003</v>
      </c>
      <c r="K184">
        <v>0.85499999999999998</v>
      </c>
      <c r="L184">
        <v>1.0369999999999999</v>
      </c>
      <c r="M184">
        <v>0.182</v>
      </c>
    </row>
    <row r="185" spans="1:13">
      <c r="A185">
        <v>3300</v>
      </c>
      <c r="B185">
        <v>3.5</v>
      </c>
      <c r="C185">
        <v>-31.632999999999999</v>
      </c>
      <c r="D185">
        <v>-32.697000000000003</v>
      </c>
      <c r="E185">
        <v>-33.4</v>
      </c>
      <c r="F185">
        <v>-34.661000000000001</v>
      </c>
      <c r="G185">
        <v>-36.36</v>
      </c>
      <c r="H185">
        <v>-37.941000000000003</v>
      </c>
      <c r="I185">
        <v>-38.677999999999997</v>
      </c>
      <c r="J185">
        <v>-38.880000000000003</v>
      </c>
      <c r="K185">
        <v>0.73699999999999999</v>
      </c>
      <c r="L185">
        <v>0.93899999999999995</v>
      </c>
      <c r="M185">
        <v>0.20200000000000001</v>
      </c>
    </row>
    <row r="186" spans="1:13">
      <c r="A186">
        <v>3300</v>
      </c>
      <c r="B186">
        <v>4</v>
      </c>
      <c r="C186">
        <v>-31.71</v>
      </c>
      <c r="D186">
        <v>-32.845999999999997</v>
      </c>
      <c r="E186">
        <v>-33.704000000000001</v>
      </c>
      <c r="F186">
        <v>-34.875</v>
      </c>
      <c r="G186">
        <v>-36.468000000000004</v>
      </c>
      <c r="H186">
        <v>-37.933999999999997</v>
      </c>
      <c r="I186">
        <v>-38.579000000000001</v>
      </c>
      <c r="J186">
        <v>-38.814</v>
      </c>
      <c r="K186">
        <v>0.64600000000000002</v>
      </c>
      <c r="L186">
        <v>0.88100000000000001</v>
      </c>
      <c r="M186">
        <v>0.23499999999999999</v>
      </c>
    </row>
    <row r="187" spans="1:13">
      <c r="A187">
        <v>3300</v>
      </c>
      <c r="B187">
        <v>4.5</v>
      </c>
      <c r="C187">
        <v>-31.666</v>
      </c>
      <c r="D187">
        <v>-32.914000000000001</v>
      </c>
      <c r="E187">
        <v>-33.905999999999999</v>
      </c>
      <c r="F187">
        <v>-35.023000000000003</v>
      </c>
      <c r="G187">
        <v>-36.529000000000003</v>
      </c>
      <c r="H187">
        <v>-37.924999999999997</v>
      </c>
      <c r="I187">
        <v>-38.534999999999997</v>
      </c>
      <c r="J187">
        <v>-38.781999999999996</v>
      </c>
      <c r="K187">
        <v>0.61099999999999999</v>
      </c>
      <c r="L187">
        <v>0.85699999999999998</v>
      </c>
      <c r="M187">
        <v>0.247</v>
      </c>
    </row>
    <row r="188" spans="1:13">
      <c r="A188">
        <v>3300</v>
      </c>
      <c r="B188">
        <v>5</v>
      </c>
      <c r="C188">
        <v>-31.484000000000002</v>
      </c>
      <c r="D188">
        <v>-32.905000000000001</v>
      </c>
      <c r="E188">
        <v>-33.997</v>
      </c>
      <c r="F188">
        <v>-35.094000000000001</v>
      </c>
      <c r="G188">
        <v>-36.555999999999997</v>
      </c>
      <c r="H188">
        <v>-37.917999999999999</v>
      </c>
      <c r="I188">
        <v>-38.514000000000003</v>
      </c>
      <c r="J188">
        <v>-38.764000000000003</v>
      </c>
      <c r="K188">
        <v>0.59599999999999997</v>
      </c>
      <c r="L188">
        <v>0.84599999999999997</v>
      </c>
      <c r="M188">
        <v>0.25</v>
      </c>
    </row>
    <row r="189" spans="1:13">
      <c r="A189">
        <v>3300</v>
      </c>
      <c r="B189">
        <v>5.5</v>
      </c>
      <c r="C189">
        <v>-31.210999999999999</v>
      </c>
      <c r="D189">
        <v>-32.859000000000002</v>
      </c>
      <c r="E189">
        <v>-34.061</v>
      </c>
      <c r="F189">
        <v>-35.152999999999999</v>
      </c>
      <c r="G189">
        <v>-36.573</v>
      </c>
      <c r="H189">
        <v>-37.911000000000001</v>
      </c>
      <c r="I189">
        <v>-38.509</v>
      </c>
      <c r="J189">
        <v>-38.759</v>
      </c>
      <c r="K189">
        <v>0.59799999999999998</v>
      </c>
      <c r="L189">
        <v>0.84699999999999998</v>
      </c>
      <c r="M189">
        <v>0.25</v>
      </c>
    </row>
    <row r="190" spans="1:13">
      <c r="A190">
        <v>3400</v>
      </c>
      <c r="B190">
        <v>2.5</v>
      </c>
      <c r="C190">
        <v>-31.382000000000001</v>
      </c>
      <c r="D190">
        <v>-32.645000000000003</v>
      </c>
      <c r="E190">
        <v>-33.356000000000002</v>
      </c>
      <c r="F190">
        <v>-34.627000000000002</v>
      </c>
      <c r="G190">
        <v>-36.329000000000001</v>
      </c>
      <c r="H190">
        <v>-37.966000000000001</v>
      </c>
      <c r="I190">
        <v>-38.906999999999996</v>
      </c>
      <c r="J190">
        <v>-39.110999999999997</v>
      </c>
      <c r="K190">
        <v>0.94099999999999995</v>
      </c>
      <c r="L190">
        <v>1.145</v>
      </c>
      <c r="M190">
        <v>0.20399999999999999</v>
      </c>
    </row>
    <row r="191" spans="1:13">
      <c r="A191">
        <v>3400</v>
      </c>
      <c r="B191">
        <v>3</v>
      </c>
      <c r="C191">
        <v>-31.605</v>
      </c>
      <c r="D191">
        <v>-32.814999999999998</v>
      </c>
      <c r="E191">
        <v>-33.552999999999997</v>
      </c>
      <c r="F191">
        <v>-34.774000000000001</v>
      </c>
      <c r="G191">
        <v>-36.417999999999999</v>
      </c>
      <c r="H191">
        <v>-37.997</v>
      </c>
      <c r="I191">
        <v>-38.884</v>
      </c>
      <c r="J191">
        <v>-39.07</v>
      </c>
      <c r="K191">
        <v>0.88700000000000001</v>
      </c>
      <c r="L191">
        <v>1.0720000000000001</v>
      </c>
      <c r="M191">
        <v>0.185</v>
      </c>
    </row>
    <row r="192" spans="1:13">
      <c r="A192">
        <v>3400</v>
      </c>
      <c r="B192">
        <v>3.5</v>
      </c>
      <c r="C192">
        <v>-31.864000000000001</v>
      </c>
      <c r="D192">
        <v>-33.002000000000002</v>
      </c>
      <c r="E192">
        <v>-33.741999999999997</v>
      </c>
      <c r="F192">
        <v>-34.904000000000003</v>
      </c>
      <c r="G192">
        <v>-36.531999999999996</v>
      </c>
      <c r="H192">
        <v>-38.027999999999999</v>
      </c>
      <c r="I192">
        <v>-38.808</v>
      </c>
      <c r="J192">
        <v>-39.000999999999998</v>
      </c>
      <c r="K192">
        <v>0.77900000000000003</v>
      </c>
      <c r="L192">
        <v>0.97299999999999998</v>
      </c>
      <c r="M192">
        <v>0.193</v>
      </c>
    </row>
    <row r="193" spans="1:13">
      <c r="A193">
        <v>3400</v>
      </c>
      <c r="B193">
        <v>4</v>
      </c>
      <c r="C193">
        <v>-31.959</v>
      </c>
      <c r="D193">
        <v>-33.158999999999999</v>
      </c>
      <c r="E193">
        <v>-34.070999999999998</v>
      </c>
      <c r="F193">
        <v>-35.152999999999999</v>
      </c>
      <c r="G193">
        <v>-36.643000000000001</v>
      </c>
      <c r="H193">
        <v>-38.021999999999998</v>
      </c>
      <c r="I193">
        <v>-38.700000000000003</v>
      </c>
      <c r="J193">
        <v>-38.927</v>
      </c>
      <c r="K193">
        <v>0.67800000000000005</v>
      </c>
      <c r="L193">
        <v>0.90600000000000003</v>
      </c>
      <c r="M193">
        <v>0.22800000000000001</v>
      </c>
    </row>
    <row r="194" spans="1:13">
      <c r="A194">
        <v>3400</v>
      </c>
      <c r="B194">
        <v>4.5</v>
      </c>
      <c r="C194">
        <v>-31.98</v>
      </c>
      <c r="D194">
        <v>-33.246000000000002</v>
      </c>
      <c r="E194">
        <v>-34.268999999999998</v>
      </c>
      <c r="F194">
        <v>-35.305999999999997</v>
      </c>
      <c r="G194">
        <v>-36.707999999999998</v>
      </c>
      <c r="H194">
        <v>-38.018999999999998</v>
      </c>
      <c r="I194">
        <v>-38.646999999999998</v>
      </c>
      <c r="J194">
        <v>-38.887</v>
      </c>
      <c r="K194">
        <v>0.629</v>
      </c>
      <c r="L194">
        <v>0.86799999999999999</v>
      </c>
      <c r="M194">
        <v>0.24</v>
      </c>
    </row>
    <row r="195" spans="1:13">
      <c r="A195">
        <v>3400</v>
      </c>
      <c r="B195">
        <v>5</v>
      </c>
      <c r="C195">
        <v>-31.853999999999999</v>
      </c>
      <c r="D195">
        <v>-33.228999999999999</v>
      </c>
      <c r="E195">
        <v>-34.344000000000001</v>
      </c>
      <c r="F195">
        <v>-35.366999999999997</v>
      </c>
      <c r="G195">
        <v>-36.720999999999997</v>
      </c>
      <c r="H195">
        <v>-38.000999999999998</v>
      </c>
      <c r="I195">
        <v>-38.603000000000002</v>
      </c>
      <c r="J195">
        <v>-38.847999999999999</v>
      </c>
      <c r="K195">
        <v>0.60099999999999998</v>
      </c>
      <c r="L195">
        <v>0.84699999999999998</v>
      </c>
      <c r="M195">
        <v>0.246</v>
      </c>
    </row>
    <row r="196" spans="1:13">
      <c r="A196">
        <v>3400</v>
      </c>
      <c r="B196">
        <v>5.5</v>
      </c>
      <c r="C196">
        <v>-31.684000000000001</v>
      </c>
      <c r="D196">
        <v>-33.24</v>
      </c>
      <c r="E196">
        <v>-34.447000000000003</v>
      </c>
      <c r="F196">
        <v>-35.46</v>
      </c>
      <c r="G196">
        <v>-36.762</v>
      </c>
      <c r="H196">
        <v>-38.012</v>
      </c>
      <c r="I196">
        <v>-38.61</v>
      </c>
      <c r="J196">
        <v>-38.851999999999997</v>
      </c>
      <c r="K196">
        <v>0.59799999999999998</v>
      </c>
      <c r="L196">
        <v>0.84099999999999997</v>
      </c>
      <c r="M196">
        <v>0.24199999999999999</v>
      </c>
    </row>
    <row r="197" spans="1:13">
      <c r="A197">
        <v>3500</v>
      </c>
      <c r="B197">
        <v>2.5</v>
      </c>
      <c r="C197">
        <v>-31.634</v>
      </c>
      <c r="D197">
        <v>-33.058999999999997</v>
      </c>
      <c r="E197">
        <v>-33.844000000000001</v>
      </c>
      <c r="F197">
        <v>-34.953000000000003</v>
      </c>
      <c r="G197">
        <v>-36.561999999999998</v>
      </c>
      <c r="H197">
        <v>-38.057000000000002</v>
      </c>
      <c r="I197">
        <v>-38.988999999999997</v>
      </c>
      <c r="J197">
        <v>-39.197000000000003</v>
      </c>
      <c r="K197">
        <v>0.93300000000000005</v>
      </c>
      <c r="L197">
        <v>1.1399999999999999</v>
      </c>
      <c r="M197">
        <v>0.20699999999999999</v>
      </c>
    </row>
    <row r="198" spans="1:13">
      <c r="A198">
        <v>3500</v>
      </c>
      <c r="B198">
        <v>3</v>
      </c>
      <c r="C198">
        <v>-31.809000000000001</v>
      </c>
      <c r="D198">
        <v>-33.183</v>
      </c>
      <c r="E198">
        <v>-34.030999999999999</v>
      </c>
      <c r="F198">
        <v>-35.11</v>
      </c>
      <c r="G198">
        <v>-36.625</v>
      </c>
      <c r="H198">
        <v>-38.073</v>
      </c>
      <c r="I198">
        <v>-38.978999999999999</v>
      </c>
      <c r="J198">
        <v>-39.167999999999999</v>
      </c>
      <c r="K198">
        <v>0.90600000000000003</v>
      </c>
      <c r="L198">
        <v>1.0960000000000001</v>
      </c>
      <c r="M198">
        <v>0.19</v>
      </c>
    </row>
    <row r="199" spans="1:13">
      <c r="A199">
        <v>3500</v>
      </c>
      <c r="B199">
        <v>3.5</v>
      </c>
      <c r="C199">
        <v>-31.986000000000001</v>
      </c>
      <c r="D199">
        <v>-33.329000000000001</v>
      </c>
      <c r="E199">
        <v>-34.259</v>
      </c>
      <c r="F199">
        <v>-35.298000000000002</v>
      </c>
      <c r="G199">
        <v>-36.719000000000001</v>
      </c>
      <c r="H199">
        <v>-38.091000000000001</v>
      </c>
      <c r="I199">
        <v>-38.911999999999999</v>
      </c>
      <c r="J199">
        <v>-39.106999999999999</v>
      </c>
      <c r="K199">
        <v>0.82099999999999995</v>
      </c>
      <c r="L199">
        <v>1.016</v>
      </c>
      <c r="M199">
        <v>0.19400000000000001</v>
      </c>
    </row>
    <row r="200" spans="1:13">
      <c r="A200">
        <v>3500</v>
      </c>
      <c r="B200">
        <v>4</v>
      </c>
      <c r="C200">
        <v>-32.183</v>
      </c>
      <c r="D200">
        <v>-33.457000000000001</v>
      </c>
      <c r="E200">
        <v>-34.42</v>
      </c>
      <c r="F200">
        <v>-35.42</v>
      </c>
      <c r="G200">
        <v>-36.805999999999997</v>
      </c>
      <c r="H200">
        <v>-38.106000000000002</v>
      </c>
      <c r="I200">
        <v>-38.817999999999998</v>
      </c>
      <c r="J200">
        <v>-39.036999999999999</v>
      </c>
      <c r="K200">
        <v>0.71299999999999997</v>
      </c>
      <c r="L200">
        <v>0.93100000000000005</v>
      </c>
      <c r="M200">
        <v>0.218</v>
      </c>
    </row>
    <row r="201" spans="1:13">
      <c r="A201">
        <v>3500</v>
      </c>
      <c r="B201">
        <v>4.5</v>
      </c>
      <c r="C201">
        <v>-32.247999999999998</v>
      </c>
      <c r="D201">
        <v>-33.533000000000001</v>
      </c>
      <c r="E201">
        <v>-34.588000000000001</v>
      </c>
      <c r="F201">
        <v>-35.558999999999997</v>
      </c>
      <c r="G201">
        <v>-36.862000000000002</v>
      </c>
      <c r="H201">
        <v>-38.1</v>
      </c>
      <c r="I201">
        <v>-38.741999999999997</v>
      </c>
      <c r="J201">
        <v>-38.978000000000002</v>
      </c>
      <c r="K201">
        <v>0.64200000000000002</v>
      </c>
      <c r="L201">
        <v>0.878</v>
      </c>
      <c r="M201">
        <v>0.23599999999999999</v>
      </c>
    </row>
    <row r="202" spans="1:13">
      <c r="A202">
        <v>3500</v>
      </c>
      <c r="B202">
        <v>5</v>
      </c>
      <c r="C202">
        <v>-32.192999999999998</v>
      </c>
      <c r="D202">
        <v>-33.545999999999999</v>
      </c>
      <c r="E202">
        <v>-34.674999999999997</v>
      </c>
      <c r="F202">
        <v>-35.634999999999998</v>
      </c>
      <c r="G202">
        <v>-36.887</v>
      </c>
      <c r="H202">
        <v>-38.091999999999999</v>
      </c>
      <c r="I202">
        <v>-38.700000000000003</v>
      </c>
      <c r="J202">
        <v>-38.94</v>
      </c>
      <c r="K202">
        <v>0.60799999999999998</v>
      </c>
      <c r="L202">
        <v>0.84799999999999998</v>
      </c>
      <c r="M202">
        <v>0.24</v>
      </c>
    </row>
    <row r="203" spans="1:13">
      <c r="A203">
        <v>3500</v>
      </c>
      <c r="B203">
        <v>5.5</v>
      </c>
      <c r="C203">
        <v>-32.064999999999998</v>
      </c>
      <c r="D203">
        <v>-33.552</v>
      </c>
      <c r="E203">
        <v>-34.76</v>
      </c>
      <c r="F203">
        <v>-35.713999999999999</v>
      </c>
      <c r="G203">
        <v>-36.917999999999999</v>
      </c>
      <c r="H203">
        <v>-38.097999999999999</v>
      </c>
      <c r="I203">
        <v>-38.695</v>
      </c>
      <c r="J203">
        <v>-38.933</v>
      </c>
      <c r="K203">
        <v>0.59699999999999998</v>
      </c>
      <c r="L203">
        <v>0.83499999999999996</v>
      </c>
      <c r="M203">
        <v>0.23799999999999999</v>
      </c>
    </row>
    <row r="204" spans="1:13">
      <c r="A204">
        <v>3600</v>
      </c>
      <c r="B204">
        <v>2.5</v>
      </c>
      <c r="C204">
        <v>-31.873999999999999</v>
      </c>
      <c r="D204">
        <v>-33.493000000000002</v>
      </c>
      <c r="E204">
        <v>-34.439</v>
      </c>
      <c r="F204">
        <v>-35.380000000000003</v>
      </c>
      <c r="G204">
        <v>-36.796999999999997</v>
      </c>
      <c r="H204">
        <v>-38.134</v>
      </c>
      <c r="I204">
        <v>-39.055999999999997</v>
      </c>
      <c r="J204">
        <v>-39.264000000000003</v>
      </c>
      <c r="K204">
        <v>0.92300000000000004</v>
      </c>
      <c r="L204">
        <v>1.1299999999999999</v>
      </c>
      <c r="M204">
        <v>0.20699999999999999</v>
      </c>
    </row>
    <row r="205" spans="1:13">
      <c r="A205">
        <v>3600</v>
      </c>
      <c r="B205">
        <v>3</v>
      </c>
      <c r="C205">
        <v>-32.042999999999999</v>
      </c>
      <c r="D205">
        <v>-33.567</v>
      </c>
      <c r="E205">
        <v>-34.523000000000003</v>
      </c>
      <c r="F205">
        <v>-35.469000000000001</v>
      </c>
      <c r="G205">
        <v>-36.83</v>
      </c>
      <c r="H205">
        <v>-38.15</v>
      </c>
      <c r="I205">
        <v>-39.058999999999997</v>
      </c>
      <c r="J205">
        <v>-39.25</v>
      </c>
      <c r="K205">
        <v>0.90900000000000003</v>
      </c>
      <c r="L205">
        <v>1.1000000000000001</v>
      </c>
      <c r="M205">
        <v>0.191</v>
      </c>
    </row>
    <row r="206" spans="1:13">
      <c r="A206">
        <v>3600</v>
      </c>
      <c r="B206">
        <v>3.5</v>
      </c>
      <c r="C206">
        <v>-32.197000000000003</v>
      </c>
      <c r="D206">
        <v>-33.65</v>
      </c>
      <c r="E206">
        <v>-34.643000000000001</v>
      </c>
      <c r="F206">
        <v>-35.585999999999999</v>
      </c>
      <c r="G206">
        <v>-36.884999999999998</v>
      </c>
      <c r="H206">
        <v>-38.167000000000002</v>
      </c>
      <c r="I206">
        <v>-39.012999999999998</v>
      </c>
      <c r="J206">
        <v>-39.203000000000003</v>
      </c>
      <c r="K206">
        <v>0.84599999999999997</v>
      </c>
      <c r="L206">
        <v>1.036</v>
      </c>
      <c r="M206">
        <v>0.189</v>
      </c>
    </row>
    <row r="207" spans="1:13">
      <c r="A207">
        <v>3600</v>
      </c>
      <c r="B207">
        <v>4</v>
      </c>
      <c r="C207">
        <v>-32.396000000000001</v>
      </c>
      <c r="D207">
        <v>-33.746000000000002</v>
      </c>
      <c r="E207">
        <v>-34.756</v>
      </c>
      <c r="F207">
        <v>-35.682000000000002</v>
      </c>
      <c r="G207">
        <v>-36.959000000000003</v>
      </c>
      <c r="H207">
        <v>-38.186999999999998</v>
      </c>
      <c r="I207">
        <v>-38.933999999999997</v>
      </c>
      <c r="J207">
        <v>-39.14</v>
      </c>
      <c r="K207">
        <v>0.747</v>
      </c>
      <c r="L207">
        <v>0.95299999999999996</v>
      </c>
      <c r="M207">
        <v>0.20599999999999999</v>
      </c>
    </row>
    <row r="208" spans="1:13">
      <c r="A208">
        <v>3600</v>
      </c>
      <c r="B208">
        <v>4.5</v>
      </c>
      <c r="C208">
        <v>-32.506</v>
      </c>
      <c r="D208">
        <v>-33.825000000000003</v>
      </c>
      <c r="E208">
        <v>-34.911000000000001</v>
      </c>
      <c r="F208">
        <v>-35.820999999999998</v>
      </c>
      <c r="G208">
        <v>-37.018000000000001</v>
      </c>
      <c r="H208">
        <v>-38.186</v>
      </c>
      <c r="I208">
        <v>-38.844999999999999</v>
      </c>
      <c r="J208">
        <v>-39.073999999999998</v>
      </c>
      <c r="K208">
        <v>0.66</v>
      </c>
      <c r="L208">
        <v>0.88800000000000001</v>
      </c>
      <c r="M208">
        <v>0.22900000000000001</v>
      </c>
    </row>
    <row r="209" spans="1:13">
      <c r="A209">
        <v>3600</v>
      </c>
      <c r="B209">
        <v>5</v>
      </c>
      <c r="C209">
        <v>-32.506</v>
      </c>
      <c r="D209">
        <v>-33.859000000000002</v>
      </c>
      <c r="E209">
        <v>-34.997</v>
      </c>
      <c r="F209">
        <v>-35.901000000000003</v>
      </c>
      <c r="G209">
        <v>-37.052999999999997</v>
      </c>
      <c r="H209">
        <v>-38.19</v>
      </c>
      <c r="I209">
        <v>-38.805999999999997</v>
      </c>
      <c r="J209">
        <v>-39.039000000000001</v>
      </c>
      <c r="K209">
        <v>0.61599999999999999</v>
      </c>
      <c r="L209">
        <v>0.84899999999999998</v>
      </c>
      <c r="M209">
        <v>0.23200000000000001</v>
      </c>
    </row>
    <row r="210" spans="1:13">
      <c r="A210">
        <v>3600</v>
      </c>
      <c r="B210">
        <v>5.5</v>
      </c>
      <c r="C210">
        <v>-32.427999999999997</v>
      </c>
      <c r="D210">
        <v>-33.853999999999999</v>
      </c>
      <c r="E210">
        <v>-35.063000000000002</v>
      </c>
      <c r="F210">
        <v>-35.966999999999999</v>
      </c>
      <c r="G210">
        <v>-37.070999999999998</v>
      </c>
      <c r="H210">
        <v>-38.183999999999997</v>
      </c>
      <c r="I210">
        <v>-38.78</v>
      </c>
      <c r="J210">
        <v>-39.014000000000003</v>
      </c>
      <c r="K210">
        <v>0.59699999999999998</v>
      </c>
      <c r="L210">
        <v>0.83099999999999996</v>
      </c>
      <c r="M210">
        <v>0.23400000000000001</v>
      </c>
    </row>
    <row r="211" spans="1:13">
      <c r="A211">
        <v>3700</v>
      </c>
      <c r="B211">
        <v>2.5</v>
      </c>
      <c r="C211">
        <v>-32.112000000000002</v>
      </c>
      <c r="D211">
        <v>-33.871000000000002</v>
      </c>
      <c r="E211">
        <v>-34.950000000000003</v>
      </c>
      <c r="F211">
        <v>-35.786000000000001</v>
      </c>
      <c r="G211">
        <v>-36.987000000000002</v>
      </c>
      <c r="H211">
        <v>-38.207000000000001</v>
      </c>
      <c r="I211">
        <v>-39.112000000000002</v>
      </c>
      <c r="J211">
        <v>-39.314</v>
      </c>
      <c r="K211">
        <v>0.90500000000000003</v>
      </c>
      <c r="L211">
        <v>1.107</v>
      </c>
      <c r="M211">
        <v>0.20200000000000001</v>
      </c>
    </row>
    <row r="212" spans="1:13">
      <c r="A212">
        <v>3700</v>
      </c>
      <c r="B212">
        <v>3</v>
      </c>
      <c r="C212">
        <v>-32.118000000000002</v>
      </c>
      <c r="D212">
        <v>-33.689</v>
      </c>
      <c r="E212">
        <v>-34.667999999999999</v>
      </c>
      <c r="F212">
        <v>-35.581000000000003</v>
      </c>
      <c r="G212">
        <v>-36.889000000000003</v>
      </c>
      <c r="H212">
        <v>-38.179000000000002</v>
      </c>
      <c r="I212">
        <v>-39.091000000000001</v>
      </c>
      <c r="J212">
        <v>-39.277999999999999</v>
      </c>
      <c r="K212">
        <v>0.91200000000000003</v>
      </c>
      <c r="L212">
        <v>1.099</v>
      </c>
      <c r="M212">
        <v>0.187</v>
      </c>
    </row>
    <row r="213" spans="1:13">
      <c r="A213">
        <v>3700</v>
      </c>
      <c r="B213">
        <v>3.5</v>
      </c>
      <c r="C213">
        <v>-32.430999999999997</v>
      </c>
      <c r="D213">
        <v>-33.962000000000003</v>
      </c>
      <c r="E213">
        <v>-35.009</v>
      </c>
      <c r="F213">
        <v>-35.869</v>
      </c>
      <c r="G213">
        <v>-37.042999999999999</v>
      </c>
      <c r="H213">
        <v>-38.241999999999997</v>
      </c>
      <c r="I213">
        <v>-39.1</v>
      </c>
      <c r="J213">
        <v>-39.283000000000001</v>
      </c>
      <c r="K213">
        <v>0.85699999999999998</v>
      </c>
      <c r="L213">
        <v>1.0409999999999999</v>
      </c>
      <c r="M213">
        <v>0.184</v>
      </c>
    </row>
    <row r="214" spans="1:13">
      <c r="A214">
        <v>3700</v>
      </c>
      <c r="B214">
        <v>4</v>
      </c>
      <c r="C214">
        <v>-32.612000000000002</v>
      </c>
      <c r="D214">
        <v>-34.021999999999998</v>
      </c>
      <c r="E214">
        <v>-35.067999999999998</v>
      </c>
      <c r="F214">
        <v>-35.930999999999997</v>
      </c>
      <c r="G214">
        <v>-37.100999999999999</v>
      </c>
      <c r="H214">
        <v>-38.264000000000003</v>
      </c>
      <c r="I214">
        <v>-39.033999999999999</v>
      </c>
      <c r="J214">
        <v>-39.228000000000002</v>
      </c>
      <c r="K214">
        <v>0.77</v>
      </c>
      <c r="L214">
        <v>0.96399999999999997</v>
      </c>
      <c r="M214">
        <v>0.19500000000000001</v>
      </c>
    </row>
    <row r="215" spans="1:13">
      <c r="A215">
        <v>3700</v>
      </c>
      <c r="B215">
        <v>4.5</v>
      </c>
      <c r="C215">
        <v>-32.741</v>
      </c>
      <c r="D215">
        <v>-34.097999999999999</v>
      </c>
      <c r="E215">
        <v>-35.206000000000003</v>
      </c>
      <c r="F215">
        <v>-36.064999999999998</v>
      </c>
      <c r="G215">
        <v>-37.161000000000001</v>
      </c>
      <c r="H215">
        <v>-38.270000000000003</v>
      </c>
      <c r="I215">
        <v>-38.948</v>
      </c>
      <c r="J215">
        <v>-39.164999999999999</v>
      </c>
      <c r="K215">
        <v>0.67900000000000005</v>
      </c>
      <c r="L215">
        <v>0.89500000000000002</v>
      </c>
      <c r="M215">
        <v>0.217</v>
      </c>
    </row>
    <row r="216" spans="1:13">
      <c r="A216">
        <v>3700</v>
      </c>
      <c r="B216">
        <v>5</v>
      </c>
      <c r="C216">
        <v>-32.795999999999999</v>
      </c>
      <c r="D216">
        <v>-34.146999999999998</v>
      </c>
      <c r="E216">
        <v>-35.299999999999997</v>
      </c>
      <c r="F216">
        <v>-36.156999999999996</v>
      </c>
      <c r="G216">
        <v>-37.204999999999998</v>
      </c>
      <c r="H216">
        <v>-38.277000000000001</v>
      </c>
      <c r="I216">
        <v>-38.9</v>
      </c>
      <c r="J216">
        <v>-39.125999999999998</v>
      </c>
      <c r="K216">
        <v>0.623</v>
      </c>
      <c r="L216">
        <v>0.84899999999999998</v>
      </c>
      <c r="M216">
        <v>0.22600000000000001</v>
      </c>
    </row>
    <row r="217" spans="1:13">
      <c r="A217">
        <v>3700</v>
      </c>
      <c r="B217">
        <v>5.5</v>
      </c>
      <c r="C217">
        <v>-32.770000000000003</v>
      </c>
      <c r="D217">
        <v>-34.154000000000003</v>
      </c>
      <c r="E217">
        <v>-35.360999999999997</v>
      </c>
      <c r="F217">
        <v>-36.22</v>
      </c>
      <c r="G217">
        <v>-37.225999999999999</v>
      </c>
      <c r="H217">
        <v>-38.276000000000003</v>
      </c>
      <c r="I217">
        <v>-38.872999999999998</v>
      </c>
      <c r="J217">
        <v>-39.101999999999997</v>
      </c>
      <c r="K217">
        <v>0.59699999999999998</v>
      </c>
      <c r="L217">
        <v>0.82599999999999996</v>
      </c>
      <c r="M217">
        <v>0.22800000000000001</v>
      </c>
    </row>
    <row r="218" spans="1:13">
      <c r="A218">
        <v>3800</v>
      </c>
      <c r="B218">
        <v>2.5</v>
      </c>
      <c r="C218">
        <v>-32.414000000000001</v>
      </c>
      <c r="D218">
        <v>-34.201000000000001</v>
      </c>
      <c r="E218">
        <v>-35.335999999999999</v>
      </c>
      <c r="F218">
        <v>-36.109000000000002</v>
      </c>
      <c r="G218">
        <v>-37.152000000000001</v>
      </c>
      <c r="H218">
        <v>-38.292000000000002</v>
      </c>
      <c r="I218">
        <v>-39.164999999999999</v>
      </c>
      <c r="J218">
        <v>-39.36</v>
      </c>
      <c r="K218">
        <v>0.873</v>
      </c>
      <c r="L218">
        <v>1.0680000000000001</v>
      </c>
      <c r="M218">
        <v>0.19500000000000001</v>
      </c>
    </row>
    <row r="219" spans="1:13">
      <c r="A219">
        <v>3800</v>
      </c>
      <c r="B219">
        <v>3</v>
      </c>
      <c r="C219">
        <v>-32.576000000000001</v>
      </c>
      <c r="D219">
        <v>-34.241999999999997</v>
      </c>
      <c r="E219">
        <v>-35.345999999999997</v>
      </c>
      <c r="F219">
        <v>-36.128999999999998</v>
      </c>
      <c r="G219">
        <v>-37.171999999999997</v>
      </c>
      <c r="H219">
        <v>-38.307000000000002</v>
      </c>
      <c r="I219">
        <v>-39.179000000000002</v>
      </c>
      <c r="J219">
        <v>-39.363</v>
      </c>
      <c r="K219">
        <v>0.872</v>
      </c>
      <c r="L219">
        <v>1.056</v>
      </c>
      <c r="M219">
        <v>0.184</v>
      </c>
    </row>
    <row r="220" spans="1:13">
      <c r="A220">
        <v>3800</v>
      </c>
      <c r="B220">
        <v>3.5</v>
      </c>
      <c r="C220">
        <v>-32.685000000000002</v>
      </c>
      <c r="D220">
        <v>-34.261000000000003</v>
      </c>
      <c r="E220">
        <v>-35.341999999999999</v>
      </c>
      <c r="F220">
        <v>-36.139000000000003</v>
      </c>
      <c r="G220">
        <v>-37.191000000000003</v>
      </c>
      <c r="H220">
        <v>-38.320999999999998</v>
      </c>
      <c r="I220">
        <v>-39.173000000000002</v>
      </c>
      <c r="J220">
        <v>-39.350999999999999</v>
      </c>
      <c r="K220">
        <v>0.85199999999999998</v>
      </c>
      <c r="L220">
        <v>1.0289999999999999</v>
      </c>
      <c r="M220">
        <v>0.17699999999999999</v>
      </c>
    </row>
    <row r="221" spans="1:13">
      <c r="A221">
        <v>3800</v>
      </c>
      <c r="B221">
        <v>4</v>
      </c>
      <c r="C221">
        <v>-32.831000000000003</v>
      </c>
      <c r="D221">
        <v>-34.295000000000002</v>
      </c>
      <c r="E221">
        <v>-35.366999999999997</v>
      </c>
      <c r="F221">
        <v>-36.176000000000002</v>
      </c>
      <c r="G221">
        <v>-37.238</v>
      </c>
      <c r="H221">
        <v>-38.343000000000004</v>
      </c>
      <c r="I221">
        <v>-39.124000000000002</v>
      </c>
      <c r="J221">
        <v>-39.307000000000002</v>
      </c>
      <c r="K221">
        <v>0.78100000000000003</v>
      </c>
      <c r="L221">
        <v>0.96399999999999997</v>
      </c>
      <c r="M221">
        <v>0.183</v>
      </c>
    </row>
    <row r="222" spans="1:13">
      <c r="A222">
        <v>3800</v>
      </c>
      <c r="B222">
        <v>4.5</v>
      </c>
      <c r="C222">
        <v>-32.957999999999998</v>
      </c>
      <c r="D222">
        <v>-34.344000000000001</v>
      </c>
      <c r="E222">
        <v>-35.468000000000004</v>
      </c>
      <c r="F222">
        <v>-36.286000000000001</v>
      </c>
      <c r="G222">
        <v>-37.289000000000001</v>
      </c>
      <c r="H222">
        <v>-38.345999999999997</v>
      </c>
      <c r="I222">
        <v>-39.042000000000002</v>
      </c>
      <c r="J222">
        <v>-39.244999999999997</v>
      </c>
      <c r="K222">
        <v>0.69599999999999995</v>
      </c>
      <c r="L222">
        <v>0.89900000000000002</v>
      </c>
      <c r="M222">
        <v>0.20300000000000001</v>
      </c>
    </row>
    <row r="223" spans="1:13">
      <c r="A223">
        <v>3800</v>
      </c>
      <c r="B223">
        <v>5</v>
      </c>
      <c r="C223">
        <v>-33.04</v>
      </c>
      <c r="D223">
        <v>-34.387999999999998</v>
      </c>
      <c r="E223">
        <v>-35.551000000000002</v>
      </c>
      <c r="F223">
        <v>-36.372999999999998</v>
      </c>
      <c r="G223">
        <v>-37.331000000000003</v>
      </c>
      <c r="H223">
        <v>-38.351999999999997</v>
      </c>
      <c r="I223">
        <v>-38.979999999999997</v>
      </c>
      <c r="J223">
        <v>-39.198999999999998</v>
      </c>
      <c r="K223">
        <v>0.628</v>
      </c>
      <c r="L223">
        <v>0.84699999999999998</v>
      </c>
      <c r="M223">
        <v>0.219</v>
      </c>
    </row>
    <row r="224" spans="1:13">
      <c r="A224">
        <v>3800</v>
      </c>
      <c r="B224">
        <v>5.5</v>
      </c>
      <c r="C224">
        <v>-33.037999999999997</v>
      </c>
      <c r="D224">
        <v>-34.392000000000003</v>
      </c>
      <c r="E224">
        <v>-35.591999999999999</v>
      </c>
      <c r="F224">
        <v>-36.42</v>
      </c>
      <c r="G224">
        <v>-37.35</v>
      </c>
      <c r="H224">
        <v>-38.353000000000002</v>
      </c>
      <c r="I224">
        <v>-38.948</v>
      </c>
      <c r="J224">
        <v>-39.170999999999999</v>
      </c>
      <c r="K224">
        <v>0.59599999999999997</v>
      </c>
      <c r="L224">
        <v>0.81799999999999995</v>
      </c>
      <c r="M224">
        <v>0.223</v>
      </c>
    </row>
    <row r="225" spans="1:13">
      <c r="A225">
        <v>3900</v>
      </c>
      <c r="B225">
        <v>2.5</v>
      </c>
      <c r="C225">
        <v>-32.725999999999999</v>
      </c>
      <c r="D225">
        <v>-34.491999999999997</v>
      </c>
      <c r="E225">
        <v>-35.661999999999999</v>
      </c>
      <c r="F225">
        <v>-36.402999999999999</v>
      </c>
      <c r="G225">
        <v>-37.301000000000002</v>
      </c>
      <c r="H225">
        <v>-38.375999999999998</v>
      </c>
      <c r="I225">
        <v>-39.213000000000001</v>
      </c>
      <c r="J225">
        <v>-39.399000000000001</v>
      </c>
      <c r="K225">
        <v>0.83799999999999997</v>
      </c>
      <c r="L225">
        <v>1.0229999999999999</v>
      </c>
      <c r="M225">
        <v>0.186</v>
      </c>
    </row>
    <row r="226" spans="1:13">
      <c r="A226">
        <v>3900</v>
      </c>
      <c r="B226">
        <v>3</v>
      </c>
      <c r="C226">
        <v>-32.874000000000002</v>
      </c>
      <c r="D226">
        <v>-34.531999999999996</v>
      </c>
      <c r="E226">
        <v>-35.674999999999997</v>
      </c>
      <c r="F226">
        <v>-36.42</v>
      </c>
      <c r="G226">
        <v>-37.319000000000003</v>
      </c>
      <c r="H226">
        <v>-38.387</v>
      </c>
      <c r="I226">
        <v>-39.228999999999999</v>
      </c>
      <c r="J226">
        <v>-39.405999999999999</v>
      </c>
      <c r="K226">
        <v>0.84199999999999997</v>
      </c>
      <c r="L226">
        <v>1.0189999999999999</v>
      </c>
      <c r="M226">
        <v>0.17699999999999999</v>
      </c>
    </row>
    <row r="227" spans="1:13">
      <c r="A227">
        <v>3900</v>
      </c>
      <c r="B227">
        <v>3.5</v>
      </c>
      <c r="C227">
        <v>-32.965000000000003</v>
      </c>
      <c r="D227">
        <v>-34.546999999999997</v>
      </c>
      <c r="E227">
        <v>-35.655999999999999</v>
      </c>
      <c r="F227">
        <v>-36.408000000000001</v>
      </c>
      <c r="G227">
        <v>-37.335000000000001</v>
      </c>
      <c r="H227">
        <v>-38.401000000000003</v>
      </c>
      <c r="I227">
        <v>-39.234000000000002</v>
      </c>
      <c r="J227">
        <v>-39.405000000000001</v>
      </c>
      <c r="K227">
        <v>0.83199999999999996</v>
      </c>
      <c r="L227">
        <v>1.0029999999999999</v>
      </c>
      <c r="M227">
        <v>0.17100000000000001</v>
      </c>
    </row>
    <row r="228" spans="1:13">
      <c r="A228">
        <v>3900</v>
      </c>
      <c r="B228">
        <v>4</v>
      </c>
      <c r="C228">
        <v>-33.052</v>
      </c>
      <c r="D228">
        <v>-34.558</v>
      </c>
      <c r="E228">
        <v>-35.665999999999997</v>
      </c>
      <c r="F228">
        <v>-36.433999999999997</v>
      </c>
      <c r="G228">
        <v>-37.366</v>
      </c>
      <c r="H228">
        <v>-38.414999999999999</v>
      </c>
      <c r="I228">
        <v>-39.203000000000003</v>
      </c>
      <c r="J228">
        <v>-39.375</v>
      </c>
      <c r="K228">
        <v>0.78800000000000003</v>
      </c>
      <c r="L228">
        <v>0.96</v>
      </c>
      <c r="M228">
        <v>0.17299999999999999</v>
      </c>
    </row>
    <row r="229" spans="1:13">
      <c r="A229">
        <v>3900</v>
      </c>
      <c r="B229">
        <v>4.5</v>
      </c>
      <c r="C229">
        <v>-33.185000000000002</v>
      </c>
      <c r="D229">
        <v>-34.588000000000001</v>
      </c>
      <c r="E229">
        <v>-35.716000000000001</v>
      </c>
      <c r="F229">
        <v>-36.497999999999998</v>
      </c>
      <c r="G229">
        <v>-37.412999999999997</v>
      </c>
      <c r="H229">
        <v>-38.424999999999997</v>
      </c>
      <c r="I229">
        <v>-39.134999999999998</v>
      </c>
      <c r="J229">
        <v>-39.323</v>
      </c>
      <c r="K229">
        <v>0.71</v>
      </c>
      <c r="L229">
        <v>0.89800000000000002</v>
      </c>
      <c r="M229">
        <v>0.188</v>
      </c>
    </row>
    <row r="230" spans="1:13">
      <c r="A230">
        <v>3900</v>
      </c>
      <c r="B230">
        <v>5</v>
      </c>
      <c r="C230">
        <v>-33.274999999999999</v>
      </c>
      <c r="D230">
        <v>-34.619999999999997</v>
      </c>
      <c r="E230">
        <v>-35.781999999999996</v>
      </c>
      <c r="F230">
        <v>-36.573999999999998</v>
      </c>
      <c r="G230">
        <v>-37.451999999999998</v>
      </c>
      <c r="H230">
        <v>-38.429000000000002</v>
      </c>
      <c r="I230">
        <v>-39.064</v>
      </c>
      <c r="J230">
        <v>-39.271000000000001</v>
      </c>
      <c r="K230">
        <v>0.63500000000000001</v>
      </c>
      <c r="L230">
        <v>0.84199999999999997</v>
      </c>
      <c r="M230">
        <v>0.20699999999999999</v>
      </c>
    </row>
    <row r="231" spans="1:13">
      <c r="A231">
        <v>3900</v>
      </c>
      <c r="B231">
        <v>5.5</v>
      </c>
      <c r="C231">
        <v>-33.311999999999998</v>
      </c>
      <c r="D231">
        <v>-34.625999999999998</v>
      </c>
      <c r="E231">
        <v>-35.82</v>
      </c>
      <c r="F231">
        <v>-36.619999999999997</v>
      </c>
      <c r="G231">
        <v>-37.472000000000001</v>
      </c>
      <c r="H231">
        <v>-38.427</v>
      </c>
      <c r="I231">
        <v>-39.018999999999998</v>
      </c>
      <c r="J231">
        <v>-39.235999999999997</v>
      </c>
      <c r="K231">
        <v>0.59199999999999997</v>
      </c>
      <c r="L231">
        <v>0.80900000000000005</v>
      </c>
      <c r="M231">
        <v>0.217</v>
      </c>
    </row>
    <row r="232" spans="1:13">
      <c r="A232">
        <v>4000</v>
      </c>
      <c r="B232">
        <v>2.5</v>
      </c>
      <c r="C232">
        <v>-33.058999999999997</v>
      </c>
      <c r="D232">
        <v>-34.761000000000003</v>
      </c>
      <c r="E232">
        <v>-35.945999999999998</v>
      </c>
      <c r="F232">
        <v>-36.668999999999997</v>
      </c>
      <c r="G232">
        <v>-37.44</v>
      </c>
      <c r="H232">
        <v>-38.459000000000003</v>
      </c>
      <c r="I232">
        <v>-39.259</v>
      </c>
      <c r="J232">
        <v>-39.436</v>
      </c>
      <c r="K232">
        <v>0.80100000000000005</v>
      </c>
      <c r="L232">
        <v>0.97699999999999998</v>
      </c>
      <c r="M232">
        <v>0.17599999999999999</v>
      </c>
    </row>
    <row r="233" spans="1:13">
      <c r="A233">
        <v>4000</v>
      </c>
      <c r="B233">
        <v>3</v>
      </c>
      <c r="C233">
        <v>-33.19</v>
      </c>
      <c r="D233">
        <v>-34.796999999999997</v>
      </c>
      <c r="E233">
        <v>-35.951999999999998</v>
      </c>
      <c r="F233">
        <v>-36.674999999999997</v>
      </c>
      <c r="G233">
        <v>-37.454999999999998</v>
      </c>
      <c r="H233">
        <v>-38.468000000000004</v>
      </c>
      <c r="I233">
        <v>-39.276000000000003</v>
      </c>
      <c r="J233">
        <v>-39.445</v>
      </c>
      <c r="K233">
        <v>0.80800000000000005</v>
      </c>
      <c r="L233">
        <v>0.97699999999999998</v>
      </c>
      <c r="M233">
        <v>0.16900000000000001</v>
      </c>
    </row>
    <row r="234" spans="1:13">
      <c r="A234">
        <v>4000</v>
      </c>
      <c r="B234">
        <v>3.5</v>
      </c>
      <c r="C234">
        <v>-33.26</v>
      </c>
      <c r="D234">
        <v>-34.808999999999997</v>
      </c>
      <c r="E234">
        <v>-35.933999999999997</v>
      </c>
      <c r="F234">
        <v>-36.658000000000001</v>
      </c>
      <c r="G234">
        <v>-37.468000000000004</v>
      </c>
      <c r="H234">
        <v>-38.478999999999999</v>
      </c>
      <c r="I234">
        <v>-39.283999999999999</v>
      </c>
      <c r="J234">
        <v>-39.448</v>
      </c>
      <c r="K234">
        <v>0.80500000000000005</v>
      </c>
      <c r="L234">
        <v>0.96899999999999997</v>
      </c>
      <c r="M234">
        <v>0.16400000000000001</v>
      </c>
    </row>
    <row r="235" spans="1:13">
      <c r="A235">
        <v>4000</v>
      </c>
      <c r="B235">
        <v>4</v>
      </c>
      <c r="C235">
        <v>-33.308999999999997</v>
      </c>
      <c r="D235">
        <v>-34.813000000000002</v>
      </c>
      <c r="E235">
        <v>-35.924999999999997</v>
      </c>
      <c r="F235">
        <v>-36.658000000000001</v>
      </c>
      <c r="G235">
        <v>-37.49</v>
      </c>
      <c r="H235">
        <v>-38.491999999999997</v>
      </c>
      <c r="I235">
        <v>-39.273000000000003</v>
      </c>
      <c r="J235">
        <v>-39.436</v>
      </c>
      <c r="K235">
        <v>0.78100000000000003</v>
      </c>
      <c r="L235">
        <v>0.94299999999999995</v>
      </c>
      <c r="M235">
        <v>0.16200000000000001</v>
      </c>
    </row>
    <row r="236" spans="1:13">
      <c r="A236">
        <v>4000</v>
      </c>
      <c r="B236">
        <v>4.5</v>
      </c>
      <c r="C236">
        <v>-33.408999999999999</v>
      </c>
      <c r="D236">
        <v>-34.825000000000003</v>
      </c>
      <c r="E236">
        <v>-35.945999999999998</v>
      </c>
      <c r="F236">
        <v>-36.695</v>
      </c>
      <c r="G236">
        <v>-37.530999999999999</v>
      </c>
      <c r="H236">
        <v>-38.503999999999998</v>
      </c>
      <c r="I236">
        <v>-39.220999999999997</v>
      </c>
      <c r="J236">
        <v>-39.393999999999998</v>
      </c>
      <c r="K236">
        <v>0.71699999999999997</v>
      </c>
      <c r="L236">
        <v>0.89</v>
      </c>
      <c r="M236">
        <v>0.17299999999999999</v>
      </c>
    </row>
    <row r="237" spans="1:13">
      <c r="A237">
        <v>4000</v>
      </c>
      <c r="B237">
        <v>5</v>
      </c>
      <c r="C237">
        <v>-33.517000000000003</v>
      </c>
      <c r="D237">
        <v>-34.856999999999999</v>
      </c>
      <c r="E237">
        <v>-36.015000000000001</v>
      </c>
      <c r="F237">
        <v>-36.777999999999999</v>
      </c>
      <c r="G237">
        <v>-37.573999999999998</v>
      </c>
      <c r="H237">
        <v>-38.509</v>
      </c>
      <c r="I237">
        <v>-39.155999999999999</v>
      </c>
      <c r="J237">
        <v>-39.347000000000001</v>
      </c>
      <c r="K237">
        <v>0.64700000000000002</v>
      </c>
      <c r="L237">
        <v>0.83799999999999997</v>
      </c>
      <c r="M237">
        <v>0.191</v>
      </c>
    </row>
    <row r="238" spans="1:13">
      <c r="A238">
        <v>4000</v>
      </c>
      <c r="B238">
        <v>5.5</v>
      </c>
      <c r="C238">
        <v>-33.618000000000002</v>
      </c>
      <c r="D238">
        <v>-34.859000000000002</v>
      </c>
      <c r="E238">
        <v>-36.042999999999999</v>
      </c>
      <c r="F238">
        <v>-36.820999999999998</v>
      </c>
      <c r="G238">
        <v>-37.591999999999999</v>
      </c>
      <c r="H238">
        <v>-38.494</v>
      </c>
      <c r="I238">
        <v>-39.064</v>
      </c>
      <c r="J238">
        <v>-39.279000000000003</v>
      </c>
      <c r="K238">
        <v>0.56899999999999995</v>
      </c>
      <c r="L238">
        <v>0.78500000000000003</v>
      </c>
      <c r="M238">
        <v>0.215</v>
      </c>
    </row>
    <row r="239" spans="1:13">
      <c r="A239">
        <v>4100</v>
      </c>
      <c r="B239">
        <v>2.5</v>
      </c>
      <c r="C239">
        <v>-33.418999999999997</v>
      </c>
      <c r="D239">
        <v>-35.017000000000003</v>
      </c>
      <c r="E239">
        <v>-36.195999999999998</v>
      </c>
      <c r="F239">
        <v>-36.908000000000001</v>
      </c>
      <c r="G239">
        <v>-37.573999999999998</v>
      </c>
      <c r="H239">
        <v>-38.542000000000002</v>
      </c>
      <c r="I239">
        <v>-39.302999999999997</v>
      </c>
      <c r="J239">
        <v>-39.47</v>
      </c>
      <c r="K239">
        <v>0.76100000000000001</v>
      </c>
      <c r="L239">
        <v>0.92800000000000005</v>
      </c>
      <c r="M239">
        <v>0.16600000000000001</v>
      </c>
    </row>
    <row r="240" spans="1:13">
      <c r="A240">
        <v>4100</v>
      </c>
      <c r="B240">
        <v>3</v>
      </c>
      <c r="C240">
        <v>-33.546999999999997</v>
      </c>
      <c r="D240">
        <v>-35.000999999999998</v>
      </c>
      <c r="E240">
        <v>-36.143999999999998</v>
      </c>
      <c r="F240">
        <v>-36.909999999999997</v>
      </c>
      <c r="G240">
        <v>-37.594999999999999</v>
      </c>
      <c r="H240">
        <v>-38.557000000000002</v>
      </c>
      <c r="I240">
        <v>-39.322000000000003</v>
      </c>
      <c r="J240">
        <v>-39.481999999999999</v>
      </c>
      <c r="K240">
        <v>0.76600000000000001</v>
      </c>
      <c r="L240">
        <v>0.92600000000000005</v>
      </c>
      <c r="M240">
        <v>0.16</v>
      </c>
    </row>
    <row r="241" spans="1:13">
      <c r="A241">
        <v>4100</v>
      </c>
      <c r="B241">
        <v>3.5</v>
      </c>
      <c r="C241">
        <v>-33.590000000000003</v>
      </c>
      <c r="D241">
        <v>-34.999000000000002</v>
      </c>
      <c r="E241">
        <v>-36.124000000000002</v>
      </c>
      <c r="F241">
        <v>-36.899000000000001</v>
      </c>
      <c r="G241">
        <v>-37.603999999999999</v>
      </c>
      <c r="H241">
        <v>-38.563000000000002</v>
      </c>
      <c r="I241">
        <v>-39.334000000000003</v>
      </c>
      <c r="J241">
        <v>-39.488999999999997</v>
      </c>
      <c r="K241">
        <v>0.77</v>
      </c>
      <c r="L241">
        <v>0.92600000000000005</v>
      </c>
      <c r="M241">
        <v>0.155</v>
      </c>
    </row>
    <row r="242" spans="1:13">
      <c r="A242">
        <v>4100</v>
      </c>
      <c r="B242">
        <v>4</v>
      </c>
      <c r="C242">
        <v>-33.613999999999997</v>
      </c>
      <c r="D242">
        <v>-34.994</v>
      </c>
      <c r="E242">
        <v>-36.103000000000002</v>
      </c>
      <c r="F242">
        <v>-36.887999999999998</v>
      </c>
      <c r="G242">
        <v>-37.622</v>
      </c>
      <c r="H242">
        <v>-38.576000000000001</v>
      </c>
      <c r="I242">
        <v>-39.335000000000001</v>
      </c>
      <c r="J242">
        <v>-39.488999999999997</v>
      </c>
      <c r="K242">
        <v>0.75900000000000001</v>
      </c>
      <c r="L242">
        <v>0.91300000000000003</v>
      </c>
      <c r="M242">
        <v>0.153</v>
      </c>
    </row>
    <row r="243" spans="1:13">
      <c r="A243">
        <v>4100</v>
      </c>
      <c r="B243">
        <v>4.5</v>
      </c>
      <c r="C243">
        <v>-33.67</v>
      </c>
      <c r="D243">
        <v>-34.996000000000002</v>
      </c>
      <c r="E243">
        <v>-36.104999999999997</v>
      </c>
      <c r="F243">
        <v>-36.904000000000003</v>
      </c>
      <c r="G243">
        <v>-37.658000000000001</v>
      </c>
      <c r="H243">
        <v>-38.590000000000003</v>
      </c>
      <c r="I243">
        <v>-39.305999999999997</v>
      </c>
      <c r="J243">
        <v>-39.463999999999999</v>
      </c>
      <c r="K243">
        <v>0.71499999999999997</v>
      </c>
      <c r="L243">
        <v>0.874</v>
      </c>
      <c r="M243">
        <v>0.159</v>
      </c>
    </row>
    <row r="244" spans="1:13">
      <c r="A244">
        <v>4100</v>
      </c>
      <c r="B244">
        <v>5</v>
      </c>
      <c r="C244">
        <v>-33.76</v>
      </c>
      <c r="D244">
        <v>-35.000999999999998</v>
      </c>
      <c r="E244">
        <v>-36.140999999999998</v>
      </c>
      <c r="F244">
        <v>-36.954999999999998</v>
      </c>
      <c r="G244">
        <v>-37.689</v>
      </c>
      <c r="H244">
        <v>-38.588999999999999</v>
      </c>
      <c r="I244">
        <v>-39.238999999999997</v>
      </c>
      <c r="J244">
        <v>-39.414999999999999</v>
      </c>
      <c r="K244">
        <v>0.65</v>
      </c>
      <c r="L244">
        <v>0.82599999999999996</v>
      </c>
      <c r="M244">
        <v>0.17599999999999999</v>
      </c>
    </row>
    <row r="245" spans="1:13">
      <c r="A245">
        <v>4100</v>
      </c>
      <c r="B245">
        <v>5.5</v>
      </c>
      <c r="C245">
        <v>-33.811999999999998</v>
      </c>
      <c r="D245">
        <v>-35.005000000000003</v>
      </c>
      <c r="E245">
        <v>-36.158000000000001</v>
      </c>
      <c r="F245">
        <v>-36.982999999999997</v>
      </c>
      <c r="G245">
        <v>-37.713999999999999</v>
      </c>
      <c r="H245">
        <v>-38.591999999999999</v>
      </c>
      <c r="I245">
        <v>-39.191000000000003</v>
      </c>
      <c r="J245">
        <v>-39.380000000000003</v>
      </c>
      <c r="K245">
        <v>0.59799999999999998</v>
      </c>
      <c r="L245">
        <v>0.78800000000000003</v>
      </c>
      <c r="M245">
        <v>0.19</v>
      </c>
    </row>
    <row r="246" spans="1:13">
      <c r="A246">
        <v>4200</v>
      </c>
      <c r="B246">
        <v>2.5</v>
      </c>
      <c r="C246">
        <v>-33.783999999999999</v>
      </c>
      <c r="D246">
        <v>-35.258000000000003</v>
      </c>
      <c r="E246">
        <v>-36.409999999999997</v>
      </c>
      <c r="F246">
        <v>-37.101999999999997</v>
      </c>
      <c r="G246">
        <v>-37.701000000000001</v>
      </c>
      <c r="H246">
        <v>-38.624000000000002</v>
      </c>
      <c r="I246">
        <v>-39.344999999999999</v>
      </c>
      <c r="J246">
        <v>-39.502000000000002</v>
      </c>
      <c r="K246">
        <v>0.72199999999999998</v>
      </c>
      <c r="L246">
        <v>0.879</v>
      </c>
      <c r="M246">
        <v>0.157</v>
      </c>
    </row>
    <row r="247" spans="1:13">
      <c r="A247">
        <v>4200</v>
      </c>
      <c r="B247">
        <v>3</v>
      </c>
      <c r="C247">
        <v>-33.886000000000003</v>
      </c>
      <c r="D247">
        <v>-35.247999999999998</v>
      </c>
      <c r="E247">
        <v>-36.365000000000002</v>
      </c>
      <c r="F247">
        <v>-37.100999999999999</v>
      </c>
      <c r="G247">
        <v>-37.72</v>
      </c>
      <c r="H247">
        <v>-38.636000000000003</v>
      </c>
      <c r="I247">
        <v>-39.363</v>
      </c>
      <c r="J247">
        <v>-39.515000000000001</v>
      </c>
      <c r="K247">
        <v>0.72699999999999998</v>
      </c>
      <c r="L247">
        <v>0.879</v>
      </c>
      <c r="M247">
        <v>0.152</v>
      </c>
    </row>
    <row r="248" spans="1:13">
      <c r="A248">
        <v>4200</v>
      </c>
      <c r="B248">
        <v>3.5</v>
      </c>
      <c r="C248">
        <v>-33.936</v>
      </c>
      <c r="D248">
        <v>-35.25</v>
      </c>
      <c r="E248">
        <v>-36.356000000000002</v>
      </c>
      <c r="F248">
        <v>-37.103000000000002</v>
      </c>
      <c r="G248">
        <v>-37.728999999999999</v>
      </c>
      <c r="H248">
        <v>-38.640999999999998</v>
      </c>
      <c r="I248">
        <v>-39.374000000000002</v>
      </c>
      <c r="J248">
        <v>-39.521999999999998</v>
      </c>
      <c r="K248">
        <v>0.73399999999999999</v>
      </c>
      <c r="L248">
        <v>0.88100000000000001</v>
      </c>
      <c r="M248">
        <v>0.14699999999999999</v>
      </c>
    </row>
    <row r="249" spans="1:13">
      <c r="A249">
        <v>4200</v>
      </c>
      <c r="B249">
        <v>4</v>
      </c>
      <c r="C249">
        <v>-33.921999999999997</v>
      </c>
      <c r="D249">
        <v>-35.238</v>
      </c>
      <c r="E249">
        <v>-36.33</v>
      </c>
      <c r="F249">
        <v>-37.085999999999999</v>
      </c>
      <c r="G249">
        <v>-37.741</v>
      </c>
      <c r="H249">
        <v>-38.651000000000003</v>
      </c>
      <c r="I249">
        <v>-39.383000000000003</v>
      </c>
      <c r="J249">
        <v>-39.527999999999999</v>
      </c>
      <c r="K249">
        <v>0.73199999999999998</v>
      </c>
      <c r="L249">
        <v>0.877</v>
      </c>
      <c r="M249">
        <v>0.14499999999999999</v>
      </c>
    </row>
    <row r="250" spans="1:13">
      <c r="A250">
        <v>4200</v>
      </c>
      <c r="B250">
        <v>4.5</v>
      </c>
      <c r="C250">
        <v>-33.93</v>
      </c>
      <c r="D250">
        <v>-35.225999999999999</v>
      </c>
      <c r="E250">
        <v>-36.32</v>
      </c>
      <c r="F250">
        <v>-37.091000000000001</v>
      </c>
      <c r="G250">
        <v>-37.765999999999998</v>
      </c>
      <c r="H250">
        <v>-38.661999999999999</v>
      </c>
      <c r="I250">
        <v>-39.368000000000002</v>
      </c>
      <c r="J250">
        <v>-39.515999999999998</v>
      </c>
      <c r="K250">
        <v>0.70599999999999996</v>
      </c>
      <c r="L250">
        <v>0.85399999999999998</v>
      </c>
      <c r="M250">
        <v>0.14799999999999999</v>
      </c>
    </row>
    <row r="251" spans="1:13">
      <c r="A251">
        <v>4200</v>
      </c>
      <c r="B251">
        <v>5</v>
      </c>
      <c r="C251">
        <v>-33.997</v>
      </c>
      <c r="D251">
        <v>-35.225000000000001</v>
      </c>
      <c r="E251">
        <v>-36.337000000000003</v>
      </c>
      <c r="F251">
        <v>-37.122999999999998</v>
      </c>
      <c r="G251">
        <v>-37.798999999999999</v>
      </c>
      <c r="H251">
        <v>-38.667000000000002</v>
      </c>
      <c r="I251">
        <v>-39.320999999999998</v>
      </c>
      <c r="J251">
        <v>-39.481000000000002</v>
      </c>
      <c r="K251">
        <v>0.65400000000000003</v>
      </c>
      <c r="L251">
        <v>0.81399999999999995</v>
      </c>
      <c r="M251">
        <v>0.159</v>
      </c>
    </row>
    <row r="252" spans="1:13">
      <c r="A252">
        <v>4200</v>
      </c>
      <c r="B252">
        <v>5.5</v>
      </c>
      <c r="C252">
        <v>-34.058999999999997</v>
      </c>
      <c r="D252">
        <v>-35.226999999999997</v>
      </c>
      <c r="E252">
        <v>-36.353000000000002</v>
      </c>
      <c r="F252">
        <v>-37.149000000000001</v>
      </c>
      <c r="G252">
        <v>-37.825000000000003</v>
      </c>
      <c r="H252">
        <v>-38.67</v>
      </c>
      <c r="I252">
        <v>-39.273000000000003</v>
      </c>
      <c r="J252">
        <v>-39.447000000000003</v>
      </c>
      <c r="K252">
        <v>0.60299999999999998</v>
      </c>
      <c r="L252">
        <v>0.77600000000000002</v>
      </c>
      <c r="M252">
        <v>0.17299999999999999</v>
      </c>
    </row>
    <row r="253" spans="1:13">
      <c r="A253">
        <v>4300</v>
      </c>
      <c r="B253">
        <v>2.5</v>
      </c>
      <c r="C253">
        <v>-34.134999999999998</v>
      </c>
      <c r="D253">
        <v>-35.488</v>
      </c>
      <c r="E253">
        <v>-36.601999999999997</v>
      </c>
      <c r="F253">
        <v>-37.267000000000003</v>
      </c>
      <c r="G253">
        <v>-37.825000000000003</v>
      </c>
      <c r="H253">
        <v>-38.704000000000001</v>
      </c>
      <c r="I253">
        <v>-39.387</v>
      </c>
      <c r="J253">
        <v>-39.534999999999997</v>
      </c>
      <c r="K253">
        <v>0.68200000000000005</v>
      </c>
      <c r="L253">
        <v>0.83</v>
      </c>
      <c r="M253">
        <v>0.14799999999999999</v>
      </c>
    </row>
    <row r="254" spans="1:13">
      <c r="A254">
        <v>4300</v>
      </c>
      <c r="B254">
        <v>3</v>
      </c>
      <c r="C254">
        <v>-34.222000000000001</v>
      </c>
      <c r="D254">
        <v>-35.484000000000002</v>
      </c>
      <c r="E254">
        <v>-36.566000000000003</v>
      </c>
      <c r="F254">
        <v>-37.270000000000003</v>
      </c>
      <c r="G254">
        <v>-37.840000000000003</v>
      </c>
      <c r="H254">
        <v>-38.713999999999999</v>
      </c>
      <c r="I254">
        <v>-39.402999999999999</v>
      </c>
      <c r="J254">
        <v>-39.546999999999997</v>
      </c>
      <c r="K254">
        <v>0.68899999999999995</v>
      </c>
      <c r="L254">
        <v>0.83299999999999996</v>
      </c>
      <c r="M254">
        <v>0.14399999999999999</v>
      </c>
    </row>
    <row r="255" spans="1:13">
      <c r="A255">
        <v>4300</v>
      </c>
      <c r="B255">
        <v>3.5</v>
      </c>
      <c r="C255">
        <v>-34.283000000000001</v>
      </c>
      <c r="D255">
        <v>-35.491</v>
      </c>
      <c r="E255">
        <v>-36.563000000000002</v>
      </c>
      <c r="F255">
        <v>-37.277000000000001</v>
      </c>
      <c r="G255">
        <v>-37.848999999999997</v>
      </c>
      <c r="H255">
        <v>-38.718000000000004</v>
      </c>
      <c r="I255">
        <v>-39.414000000000001</v>
      </c>
      <c r="J255">
        <v>-39.554000000000002</v>
      </c>
      <c r="K255">
        <v>0.69599999999999995</v>
      </c>
      <c r="L255">
        <v>0.83599999999999997</v>
      </c>
      <c r="M255">
        <v>0.14000000000000001</v>
      </c>
    </row>
    <row r="256" spans="1:13">
      <c r="A256">
        <v>4300</v>
      </c>
      <c r="B256">
        <v>4</v>
      </c>
      <c r="C256">
        <v>-34.247</v>
      </c>
      <c r="D256">
        <v>-35.473999999999997</v>
      </c>
      <c r="E256">
        <v>-36.539000000000001</v>
      </c>
      <c r="F256">
        <v>-37.265999999999998</v>
      </c>
      <c r="G256">
        <v>-37.856999999999999</v>
      </c>
      <c r="H256">
        <v>-38.725000000000001</v>
      </c>
      <c r="I256">
        <v>-39.423999999999999</v>
      </c>
      <c r="J256">
        <v>-39.561999999999998</v>
      </c>
      <c r="K256">
        <v>0.69899999999999995</v>
      </c>
      <c r="L256">
        <v>0.83699999999999997</v>
      </c>
      <c r="M256">
        <v>0.13800000000000001</v>
      </c>
    </row>
    <row r="257" spans="1:13">
      <c r="A257">
        <v>4300</v>
      </c>
      <c r="B257">
        <v>4.5</v>
      </c>
      <c r="C257">
        <v>-34.225999999999999</v>
      </c>
      <c r="D257">
        <v>-35.457000000000001</v>
      </c>
      <c r="E257">
        <v>-36.524999999999999</v>
      </c>
      <c r="F257">
        <v>-37.265000000000001</v>
      </c>
      <c r="G257">
        <v>-37.874000000000002</v>
      </c>
      <c r="H257">
        <v>-38.734000000000002</v>
      </c>
      <c r="I257">
        <v>-39.421999999999997</v>
      </c>
      <c r="J257">
        <v>-39.56</v>
      </c>
      <c r="K257">
        <v>0.68799999999999994</v>
      </c>
      <c r="L257">
        <v>0.82699999999999996</v>
      </c>
      <c r="M257">
        <v>0.13800000000000001</v>
      </c>
    </row>
    <row r="258" spans="1:13">
      <c r="A258">
        <v>4300</v>
      </c>
      <c r="B258">
        <v>5</v>
      </c>
      <c r="C258">
        <v>-34.252000000000002</v>
      </c>
      <c r="D258">
        <v>-35.451000000000001</v>
      </c>
      <c r="E258">
        <v>-36.53</v>
      </c>
      <c r="F258">
        <v>-37.284999999999997</v>
      </c>
      <c r="G258">
        <v>-37.905999999999999</v>
      </c>
      <c r="H258">
        <v>-38.744</v>
      </c>
      <c r="I258">
        <v>-39.393999999999998</v>
      </c>
      <c r="J258">
        <v>-39.539000000000001</v>
      </c>
      <c r="K258">
        <v>0.64900000000000002</v>
      </c>
      <c r="L258">
        <v>0.79500000000000004</v>
      </c>
      <c r="M258">
        <v>0.14499999999999999</v>
      </c>
    </row>
    <row r="259" spans="1:13">
      <c r="A259">
        <v>4300</v>
      </c>
      <c r="B259">
        <v>5.5</v>
      </c>
      <c r="C259">
        <v>-34.295999999999999</v>
      </c>
      <c r="D259">
        <v>-35.436999999999998</v>
      </c>
      <c r="E259">
        <v>-36.531999999999996</v>
      </c>
      <c r="F259">
        <v>-37.301000000000002</v>
      </c>
      <c r="G259">
        <v>-37.929000000000002</v>
      </c>
      <c r="H259">
        <v>-38.744</v>
      </c>
      <c r="I259">
        <v>-39.343000000000004</v>
      </c>
      <c r="J259">
        <v>-39.503</v>
      </c>
      <c r="K259">
        <v>0.59899999999999998</v>
      </c>
      <c r="L259">
        <v>0.75900000000000001</v>
      </c>
      <c r="M259">
        <v>0.159</v>
      </c>
    </row>
    <row r="260" spans="1:13">
      <c r="A260">
        <v>4400</v>
      </c>
      <c r="B260">
        <v>2.5</v>
      </c>
      <c r="C260">
        <v>-34.433999999999997</v>
      </c>
      <c r="D260">
        <v>-35.695</v>
      </c>
      <c r="E260">
        <v>-36.771999999999998</v>
      </c>
      <c r="F260">
        <v>-37.408999999999999</v>
      </c>
      <c r="G260">
        <v>-37.94</v>
      </c>
      <c r="H260">
        <v>-38.78</v>
      </c>
      <c r="I260">
        <v>-39.426000000000002</v>
      </c>
      <c r="J260">
        <v>-39.567</v>
      </c>
      <c r="K260">
        <v>0.64600000000000002</v>
      </c>
      <c r="L260">
        <v>0.78600000000000003</v>
      </c>
      <c r="M260">
        <v>0.14099999999999999</v>
      </c>
    </row>
    <row r="261" spans="1:13">
      <c r="A261">
        <v>4400</v>
      </c>
      <c r="B261">
        <v>3</v>
      </c>
      <c r="C261">
        <v>-34.546999999999997</v>
      </c>
      <c r="D261">
        <v>-35.706000000000003</v>
      </c>
      <c r="E261">
        <v>-36.750999999999998</v>
      </c>
      <c r="F261">
        <v>-37.42</v>
      </c>
      <c r="G261">
        <v>-37.954999999999998</v>
      </c>
      <c r="H261">
        <v>-38.789000000000001</v>
      </c>
      <c r="I261">
        <v>-39.442</v>
      </c>
      <c r="J261">
        <v>-39.578000000000003</v>
      </c>
      <c r="K261">
        <v>0.65300000000000002</v>
      </c>
      <c r="L261">
        <v>0.78900000000000003</v>
      </c>
      <c r="M261">
        <v>0.13600000000000001</v>
      </c>
    </row>
    <row r="262" spans="1:13">
      <c r="A262">
        <v>4400</v>
      </c>
      <c r="B262">
        <v>3.5</v>
      </c>
      <c r="C262">
        <v>-34.582999999999998</v>
      </c>
      <c r="D262">
        <v>-35.712000000000003</v>
      </c>
      <c r="E262">
        <v>-36.744999999999997</v>
      </c>
      <c r="F262">
        <v>-37.424999999999997</v>
      </c>
      <c r="G262">
        <v>-37.963000000000001</v>
      </c>
      <c r="H262">
        <v>-38.793999999999997</v>
      </c>
      <c r="I262">
        <v>-39.454999999999998</v>
      </c>
      <c r="J262">
        <v>-39.587000000000003</v>
      </c>
      <c r="K262">
        <v>0.66100000000000003</v>
      </c>
      <c r="L262">
        <v>0.79300000000000004</v>
      </c>
      <c r="M262">
        <v>0.13200000000000001</v>
      </c>
    </row>
    <row r="263" spans="1:13">
      <c r="A263">
        <v>4400</v>
      </c>
      <c r="B263">
        <v>4</v>
      </c>
      <c r="C263">
        <v>-34.573</v>
      </c>
      <c r="D263">
        <v>-35.701000000000001</v>
      </c>
      <c r="E263">
        <v>-36.731000000000002</v>
      </c>
      <c r="F263">
        <v>-37.423999999999999</v>
      </c>
      <c r="G263">
        <v>-37.970999999999997</v>
      </c>
      <c r="H263">
        <v>-38.798000000000002</v>
      </c>
      <c r="I263">
        <v>-39.462000000000003</v>
      </c>
      <c r="J263">
        <v>-39.593000000000004</v>
      </c>
      <c r="K263">
        <v>0.66400000000000003</v>
      </c>
      <c r="L263">
        <v>0.79500000000000004</v>
      </c>
      <c r="M263">
        <v>0.13100000000000001</v>
      </c>
    </row>
    <row r="264" spans="1:13">
      <c r="A264">
        <v>4400</v>
      </c>
      <c r="B264">
        <v>4.5</v>
      </c>
      <c r="C264">
        <v>-34.533999999999999</v>
      </c>
      <c r="D264">
        <v>-35.682000000000002</v>
      </c>
      <c r="E264">
        <v>-36.713999999999999</v>
      </c>
      <c r="F264">
        <v>-37.423000000000002</v>
      </c>
      <c r="G264">
        <v>-37.981000000000002</v>
      </c>
      <c r="H264">
        <v>-38.805</v>
      </c>
      <c r="I264">
        <v>-39.468000000000004</v>
      </c>
      <c r="J264">
        <v>-39.597999999999999</v>
      </c>
      <c r="K264">
        <v>0.66300000000000003</v>
      </c>
      <c r="L264">
        <v>0.79300000000000004</v>
      </c>
      <c r="M264">
        <v>0.13</v>
      </c>
    </row>
    <row r="265" spans="1:13">
      <c r="A265">
        <v>4400</v>
      </c>
      <c r="B265">
        <v>5</v>
      </c>
      <c r="C265">
        <v>-34.515000000000001</v>
      </c>
      <c r="D265">
        <v>-35.664000000000001</v>
      </c>
      <c r="E265">
        <v>-36.707999999999998</v>
      </c>
      <c r="F265">
        <v>-37.433</v>
      </c>
      <c r="G265">
        <v>-38.006999999999998</v>
      </c>
      <c r="H265">
        <v>-38.814999999999998</v>
      </c>
      <c r="I265">
        <v>-39.451000000000001</v>
      </c>
      <c r="J265">
        <v>-39.585999999999999</v>
      </c>
      <c r="K265">
        <v>0.63600000000000001</v>
      </c>
      <c r="L265">
        <v>0.77100000000000002</v>
      </c>
      <c r="M265">
        <v>0.13500000000000001</v>
      </c>
    </row>
    <row r="266" spans="1:13">
      <c r="A266">
        <v>4400</v>
      </c>
      <c r="B266">
        <v>5.5</v>
      </c>
      <c r="C266">
        <v>-34.536999999999999</v>
      </c>
      <c r="D266">
        <v>-35.643000000000001</v>
      </c>
      <c r="E266">
        <v>-36.704000000000001</v>
      </c>
      <c r="F266">
        <v>-37.444000000000003</v>
      </c>
      <c r="G266">
        <v>-38.03</v>
      </c>
      <c r="H266">
        <v>-38.814999999999998</v>
      </c>
      <c r="I266">
        <v>-39.408999999999999</v>
      </c>
      <c r="J266">
        <v>-39.555</v>
      </c>
      <c r="K266">
        <v>0.59399999999999997</v>
      </c>
      <c r="L266">
        <v>0.74</v>
      </c>
      <c r="M266">
        <v>0.14599999999999999</v>
      </c>
    </row>
    <row r="267" spans="1:13">
      <c r="A267">
        <v>4500</v>
      </c>
      <c r="B267">
        <v>2.5</v>
      </c>
      <c r="C267">
        <v>-34.774999999999999</v>
      </c>
      <c r="D267">
        <v>-35.908000000000001</v>
      </c>
      <c r="E267">
        <v>-36.944000000000003</v>
      </c>
      <c r="F267">
        <v>-37.552999999999997</v>
      </c>
      <c r="G267">
        <v>-38.058</v>
      </c>
      <c r="H267">
        <v>-38.856999999999999</v>
      </c>
      <c r="I267">
        <v>-39.463999999999999</v>
      </c>
      <c r="J267">
        <v>-39.597999999999999</v>
      </c>
      <c r="K267">
        <v>0.60799999999999998</v>
      </c>
      <c r="L267">
        <v>0.74099999999999999</v>
      </c>
      <c r="M267">
        <v>0.13300000000000001</v>
      </c>
    </row>
    <row r="268" spans="1:13">
      <c r="A268">
        <v>4500</v>
      </c>
      <c r="B268">
        <v>3</v>
      </c>
      <c r="C268">
        <v>-34.86</v>
      </c>
      <c r="D268">
        <v>-35.915999999999997</v>
      </c>
      <c r="E268">
        <v>-36.923999999999999</v>
      </c>
      <c r="F268">
        <v>-37.558</v>
      </c>
      <c r="G268">
        <v>-38.064999999999998</v>
      </c>
      <c r="H268">
        <v>-38.860999999999997</v>
      </c>
      <c r="I268">
        <v>-39.478999999999999</v>
      </c>
      <c r="J268">
        <v>-39.607999999999997</v>
      </c>
      <c r="K268">
        <v>0.61699999999999999</v>
      </c>
      <c r="L268">
        <v>0.747</v>
      </c>
      <c r="M268">
        <v>0.129</v>
      </c>
    </row>
    <row r="269" spans="1:13">
      <c r="A269">
        <v>4500</v>
      </c>
      <c r="B269">
        <v>3.5</v>
      </c>
      <c r="C269">
        <v>-34.895000000000003</v>
      </c>
      <c r="D269">
        <v>-35.920999999999999</v>
      </c>
      <c r="E269">
        <v>-36.915999999999997</v>
      </c>
      <c r="F269">
        <v>-37.561</v>
      </c>
      <c r="G269">
        <v>-38.07</v>
      </c>
      <c r="H269">
        <v>-38.863</v>
      </c>
      <c r="I269">
        <v>-39.49</v>
      </c>
      <c r="J269">
        <v>-39.616</v>
      </c>
      <c r="K269">
        <v>0.627</v>
      </c>
      <c r="L269">
        <v>0.752</v>
      </c>
      <c r="M269">
        <v>0.126</v>
      </c>
    </row>
    <row r="270" spans="1:13">
      <c r="A270">
        <v>4500</v>
      </c>
      <c r="B270">
        <v>4</v>
      </c>
      <c r="C270">
        <v>-34.890999999999998</v>
      </c>
      <c r="D270">
        <v>-35.918999999999997</v>
      </c>
      <c r="E270">
        <v>-36.909999999999997</v>
      </c>
      <c r="F270">
        <v>-37.567999999999998</v>
      </c>
      <c r="G270">
        <v>-38.081000000000003</v>
      </c>
      <c r="H270">
        <v>-38.869999999999997</v>
      </c>
      <c r="I270">
        <v>-39.5</v>
      </c>
      <c r="J270">
        <v>-39.624000000000002</v>
      </c>
      <c r="K270">
        <v>0.63</v>
      </c>
      <c r="L270">
        <v>0.754</v>
      </c>
      <c r="M270">
        <v>0.124</v>
      </c>
    </row>
    <row r="271" spans="1:13">
      <c r="A271">
        <v>4500</v>
      </c>
      <c r="B271">
        <v>4.5</v>
      </c>
      <c r="C271">
        <v>-34.844999999999999</v>
      </c>
      <c r="D271">
        <v>-35.898000000000003</v>
      </c>
      <c r="E271">
        <v>-36.893000000000001</v>
      </c>
      <c r="F271">
        <v>-37.567999999999998</v>
      </c>
      <c r="G271">
        <v>-38.088999999999999</v>
      </c>
      <c r="H271">
        <v>-38.875</v>
      </c>
      <c r="I271">
        <v>-39.506</v>
      </c>
      <c r="J271">
        <v>-39.628999999999998</v>
      </c>
      <c r="K271">
        <v>0.63100000000000001</v>
      </c>
      <c r="L271">
        <v>0.755</v>
      </c>
      <c r="M271">
        <v>0.123</v>
      </c>
    </row>
    <row r="272" spans="1:13">
      <c r="A272">
        <v>4500</v>
      </c>
      <c r="B272">
        <v>5</v>
      </c>
      <c r="C272">
        <v>-34.799999999999997</v>
      </c>
      <c r="D272">
        <v>-35.874000000000002</v>
      </c>
      <c r="E272">
        <v>-36.880000000000003</v>
      </c>
      <c r="F272">
        <v>-37.573</v>
      </c>
      <c r="G272">
        <v>-38.103999999999999</v>
      </c>
      <c r="H272">
        <v>-38.881999999999998</v>
      </c>
      <c r="I272">
        <v>-39.500999999999998</v>
      </c>
      <c r="J272">
        <v>-39.627000000000002</v>
      </c>
      <c r="K272">
        <v>0.62</v>
      </c>
      <c r="L272">
        <v>0.745</v>
      </c>
      <c r="M272">
        <v>0.126</v>
      </c>
    </row>
    <row r="273" spans="1:13">
      <c r="A273">
        <v>4500</v>
      </c>
      <c r="B273">
        <v>5.5</v>
      </c>
      <c r="C273">
        <v>-34.795000000000002</v>
      </c>
      <c r="D273">
        <v>-35.862000000000002</v>
      </c>
      <c r="E273">
        <v>-36.881</v>
      </c>
      <c r="F273">
        <v>-37.590000000000003</v>
      </c>
      <c r="G273">
        <v>-38.134</v>
      </c>
      <c r="H273">
        <v>-38.890999999999998</v>
      </c>
      <c r="I273">
        <v>-39.476999999999997</v>
      </c>
      <c r="J273">
        <v>-39.61</v>
      </c>
      <c r="K273">
        <v>0.58599999999999997</v>
      </c>
      <c r="L273">
        <v>0.71899999999999997</v>
      </c>
      <c r="M273">
        <v>0.13300000000000001</v>
      </c>
    </row>
    <row r="274" spans="1:13">
      <c r="A274">
        <v>4600</v>
      </c>
      <c r="B274">
        <v>2.5</v>
      </c>
      <c r="C274">
        <v>-35.081000000000003</v>
      </c>
      <c r="D274">
        <v>-36.098999999999997</v>
      </c>
      <c r="E274">
        <v>-37.097000000000001</v>
      </c>
      <c r="F274">
        <v>-37.68</v>
      </c>
      <c r="G274">
        <v>-38.164000000000001</v>
      </c>
      <c r="H274">
        <v>-38.924999999999997</v>
      </c>
      <c r="I274">
        <v>-39.499000000000002</v>
      </c>
      <c r="J274">
        <v>-39.627000000000002</v>
      </c>
      <c r="K274">
        <v>0.57399999999999995</v>
      </c>
      <c r="L274">
        <v>0.70199999999999996</v>
      </c>
      <c r="M274">
        <v>0.127</v>
      </c>
    </row>
    <row r="275" spans="1:13">
      <c r="A275">
        <v>4600</v>
      </c>
      <c r="B275">
        <v>3</v>
      </c>
      <c r="C275">
        <v>-35.156999999999996</v>
      </c>
      <c r="D275">
        <v>-36.115000000000002</v>
      </c>
      <c r="E275">
        <v>-37.085999999999999</v>
      </c>
      <c r="F275">
        <v>-37.688000000000002</v>
      </c>
      <c r="G275">
        <v>-38.171999999999997</v>
      </c>
      <c r="H275">
        <v>-38.93</v>
      </c>
      <c r="I275">
        <v>-39.514000000000003</v>
      </c>
      <c r="J275">
        <v>-39.637</v>
      </c>
      <c r="K275">
        <v>0.58299999999999996</v>
      </c>
      <c r="L275">
        <v>0.70699999999999996</v>
      </c>
      <c r="M275">
        <v>0.123</v>
      </c>
    </row>
    <row r="276" spans="1:13">
      <c r="A276">
        <v>4600</v>
      </c>
      <c r="B276">
        <v>3.5</v>
      </c>
      <c r="C276">
        <v>-35.191000000000003</v>
      </c>
      <c r="D276">
        <v>-36.118000000000002</v>
      </c>
      <c r="E276">
        <v>-37.076999999999998</v>
      </c>
      <c r="F276">
        <v>-37.689</v>
      </c>
      <c r="G276">
        <v>-38.173999999999999</v>
      </c>
      <c r="H276">
        <v>-38.930999999999997</v>
      </c>
      <c r="I276">
        <v>-39.524000000000001</v>
      </c>
      <c r="J276">
        <v>-39.643999999999998</v>
      </c>
      <c r="K276">
        <v>0.59299999999999997</v>
      </c>
      <c r="L276">
        <v>0.71299999999999997</v>
      </c>
      <c r="M276">
        <v>0.12</v>
      </c>
    </row>
    <row r="277" spans="1:13">
      <c r="A277">
        <v>4600</v>
      </c>
      <c r="B277">
        <v>4</v>
      </c>
      <c r="C277">
        <v>-35.19</v>
      </c>
      <c r="D277">
        <v>-36.122</v>
      </c>
      <c r="E277">
        <v>-37.075000000000003</v>
      </c>
      <c r="F277">
        <v>-37.698999999999998</v>
      </c>
      <c r="G277">
        <v>-38.186</v>
      </c>
      <c r="H277">
        <v>-38.939</v>
      </c>
      <c r="I277">
        <v>-39.536000000000001</v>
      </c>
      <c r="J277">
        <v>-39.654000000000003</v>
      </c>
      <c r="K277">
        <v>0.59699999999999998</v>
      </c>
      <c r="L277">
        <v>0.71499999999999997</v>
      </c>
      <c r="M277">
        <v>0.11799999999999999</v>
      </c>
    </row>
    <row r="278" spans="1:13">
      <c r="A278">
        <v>4600</v>
      </c>
      <c r="B278">
        <v>4.5</v>
      </c>
      <c r="C278">
        <v>-35.142000000000003</v>
      </c>
      <c r="D278">
        <v>-36.103999999999999</v>
      </c>
      <c r="E278">
        <v>-37.058999999999997</v>
      </c>
      <c r="F278">
        <v>-37.700000000000003</v>
      </c>
      <c r="G278">
        <v>-38.192</v>
      </c>
      <c r="H278">
        <v>-38.942999999999998</v>
      </c>
      <c r="I278">
        <v>-39.542999999999999</v>
      </c>
      <c r="J278">
        <v>-39.659999999999997</v>
      </c>
      <c r="K278">
        <v>0.60099999999999998</v>
      </c>
      <c r="L278">
        <v>0.71699999999999997</v>
      </c>
      <c r="M278">
        <v>0.11600000000000001</v>
      </c>
    </row>
    <row r="279" spans="1:13">
      <c r="A279">
        <v>4600</v>
      </c>
      <c r="B279">
        <v>5</v>
      </c>
      <c r="C279">
        <v>-35.085000000000001</v>
      </c>
      <c r="D279">
        <v>-36.081000000000003</v>
      </c>
      <c r="E279">
        <v>-37.045999999999999</v>
      </c>
      <c r="F279">
        <v>-37.704999999999998</v>
      </c>
      <c r="G279">
        <v>-38.204000000000001</v>
      </c>
      <c r="H279">
        <v>-38.948999999999998</v>
      </c>
      <c r="I279">
        <v>-39.545000000000002</v>
      </c>
      <c r="J279">
        <v>-39.662999999999997</v>
      </c>
      <c r="K279">
        <v>0.59499999999999997</v>
      </c>
      <c r="L279">
        <v>0.71399999999999997</v>
      </c>
      <c r="M279">
        <v>0.11799999999999999</v>
      </c>
    </row>
    <row r="280" spans="1:13">
      <c r="A280">
        <v>4600</v>
      </c>
      <c r="B280">
        <v>5.5</v>
      </c>
      <c r="C280">
        <v>-35.046999999999997</v>
      </c>
      <c r="D280">
        <v>-36.058</v>
      </c>
      <c r="E280">
        <v>-37.037999999999997</v>
      </c>
      <c r="F280">
        <v>-37.716999999999999</v>
      </c>
      <c r="G280">
        <v>-38.225999999999999</v>
      </c>
      <c r="H280">
        <v>-38.957000000000001</v>
      </c>
      <c r="I280">
        <v>-39.53</v>
      </c>
      <c r="J280">
        <v>-39.652999999999999</v>
      </c>
      <c r="K280">
        <v>0.57299999999999995</v>
      </c>
      <c r="L280">
        <v>0.69499999999999995</v>
      </c>
      <c r="M280">
        <v>0.123</v>
      </c>
    </row>
    <row r="281" spans="1:13">
      <c r="A281">
        <v>4700</v>
      </c>
      <c r="B281">
        <v>2.5</v>
      </c>
      <c r="C281">
        <v>-35.363999999999997</v>
      </c>
      <c r="D281">
        <v>-36.277999999999999</v>
      </c>
      <c r="E281">
        <v>-37.24</v>
      </c>
      <c r="F281">
        <v>-37.798999999999999</v>
      </c>
      <c r="G281">
        <v>-38.264000000000003</v>
      </c>
      <c r="H281">
        <v>-38.99</v>
      </c>
      <c r="I281">
        <v>-39.533999999999999</v>
      </c>
      <c r="J281">
        <v>-39.655000000000001</v>
      </c>
      <c r="K281">
        <v>0.54400000000000004</v>
      </c>
      <c r="L281">
        <v>0.66500000000000004</v>
      </c>
      <c r="M281">
        <v>0.121</v>
      </c>
    </row>
    <row r="282" spans="1:13">
      <c r="A282">
        <v>4700</v>
      </c>
      <c r="B282">
        <v>3</v>
      </c>
      <c r="C282">
        <v>-35.439</v>
      </c>
      <c r="D282">
        <v>-36.301000000000002</v>
      </c>
      <c r="E282">
        <v>-37.238</v>
      </c>
      <c r="F282">
        <v>-37.81</v>
      </c>
      <c r="G282">
        <v>-38.273000000000003</v>
      </c>
      <c r="H282">
        <v>-38.996000000000002</v>
      </c>
      <c r="I282">
        <v>-39.548000000000002</v>
      </c>
      <c r="J282">
        <v>-39.664999999999999</v>
      </c>
      <c r="K282">
        <v>0.55200000000000005</v>
      </c>
      <c r="L282">
        <v>0.66900000000000004</v>
      </c>
      <c r="M282">
        <v>0.11700000000000001</v>
      </c>
    </row>
    <row r="283" spans="1:13">
      <c r="A283">
        <v>4700</v>
      </c>
      <c r="B283">
        <v>3.5</v>
      </c>
      <c r="C283">
        <v>-35.478000000000002</v>
      </c>
      <c r="D283">
        <v>-36.308999999999997</v>
      </c>
      <c r="E283">
        <v>-37.231999999999999</v>
      </c>
      <c r="F283">
        <v>-37.811999999999998</v>
      </c>
      <c r="G283">
        <v>-38.276000000000003</v>
      </c>
      <c r="H283">
        <v>-38.997</v>
      </c>
      <c r="I283">
        <v>-39.557000000000002</v>
      </c>
      <c r="J283">
        <v>-39.671999999999997</v>
      </c>
      <c r="K283">
        <v>0.56000000000000005</v>
      </c>
      <c r="L283">
        <v>0.67500000000000004</v>
      </c>
      <c r="M283">
        <v>0.115</v>
      </c>
    </row>
    <row r="284" spans="1:13">
      <c r="A284">
        <v>4700</v>
      </c>
      <c r="B284">
        <v>4</v>
      </c>
      <c r="C284">
        <v>-35.472000000000001</v>
      </c>
      <c r="D284">
        <v>-36.313000000000002</v>
      </c>
      <c r="E284">
        <v>-37.229999999999997</v>
      </c>
      <c r="F284">
        <v>-37.822000000000003</v>
      </c>
      <c r="G284">
        <v>-38.286999999999999</v>
      </c>
      <c r="H284">
        <v>-39.003999999999998</v>
      </c>
      <c r="I284">
        <v>-39.569000000000003</v>
      </c>
      <c r="J284">
        <v>-39.682000000000002</v>
      </c>
      <c r="K284">
        <v>0.56499999999999995</v>
      </c>
      <c r="L284">
        <v>0.67800000000000005</v>
      </c>
      <c r="M284">
        <v>0.113</v>
      </c>
    </row>
    <row r="285" spans="1:13">
      <c r="A285">
        <v>4700</v>
      </c>
      <c r="B285">
        <v>4.5</v>
      </c>
      <c r="C285">
        <v>-35.430999999999997</v>
      </c>
      <c r="D285">
        <v>-36.298999999999999</v>
      </c>
      <c r="E285">
        <v>-37.218000000000004</v>
      </c>
      <c r="F285">
        <v>-37.826000000000001</v>
      </c>
      <c r="G285">
        <v>-38.293999999999997</v>
      </c>
      <c r="H285">
        <v>-39.009</v>
      </c>
      <c r="I285">
        <v>-39.576000000000001</v>
      </c>
      <c r="J285">
        <v>-39.688000000000002</v>
      </c>
      <c r="K285">
        <v>0.56799999999999995</v>
      </c>
      <c r="L285">
        <v>0.67900000000000005</v>
      </c>
      <c r="M285">
        <v>0.112</v>
      </c>
    </row>
    <row r="286" spans="1:13">
      <c r="A286">
        <v>4700</v>
      </c>
      <c r="B286">
        <v>5</v>
      </c>
      <c r="C286">
        <v>-35.366999999999997</v>
      </c>
      <c r="D286">
        <v>-36.277999999999999</v>
      </c>
      <c r="E286">
        <v>-37.204000000000001</v>
      </c>
      <c r="F286">
        <v>-37.83</v>
      </c>
      <c r="G286">
        <v>-38.302</v>
      </c>
      <c r="H286">
        <v>-39.014000000000003</v>
      </c>
      <c r="I286">
        <v>-39.581000000000003</v>
      </c>
      <c r="J286">
        <v>-39.692999999999998</v>
      </c>
      <c r="K286">
        <v>0.56699999999999995</v>
      </c>
      <c r="L286">
        <v>0.67900000000000005</v>
      </c>
      <c r="M286">
        <v>0.112</v>
      </c>
    </row>
    <row r="287" spans="1:13">
      <c r="A287">
        <v>4700</v>
      </c>
      <c r="B287">
        <v>5.5</v>
      </c>
      <c r="C287">
        <v>-35.307000000000002</v>
      </c>
      <c r="D287">
        <v>-36.250999999999998</v>
      </c>
      <c r="E287">
        <v>-37.191000000000003</v>
      </c>
      <c r="F287">
        <v>-37.837000000000003</v>
      </c>
      <c r="G287">
        <v>-38.317</v>
      </c>
      <c r="H287">
        <v>-39.021000000000001</v>
      </c>
      <c r="I287">
        <v>-39.575000000000003</v>
      </c>
      <c r="J287">
        <v>-39.69</v>
      </c>
      <c r="K287">
        <v>0.55500000000000005</v>
      </c>
      <c r="L287">
        <v>0.67</v>
      </c>
      <c r="M287">
        <v>0.115</v>
      </c>
    </row>
    <row r="288" spans="1:13">
      <c r="A288">
        <v>4800</v>
      </c>
      <c r="B288">
        <v>2.5</v>
      </c>
      <c r="C288">
        <v>-35.643000000000001</v>
      </c>
      <c r="D288">
        <v>-36.453000000000003</v>
      </c>
      <c r="E288">
        <v>-37.378999999999998</v>
      </c>
      <c r="F288">
        <v>-37.915999999999997</v>
      </c>
      <c r="G288">
        <v>-38.363</v>
      </c>
      <c r="H288">
        <v>-39.054000000000002</v>
      </c>
      <c r="I288">
        <v>-39.567999999999998</v>
      </c>
      <c r="J288">
        <v>-39.683</v>
      </c>
      <c r="K288">
        <v>0.51400000000000001</v>
      </c>
      <c r="L288">
        <v>0.63</v>
      </c>
      <c r="M288">
        <v>0.115</v>
      </c>
    </row>
    <row r="289" spans="1:13">
      <c r="A289">
        <v>4800</v>
      </c>
      <c r="B289">
        <v>3</v>
      </c>
      <c r="C289">
        <v>-35.710999999999999</v>
      </c>
      <c r="D289">
        <v>-36.478999999999999</v>
      </c>
      <c r="E289">
        <v>-37.381999999999998</v>
      </c>
      <c r="F289">
        <v>-37.927</v>
      </c>
      <c r="G289">
        <v>-38.372</v>
      </c>
      <c r="H289">
        <v>-39.06</v>
      </c>
      <c r="I289">
        <v>-39.581000000000003</v>
      </c>
      <c r="J289">
        <v>-39.694000000000003</v>
      </c>
      <c r="K289">
        <v>0.52100000000000002</v>
      </c>
      <c r="L289">
        <v>0.63400000000000001</v>
      </c>
      <c r="M289">
        <v>0.112</v>
      </c>
    </row>
    <row r="290" spans="1:13">
      <c r="A290">
        <v>4800</v>
      </c>
      <c r="B290">
        <v>3.5</v>
      </c>
      <c r="C290">
        <v>-35.741</v>
      </c>
      <c r="D290">
        <v>-36.482999999999997</v>
      </c>
      <c r="E290">
        <v>-37.372999999999998</v>
      </c>
      <c r="F290">
        <v>-37.924999999999997</v>
      </c>
      <c r="G290">
        <v>-38.371000000000002</v>
      </c>
      <c r="H290">
        <v>-39.058999999999997</v>
      </c>
      <c r="I290">
        <v>-39.590000000000003</v>
      </c>
      <c r="J290">
        <v>-39.698999999999998</v>
      </c>
      <c r="K290">
        <v>0.53100000000000003</v>
      </c>
      <c r="L290">
        <v>0.64</v>
      </c>
      <c r="M290">
        <v>0.109</v>
      </c>
    </row>
    <row r="291" spans="1:13">
      <c r="A291">
        <v>4800</v>
      </c>
      <c r="B291">
        <v>4</v>
      </c>
      <c r="C291">
        <v>-35.734999999999999</v>
      </c>
      <c r="D291">
        <v>-36.488999999999997</v>
      </c>
      <c r="E291">
        <v>-37.372999999999998</v>
      </c>
      <c r="F291">
        <v>-37.936</v>
      </c>
      <c r="G291">
        <v>-38.381999999999998</v>
      </c>
      <c r="H291">
        <v>-39.066000000000003</v>
      </c>
      <c r="I291">
        <v>-39.600999999999999</v>
      </c>
      <c r="J291">
        <v>-39.709000000000003</v>
      </c>
      <c r="K291">
        <v>0.53500000000000003</v>
      </c>
      <c r="L291">
        <v>0.64300000000000002</v>
      </c>
      <c r="M291">
        <v>0.108</v>
      </c>
    </row>
    <row r="292" spans="1:13">
      <c r="A292">
        <v>4800</v>
      </c>
      <c r="B292">
        <v>4.5</v>
      </c>
      <c r="C292">
        <v>-35.703000000000003</v>
      </c>
      <c r="D292">
        <v>-36.481999999999999</v>
      </c>
      <c r="E292">
        <v>-37.366</v>
      </c>
      <c r="F292">
        <v>-37.942999999999998</v>
      </c>
      <c r="G292">
        <v>-38.39</v>
      </c>
      <c r="H292">
        <v>-39.070999999999998</v>
      </c>
      <c r="I292">
        <v>-39.607999999999997</v>
      </c>
      <c r="J292">
        <v>-39.715000000000003</v>
      </c>
      <c r="K292">
        <v>0.53700000000000003</v>
      </c>
      <c r="L292">
        <v>0.64400000000000002</v>
      </c>
      <c r="M292">
        <v>0.107</v>
      </c>
    </row>
    <row r="293" spans="1:13">
      <c r="A293">
        <v>4800</v>
      </c>
      <c r="B293">
        <v>5</v>
      </c>
      <c r="C293">
        <v>-35.639000000000003</v>
      </c>
      <c r="D293">
        <v>-36.463999999999999</v>
      </c>
      <c r="E293">
        <v>-37.353000000000002</v>
      </c>
      <c r="F293">
        <v>-37.947000000000003</v>
      </c>
      <c r="G293">
        <v>-38.396999999999998</v>
      </c>
      <c r="H293">
        <v>-39.076000000000001</v>
      </c>
      <c r="I293">
        <v>-39.615000000000002</v>
      </c>
      <c r="J293">
        <v>-39.722000000000001</v>
      </c>
      <c r="K293">
        <v>0.53800000000000003</v>
      </c>
      <c r="L293">
        <v>0.64500000000000002</v>
      </c>
      <c r="M293">
        <v>0.107</v>
      </c>
    </row>
    <row r="294" spans="1:13">
      <c r="A294">
        <v>4800</v>
      </c>
      <c r="B294">
        <v>5.5</v>
      </c>
      <c r="C294">
        <v>-35.575000000000003</v>
      </c>
      <c r="D294">
        <v>-36.447000000000003</v>
      </c>
      <c r="E294">
        <v>-37.344999999999999</v>
      </c>
      <c r="F294">
        <v>-37.957999999999998</v>
      </c>
      <c r="G294">
        <v>-38.411000000000001</v>
      </c>
      <c r="H294">
        <v>-39.085999999999999</v>
      </c>
      <c r="I294">
        <v>-39.621000000000002</v>
      </c>
      <c r="J294">
        <v>-39.728000000000002</v>
      </c>
      <c r="K294">
        <v>0.53500000000000003</v>
      </c>
      <c r="L294">
        <v>0.64200000000000002</v>
      </c>
      <c r="M294">
        <v>0.107</v>
      </c>
    </row>
    <row r="295" spans="1:13">
      <c r="A295">
        <v>4900</v>
      </c>
      <c r="B295">
        <v>2.5</v>
      </c>
      <c r="C295">
        <v>-35.908000000000001</v>
      </c>
      <c r="D295">
        <v>-36.622999999999998</v>
      </c>
      <c r="E295">
        <v>-37.512</v>
      </c>
      <c r="F295">
        <v>-38.027999999999999</v>
      </c>
      <c r="G295">
        <v>-38.457999999999998</v>
      </c>
      <c r="H295">
        <v>-39.115000000000002</v>
      </c>
      <c r="I295">
        <v>-39.600999999999999</v>
      </c>
      <c r="J295">
        <v>-39.710999999999999</v>
      </c>
      <c r="K295">
        <v>0.48599999999999999</v>
      </c>
      <c r="L295">
        <v>0.59599999999999997</v>
      </c>
      <c r="M295">
        <v>0.11</v>
      </c>
    </row>
    <row r="296" spans="1:13">
      <c r="A296">
        <v>4900</v>
      </c>
      <c r="B296">
        <v>3</v>
      </c>
      <c r="C296">
        <v>-35.966999999999999</v>
      </c>
      <c r="D296">
        <v>-36.646000000000001</v>
      </c>
      <c r="E296">
        <v>-37.515999999999998</v>
      </c>
      <c r="F296">
        <v>-38.036999999999999</v>
      </c>
      <c r="G296">
        <v>-38.466000000000001</v>
      </c>
      <c r="H296">
        <v>-39.119999999999997</v>
      </c>
      <c r="I296">
        <v>-39.613</v>
      </c>
      <c r="J296">
        <v>-39.720999999999997</v>
      </c>
      <c r="K296">
        <v>0.49299999999999999</v>
      </c>
      <c r="L296">
        <v>0.60099999999999998</v>
      </c>
      <c r="M296">
        <v>0.107</v>
      </c>
    </row>
    <row r="297" spans="1:13">
      <c r="A297">
        <v>4900</v>
      </c>
      <c r="B297">
        <v>3.5</v>
      </c>
      <c r="C297">
        <v>-35.999000000000002</v>
      </c>
      <c r="D297">
        <v>-36.656999999999996</v>
      </c>
      <c r="E297">
        <v>-37.515999999999998</v>
      </c>
      <c r="F297">
        <v>-38.040999999999997</v>
      </c>
      <c r="G297">
        <v>-38.469000000000001</v>
      </c>
      <c r="H297">
        <v>-39.122999999999998</v>
      </c>
      <c r="I297">
        <v>-39.622999999999998</v>
      </c>
      <c r="J297">
        <v>-39.728000000000002</v>
      </c>
      <c r="K297">
        <v>0.5</v>
      </c>
      <c r="L297">
        <v>0.60599999999999998</v>
      </c>
      <c r="M297">
        <v>0.105</v>
      </c>
    </row>
    <row r="298" spans="1:13">
      <c r="A298">
        <v>4900</v>
      </c>
      <c r="B298">
        <v>4</v>
      </c>
      <c r="C298">
        <v>-35.994</v>
      </c>
      <c r="D298">
        <v>-36.661000000000001</v>
      </c>
      <c r="E298">
        <v>-37.512999999999998</v>
      </c>
      <c r="F298">
        <v>-38.048000000000002</v>
      </c>
      <c r="G298">
        <v>-38.475999999999999</v>
      </c>
      <c r="H298">
        <v>-39.127000000000002</v>
      </c>
      <c r="I298">
        <v>-39.633000000000003</v>
      </c>
      <c r="J298">
        <v>-39.735999999999997</v>
      </c>
      <c r="K298">
        <v>0.50600000000000001</v>
      </c>
      <c r="L298">
        <v>0.60899999999999999</v>
      </c>
      <c r="M298">
        <v>0.10299999999999999</v>
      </c>
    </row>
    <row r="299" spans="1:13">
      <c r="A299">
        <v>4900</v>
      </c>
      <c r="B299">
        <v>4.5</v>
      </c>
      <c r="C299">
        <v>-35.954999999999998</v>
      </c>
      <c r="D299">
        <v>-36.652000000000001</v>
      </c>
      <c r="E299">
        <v>-37.503</v>
      </c>
      <c r="F299">
        <v>-38.051000000000002</v>
      </c>
      <c r="G299">
        <v>-38.479999999999997</v>
      </c>
      <c r="H299">
        <v>-39.130000000000003</v>
      </c>
      <c r="I299">
        <v>-39.64</v>
      </c>
      <c r="J299">
        <v>-39.741999999999997</v>
      </c>
      <c r="K299">
        <v>0.51</v>
      </c>
      <c r="L299">
        <v>0.61199999999999999</v>
      </c>
      <c r="M299">
        <v>0.10199999999999999</v>
      </c>
    </row>
    <row r="300" spans="1:13">
      <c r="A300">
        <v>4900</v>
      </c>
      <c r="B300">
        <v>5</v>
      </c>
      <c r="C300">
        <v>-35.898000000000003</v>
      </c>
      <c r="D300">
        <v>-36.639000000000003</v>
      </c>
      <c r="E300">
        <v>-37.494</v>
      </c>
      <c r="F300">
        <v>-38.058</v>
      </c>
      <c r="G300">
        <v>-38.488</v>
      </c>
      <c r="H300">
        <v>-39.136000000000003</v>
      </c>
      <c r="I300">
        <v>-39.646000000000001</v>
      </c>
      <c r="J300">
        <v>-39.747999999999998</v>
      </c>
      <c r="K300">
        <v>0.51</v>
      </c>
      <c r="L300">
        <v>0.61199999999999999</v>
      </c>
      <c r="M300">
        <v>0.10199999999999999</v>
      </c>
    </row>
    <row r="301" spans="1:13">
      <c r="A301">
        <v>4900</v>
      </c>
      <c r="B301">
        <v>5.5</v>
      </c>
      <c r="C301">
        <v>-35.822000000000003</v>
      </c>
      <c r="D301">
        <v>-36.616</v>
      </c>
      <c r="E301">
        <v>-37.479999999999997</v>
      </c>
      <c r="F301">
        <v>-38.064</v>
      </c>
      <c r="G301">
        <v>-38.497</v>
      </c>
      <c r="H301">
        <v>-39.142000000000003</v>
      </c>
      <c r="I301">
        <v>-39.651000000000003</v>
      </c>
      <c r="J301">
        <v>-39.753999999999998</v>
      </c>
      <c r="K301">
        <v>0.50900000000000001</v>
      </c>
      <c r="L301">
        <v>0.61199999999999999</v>
      </c>
      <c r="M301">
        <v>0.10299999999999999</v>
      </c>
    </row>
    <row r="302" spans="1:13">
      <c r="A302">
        <v>5000</v>
      </c>
      <c r="B302">
        <v>2.5</v>
      </c>
      <c r="C302">
        <v>-36.152999999999999</v>
      </c>
      <c r="D302">
        <v>-36.773000000000003</v>
      </c>
      <c r="E302">
        <v>-37.627000000000002</v>
      </c>
      <c r="F302">
        <v>-38.124000000000002</v>
      </c>
      <c r="G302">
        <v>-38.539000000000001</v>
      </c>
      <c r="H302">
        <v>-39.162999999999997</v>
      </c>
      <c r="I302">
        <v>-39.625</v>
      </c>
      <c r="J302">
        <v>-39.729999999999997</v>
      </c>
      <c r="K302">
        <v>0.46100000000000002</v>
      </c>
      <c r="L302">
        <v>0.56599999999999995</v>
      </c>
      <c r="M302">
        <v>0.105</v>
      </c>
    </row>
    <row r="303" spans="1:13">
      <c r="A303">
        <v>5000</v>
      </c>
      <c r="B303">
        <v>3</v>
      </c>
      <c r="C303">
        <v>-36.210999999999999</v>
      </c>
      <c r="D303">
        <v>-36.805</v>
      </c>
      <c r="E303">
        <v>-37.643000000000001</v>
      </c>
      <c r="F303">
        <v>-38.142000000000003</v>
      </c>
      <c r="G303">
        <v>-38.554000000000002</v>
      </c>
      <c r="H303">
        <v>-39.177999999999997</v>
      </c>
      <c r="I303">
        <v>-39.646000000000001</v>
      </c>
      <c r="J303">
        <v>-39.747999999999998</v>
      </c>
      <c r="K303">
        <v>0.46800000000000003</v>
      </c>
      <c r="L303">
        <v>0.56999999999999995</v>
      </c>
      <c r="M303">
        <v>0.10199999999999999</v>
      </c>
    </row>
    <row r="304" spans="1:13">
      <c r="A304">
        <v>5000</v>
      </c>
      <c r="B304">
        <v>3.5</v>
      </c>
      <c r="C304">
        <v>-36.24</v>
      </c>
      <c r="D304">
        <v>-36.816000000000003</v>
      </c>
      <c r="E304">
        <v>-37.643000000000001</v>
      </c>
      <c r="F304">
        <v>-38.145000000000003</v>
      </c>
      <c r="G304">
        <v>-38.557000000000002</v>
      </c>
      <c r="H304">
        <v>-39.18</v>
      </c>
      <c r="I304">
        <v>-39.654000000000003</v>
      </c>
      <c r="J304">
        <v>-39.753999999999998</v>
      </c>
      <c r="K304">
        <v>0.47399999999999998</v>
      </c>
      <c r="L304">
        <v>0.57499999999999996</v>
      </c>
      <c r="M304">
        <v>0.1</v>
      </c>
    </row>
    <row r="305" spans="1:13">
      <c r="A305">
        <v>5000</v>
      </c>
      <c r="B305">
        <v>4</v>
      </c>
      <c r="C305">
        <v>-36.235999999999997</v>
      </c>
      <c r="D305">
        <v>-36.820999999999998</v>
      </c>
      <c r="E305">
        <v>-37.643999999999998</v>
      </c>
      <c r="F305">
        <v>-38.152999999999999</v>
      </c>
      <c r="G305">
        <v>-38.564999999999998</v>
      </c>
      <c r="H305">
        <v>-39.185000000000002</v>
      </c>
      <c r="I305">
        <v>-39.662999999999997</v>
      </c>
      <c r="J305">
        <v>-39.762</v>
      </c>
      <c r="K305">
        <v>0.47799999999999998</v>
      </c>
      <c r="L305">
        <v>0.57699999999999996</v>
      </c>
      <c r="M305">
        <v>9.9000000000000005E-2</v>
      </c>
    </row>
    <row r="306" spans="1:13">
      <c r="A306">
        <v>5000</v>
      </c>
      <c r="B306">
        <v>4.5</v>
      </c>
      <c r="C306">
        <v>-36.201999999999998</v>
      </c>
      <c r="D306">
        <v>-36.816000000000003</v>
      </c>
      <c r="E306">
        <v>-37.637</v>
      </c>
      <c r="F306">
        <v>-38.156999999999996</v>
      </c>
      <c r="G306">
        <v>-38.569000000000003</v>
      </c>
      <c r="H306">
        <v>-39.189</v>
      </c>
      <c r="I306">
        <v>-39.670999999999999</v>
      </c>
      <c r="J306">
        <v>-39.768999999999998</v>
      </c>
      <c r="K306">
        <v>0.48199999999999998</v>
      </c>
      <c r="L306">
        <v>0.57999999999999996</v>
      </c>
      <c r="M306">
        <v>9.8000000000000004E-2</v>
      </c>
    </row>
    <row r="307" spans="1:13">
      <c r="A307">
        <v>5000</v>
      </c>
      <c r="B307">
        <v>5</v>
      </c>
      <c r="C307">
        <v>-36.145000000000003</v>
      </c>
      <c r="D307">
        <v>-36.802999999999997</v>
      </c>
      <c r="E307">
        <v>-37.628</v>
      </c>
      <c r="F307">
        <v>-38.164000000000001</v>
      </c>
      <c r="G307">
        <v>-38.576000000000001</v>
      </c>
      <c r="H307">
        <v>-39.192999999999998</v>
      </c>
      <c r="I307">
        <v>-39.677</v>
      </c>
      <c r="J307">
        <v>-39.774999999999999</v>
      </c>
      <c r="K307">
        <v>0.48299999999999998</v>
      </c>
      <c r="L307">
        <v>0.58099999999999996</v>
      </c>
      <c r="M307">
        <v>9.8000000000000004E-2</v>
      </c>
    </row>
    <row r="308" spans="1:13">
      <c r="A308">
        <v>5000</v>
      </c>
      <c r="B308">
        <v>5.5</v>
      </c>
      <c r="C308">
        <v>-36.072000000000003</v>
      </c>
      <c r="D308">
        <v>-36.781999999999996</v>
      </c>
      <c r="E308">
        <v>-37.613999999999997</v>
      </c>
      <c r="F308">
        <v>-38.167999999999999</v>
      </c>
      <c r="G308">
        <v>-38.582999999999998</v>
      </c>
      <c r="H308">
        <v>-39.198</v>
      </c>
      <c r="I308">
        <v>-39.680999999999997</v>
      </c>
      <c r="J308">
        <v>-39.779000000000003</v>
      </c>
      <c r="K308">
        <v>0.48299999999999998</v>
      </c>
      <c r="L308">
        <v>0.58099999999999996</v>
      </c>
      <c r="M308">
        <v>9.8000000000000004E-2</v>
      </c>
    </row>
    <row r="309" spans="1:13">
      <c r="A309">
        <v>5100</v>
      </c>
      <c r="B309">
        <v>2.5</v>
      </c>
      <c r="C309">
        <v>-36.387</v>
      </c>
      <c r="D309">
        <v>-36.929000000000002</v>
      </c>
      <c r="E309">
        <v>-37.749000000000002</v>
      </c>
      <c r="F309">
        <v>-38.225999999999999</v>
      </c>
      <c r="G309">
        <v>-38.625999999999998</v>
      </c>
      <c r="H309">
        <v>-39.219000000000001</v>
      </c>
      <c r="I309">
        <v>-39.655999999999999</v>
      </c>
      <c r="J309">
        <v>-39.756</v>
      </c>
      <c r="K309">
        <v>0.436</v>
      </c>
      <c r="L309">
        <v>0.53600000000000003</v>
      </c>
      <c r="M309">
        <v>0.1</v>
      </c>
    </row>
    <row r="310" spans="1:13">
      <c r="A310">
        <v>5100</v>
      </c>
      <c r="B310">
        <v>3</v>
      </c>
      <c r="C310">
        <v>-36.44</v>
      </c>
      <c r="D310">
        <v>-36.957999999999998</v>
      </c>
      <c r="E310">
        <v>-37.764000000000003</v>
      </c>
      <c r="F310">
        <v>-38.241999999999997</v>
      </c>
      <c r="G310">
        <v>-38.64</v>
      </c>
      <c r="H310">
        <v>-39.232999999999997</v>
      </c>
      <c r="I310">
        <v>-39.676000000000002</v>
      </c>
      <c r="J310">
        <v>-39.774000000000001</v>
      </c>
      <c r="K310">
        <v>0.443</v>
      </c>
      <c r="L310">
        <v>0.54100000000000004</v>
      </c>
      <c r="M310">
        <v>9.8000000000000004E-2</v>
      </c>
    </row>
    <row r="311" spans="1:13">
      <c r="A311">
        <v>5100</v>
      </c>
      <c r="B311">
        <v>3.5</v>
      </c>
      <c r="C311">
        <v>-36.466999999999999</v>
      </c>
      <c r="D311">
        <v>-36.966999999999999</v>
      </c>
      <c r="E311">
        <v>-37.764000000000003</v>
      </c>
      <c r="F311">
        <v>-38.244</v>
      </c>
      <c r="G311">
        <v>-38.642000000000003</v>
      </c>
      <c r="H311">
        <v>-39.234999999999999</v>
      </c>
      <c r="I311">
        <v>-39.685000000000002</v>
      </c>
      <c r="J311">
        <v>-39.780999999999999</v>
      </c>
      <c r="K311">
        <v>0.45</v>
      </c>
      <c r="L311">
        <v>0.54600000000000004</v>
      </c>
      <c r="M311">
        <v>9.6000000000000002E-2</v>
      </c>
    </row>
    <row r="312" spans="1:13">
      <c r="A312">
        <v>5100</v>
      </c>
      <c r="B312">
        <v>4</v>
      </c>
      <c r="C312">
        <v>-36.469000000000001</v>
      </c>
      <c r="D312">
        <v>-36.973999999999997</v>
      </c>
      <c r="E312">
        <v>-37.767000000000003</v>
      </c>
      <c r="F312">
        <v>-38.253</v>
      </c>
      <c r="G312">
        <v>-38.65</v>
      </c>
      <c r="H312">
        <v>-39.241</v>
      </c>
      <c r="I312">
        <v>-39.692999999999998</v>
      </c>
      <c r="J312">
        <v>-39.787999999999997</v>
      </c>
      <c r="K312">
        <v>0.45200000000000001</v>
      </c>
      <c r="L312">
        <v>0.54700000000000004</v>
      </c>
      <c r="M312">
        <v>9.5000000000000001E-2</v>
      </c>
    </row>
    <row r="313" spans="1:13">
      <c r="A313">
        <v>5100</v>
      </c>
      <c r="B313">
        <v>4.5</v>
      </c>
      <c r="C313">
        <v>-36.433999999999997</v>
      </c>
      <c r="D313">
        <v>-36.968000000000004</v>
      </c>
      <c r="E313">
        <v>-37.761000000000003</v>
      </c>
      <c r="F313">
        <v>-38.256999999999998</v>
      </c>
      <c r="G313">
        <v>-38.652999999999999</v>
      </c>
      <c r="H313">
        <v>-39.243000000000002</v>
      </c>
      <c r="I313">
        <v>-39.700000000000003</v>
      </c>
      <c r="J313">
        <v>-39.793999999999997</v>
      </c>
      <c r="K313">
        <v>0.45700000000000002</v>
      </c>
      <c r="L313">
        <v>0.55100000000000005</v>
      </c>
      <c r="M313">
        <v>9.4E-2</v>
      </c>
    </row>
    <row r="314" spans="1:13">
      <c r="A314">
        <v>5100</v>
      </c>
      <c r="B314">
        <v>5</v>
      </c>
      <c r="C314">
        <v>-36.381999999999998</v>
      </c>
      <c r="D314">
        <v>-36.96</v>
      </c>
      <c r="E314">
        <v>-37.755000000000003</v>
      </c>
      <c r="F314">
        <v>-38.264000000000003</v>
      </c>
      <c r="G314">
        <v>-38.661000000000001</v>
      </c>
      <c r="H314">
        <v>-39.249000000000002</v>
      </c>
      <c r="I314">
        <v>-39.707000000000001</v>
      </c>
      <c r="J314">
        <v>-39.801000000000002</v>
      </c>
      <c r="K314">
        <v>0.45800000000000002</v>
      </c>
      <c r="L314">
        <v>0.55200000000000005</v>
      </c>
      <c r="M314">
        <v>9.4E-2</v>
      </c>
    </row>
    <row r="315" spans="1:13">
      <c r="A315">
        <v>5100</v>
      </c>
      <c r="B315">
        <v>5.5</v>
      </c>
      <c r="C315">
        <v>-36.304000000000002</v>
      </c>
      <c r="D315">
        <v>-36.942999999999998</v>
      </c>
      <c r="E315">
        <v>-37.741999999999997</v>
      </c>
      <c r="F315">
        <v>-38.268999999999998</v>
      </c>
      <c r="G315">
        <v>-38.665999999999997</v>
      </c>
      <c r="H315">
        <v>-39.253</v>
      </c>
      <c r="I315">
        <v>-39.715000000000003</v>
      </c>
      <c r="J315">
        <v>-39.808</v>
      </c>
      <c r="K315">
        <v>0.46200000000000002</v>
      </c>
      <c r="L315">
        <v>0.55400000000000005</v>
      </c>
      <c r="M315">
        <v>9.1999999999999998E-2</v>
      </c>
    </row>
    <row r="316" spans="1:13">
      <c r="A316">
        <v>5200</v>
      </c>
      <c r="B316">
        <v>2.5</v>
      </c>
      <c r="C316">
        <v>-36.6</v>
      </c>
      <c r="D316">
        <v>-37.085999999999999</v>
      </c>
      <c r="E316">
        <v>-37.872</v>
      </c>
      <c r="F316">
        <v>-38.331000000000003</v>
      </c>
      <c r="G316">
        <v>-38.716999999999999</v>
      </c>
      <c r="H316">
        <v>-39.281999999999996</v>
      </c>
      <c r="I316">
        <v>-39.695</v>
      </c>
      <c r="J316">
        <v>-39.79</v>
      </c>
      <c r="K316">
        <v>0.41299999999999998</v>
      </c>
      <c r="L316">
        <v>0.50800000000000001</v>
      </c>
      <c r="M316">
        <v>9.5000000000000001E-2</v>
      </c>
    </row>
    <row r="317" spans="1:13">
      <c r="A317">
        <v>5200</v>
      </c>
      <c r="B317">
        <v>3</v>
      </c>
      <c r="C317">
        <v>-36.658000000000001</v>
      </c>
      <c r="D317">
        <v>-37.106000000000002</v>
      </c>
      <c r="E317">
        <v>-37.878999999999998</v>
      </c>
      <c r="F317">
        <v>-38.338000000000001</v>
      </c>
      <c r="G317">
        <v>-38.722000000000001</v>
      </c>
      <c r="H317">
        <v>-39.286000000000001</v>
      </c>
      <c r="I317">
        <v>-39.706000000000003</v>
      </c>
      <c r="J317">
        <v>-39.798999999999999</v>
      </c>
      <c r="K317">
        <v>0.41899999999999998</v>
      </c>
      <c r="L317">
        <v>0.51300000000000001</v>
      </c>
      <c r="M317">
        <v>9.4E-2</v>
      </c>
    </row>
    <row r="318" spans="1:13">
      <c r="A318">
        <v>5200</v>
      </c>
      <c r="B318">
        <v>3.5</v>
      </c>
      <c r="C318">
        <v>-36.682000000000002</v>
      </c>
      <c r="D318">
        <v>-37.112000000000002</v>
      </c>
      <c r="E318">
        <v>-37.878999999999998</v>
      </c>
      <c r="F318">
        <v>-38.340000000000003</v>
      </c>
      <c r="G318">
        <v>-38.722999999999999</v>
      </c>
      <c r="H318">
        <v>-39.287999999999997</v>
      </c>
      <c r="I318">
        <v>-39.715000000000003</v>
      </c>
      <c r="J318">
        <v>-39.805999999999997</v>
      </c>
      <c r="K318">
        <v>0.42699999999999999</v>
      </c>
      <c r="L318">
        <v>0.51800000000000002</v>
      </c>
      <c r="M318">
        <v>9.1999999999999998E-2</v>
      </c>
    </row>
    <row r="319" spans="1:13">
      <c r="A319">
        <v>5200</v>
      </c>
      <c r="B319">
        <v>4</v>
      </c>
      <c r="C319">
        <v>-36.686</v>
      </c>
      <c r="D319">
        <v>-37.118000000000002</v>
      </c>
      <c r="E319">
        <v>-37.881999999999998</v>
      </c>
      <c r="F319">
        <v>-38.347999999999999</v>
      </c>
      <c r="G319">
        <v>-38.729999999999997</v>
      </c>
      <c r="H319">
        <v>-39.292999999999999</v>
      </c>
      <c r="I319">
        <v>-39.722999999999999</v>
      </c>
      <c r="J319">
        <v>-39.813000000000002</v>
      </c>
      <c r="K319">
        <v>0.42899999999999999</v>
      </c>
      <c r="L319">
        <v>0.52</v>
      </c>
      <c r="M319">
        <v>9.0999999999999998E-2</v>
      </c>
    </row>
    <row r="320" spans="1:13">
      <c r="A320">
        <v>5200</v>
      </c>
      <c r="B320">
        <v>4.5</v>
      </c>
      <c r="C320">
        <v>-36.655000000000001</v>
      </c>
      <c r="D320">
        <v>-37.115000000000002</v>
      </c>
      <c r="E320">
        <v>-37.878999999999998</v>
      </c>
      <c r="F320">
        <v>-38.351999999999997</v>
      </c>
      <c r="G320">
        <v>-38.734000000000002</v>
      </c>
      <c r="H320">
        <v>-39.295999999999999</v>
      </c>
      <c r="I320">
        <v>-39.729999999999997</v>
      </c>
      <c r="J320">
        <v>-39.82</v>
      </c>
      <c r="K320">
        <v>0.433</v>
      </c>
      <c r="L320">
        <v>0.52300000000000002</v>
      </c>
      <c r="M320">
        <v>0.09</v>
      </c>
    </row>
    <row r="321" spans="1:13">
      <c r="A321">
        <v>5200</v>
      </c>
      <c r="B321">
        <v>5</v>
      </c>
      <c r="C321">
        <v>-36.61</v>
      </c>
      <c r="D321">
        <v>-37.109000000000002</v>
      </c>
      <c r="E321">
        <v>-37.875</v>
      </c>
      <c r="F321">
        <v>-38.36</v>
      </c>
      <c r="G321">
        <v>-38.741999999999997</v>
      </c>
      <c r="H321">
        <v>-39.302</v>
      </c>
      <c r="I321">
        <v>-39.735999999999997</v>
      </c>
      <c r="J321">
        <v>-39.826000000000001</v>
      </c>
      <c r="K321">
        <v>0.434</v>
      </c>
      <c r="L321">
        <v>0.52400000000000002</v>
      </c>
      <c r="M321">
        <v>0.09</v>
      </c>
    </row>
    <row r="322" spans="1:13">
      <c r="A322">
        <v>5200</v>
      </c>
      <c r="B322">
        <v>5.5</v>
      </c>
      <c r="C322">
        <v>-36.54</v>
      </c>
      <c r="D322">
        <v>-37.095999999999997</v>
      </c>
      <c r="E322">
        <v>-37.866999999999997</v>
      </c>
      <c r="F322">
        <v>-38.368000000000002</v>
      </c>
      <c r="G322">
        <v>-38.749000000000002</v>
      </c>
      <c r="H322">
        <v>-39.308</v>
      </c>
      <c r="I322">
        <v>-39.743000000000002</v>
      </c>
      <c r="J322">
        <v>-39.832000000000001</v>
      </c>
      <c r="K322">
        <v>0.435</v>
      </c>
      <c r="L322">
        <v>0.52500000000000002</v>
      </c>
      <c r="M322">
        <v>8.8999999999999996E-2</v>
      </c>
    </row>
    <row r="323" spans="1:13">
      <c r="A323">
        <v>5300</v>
      </c>
      <c r="B323">
        <v>2.5</v>
      </c>
      <c r="C323">
        <v>-36.805</v>
      </c>
      <c r="D323">
        <v>-37.231000000000002</v>
      </c>
      <c r="E323">
        <v>-37.981999999999999</v>
      </c>
      <c r="F323">
        <v>-38.423000000000002</v>
      </c>
      <c r="G323">
        <v>-38.795000000000002</v>
      </c>
      <c r="H323">
        <v>-39.332000000000001</v>
      </c>
      <c r="I323">
        <v>-39.722000000000001</v>
      </c>
      <c r="J323">
        <v>-39.814</v>
      </c>
      <c r="K323">
        <v>0.39</v>
      </c>
      <c r="L323">
        <v>0.48199999999999998</v>
      </c>
      <c r="M323">
        <v>9.0999999999999998E-2</v>
      </c>
    </row>
    <row r="324" spans="1:13">
      <c r="A324">
        <v>5300</v>
      </c>
      <c r="B324">
        <v>3</v>
      </c>
      <c r="C324">
        <v>-36.863</v>
      </c>
      <c r="D324">
        <v>-37.247999999999998</v>
      </c>
      <c r="E324">
        <v>-37.988999999999997</v>
      </c>
      <c r="F324">
        <v>-38.43</v>
      </c>
      <c r="G324">
        <v>-38.799999999999997</v>
      </c>
      <c r="H324">
        <v>-39.337000000000003</v>
      </c>
      <c r="I324">
        <v>-39.734000000000002</v>
      </c>
      <c r="J324">
        <v>-39.823999999999998</v>
      </c>
      <c r="K324">
        <v>0.39700000000000002</v>
      </c>
      <c r="L324">
        <v>0.48699999999999999</v>
      </c>
      <c r="M324">
        <v>0.09</v>
      </c>
    </row>
    <row r="325" spans="1:13">
      <c r="A325">
        <v>5300</v>
      </c>
      <c r="B325">
        <v>3.5</v>
      </c>
      <c r="C325">
        <v>-36.893000000000001</v>
      </c>
      <c r="D325">
        <v>-37.253999999999998</v>
      </c>
      <c r="E325">
        <v>-37.991</v>
      </c>
      <c r="F325">
        <v>-38.433</v>
      </c>
      <c r="G325">
        <v>-38.802999999999997</v>
      </c>
      <c r="H325">
        <v>-39.340000000000003</v>
      </c>
      <c r="I325">
        <v>-39.741999999999997</v>
      </c>
      <c r="J325">
        <v>-39.831000000000003</v>
      </c>
      <c r="K325">
        <v>0.40300000000000002</v>
      </c>
      <c r="L325">
        <v>0.49099999999999999</v>
      </c>
      <c r="M325">
        <v>8.7999999999999995E-2</v>
      </c>
    </row>
    <row r="326" spans="1:13">
      <c r="A326">
        <v>5300</v>
      </c>
      <c r="B326">
        <v>4</v>
      </c>
      <c r="C326">
        <v>-36.896000000000001</v>
      </c>
      <c r="D326">
        <v>-37.259</v>
      </c>
      <c r="E326">
        <v>-37.994</v>
      </c>
      <c r="F326">
        <v>-38.44</v>
      </c>
      <c r="G326">
        <v>-38.808999999999997</v>
      </c>
      <c r="H326">
        <v>-39.344999999999999</v>
      </c>
      <c r="I326">
        <v>-39.752000000000002</v>
      </c>
      <c r="J326">
        <v>-39.838999999999999</v>
      </c>
      <c r="K326">
        <v>0.40699999999999997</v>
      </c>
      <c r="L326">
        <v>0.49399999999999999</v>
      </c>
      <c r="M326">
        <v>8.6999999999999994E-2</v>
      </c>
    </row>
    <row r="327" spans="1:13">
      <c r="A327">
        <v>5300</v>
      </c>
      <c r="B327">
        <v>4.5</v>
      </c>
      <c r="C327">
        <v>-36.866999999999997</v>
      </c>
      <c r="D327">
        <v>-37.253999999999998</v>
      </c>
      <c r="E327">
        <v>-37.99</v>
      </c>
      <c r="F327">
        <v>-38.442999999999998</v>
      </c>
      <c r="G327">
        <v>-38.811999999999998</v>
      </c>
      <c r="H327">
        <v>-39.347000000000001</v>
      </c>
      <c r="I327">
        <v>-39.758000000000003</v>
      </c>
      <c r="J327">
        <v>-39.844000000000001</v>
      </c>
      <c r="K327">
        <v>0.41099999999999998</v>
      </c>
      <c r="L327">
        <v>0.497</v>
      </c>
      <c r="M327">
        <v>8.5999999999999993E-2</v>
      </c>
    </row>
    <row r="328" spans="1:13">
      <c r="A328">
        <v>5300</v>
      </c>
      <c r="B328">
        <v>5</v>
      </c>
      <c r="C328">
        <v>-36.822000000000003</v>
      </c>
      <c r="D328">
        <v>-37.247</v>
      </c>
      <c r="E328">
        <v>-37.987000000000002</v>
      </c>
      <c r="F328">
        <v>-38.450000000000003</v>
      </c>
      <c r="G328">
        <v>-38.819000000000003</v>
      </c>
      <c r="H328">
        <v>-39.351999999999997</v>
      </c>
      <c r="I328">
        <v>-39.762999999999998</v>
      </c>
      <c r="J328">
        <v>-39.848999999999997</v>
      </c>
      <c r="K328">
        <v>0.41099999999999998</v>
      </c>
      <c r="L328">
        <v>0.498</v>
      </c>
      <c r="M328">
        <v>8.5999999999999993E-2</v>
      </c>
    </row>
    <row r="329" spans="1:13">
      <c r="A329">
        <v>5300</v>
      </c>
      <c r="B329">
        <v>5.5</v>
      </c>
      <c r="C329">
        <v>-36.756999999999998</v>
      </c>
      <c r="D329">
        <v>-37.238999999999997</v>
      </c>
      <c r="E329">
        <v>-37.981999999999999</v>
      </c>
      <c r="F329">
        <v>-38.459000000000003</v>
      </c>
      <c r="G329">
        <v>-38.826000000000001</v>
      </c>
      <c r="H329">
        <v>-39.357999999999997</v>
      </c>
      <c r="I329">
        <v>-39.771000000000001</v>
      </c>
      <c r="J329">
        <v>-39.856999999999999</v>
      </c>
      <c r="K329">
        <v>0.41299999999999998</v>
      </c>
      <c r="L329">
        <v>0.499</v>
      </c>
      <c r="M329">
        <v>8.5999999999999993E-2</v>
      </c>
    </row>
    <row r="330" spans="1:13">
      <c r="A330">
        <v>5400</v>
      </c>
      <c r="B330">
        <v>2.5</v>
      </c>
      <c r="C330">
        <v>-36.994999999999997</v>
      </c>
      <c r="D330">
        <v>-37.369999999999997</v>
      </c>
      <c r="E330">
        <v>-38.087000000000003</v>
      </c>
      <c r="F330">
        <v>-38.511000000000003</v>
      </c>
      <c r="G330">
        <v>-38.869999999999997</v>
      </c>
      <c r="H330">
        <v>-39.381</v>
      </c>
      <c r="I330">
        <v>-39.75</v>
      </c>
      <c r="J330">
        <v>-39.838000000000001</v>
      </c>
      <c r="K330">
        <v>0.36899999999999999</v>
      </c>
      <c r="L330">
        <v>0.45700000000000002</v>
      </c>
      <c r="M330">
        <v>8.7999999999999995E-2</v>
      </c>
    </row>
    <row r="331" spans="1:13">
      <c r="A331">
        <v>5400</v>
      </c>
      <c r="B331">
        <v>3</v>
      </c>
      <c r="C331">
        <v>-37.054000000000002</v>
      </c>
      <c r="D331">
        <v>-37.384999999999998</v>
      </c>
      <c r="E331">
        <v>-38.094000000000001</v>
      </c>
      <c r="F331">
        <v>-38.517000000000003</v>
      </c>
      <c r="G331">
        <v>-38.875</v>
      </c>
      <c r="H331">
        <v>-39.386000000000003</v>
      </c>
      <c r="I331">
        <v>-39.762</v>
      </c>
      <c r="J331">
        <v>-39.847999999999999</v>
      </c>
      <c r="K331">
        <v>0.376</v>
      </c>
      <c r="L331">
        <v>0.46200000000000002</v>
      </c>
      <c r="M331">
        <v>8.5999999999999993E-2</v>
      </c>
    </row>
    <row r="332" spans="1:13">
      <c r="A332">
        <v>5400</v>
      </c>
      <c r="B332">
        <v>3.5</v>
      </c>
      <c r="C332">
        <v>-37.085000000000001</v>
      </c>
      <c r="D332">
        <v>-37.39</v>
      </c>
      <c r="E332">
        <v>-38.095999999999997</v>
      </c>
      <c r="F332">
        <v>-38.521000000000001</v>
      </c>
      <c r="G332">
        <v>-38.878</v>
      </c>
      <c r="H332">
        <v>-39.389000000000003</v>
      </c>
      <c r="I332">
        <v>-39.771000000000001</v>
      </c>
      <c r="J332">
        <v>-39.854999999999997</v>
      </c>
      <c r="K332">
        <v>0.38200000000000001</v>
      </c>
      <c r="L332">
        <v>0.46600000000000003</v>
      </c>
      <c r="M332">
        <v>8.5000000000000006E-2</v>
      </c>
    </row>
    <row r="333" spans="1:13">
      <c r="A333">
        <v>5400</v>
      </c>
      <c r="B333">
        <v>4</v>
      </c>
      <c r="C333">
        <v>-37.091999999999999</v>
      </c>
      <c r="D333">
        <v>-37.393000000000001</v>
      </c>
      <c r="E333">
        <v>-38.1</v>
      </c>
      <c r="F333">
        <v>-38.527000000000001</v>
      </c>
      <c r="G333">
        <v>-38.884</v>
      </c>
      <c r="H333">
        <v>-39.393999999999998</v>
      </c>
      <c r="I333">
        <v>-39.779000000000003</v>
      </c>
      <c r="J333">
        <v>-39.863</v>
      </c>
      <c r="K333">
        <v>0.38600000000000001</v>
      </c>
      <c r="L333">
        <v>0.46899999999999997</v>
      </c>
      <c r="M333">
        <v>8.4000000000000005E-2</v>
      </c>
    </row>
    <row r="334" spans="1:13">
      <c r="A334">
        <v>5400</v>
      </c>
      <c r="B334">
        <v>4.5</v>
      </c>
      <c r="C334">
        <v>-37.067</v>
      </c>
      <c r="D334">
        <v>-37.387999999999998</v>
      </c>
      <c r="E334">
        <v>-38.097000000000001</v>
      </c>
      <c r="F334">
        <v>-38.530999999999999</v>
      </c>
      <c r="G334">
        <v>-38.886000000000003</v>
      </c>
      <c r="H334">
        <v>-39.396000000000001</v>
      </c>
      <c r="I334">
        <v>-39.786000000000001</v>
      </c>
      <c r="J334">
        <v>-39.868000000000002</v>
      </c>
      <c r="K334">
        <v>0.39</v>
      </c>
      <c r="L334">
        <v>0.47199999999999998</v>
      </c>
      <c r="M334">
        <v>8.3000000000000004E-2</v>
      </c>
    </row>
    <row r="335" spans="1:13">
      <c r="A335">
        <v>5400</v>
      </c>
      <c r="B335">
        <v>5</v>
      </c>
      <c r="C335">
        <v>-37.030999999999999</v>
      </c>
      <c r="D335">
        <v>-37.383000000000003</v>
      </c>
      <c r="E335">
        <v>-38.095999999999997</v>
      </c>
      <c r="F335">
        <v>-38.539000000000001</v>
      </c>
      <c r="G335">
        <v>-38.893999999999998</v>
      </c>
      <c r="H335">
        <v>-39.401000000000003</v>
      </c>
      <c r="I335">
        <v>-39.790999999999997</v>
      </c>
      <c r="J335">
        <v>-39.872999999999998</v>
      </c>
      <c r="K335">
        <v>0.38900000000000001</v>
      </c>
      <c r="L335">
        <v>0.47199999999999998</v>
      </c>
      <c r="M335">
        <v>8.3000000000000004E-2</v>
      </c>
    </row>
    <row r="336" spans="1:13">
      <c r="A336">
        <v>5400</v>
      </c>
      <c r="B336">
        <v>5.5</v>
      </c>
      <c r="C336">
        <v>-36.972999999999999</v>
      </c>
      <c r="D336">
        <v>-37.378999999999998</v>
      </c>
      <c r="E336">
        <v>-38.094000000000001</v>
      </c>
      <c r="F336">
        <v>-38.548999999999999</v>
      </c>
      <c r="G336">
        <v>-38.902999999999999</v>
      </c>
      <c r="H336">
        <v>-39.408000000000001</v>
      </c>
      <c r="I336">
        <v>-39.799999999999997</v>
      </c>
      <c r="J336">
        <v>-39.881</v>
      </c>
      <c r="K336">
        <v>0.39200000000000002</v>
      </c>
      <c r="L336">
        <v>0.47299999999999998</v>
      </c>
      <c r="M336">
        <v>8.2000000000000003E-2</v>
      </c>
    </row>
    <row r="337" spans="1:13">
      <c r="A337">
        <v>5500</v>
      </c>
      <c r="B337">
        <v>2.5</v>
      </c>
      <c r="C337">
        <v>-37.173000000000002</v>
      </c>
      <c r="D337">
        <v>-37.505000000000003</v>
      </c>
      <c r="E337">
        <v>-38.19</v>
      </c>
      <c r="F337">
        <v>-38.595999999999997</v>
      </c>
      <c r="G337">
        <v>-38.942</v>
      </c>
      <c r="H337">
        <v>-39.427999999999997</v>
      </c>
      <c r="I337">
        <v>-39.776000000000003</v>
      </c>
      <c r="J337">
        <v>-39.860999999999997</v>
      </c>
      <c r="K337">
        <v>0.34799999999999998</v>
      </c>
      <c r="L337">
        <v>0.433</v>
      </c>
      <c r="M337">
        <v>8.5000000000000006E-2</v>
      </c>
    </row>
    <row r="338" spans="1:13">
      <c r="A338">
        <v>5500</v>
      </c>
      <c r="B338">
        <v>3</v>
      </c>
      <c r="C338">
        <v>-37.231999999999999</v>
      </c>
      <c r="D338">
        <v>-37.518000000000001</v>
      </c>
      <c r="E338">
        <v>-38.195999999999998</v>
      </c>
      <c r="F338">
        <v>-38.601999999999997</v>
      </c>
      <c r="G338">
        <v>-38.947000000000003</v>
      </c>
      <c r="H338">
        <v>-39.433</v>
      </c>
      <c r="I338">
        <v>-39.787999999999997</v>
      </c>
      <c r="J338">
        <v>-39.871000000000002</v>
      </c>
      <c r="K338">
        <v>0.35499999999999998</v>
      </c>
      <c r="L338">
        <v>0.438</v>
      </c>
      <c r="M338">
        <v>8.3000000000000004E-2</v>
      </c>
    </row>
    <row r="339" spans="1:13">
      <c r="A339">
        <v>5500</v>
      </c>
      <c r="B339">
        <v>3.5</v>
      </c>
      <c r="C339">
        <v>-37.268000000000001</v>
      </c>
      <c r="D339">
        <v>-37.523000000000003</v>
      </c>
      <c r="E339">
        <v>-38.200000000000003</v>
      </c>
      <c r="F339">
        <v>-38.606999999999999</v>
      </c>
      <c r="G339">
        <v>-38.951000000000001</v>
      </c>
      <c r="H339">
        <v>-39.436999999999998</v>
      </c>
      <c r="I339">
        <v>-39.798000000000002</v>
      </c>
      <c r="J339">
        <v>-39.880000000000003</v>
      </c>
      <c r="K339">
        <v>0.36099999999999999</v>
      </c>
      <c r="L339">
        <v>0.443</v>
      </c>
      <c r="M339">
        <v>8.1000000000000003E-2</v>
      </c>
    </row>
    <row r="340" spans="1:13">
      <c r="A340">
        <v>5500</v>
      </c>
      <c r="B340">
        <v>4</v>
      </c>
      <c r="C340">
        <v>-37.276000000000003</v>
      </c>
      <c r="D340">
        <v>-37.521999999999998</v>
      </c>
      <c r="E340">
        <v>-38.200000000000003</v>
      </c>
      <c r="F340">
        <v>-38.610999999999997</v>
      </c>
      <c r="G340">
        <v>-38.954999999999998</v>
      </c>
      <c r="H340">
        <v>-39.441000000000003</v>
      </c>
      <c r="I340">
        <v>-39.805999999999997</v>
      </c>
      <c r="J340">
        <v>-39.886000000000003</v>
      </c>
      <c r="K340">
        <v>0.36499999999999999</v>
      </c>
      <c r="L340">
        <v>0.44600000000000001</v>
      </c>
      <c r="M340">
        <v>0.08</v>
      </c>
    </row>
    <row r="341" spans="1:13">
      <c r="A341">
        <v>5500</v>
      </c>
      <c r="B341">
        <v>4.5</v>
      </c>
      <c r="C341">
        <v>-37.258000000000003</v>
      </c>
      <c r="D341">
        <v>-37.517000000000003</v>
      </c>
      <c r="E341">
        <v>-38.198</v>
      </c>
      <c r="F341">
        <v>-38.613999999999997</v>
      </c>
      <c r="G341">
        <v>-38.957999999999998</v>
      </c>
      <c r="H341">
        <v>-39.442999999999998</v>
      </c>
      <c r="I341">
        <v>-39.813000000000002</v>
      </c>
      <c r="J341">
        <v>-39.892000000000003</v>
      </c>
      <c r="K341">
        <v>0.37</v>
      </c>
      <c r="L341">
        <v>0.44800000000000001</v>
      </c>
      <c r="M341">
        <v>7.9000000000000001E-2</v>
      </c>
    </row>
    <row r="342" spans="1:13">
      <c r="A342">
        <v>5500</v>
      </c>
      <c r="B342">
        <v>5</v>
      </c>
      <c r="C342">
        <v>-37.231000000000002</v>
      </c>
      <c r="D342">
        <v>-37.517000000000003</v>
      </c>
      <c r="E342">
        <v>-38.201999999999998</v>
      </c>
      <c r="F342">
        <v>-38.625999999999998</v>
      </c>
      <c r="G342">
        <v>-38.968000000000004</v>
      </c>
      <c r="H342">
        <v>-39.450000000000003</v>
      </c>
      <c r="I342">
        <v>-39.82</v>
      </c>
      <c r="J342">
        <v>-39.899000000000001</v>
      </c>
      <c r="K342">
        <v>0.36899999999999999</v>
      </c>
      <c r="L342">
        <v>0.44800000000000001</v>
      </c>
      <c r="M342">
        <v>7.9000000000000001E-2</v>
      </c>
    </row>
    <row r="343" spans="1:13">
      <c r="A343">
        <v>5500</v>
      </c>
      <c r="B343">
        <v>5.5</v>
      </c>
      <c r="C343">
        <v>-37.17</v>
      </c>
      <c r="D343">
        <v>-37.506</v>
      </c>
      <c r="E343">
        <v>-38.197000000000003</v>
      </c>
      <c r="F343">
        <v>-38.631999999999998</v>
      </c>
      <c r="G343">
        <v>-38.972999999999999</v>
      </c>
      <c r="H343">
        <v>-39.454999999999998</v>
      </c>
      <c r="I343">
        <v>-39.826000000000001</v>
      </c>
      <c r="J343">
        <v>-39.904000000000003</v>
      </c>
      <c r="K343">
        <v>0.371</v>
      </c>
      <c r="L343">
        <v>0.45</v>
      </c>
      <c r="M343">
        <v>7.9000000000000001E-2</v>
      </c>
    </row>
    <row r="344" spans="1:13">
      <c r="A344">
        <v>5600</v>
      </c>
      <c r="B344">
        <v>2.5</v>
      </c>
      <c r="C344">
        <v>-37.332999999999998</v>
      </c>
      <c r="D344">
        <v>-37.634999999999998</v>
      </c>
      <c r="E344">
        <v>-38.289000000000001</v>
      </c>
      <c r="F344">
        <v>-38.679000000000002</v>
      </c>
      <c r="G344">
        <v>-39.011000000000003</v>
      </c>
      <c r="H344">
        <v>-39.473999999999997</v>
      </c>
      <c r="I344">
        <v>-39.802</v>
      </c>
      <c r="J344">
        <v>-39.884</v>
      </c>
      <c r="K344">
        <v>0.32800000000000001</v>
      </c>
      <c r="L344">
        <v>0.41</v>
      </c>
      <c r="M344">
        <v>8.2000000000000003E-2</v>
      </c>
    </row>
    <row r="345" spans="1:13">
      <c r="A345">
        <v>5600</v>
      </c>
      <c r="B345">
        <v>3</v>
      </c>
      <c r="C345">
        <v>-37.396000000000001</v>
      </c>
      <c r="D345">
        <v>-37.646000000000001</v>
      </c>
      <c r="E345">
        <v>-38.295000000000002</v>
      </c>
      <c r="F345">
        <v>-38.685000000000002</v>
      </c>
      <c r="G345">
        <v>-39.017000000000003</v>
      </c>
      <c r="H345">
        <v>-39.479999999999997</v>
      </c>
      <c r="I345">
        <v>-39.814</v>
      </c>
      <c r="J345">
        <v>-39.895000000000003</v>
      </c>
      <c r="K345">
        <v>0.33400000000000002</v>
      </c>
      <c r="L345">
        <v>0.41499999999999998</v>
      </c>
      <c r="M345">
        <v>8.1000000000000003E-2</v>
      </c>
    </row>
    <row r="346" spans="1:13">
      <c r="A346">
        <v>5600</v>
      </c>
      <c r="B346">
        <v>3.5</v>
      </c>
      <c r="C346">
        <v>-37.43</v>
      </c>
      <c r="D346">
        <v>-37.643000000000001</v>
      </c>
      <c r="E346">
        <v>-38.292999999999999</v>
      </c>
      <c r="F346">
        <v>-38.686</v>
      </c>
      <c r="G346">
        <v>-39.018999999999998</v>
      </c>
      <c r="H346">
        <v>-39.481000000000002</v>
      </c>
      <c r="I346">
        <v>-39.823</v>
      </c>
      <c r="J346">
        <v>-39.902000000000001</v>
      </c>
      <c r="K346">
        <v>0.34100000000000003</v>
      </c>
      <c r="L346">
        <v>0.42</v>
      </c>
      <c r="M346">
        <v>7.9000000000000001E-2</v>
      </c>
    </row>
    <row r="347" spans="1:13">
      <c r="A347">
        <v>5600</v>
      </c>
      <c r="B347">
        <v>4</v>
      </c>
      <c r="C347">
        <v>-37.445</v>
      </c>
      <c r="D347">
        <v>-37.645000000000003</v>
      </c>
      <c r="E347">
        <v>-38.296999999999997</v>
      </c>
      <c r="F347">
        <v>-38.692</v>
      </c>
      <c r="G347">
        <v>-39.024000000000001</v>
      </c>
      <c r="H347">
        <v>-39.485999999999997</v>
      </c>
      <c r="I347">
        <v>-39.832000000000001</v>
      </c>
      <c r="J347">
        <v>-39.909999999999997</v>
      </c>
      <c r="K347">
        <v>0.34599999999999997</v>
      </c>
      <c r="L347">
        <v>0.42299999999999999</v>
      </c>
      <c r="M347">
        <v>7.6999999999999999E-2</v>
      </c>
    </row>
    <row r="348" spans="1:13">
      <c r="A348">
        <v>5600</v>
      </c>
      <c r="B348">
        <v>4.5</v>
      </c>
      <c r="C348">
        <v>-37.432000000000002</v>
      </c>
      <c r="D348">
        <v>-37.639000000000003</v>
      </c>
      <c r="E348">
        <v>-38.295000000000002</v>
      </c>
      <c r="F348">
        <v>-38.695</v>
      </c>
      <c r="G348">
        <v>-39.027000000000001</v>
      </c>
      <c r="H348">
        <v>-39.488999999999997</v>
      </c>
      <c r="I348">
        <v>-39.838999999999999</v>
      </c>
      <c r="J348">
        <v>-39.914999999999999</v>
      </c>
      <c r="K348">
        <v>0.35</v>
      </c>
      <c r="L348">
        <v>0.42599999999999999</v>
      </c>
      <c r="M348">
        <v>7.5999999999999998E-2</v>
      </c>
    </row>
    <row r="349" spans="1:13">
      <c r="A349">
        <v>5600</v>
      </c>
      <c r="B349">
        <v>5</v>
      </c>
      <c r="C349">
        <v>-37.411999999999999</v>
      </c>
      <c r="D349">
        <v>-37.639000000000003</v>
      </c>
      <c r="E349">
        <v>-38.299999999999997</v>
      </c>
      <c r="F349">
        <v>-38.707000000000001</v>
      </c>
      <c r="G349">
        <v>-39.036999999999999</v>
      </c>
      <c r="H349">
        <v>-39.496000000000002</v>
      </c>
      <c r="I349">
        <v>-39.845999999999997</v>
      </c>
      <c r="J349">
        <v>-39.921999999999997</v>
      </c>
      <c r="K349">
        <v>0.35</v>
      </c>
      <c r="L349">
        <v>0.42599999999999999</v>
      </c>
      <c r="M349">
        <v>7.5999999999999998E-2</v>
      </c>
    </row>
    <row r="350" spans="1:13">
      <c r="A350">
        <v>5600</v>
      </c>
      <c r="B350">
        <v>5.5</v>
      </c>
      <c r="C350">
        <v>-37.357999999999997</v>
      </c>
      <c r="D350">
        <v>-37.630000000000003</v>
      </c>
      <c r="E350">
        <v>-38.296999999999997</v>
      </c>
      <c r="F350">
        <v>-38.713000000000001</v>
      </c>
      <c r="G350">
        <v>-39.042999999999999</v>
      </c>
      <c r="H350">
        <v>-39.5</v>
      </c>
      <c r="I350">
        <v>-39.851999999999997</v>
      </c>
      <c r="J350">
        <v>-39.927</v>
      </c>
      <c r="K350">
        <v>0.35199999999999998</v>
      </c>
      <c r="L350">
        <v>0.42699999999999999</v>
      </c>
      <c r="M350">
        <v>7.4999999999999997E-2</v>
      </c>
    </row>
    <row r="351" spans="1:13">
      <c r="A351">
        <v>5700</v>
      </c>
      <c r="B351">
        <v>2.5</v>
      </c>
      <c r="C351">
        <v>-37.487000000000002</v>
      </c>
      <c r="D351">
        <v>-37.762</v>
      </c>
      <c r="E351">
        <v>-38.384999999999998</v>
      </c>
      <c r="F351">
        <v>-38.76</v>
      </c>
      <c r="G351">
        <v>-39.078000000000003</v>
      </c>
      <c r="H351">
        <v>-39.518000000000001</v>
      </c>
      <c r="I351">
        <v>-39.826000000000001</v>
      </c>
      <c r="J351">
        <v>-39.905999999999999</v>
      </c>
      <c r="K351">
        <v>0.308</v>
      </c>
      <c r="L351">
        <v>0.38800000000000001</v>
      </c>
      <c r="M351">
        <v>0.08</v>
      </c>
    </row>
    <row r="352" spans="1:13">
      <c r="A352">
        <v>5700</v>
      </c>
      <c r="B352">
        <v>3</v>
      </c>
      <c r="C352">
        <v>-37.548999999999999</v>
      </c>
      <c r="D352">
        <v>-37.770000000000003</v>
      </c>
      <c r="E352">
        <v>-38.39</v>
      </c>
      <c r="F352">
        <v>-38.765000000000001</v>
      </c>
      <c r="G352">
        <v>-39.084000000000003</v>
      </c>
      <c r="H352">
        <v>-39.524000000000001</v>
      </c>
      <c r="I352">
        <v>-39.838999999999999</v>
      </c>
      <c r="J352">
        <v>-39.917000000000002</v>
      </c>
      <c r="K352">
        <v>0.315</v>
      </c>
      <c r="L352">
        <v>0.39300000000000002</v>
      </c>
      <c r="M352">
        <v>7.8E-2</v>
      </c>
    </row>
    <row r="353" spans="1:13">
      <c r="A353">
        <v>5700</v>
      </c>
      <c r="B353">
        <v>3.5</v>
      </c>
      <c r="C353">
        <v>-37.588999999999999</v>
      </c>
      <c r="D353">
        <v>-37.767000000000003</v>
      </c>
      <c r="E353">
        <v>-38.39</v>
      </c>
      <c r="F353">
        <v>-38.767000000000003</v>
      </c>
      <c r="G353">
        <v>-39.087000000000003</v>
      </c>
      <c r="H353">
        <v>-39.527000000000001</v>
      </c>
      <c r="I353">
        <v>-39.848999999999997</v>
      </c>
      <c r="J353">
        <v>-39.926000000000002</v>
      </c>
      <c r="K353">
        <v>0.32200000000000001</v>
      </c>
      <c r="L353">
        <v>0.39800000000000002</v>
      </c>
      <c r="M353">
        <v>7.6999999999999999E-2</v>
      </c>
    </row>
    <row r="354" spans="1:13">
      <c r="A354">
        <v>5700</v>
      </c>
      <c r="B354">
        <v>4</v>
      </c>
      <c r="C354">
        <v>-37.607999999999997</v>
      </c>
      <c r="D354">
        <v>-37.765999999999998</v>
      </c>
      <c r="E354">
        <v>-38.392000000000003</v>
      </c>
      <c r="F354">
        <v>-38.771999999999998</v>
      </c>
      <c r="G354">
        <v>-39.091999999999999</v>
      </c>
      <c r="H354">
        <v>-39.530999999999999</v>
      </c>
      <c r="I354">
        <v>-39.857999999999997</v>
      </c>
      <c r="J354">
        <v>-39.932000000000002</v>
      </c>
      <c r="K354">
        <v>0.32700000000000001</v>
      </c>
      <c r="L354">
        <v>0.40100000000000002</v>
      </c>
      <c r="M354">
        <v>7.4999999999999997E-2</v>
      </c>
    </row>
    <row r="355" spans="1:13">
      <c r="A355">
        <v>5700</v>
      </c>
      <c r="B355">
        <v>4.5</v>
      </c>
      <c r="C355">
        <v>-37.600999999999999</v>
      </c>
      <c r="D355">
        <v>-37.759</v>
      </c>
      <c r="E355">
        <v>-38.389000000000003</v>
      </c>
      <c r="F355">
        <v>-38.774000000000001</v>
      </c>
      <c r="G355">
        <v>-39.094000000000001</v>
      </c>
      <c r="H355">
        <v>-39.533000000000001</v>
      </c>
      <c r="I355">
        <v>-39.865000000000002</v>
      </c>
      <c r="J355">
        <v>-39.936999999999998</v>
      </c>
      <c r="K355">
        <v>0.33100000000000002</v>
      </c>
      <c r="L355">
        <v>0.40400000000000003</v>
      </c>
      <c r="M355">
        <v>7.2999999999999995E-2</v>
      </c>
    </row>
    <row r="356" spans="1:13">
      <c r="A356">
        <v>5700</v>
      </c>
      <c r="B356">
        <v>5</v>
      </c>
      <c r="C356">
        <v>-37.585999999999999</v>
      </c>
      <c r="D356">
        <v>-37.756999999999998</v>
      </c>
      <c r="E356">
        <v>-38.393999999999998</v>
      </c>
      <c r="F356">
        <v>-38.783999999999999</v>
      </c>
      <c r="G356">
        <v>-39.103999999999999</v>
      </c>
      <c r="H356">
        <v>-39.54</v>
      </c>
      <c r="I356">
        <v>-39.872</v>
      </c>
      <c r="J356">
        <v>-39.944000000000003</v>
      </c>
      <c r="K356">
        <v>0.33200000000000002</v>
      </c>
      <c r="L356">
        <v>0.40500000000000003</v>
      </c>
      <c r="M356">
        <v>7.2999999999999995E-2</v>
      </c>
    </row>
    <row r="357" spans="1:13">
      <c r="A357">
        <v>5700</v>
      </c>
      <c r="B357">
        <v>5.5</v>
      </c>
      <c r="C357">
        <v>-37.509</v>
      </c>
      <c r="D357">
        <v>-37.72</v>
      </c>
      <c r="E357">
        <v>-38.371000000000002</v>
      </c>
      <c r="F357">
        <v>-38.774999999999999</v>
      </c>
      <c r="G357">
        <v>-39.098999999999997</v>
      </c>
      <c r="H357">
        <v>-39.533999999999999</v>
      </c>
      <c r="I357">
        <v>-39.865000000000002</v>
      </c>
      <c r="J357">
        <v>-39.941000000000003</v>
      </c>
      <c r="K357">
        <v>0.33100000000000002</v>
      </c>
      <c r="L357">
        <v>0.40699999999999997</v>
      </c>
      <c r="M357">
        <v>7.5999999999999998E-2</v>
      </c>
    </row>
    <row r="358" spans="1:13">
      <c r="A358">
        <v>5800</v>
      </c>
      <c r="B358">
        <v>2.5</v>
      </c>
      <c r="C358">
        <v>-37.624000000000002</v>
      </c>
      <c r="D358">
        <v>-37.878</v>
      </c>
      <c r="E358">
        <v>-38.470999999999997</v>
      </c>
      <c r="F358">
        <v>-38.83</v>
      </c>
      <c r="G358">
        <v>-39.136000000000003</v>
      </c>
      <c r="H358">
        <v>-39.554000000000002</v>
      </c>
      <c r="I358">
        <v>-39.843000000000004</v>
      </c>
      <c r="J358">
        <v>-39.920999999999999</v>
      </c>
      <c r="K358">
        <v>0.28899999999999998</v>
      </c>
      <c r="L358">
        <v>0.36699999999999999</v>
      </c>
      <c r="M358">
        <v>7.8E-2</v>
      </c>
    </row>
    <row r="359" spans="1:13">
      <c r="A359">
        <v>5800</v>
      </c>
      <c r="B359">
        <v>3</v>
      </c>
      <c r="C359">
        <v>-37.694000000000003</v>
      </c>
      <c r="D359">
        <v>-37.890999999999998</v>
      </c>
      <c r="E359">
        <v>-38.482999999999997</v>
      </c>
      <c r="F359">
        <v>-38.843000000000004</v>
      </c>
      <c r="G359">
        <v>-39.15</v>
      </c>
      <c r="H359">
        <v>-39.567</v>
      </c>
      <c r="I359">
        <v>-39.863</v>
      </c>
      <c r="J359">
        <v>-39.939</v>
      </c>
      <c r="K359">
        <v>0.29499999999999998</v>
      </c>
      <c r="L359">
        <v>0.372</v>
      </c>
      <c r="M359">
        <v>7.5999999999999998E-2</v>
      </c>
    </row>
    <row r="360" spans="1:13">
      <c r="A360">
        <v>5800</v>
      </c>
      <c r="B360">
        <v>3.5</v>
      </c>
      <c r="C360">
        <v>-37.734999999999999</v>
      </c>
      <c r="D360">
        <v>-37.884999999999998</v>
      </c>
      <c r="E360">
        <v>-38.479999999999997</v>
      </c>
      <c r="F360">
        <v>-38.843000000000004</v>
      </c>
      <c r="G360">
        <v>-39.152000000000001</v>
      </c>
      <c r="H360">
        <v>-39.57</v>
      </c>
      <c r="I360">
        <v>-39.872999999999998</v>
      </c>
      <c r="J360">
        <v>-39.947000000000003</v>
      </c>
      <c r="K360">
        <v>0.30299999999999999</v>
      </c>
      <c r="L360">
        <v>0.378</v>
      </c>
      <c r="M360">
        <v>7.3999999999999996E-2</v>
      </c>
    </row>
    <row r="361" spans="1:13">
      <c r="A361">
        <v>5800</v>
      </c>
      <c r="B361">
        <v>4</v>
      </c>
      <c r="C361">
        <v>-37.761000000000003</v>
      </c>
      <c r="D361">
        <v>-37.883000000000003</v>
      </c>
      <c r="E361">
        <v>-38.481999999999999</v>
      </c>
      <c r="F361">
        <v>-38.847999999999999</v>
      </c>
      <c r="G361">
        <v>-39.156999999999996</v>
      </c>
      <c r="H361">
        <v>-39.573999999999998</v>
      </c>
      <c r="I361">
        <v>-39.881999999999998</v>
      </c>
      <c r="J361">
        <v>-39.954000000000001</v>
      </c>
      <c r="K361">
        <v>0.308</v>
      </c>
      <c r="L361">
        <v>0.38</v>
      </c>
      <c r="M361">
        <v>7.1999999999999995E-2</v>
      </c>
    </row>
    <row r="362" spans="1:13">
      <c r="A362">
        <v>5800</v>
      </c>
      <c r="B362">
        <v>4.5</v>
      </c>
      <c r="C362">
        <v>-37.759</v>
      </c>
      <c r="D362">
        <v>-37.874000000000002</v>
      </c>
      <c r="E362">
        <v>-38.478999999999999</v>
      </c>
      <c r="F362">
        <v>-38.848999999999997</v>
      </c>
      <c r="G362">
        <v>-39.158000000000001</v>
      </c>
      <c r="H362">
        <v>-39.576000000000001</v>
      </c>
      <c r="I362">
        <v>-39.889000000000003</v>
      </c>
      <c r="J362">
        <v>-39.959000000000003</v>
      </c>
      <c r="K362">
        <v>0.314</v>
      </c>
      <c r="L362">
        <v>0.38300000000000001</v>
      </c>
      <c r="M362">
        <v>7.0000000000000007E-2</v>
      </c>
    </row>
    <row r="363" spans="1:13">
      <c r="A363">
        <v>5800</v>
      </c>
      <c r="B363">
        <v>5</v>
      </c>
      <c r="C363">
        <v>-37.747999999999998</v>
      </c>
      <c r="D363">
        <v>-37.871000000000002</v>
      </c>
      <c r="E363">
        <v>-38.484000000000002</v>
      </c>
      <c r="F363">
        <v>-38.859000000000002</v>
      </c>
      <c r="G363">
        <v>-39.167999999999999</v>
      </c>
      <c r="H363">
        <v>-39.582000000000001</v>
      </c>
      <c r="I363">
        <v>-39.896999999999998</v>
      </c>
      <c r="J363">
        <v>-39.966999999999999</v>
      </c>
      <c r="K363">
        <v>0.315</v>
      </c>
      <c r="L363">
        <v>0.38500000000000001</v>
      </c>
      <c r="M363">
        <v>7.0000000000000007E-2</v>
      </c>
    </row>
    <row r="364" spans="1:13">
      <c r="A364">
        <v>5800</v>
      </c>
      <c r="B364">
        <v>5.5</v>
      </c>
      <c r="C364">
        <v>-37.712000000000003</v>
      </c>
      <c r="D364">
        <v>-37.865000000000002</v>
      </c>
      <c r="E364">
        <v>-38.484000000000002</v>
      </c>
      <c r="F364">
        <v>-38.866999999999997</v>
      </c>
      <c r="G364">
        <v>-39.174999999999997</v>
      </c>
      <c r="H364">
        <v>-39.587000000000003</v>
      </c>
      <c r="I364">
        <v>-39.902999999999999</v>
      </c>
      <c r="J364">
        <v>-39.972000000000001</v>
      </c>
      <c r="K364">
        <v>0.315</v>
      </c>
      <c r="L364">
        <v>0.38500000000000001</v>
      </c>
      <c r="M364">
        <v>7.0000000000000007E-2</v>
      </c>
    </row>
    <row r="365" spans="1:13">
      <c r="A365">
        <v>5900</v>
      </c>
      <c r="B365">
        <v>2.5</v>
      </c>
      <c r="C365">
        <v>-37.761000000000003</v>
      </c>
      <c r="D365">
        <v>-38</v>
      </c>
      <c r="E365">
        <v>-38.563000000000002</v>
      </c>
      <c r="F365">
        <v>-38.906999999999996</v>
      </c>
      <c r="G365">
        <v>-39.198999999999998</v>
      </c>
      <c r="H365">
        <v>-39.595999999999997</v>
      </c>
      <c r="I365">
        <v>-39.866</v>
      </c>
      <c r="J365">
        <v>-39.942999999999998</v>
      </c>
      <c r="K365">
        <v>0.27</v>
      </c>
      <c r="L365">
        <v>0.34699999999999998</v>
      </c>
      <c r="M365">
        <v>7.6999999999999999E-2</v>
      </c>
    </row>
    <row r="366" spans="1:13">
      <c r="A366">
        <v>5900</v>
      </c>
      <c r="B366">
        <v>3</v>
      </c>
      <c r="C366">
        <v>-37.831000000000003</v>
      </c>
      <c r="D366">
        <v>-38.009</v>
      </c>
      <c r="E366">
        <v>-38.573</v>
      </c>
      <c r="F366">
        <v>-38.917999999999999</v>
      </c>
      <c r="G366">
        <v>-39.212000000000003</v>
      </c>
      <c r="H366">
        <v>-39.609000000000002</v>
      </c>
      <c r="I366">
        <v>-39.886000000000003</v>
      </c>
      <c r="J366">
        <v>-39.960999999999999</v>
      </c>
      <c r="K366">
        <v>0.27700000000000002</v>
      </c>
      <c r="L366">
        <v>0.35199999999999998</v>
      </c>
      <c r="M366">
        <v>7.4999999999999997E-2</v>
      </c>
    </row>
    <row r="367" spans="1:13">
      <c r="A367">
        <v>5900</v>
      </c>
      <c r="B367">
        <v>3.5</v>
      </c>
      <c r="C367">
        <v>-37.874000000000002</v>
      </c>
      <c r="D367">
        <v>-38.000999999999998</v>
      </c>
      <c r="E367">
        <v>-38.569000000000003</v>
      </c>
      <c r="F367">
        <v>-38.917999999999999</v>
      </c>
      <c r="G367">
        <v>-39.213999999999999</v>
      </c>
      <c r="H367">
        <v>-39.610999999999997</v>
      </c>
      <c r="I367">
        <v>-39.896999999999998</v>
      </c>
      <c r="J367">
        <v>-39.969000000000001</v>
      </c>
      <c r="K367">
        <v>0.28599999999999998</v>
      </c>
      <c r="L367">
        <v>0.35799999999999998</v>
      </c>
      <c r="M367">
        <v>7.1999999999999995E-2</v>
      </c>
    </row>
    <row r="368" spans="1:13">
      <c r="A368">
        <v>5900</v>
      </c>
      <c r="B368">
        <v>4</v>
      </c>
      <c r="C368">
        <v>-37.904000000000003</v>
      </c>
      <c r="D368">
        <v>-37.996000000000002</v>
      </c>
      <c r="E368">
        <v>-38.57</v>
      </c>
      <c r="F368">
        <v>-38.920999999999999</v>
      </c>
      <c r="G368">
        <v>-39.219000000000001</v>
      </c>
      <c r="H368">
        <v>-39.615000000000002</v>
      </c>
      <c r="I368">
        <v>-39.905999999999999</v>
      </c>
      <c r="J368">
        <v>-39.975999999999999</v>
      </c>
      <c r="K368">
        <v>0.29099999999999998</v>
      </c>
      <c r="L368">
        <v>0.36099999999999999</v>
      </c>
      <c r="M368">
        <v>7.0000000000000007E-2</v>
      </c>
    </row>
    <row r="369" spans="1:13">
      <c r="A369">
        <v>5900</v>
      </c>
      <c r="B369">
        <v>4.5</v>
      </c>
      <c r="C369">
        <v>-37.912999999999997</v>
      </c>
      <c r="D369">
        <v>-37.987000000000002</v>
      </c>
      <c r="E369">
        <v>-38.569000000000003</v>
      </c>
      <c r="F369">
        <v>-38.924999999999997</v>
      </c>
      <c r="G369">
        <v>-39.222999999999999</v>
      </c>
      <c r="H369">
        <v>-39.619</v>
      </c>
      <c r="I369">
        <v>-39.914000000000001</v>
      </c>
      <c r="J369">
        <v>-39.981999999999999</v>
      </c>
      <c r="K369">
        <v>0.29499999999999998</v>
      </c>
      <c r="L369">
        <v>0.36399999999999999</v>
      </c>
      <c r="M369">
        <v>6.8000000000000005E-2</v>
      </c>
    </row>
    <row r="370" spans="1:13">
      <c r="A370">
        <v>5900</v>
      </c>
      <c r="B370">
        <v>5</v>
      </c>
      <c r="C370">
        <v>-37.904000000000003</v>
      </c>
      <c r="D370">
        <v>-37.981999999999999</v>
      </c>
      <c r="E370">
        <v>-38.57</v>
      </c>
      <c r="F370">
        <v>-38.930999999999997</v>
      </c>
      <c r="G370">
        <v>-39.229999999999997</v>
      </c>
      <c r="H370">
        <v>-39.622999999999998</v>
      </c>
      <c r="I370">
        <v>-39.920999999999999</v>
      </c>
      <c r="J370">
        <v>-39.988</v>
      </c>
      <c r="K370">
        <v>0.29799999999999999</v>
      </c>
      <c r="L370">
        <v>0.36499999999999999</v>
      </c>
      <c r="M370">
        <v>6.8000000000000005E-2</v>
      </c>
    </row>
    <row r="371" spans="1:13">
      <c r="A371">
        <v>5900</v>
      </c>
      <c r="B371">
        <v>5.5</v>
      </c>
      <c r="C371">
        <v>-37.878</v>
      </c>
      <c r="D371">
        <v>-37.978000000000002</v>
      </c>
      <c r="E371">
        <v>-38.573</v>
      </c>
      <c r="F371">
        <v>-38.941000000000003</v>
      </c>
      <c r="G371">
        <v>-39.238</v>
      </c>
      <c r="H371">
        <v>-39.628999999999998</v>
      </c>
      <c r="I371">
        <v>-39.927999999999997</v>
      </c>
      <c r="J371">
        <v>-39.994999999999997</v>
      </c>
      <c r="K371">
        <v>0.29899999999999999</v>
      </c>
      <c r="L371">
        <v>0.36599999999999999</v>
      </c>
      <c r="M371">
        <v>6.6000000000000003E-2</v>
      </c>
    </row>
    <row r="372" spans="1:13">
      <c r="A372">
        <v>6000</v>
      </c>
      <c r="B372">
        <v>2.5</v>
      </c>
      <c r="C372">
        <v>-37.911999999999999</v>
      </c>
      <c r="D372">
        <v>-38.131999999999998</v>
      </c>
      <c r="E372">
        <v>-38.656999999999996</v>
      </c>
      <c r="F372">
        <v>-38.981000000000002</v>
      </c>
      <c r="G372">
        <v>-39.258000000000003</v>
      </c>
      <c r="H372">
        <v>-39.634999999999998</v>
      </c>
      <c r="I372">
        <v>-39.890999999999998</v>
      </c>
      <c r="J372">
        <v>-39.966000000000001</v>
      </c>
      <c r="K372">
        <v>0.255</v>
      </c>
      <c r="L372">
        <v>0.33</v>
      </c>
      <c r="M372">
        <v>7.4999999999999997E-2</v>
      </c>
    </row>
    <row r="373" spans="1:13">
      <c r="A373">
        <v>6000</v>
      </c>
      <c r="B373">
        <v>3</v>
      </c>
      <c r="C373">
        <v>-37.966000000000001</v>
      </c>
      <c r="D373">
        <v>-38.125</v>
      </c>
      <c r="E373">
        <v>-38.655999999999999</v>
      </c>
      <c r="F373">
        <v>-38.984999999999999</v>
      </c>
      <c r="G373">
        <v>-39.265999999999998</v>
      </c>
      <c r="H373">
        <v>-39.643000000000001</v>
      </c>
      <c r="I373">
        <v>-39.905999999999999</v>
      </c>
      <c r="J373">
        <v>-39.978999999999999</v>
      </c>
      <c r="K373">
        <v>0.26300000000000001</v>
      </c>
      <c r="L373">
        <v>0.33600000000000002</v>
      </c>
      <c r="M373">
        <v>7.2999999999999995E-2</v>
      </c>
    </row>
    <row r="374" spans="1:13">
      <c r="A374">
        <v>6000</v>
      </c>
      <c r="B374">
        <v>3.5</v>
      </c>
      <c r="C374">
        <v>-38.020000000000003</v>
      </c>
      <c r="D374">
        <v>-38.121000000000002</v>
      </c>
      <c r="E374">
        <v>-38.658999999999999</v>
      </c>
      <c r="F374">
        <v>-38.991</v>
      </c>
      <c r="G374">
        <v>-39.274000000000001</v>
      </c>
      <c r="H374">
        <v>-39.651000000000003</v>
      </c>
      <c r="I374">
        <v>-39.92</v>
      </c>
      <c r="J374">
        <v>-39.99</v>
      </c>
      <c r="K374">
        <v>0.26900000000000002</v>
      </c>
      <c r="L374">
        <v>0.33900000000000002</v>
      </c>
      <c r="M374">
        <v>7.0999999999999994E-2</v>
      </c>
    </row>
    <row r="375" spans="1:13">
      <c r="A375">
        <v>6000</v>
      </c>
      <c r="B375">
        <v>4</v>
      </c>
      <c r="C375">
        <v>-38.042000000000002</v>
      </c>
      <c r="D375">
        <v>-38.106000000000002</v>
      </c>
      <c r="E375">
        <v>-38.652999999999999</v>
      </c>
      <c r="F375">
        <v>-38.99</v>
      </c>
      <c r="G375">
        <v>-39.276000000000003</v>
      </c>
      <c r="H375">
        <v>-39.652999999999999</v>
      </c>
      <c r="I375">
        <v>-39.927999999999997</v>
      </c>
      <c r="J375">
        <v>-39.996000000000002</v>
      </c>
      <c r="K375">
        <v>0.27500000000000002</v>
      </c>
      <c r="L375">
        <v>0.34300000000000003</v>
      </c>
      <c r="M375">
        <v>6.8000000000000005E-2</v>
      </c>
    </row>
    <row r="376" spans="1:13">
      <c r="A376">
        <v>6000</v>
      </c>
      <c r="B376">
        <v>4.5</v>
      </c>
      <c r="C376">
        <v>-38.055</v>
      </c>
      <c r="D376">
        <v>-38.093000000000004</v>
      </c>
      <c r="E376">
        <v>-38.65</v>
      </c>
      <c r="F376">
        <v>-38.993000000000002</v>
      </c>
      <c r="G376">
        <v>-39.281999999999996</v>
      </c>
      <c r="H376">
        <v>-39.656999999999996</v>
      </c>
      <c r="I376">
        <v>-39.935000000000002</v>
      </c>
      <c r="J376">
        <v>-40.003</v>
      </c>
      <c r="K376">
        <v>0.27900000000000003</v>
      </c>
      <c r="L376">
        <v>0.34599999999999997</v>
      </c>
      <c r="M376">
        <v>6.7000000000000004E-2</v>
      </c>
    </row>
    <row r="377" spans="1:13">
      <c r="A377">
        <v>6000</v>
      </c>
      <c r="B377">
        <v>5</v>
      </c>
      <c r="C377">
        <v>-38.049999999999997</v>
      </c>
      <c r="D377">
        <v>-38.085000000000001</v>
      </c>
      <c r="E377">
        <v>-38.651000000000003</v>
      </c>
      <c r="F377">
        <v>-38.997999999999998</v>
      </c>
      <c r="G377">
        <v>-39.286999999999999</v>
      </c>
      <c r="H377">
        <v>-39.661000000000001</v>
      </c>
      <c r="I377">
        <v>-39.942999999999998</v>
      </c>
      <c r="J377">
        <v>-40.008000000000003</v>
      </c>
      <c r="K377">
        <v>0.28199999999999997</v>
      </c>
      <c r="L377">
        <v>0.34799999999999998</v>
      </c>
      <c r="M377">
        <v>6.6000000000000003E-2</v>
      </c>
    </row>
    <row r="378" spans="1:13">
      <c r="A378">
        <v>6000</v>
      </c>
      <c r="B378">
        <v>5.5</v>
      </c>
      <c r="C378">
        <v>-38.029000000000003</v>
      </c>
      <c r="D378">
        <v>-38.08</v>
      </c>
      <c r="E378">
        <v>-38.652999999999999</v>
      </c>
      <c r="F378">
        <v>-39.006999999999998</v>
      </c>
      <c r="G378">
        <v>-39.295000000000002</v>
      </c>
      <c r="H378">
        <v>-39.665999999999997</v>
      </c>
      <c r="I378">
        <v>-39.950000000000003</v>
      </c>
      <c r="J378">
        <v>-40.015000000000001</v>
      </c>
      <c r="K378">
        <v>0.28299999999999997</v>
      </c>
      <c r="L378">
        <v>0.34799999999999998</v>
      </c>
      <c r="M378">
        <v>6.5000000000000002E-2</v>
      </c>
    </row>
    <row r="379" spans="1:13">
      <c r="A379">
        <v>6100</v>
      </c>
      <c r="B379">
        <v>2.5</v>
      </c>
      <c r="C379">
        <v>-38.045000000000002</v>
      </c>
      <c r="D379">
        <v>-38.252000000000002</v>
      </c>
      <c r="E379">
        <v>-38.743000000000002</v>
      </c>
      <c r="F379">
        <v>-39.052</v>
      </c>
      <c r="G379">
        <v>-39.316000000000003</v>
      </c>
      <c r="H379">
        <v>-39.673999999999999</v>
      </c>
      <c r="I379">
        <v>-39.911999999999999</v>
      </c>
      <c r="J379">
        <v>-39.984999999999999</v>
      </c>
      <c r="K379">
        <v>0.23799999999999999</v>
      </c>
      <c r="L379">
        <v>0.311</v>
      </c>
      <c r="M379">
        <v>7.2999999999999995E-2</v>
      </c>
    </row>
    <row r="380" spans="1:13">
      <c r="A380">
        <v>6100</v>
      </c>
      <c r="B380">
        <v>3</v>
      </c>
      <c r="C380">
        <v>-38.090000000000003</v>
      </c>
      <c r="D380">
        <v>-38.238</v>
      </c>
      <c r="E380">
        <v>-38.741</v>
      </c>
      <c r="F380">
        <v>-39.055999999999997</v>
      </c>
      <c r="G380">
        <v>-39.323999999999998</v>
      </c>
      <c r="H380">
        <v>-39.682000000000002</v>
      </c>
      <c r="I380">
        <v>-39.927999999999997</v>
      </c>
      <c r="J380">
        <v>-39.999000000000002</v>
      </c>
      <c r="K380">
        <v>0.245</v>
      </c>
      <c r="L380">
        <v>0.317</v>
      </c>
      <c r="M380">
        <v>7.1999999999999995E-2</v>
      </c>
    </row>
    <row r="381" spans="1:13">
      <c r="A381">
        <v>6100</v>
      </c>
      <c r="B381">
        <v>3.5</v>
      </c>
      <c r="C381">
        <v>-38.143999999999998</v>
      </c>
      <c r="D381">
        <v>-38.231999999999999</v>
      </c>
      <c r="E381">
        <v>-38.744</v>
      </c>
      <c r="F381">
        <v>-39.061999999999998</v>
      </c>
      <c r="G381">
        <v>-39.332999999999998</v>
      </c>
      <c r="H381">
        <v>-39.69</v>
      </c>
      <c r="I381">
        <v>-39.942</v>
      </c>
      <c r="J381">
        <v>-40.011000000000003</v>
      </c>
      <c r="K381">
        <v>0.252</v>
      </c>
      <c r="L381">
        <v>0.32100000000000001</v>
      </c>
      <c r="M381">
        <v>6.9000000000000006E-2</v>
      </c>
    </row>
    <row r="382" spans="1:13">
      <c r="A382">
        <v>6100</v>
      </c>
      <c r="B382">
        <v>4</v>
      </c>
      <c r="C382">
        <v>-38.173000000000002</v>
      </c>
      <c r="D382">
        <v>-38.215000000000003</v>
      </c>
      <c r="E382">
        <v>-38.734999999999999</v>
      </c>
      <c r="F382">
        <v>-39.058999999999997</v>
      </c>
      <c r="G382">
        <v>-39.335000000000001</v>
      </c>
      <c r="H382">
        <v>-39.692</v>
      </c>
      <c r="I382">
        <v>-39.950000000000003</v>
      </c>
      <c r="J382">
        <v>-40.017000000000003</v>
      </c>
      <c r="K382">
        <v>0.25900000000000001</v>
      </c>
      <c r="L382">
        <v>0.32500000000000001</v>
      </c>
      <c r="M382">
        <v>6.6000000000000003E-2</v>
      </c>
    </row>
    <row r="383" spans="1:13">
      <c r="A383">
        <v>6100</v>
      </c>
      <c r="B383">
        <v>4.5</v>
      </c>
      <c r="C383">
        <v>-38.19</v>
      </c>
      <c r="D383">
        <v>-38.198</v>
      </c>
      <c r="E383">
        <v>-38.729999999999997</v>
      </c>
      <c r="F383">
        <v>-39.06</v>
      </c>
      <c r="G383">
        <v>-39.338000000000001</v>
      </c>
      <c r="H383">
        <v>-39.694000000000003</v>
      </c>
      <c r="I383">
        <v>-39.957999999999998</v>
      </c>
      <c r="J383">
        <v>-40.023000000000003</v>
      </c>
      <c r="K383">
        <v>0.26400000000000001</v>
      </c>
      <c r="L383">
        <v>0.32800000000000001</v>
      </c>
      <c r="M383">
        <v>6.5000000000000002E-2</v>
      </c>
    </row>
    <row r="384" spans="1:13">
      <c r="A384">
        <v>6100</v>
      </c>
      <c r="B384">
        <v>5</v>
      </c>
      <c r="C384">
        <v>-38.192</v>
      </c>
      <c r="D384">
        <v>-38.19</v>
      </c>
      <c r="E384">
        <v>-38.731999999999999</v>
      </c>
      <c r="F384">
        <v>-39.067</v>
      </c>
      <c r="G384">
        <v>-39.345999999999997</v>
      </c>
      <c r="H384">
        <v>-39.698999999999998</v>
      </c>
      <c r="I384">
        <v>-39.965000000000003</v>
      </c>
      <c r="J384">
        <v>-40.029000000000003</v>
      </c>
      <c r="K384">
        <v>0.26600000000000001</v>
      </c>
      <c r="L384">
        <v>0.33</v>
      </c>
      <c r="M384">
        <v>6.4000000000000001E-2</v>
      </c>
    </row>
    <row r="385" spans="1:13">
      <c r="A385">
        <v>6100</v>
      </c>
      <c r="B385">
        <v>5.5</v>
      </c>
      <c r="C385">
        <v>-38.176000000000002</v>
      </c>
      <c r="D385">
        <v>-38.182000000000002</v>
      </c>
      <c r="E385">
        <v>-38.732999999999997</v>
      </c>
      <c r="F385">
        <v>-39.073</v>
      </c>
      <c r="G385">
        <v>-39.351999999999997</v>
      </c>
      <c r="H385">
        <v>-39.704000000000001</v>
      </c>
      <c r="I385">
        <v>-39.972000000000001</v>
      </c>
      <c r="J385">
        <v>-40.034999999999997</v>
      </c>
      <c r="K385">
        <v>0.26800000000000002</v>
      </c>
      <c r="L385">
        <v>0.33100000000000002</v>
      </c>
      <c r="M385">
        <v>6.3E-2</v>
      </c>
    </row>
    <row r="386" spans="1:13">
      <c r="A386">
        <v>6200</v>
      </c>
      <c r="B386">
        <v>2.5</v>
      </c>
      <c r="C386">
        <v>-38.158999999999999</v>
      </c>
      <c r="D386">
        <v>-38.363</v>
      </c>
      <c r="E386">
        <v>-38.826000000000001</v>
      </c>
      <c r="F386">
        <v>-39.119999999999997</v>
      </c>
      <c r="G386">
        <v>-39.371000000000002</v>
      </c>
      <c r="H386">
        <v>-39.710999999999999</v>
      </c>
      <c r="I386">
        <v>-39.932000000000002</v>
      </c>
      <c r="J386">
        <v>-40.003</v>
      </c>
      <c r="K386">
        <v>0.221</v>
      </c>
      <c r="L386">
        <v>0.29299999999999998</v>
      </c>
      <c r="M386">
        <v>7.0999999999999994E-2</v>
      </c>
    </row>
    <row r="387" spans="1:13">
      <c r="A387">
        <v>6200</v>
      </c>
      <c r="B387">
        <v>3</v>
      </c>
      <c r="C387">
        <v>-38.206000000000003</v>
      </c>
      <c r="D387">
        <v>-38.347000000000001</v>
      </c>
      <c r="E387">
        <v>-38.823</v>
      </c>
      <c r="F387">
        <v>-39.124000000000002</v>
      </c>
      <c r="G387">
        <v>-39.380000000000003</v>
      </c>
      <c r="H387">
        <v>-39.72</v>
      </c>
      <c r="I387">
        <v>-39.948</v>
      </c>
      <c r="J387">
        <v>-40.018000000000001</v>
      </c>
      <c r="K387">
        <v>0.22900000000000001</v>
      </c>
      <c r="L387">
        <v>0.29899999999999999</v>
      </c>
      <c r="M387">
        <v>7.0000000000000007E-2</v>
      </c>
    </row>
    <row r="388" spans="1:13">
      <c r="A388">
        <v>6200</v>
      </c>
      <c r="B388">
        <v>3.5</v>
      </c>
      <c r="C388">
        <v>-38.250999999999998</v>
      </c>
      <c r="D388">
        <v>-38.332000000000001</v>
      </c>
      <c r="E388">
        <v>-38.82</v>
      </c>
      <c r="F388">
        <v>-39.125999999999998</v>
      </c>
      <c r="G388">
        <v>-39.386000000000003</v>
      </c>
      <c r="H388">
        <v>-39.725999999999999</v>
      </c>
      <c r="I388">
        <v>-39.963000000000001</v>
      </c>
      <c r="J388">
        <v>-40.030999999999999</v>
      </c>
      <c r="K388">
        <v>0.23699999999999999</v>
      </c>
      <c r="L388">
        <v>0.30499999999999999</v>
      </c>
      <c r="M388">
        <v>6.7000000000000004E-2</v>
      </c>
    </row>
    <row r="389" spans="1:13">
      <c r="A389">
        <v>6200</v>
      </c>
      <c r="B389">
        <v>4</v>
      </c>
      <c r="C389">
        <v>-38.293999999999997</v>
      </c>
      <c r="D389">
        <v>-38.319000000000003</v>
      </c>
      <c r="E389">
        <v>-38.814999999999998</v>
      </c>
      <c r="F389">
        <v>-39.125999999999998</v>
      </c>
      <c r="G389">
        <v>-39.39</v>
      </c>
      <c r="H389">
        <v>-39.728999999999999</v>
      </c>
      <c r="I389">
        <v>-39.972000000000001</v>
      </c>
      <c r="J389">
        <v>-40.036999999999999</v>
      </c>
      <c r="K389">
        <v>0.24299999999999999</v>
      </c>
      <c r="L389">
        <v>0.308</v>
      </c>
      <c r="M389">
        <v>6.5000000000000002E-2</v>
      </c>
    </row>
    <row r="390" spans="1:13">
      <c r="A390">
        <v>6200</v>
      </c>
      <c r="B390">
        <v>4.5</v>
      </c>
      <c r="C390">
        <v>-38.317</v>
      </c>
      <c r="D390">
        <v>-38.302</v>
      </c>
      <c r="E390">
        <v>-38.811</v>
      </c>
      <c r="F390">
        <v>-39.128</v>
      </c>
      <c r="G390">
        <v>-39.395000000000003</v>
      </c>
      <c r="H390">
        <v>-39.732999999999997</v>
      </c>
      <c r="I390">
        <v>-39.981000000000002</v>
      </c>
      <c r="J390">
        <v>-40.043999999999997</v>
      </c>
      <c r="K390">
        <v>0.248</v>
      </c>
      <c r="L390">
        <v>0.311</v>
      </c>
      <c r="M390">
        <v>6.3E-2</v>
      </c>
    </row>
    <row r="391" spans="1:13">
      <c r="A391">
        <v>6200</v>
      </c>
      <c r="B391">
        <v>5</v>
      </c>
      <c r="C391">
        <v>-38.326000000000001</v>
      </c>
      <c r="D391">
        <v>-38.29</v>
      </c>
      <c r="E391">
        <v>-38.808999999999997</v>
      </c>
      <c r="F391">
        <v>-39.131999999999998</v>
      </c>
      <c r="G391">
        <v>-39.401000000000003</v>
      </c>
      <c r="H391">
        <v>-39.735999999999997</v>
      </c>
      <c r="I391">
        <v>-39.988</v>
      </c>
      <c r="J391">
        <v>-40.048999999999999</v>
      </c>
      <c r="K391">
        <v>0.252</v>
      </c>
      <c r="L391">
        <v>0.313</v>
      </c>
      <c r="M391">
        <v>6.0999999999999999E-2</v>
      </c>
    </row>
    <row r="392" spans="1:13">
      <c r="A392">
        <v>6200</v>
      </c>
      <c r="B392">
        <v>5.5</v>
      </c>
      <c r="C392">
        <v>-38.314999999999998</v>
      </c>
      <c r="D392">
        <v>-38.280999999999999</v>
      </c>
      <c r="E392">
        <v>-38.808999999999997</v>
      </c>
      <c r="F392">
        <v>-39.137</v>
      </c>
      <c r="G392">
        <v>-39.406999999999996</v>
      </c>
      <c r="H392">
        <v>-39.741</v>
      </c>
      <c r="I392">
        <v>-39.994</v>
      </c>
      <c r="J392">
        <v>-40.055</v>
      </c>
      <c r="K392">
        <v>0.254</v>
      </c>
      <c r="L392">
        <v>0.314</v>
      </c>
      <c r="M392">
        <v>6.0999999999999999E-2</v>
      </c>
    </row>
    <row r="393" spans="1:13">
      <c r="A393">
        <v>6300</v>
      </c>
      <c r="B393">
        <v>2.5</v>
      </c>
      <c r="C393">
        <v>-38.259</v>
      </c>
      <c r="D393">
        <v>-38.466999999999999</v>
      </c>
      <c r="E393">
        <v>-38.905999999999999</v>
      </c>
      <c r="F393">
        <v>-39.186</v>
      </c>
      <c r="G393">
        <v>-39.423999999999999</v>
      </c>
      <c r="H393">
        <v>-39.746000000000002</v>
      </c>
      <c r="I393">
        <v>-39.951999999999998</v>
      </c>
      <c r="J393">
        <v>-40.021999999999998</v>
      </c>
      <c r="K393">
        <v>0.20599999999999999</v>
      </c>
      <c r="L393">
        <v>0.27600000000000002</v>
      </c>
      <c r="M393">
        <v>7.0000000000000007E-2</v>
      </c>
    </row>
    <row r="394" spans="1:13">
      <c r="A394">
        <v>6300</v>
      </c>
      <c r="B394">
        <v>3</v>
      </c>
      <c r="C394">
        <v>-38.314999999999998</v>
      </c>
      <c r="D394">
        <v>-38.453000000000003</v>
      </c>
      <c r="E394">
        <v>-38.904000000000003</v>
      </c>
      <c r="F394">
        <v>-39.19</v>
      </c>
      <c r="G394">
        <v>-39.433999999999997</v>
      </c>
      <c r="H394">
        <v>-39.756</v>
      </c>
      <c r="I394">
        <v>-39.968000000000004</v>
      </c>
      <c r="J394">
        <v>-40.036999999999999</v>
      </c>
      <c r="K394">
        <v>0.21299999999999999</v>
      </c>
      <c r="L394">
        <v>0.28100000000000003</v>
      </c>
      <c r="M394">
        <v>6.9000000000000006E-2</v>
      </c>
    </row>
    <row r="395" spans="1:13">
      <c r="A395">
        <v>6300</v>
      </c>
      <c r="B395">
        <v>3.5</v>
      </c>
      <c r="C395">
        <v>-38.363999999999997</v>
      </c>
      <c r="D395">
        <v>-38.435000000000002</v>
      </c>
      <c r="E395">
        <v>-38.896999999999998</v>
      </c>
      <c r="F395">
        <v>-39.19</v>
      </c>
      <c r="G395">
        <v>-39.438000000000002</v>
      </c>
      <c r="H395">
        <v>-39.761000000000003</v>
      </c>
      <c r="I395">
        <v>-39.982999999999997</v>
      </c>
      <c r="J395">
        <v>-40.048999999999999</v>
      </c>
      <c r="K395">
        <v>0.222</v>
      </c>
      <c r="L395">
        <v>0.28799999999999998</v>
      </c>
      <c r="M395">
        <v>6.6000000000000003E-2</v>
      </c>
    </row>
    <row r="396" spans="1:13">
      <c r="A396">
        <v>6300</v>
      </c>
      <c r="B396">
        <v>4</v>
      </c>
      <c r="C396">
        <v>-38.406999999999996</v>
      </c>
      <c r="D396">
        <v>-38.42</v>
      </c>
      <c r="E396">
        <v>-38.893000000000001</v>
      </c>
      <c r="F396">
        <v>-39.191000000000003</v>
      </c>
      <c r="G396">
        <v>-39.444000000000003</v>
      </c>
      <c r="H396">
        <v>-39.765000000000001</v>
      </c>
      <c r="I396">
        <v>-39.994</v>
      </c>
      <c r="J396">
        <v>-40.057000000000002</v>
      </c>
      <c r="K396">
        <v>0.22800000000000001</v>
      </c>
      <c r="L396">
        <v>0.29099999999999998</v>
      </c>
      <c r="M396">
        <v>6.3E-2</v>
      </c>
    </row>
    <row r="397" spans="1:13">
      <c r="A397">
        <v>6300</v>
      </c>
      <c r="B397">
        <v>4.5</v>
      </c>
      <c r="C397">
        <v>-38.436</v>
      </c>
      <c r="D397">
        <v>-38.4</v>
      </c>
      <c r="E397">
        <v>-38.886000000000003</v>
      </c>
      <c r="F397">
        <v>-39.191000000000003</v>
      </c>
      <c r="G397">
        <v>-39.448</v>
      </c>
      <c r="H397">
        <v>-39.768000000000001</v>
      </c>
      <c r="I397">
        <v>-40.002000000000002</v>
      </c>
      <c r="J397">
        <v>-40.063000000000002</v>
      </c>
      <c r="K397">
        <v>0.23400000000000001</v>
      </c>
      <c r="L397">
        <v>0.29499999999999998</v>
      </c>
      <c r="M397">
        <v>6.0999999999999999E-2</v>
      </c>
    </row>
    <row r="398" spans="1:13">
      <c r="A398">
        <v>6300</v>
      </c>
      <c r="B398">
        <v>5</v>
      </c>
      <c r="C398">
        <v>-38.451000000000001</v>
      </c>
      <c r="D398">
        <v>-38.389000000000003</v>
      </c>
      <c r="E398">
        <v>-38.884999999999998</v>
      </c>
      <c r="F398">
        <v>-39.195</v>
      </c>
      <c r="G398">
        <v>-39.454999999999998</v>
      </c>
      <c r="H398">
        <v>-39.771999999999998</v>
      </c>
      <c r="I398">
        <v>-40.01</v>
      </c>
      <c r="J398">
        <v>-40.07</v>
      </c>
      <c r="K398">
        <v>0.23799999999999999</v>
      </c>
      <c r="L398">
        <v>0.29699999999999999</v>
      </c>
      <c r="M398">
        <v>5.8999999999999997E-2</v>
      </c>
    </row>
    <row r="399" spans="1:13">
      <c r="A399">
        <v>6300</v>
      </c>
      <c r="B399">
        <v>5.5</v>
      </c>
      <c r="C399">
        <v>-38.445999999999998</v>
      </c>
      <c r="D399">
        <v>-38.378</v>
      </c>
      <c r="E399">
        <v>-38.884999999999998</v>
      </c>
      <c r="F399">
        <v>-39.201000000000001</v>
      </c>
      <c r="G399">
        <v>-39.460999999999999</v>
      </c>
      <c r="H399">
        <v>-39.777000000000001</v>
      </c>
      <c r="I399">
        <v>-40.017000000000003</v>
      </c>
      <c r="J399">
        <v>-40.075000000000003</v>
      </c>
      <c r="K399">
        <v>0.24</v>
      </c>
      <c r="L399">
        <v>0.29899999999999999</v>
      </c>
      <c r="M399">
        <v>5.8999999999999997E-2</v>
      </c>
    </row>
    <row r="400" spans="1:13">
      <c r="A400">
        <v>6400</v>
      </c>
      <c r="B400">
        <v>2.5</v>
      </c>
      <c r="C400">
        <v>-38.36</v>
      </c>
      <c r="D400">
        <v>-38.570999999999998</v>
      </c>
      <c r="E400">
        <v>-38.984999999999999</v>
      </c>
      <c r="F400">
        <v>-39.250999999999998</v>
      </c>
      <c r="G400">
        <v>-39.475000000000001</v>
      </c>
      <c r="H400">
        <v>-39.780999999999999</v>
      </c>
      <c r="I400">
        <v>-39.970999999999997</v>
      </c>
      <c r="J400">
        <v>-40.04</v>
      </c>
      <c r="K400">
        <v>0.191</v>
      </c>
      <c r="L400">
        <v>0.26</v>
      </c>
      <c r="M400">
        <v>6.9000000000000006E-2</v>
      </c>
    </row>
    <row r="401" spans="1:13">
      <c r="A401">
        <v>6400</v>
      </c>
      <c r="B401">
        <v>3</v>
      </c>
      <c r="C401">
        <v>-38.417000000000002</v>
      </c>
      <c r="D401">
        <v>-38.555999999999997</v>
      </c>
      <c r="E401">
        <v>-38.982999999999997</v>
      </c>
      <c r="F401">
        <v>-39.256</v>
      </c>
      <c r="G401">
        <v>-39.485999999999997</v>
      </c>
      <c r="H401">
        <v>-39.790999999999997</v>
      </c>
      <c r="I401">
        <v>-39.988999999999997</v>
      </c>
      <c r="J401">
        <v>-40.057000000000002</v>
      </c>
      <c r="K401">
        <v>0.19700000000000001</v>
      </c>
      <c r="L401">
        <v>0.26500000000000001</v>
      </c>
      <c r="M401">
        <v>6.8000000000000005E-2</v>
      </c>
    </row>
    <row r="402" spans="1:13">
      <c r="A402">
        <v>6400</v>
      </c>
      <c r="B402">
        <v>3.5</v>
      </c>
      <c r="C402">
        <v>-38.47</v>
      </c>
      <c r="D402">
        <v>-38.537999999999997</v>
      </c>
      <c r="E402">
        <v>-38.975000000000001</v>
      </c>
      <c r="F402">
        <v>-39.253999999999998</v>
      </c>
      <c r="G402">
        <v>-39.491</v>
      </c>
      <c r="H402">
        <v>-39.795999999999999</v>
      </c>
      <c r="I402">
        <v>-40.002000000000002</v>
      </c>
      <c r="J402">
        <v>-40.067</v>
      </c>
      <c r="K402">
        <v>0.20599999999999999</v>
      </c>
      <c r="L402">
        <v>0.27100000000000002</v>
      </c>
      <c r="M402">
        <v>6.5000000000000002E-2</v>
      </c>
    </row>
    <row r="403" spans="1:13">
      <c r="A403">
        <v>6400</v>
      </c>
      <c r="B403">
        <v>4</v>
      </c>
      <c r="C403">
        <v>-38.512999999999998</v>
      </c>
      <c r="D403">
        <v>-38.518999999999998</v>
      </c>
      <c r="E403">
        <v>-38.968000000000004</v>
      </c>
      <c r="F403">
        <v>-39.253</v>
      </c>
      <c r="G403">
        <v>-39.496000000000002</v>
      </c>
      <c r="H403">
        <v>-39.799999999999997</v>
      </c>
      <c r="I403">
        <v>-40.014000000000003</v>
      </c>
      <c r="J403">
        <v>-40.076000000000001</v>
      </c>
      <c r="K403">
        <v>0.214</v>
      </c>
      <c r="L403">
        <v>0.27600000000000002</v>
      </c>
      <c r="M403">
        <v>6.2E-2</v>
      </c>
    </row>
    <row r="404" spans="1:13">
      <c r="A404">
        <v>6400</v>
      </c>
      <c r="B404">
        <v>4.5</v>
      </c>
      <c r="C404">
        <v>-38.546999999999997</v>
      </c>
      <c r="D404">
        <v>-38.499000000000002</v>
      </c>
      <c r="E404">
        <v>-38.963000000000001</v>
      </c>
      <c r="F404">
        <v>-39.255000000000003</v>
      </c>
      <c r="G404">
        <v>-39.500999999999998</v>
      </c>
      <c r="H404">
        <v>-39.804000000000002</v>
      </c>
      <c r="I404">
        <v>-40.024000000000001</v>
      </c>
      <c r="J404">
        <v>-40.084000000000003</v>
      </c>
      <c r="K404">
        <v>0.22</v>
      </c>
      <c r="L404">
        <v>0.27900000000000003</v>
      </c>
      <c r="M404">
        <v>0.06</v>
      </c>
    </row>
    <row r="405" spans="1:13">
      <c r="A405">
        <v>6400</v>
      </c>
      <c r="B405">
        <v>5</v>
      </c>
      <c r="C405">
        <v>-38.567</v>
      </c>
      <c r="D405">
        <v>-38.484000000000002</v>
      </c>
      <c r="E405">
        <v>-38.959000000000003</v>
      </c>
      <c r="F405">
        <v>-39.256999999999998</v>
      </c>
      <c r="G405">
        <v>-39.506999999999998</v>
      </c>
      <c r="H405">
        <v>-39.807000000000002</v>
      </c>
      <c r="I405">
        <v>-40.031999999999996</v>
      </c>
      <c r="J405">
        <v>-40.088999999999999</v>
      </c>
      <c r="K405">
        <v>0.224</v>
      </c>
      <c r="L405">
        <v>0.28199999999999997</v>
      </c>
      <c r="M405">
        <v>5.8000000000000003E-2</v>
      </c>
    </row>
    <row r="406" spans="1:13">
      <c r="A406">
        <v>6400</v>
      </c>
      <c r="B406">
        <v>5.5</v>
      </c>
      <c r="C406">
        <v>-38.570999999999998</v>
      </c>
      <c r="D406">
        <v>-38.472999999999999</v>
      </c>
      <c r="E406">
        <v>-38.957999999999998</v>
      </c>
      <c r="F406">
        <v>-39.262</v>
      </c>
      <c r="G406">
        <v>-39.512999999999998</v>
      </c>
      <c r="H406">
        <v>-39.811</v>
      </c>
      <c r="I406">
        <v>-40.039000000000001</v>
      </c>
      <c r="J406">
        <v>-40.094999999999999</v>
      </c>
      <c r="K406">
        <v>0.22800000000000001</v>
      </c>
      <c r="L406">
        <v>0.28399999999999997</v>
      </c>
      <c r="M406">
        <v>5.6000000000000001E-2</v>
      </c>
    </row>
    <row r="407" spans="1:13">
      <c r="A407">
        <v>6500</v>
      </c>
      <c r="B407">
        <v>2.5</v>
      </c>
      <c r="C407">
        <v>-38.457999999999998</v>
      </c>
      <c r="D407">
        <v>-38.677999999999997</v>
      </c>
      <c r="E407">
        <v>-39.064999999999998</v>
      </c>
      <c r="F407">
        <v>-39.314999999999998</v>
      </c>
      <c r="G407">
        <v>-39.524999999999999</v>
      </c>
      <c r="H407">
        <v>-39.814</v>
      </c>
      <c r="I407">
        <v>-39.988</v>
      </c>
      <c r="J407">
        <v>-40.057000000000002</v>
      </c>
      <c r="K407">
        <v>0.17399999999999999</v>
      </c>
      <c r="L407">
        <v>0.24299999999999999</v>
      </c>
      <c r="M407">
        <v>6.9000000000000006E-2</v>
      </c>
    </row>
    <row r="408" spans="1:13">
      <c r="A408">
        <v>6500</v>
      </c>
      <c r="B408">
        <v>3</v>
      </c>
      <c r="C408">
        <v>-38.512</v>
      </c>
      <c r="D408">
        <v>-38.655999999999999</v>
      </c>
      <c r="E408">
        <v>-39.058</v>
      </c>
      <c r="F408">
        <v>-39.317</v>
      </c>
      <c r="G408">
        <v>-39.534999999999997</v>
      </c>
      <c r="H408">
        <v>-39.825000000000003</v>
      </c>
      <c r="I408">
        <v>-40.006999999999998</v>
      </c>
      <c r="J408">
        <v>-40.073999999999998</v>
      </c>
      <c r="K408">
        <v>0.182</v>
      </c>
      <c r="L408">
        <v>0.249</v>
      </c>
      <c r="M408">
        <v>6.7000000000000004E-2</v>
      </c>
    </row>
    <row r="409" spans="1:13">
      <c r="A409">
        <v>6500</v>
      </c>
      <c r="B409">
        <v>3.5</v>
      </c>
      <c r="C409">
        <v>-38.561</v>
      </c>
      <c r="D409">
        <v>-38.633000000000003</v>
      </c>
      <c r="E409">
        <v>-39.048000000000002</v>
      </c>
      <c r="F409">
        <v>-39.314</v>
      </c>
      <c r="G409">
        <v>-39.54</v>
      </c>
      <c r="H409">
        <v>-39.829000000000001</v>
      </c>
      <c r="I409">
        <v>-40.021000000000001</v>
      </c>
      <c r="J409">
        <v>-40.085000000000001</v>
      </c>
      <c r="K409">
        <v>0.191</v>
      </c>
      <c r="L409">
        <v>0.25600000000000001</v>
      </c>
      <c r="M409">
        <v>6.4000000000000001E-2</v>
      </c>
    </row>
    <row r="410" spans="1:13">
      <c r="A410">
        <v>6500</v>
      </c>
      <c r="B410">
        <v>4</v>
      </c>
      <c r="C410">
        <v>-38.613</v>
      </c>
      <c r="D410">
        <v>-38.615000000000002</v>
      </c>
      <c r="E410">
        <v>-39.042000000000002</v>
      </c>
      <c r="F410">
        <v>-39.314999999999998</v>
      </c>
      <c r="G410">
        <v>-39.545999999999999</v>
      </c>
      <c r="H410">
        <v>-39.835000000000001</v>
      </c>
      <c r="I410">
        <v>-40.033999999999999</v>
      </c>
      <c r="J410">
        <v>-40.094999999999999</v>
      </c>
      <c r="K410">
        <v>0.19900000000000001</v>
      </c>
      <c r="L410">
        <v>0.26</v>
      </c>
      <c r="M410">
        <v>6.0999999999999999E-2</v>
      </c>
    </row>
    <row r="411" spans="1:13">
      <c r="A411">
        <v>6500</v>
      </c>
      <c r="B411">
        <v>4.5</v>
      </c>
      <c r="C411">
        <v>-38.655000000000001</v>
      </c>
      <c r="D411">
        <v>-38.591999999999999</v>
      </c>
      <c r="E411">
        <v>-39.033000000000001</v>
      </c>
      <c r="F411">
        <v>-39.314</v>
      </c>
      <c r="G411">
        <v>-39.551000000000002</v>
      </c>
      <c r="H411">
        <v>-39.837000000000003</v>
      </c>
      <c r="I411">
        <v>-40.042999999999999</v>
      </c>
      <c r="J411">
        <v>-40.101999999999997</v>
      </c>
      <c r="K411">
        <v>0.20599999999999999</v>
      </c>
      <c r="L411">
        <v>0.26400000000000001</v>
      </c>
      <c r="M411">
        <v>5.8000000000000003E-2</v>
      </c>
    </row>
    <row r="412" spans="1:13">
      <c r="A412">
        <v>6500</v>
      </c>
      <c r="B412">
        <v>5</v>
      </c>
      <c r="C412">
        <v>-38.677999999999997</v>
      </c>
      <c r="D412">
        <v>-38.576000000000001</v>
      </c>
      <c r="E412">
        <v>-39.03</v>
      </c>
      <c r="F412">
        <v>-39.316000000000003</v>
      </c>
      <c r="G412">
        <v>-39.555999999999997</v>
      </c>
      <c r="H412">
        <v>-39.841000000000001</v>
      </c>
      <c r="I412">
        <v>-40.052999999999997</v>
      </c>
      <c r="J412">
        <v>-40.107999999999997</v>
      </c>
      <c r="K412">
        <v>0.21199999999999999</v>
      </c>
      <c r="L412">
        <v>0.26700000000000002</v>
      </c>
      <c r="M412">
        <v>5.6000000000000001E-2</v>
      </c>
    </row>
    <row r="413" spans="1:13">
      <c r="A413">
        <v>6500</v>
      </c>
      <c r="B413">
        <v>5.5</v>
      </c>
      <c r="C413">
        <v>-38.689</v>
      </c>
      <c r="D413">
        <v>-38.564</v>
      </c>
      <c r="E413">
        <v>-39.029000000000003</v>
      </c>
      <c r="F413">
        <v>-39.320999999999998</v>
      </c>
      <c r="G413">
        <v>-39.563000000000002</v>
      </c>
      <c r="H413">
        <v>-39.844999999999999</v>
      </c>
      <c r="I413">
        <v>-40.061</v>
      </c>
      <c r="J413">
        <v>-40.115000000000002</v>
      </c>
      <c r="K413">
        <v>0.216</v>
      </c>
      <c r="L413">
        <v>0.26900000000000002</v>
      </c>
      <c r="M413">
        <v>5.3999999999999999E-2</v>
      </c>
    </row>
    <row r="414" spans="1:13">
      <c r="A414">
        <v>6600</v>
      </c>
      <c r="B414">
        <v>2.5</v>
      </c>
      <c r="C414">
        <v>-38.529000000000003</v>
      </c>
      <c r="D414">
        <v>-38.765000000000001</v>
      </c>
      <c r="E414">
        <v>-39.137</v>
      </c>
      <c r="F414">
        <v>-39.374000000000002</v>
      </c>
      <c r="G414">
        <v>-39.570999999999998</v>
      </c>
      <c r="H414">
        <v>-39.847000000000001</v>
      </c>
      <c r="I414">
        <v>-40.011000000000003</v>
      </c>
      <c r="J414">
        <v>-40.079000000000001</v>
      </c>
      <c r="K414">
        <v>0.16500000000000001</v>
      </c>
      <c r="L414">
        <v>0.23200000000000001</v>
      </c>
      <c r="M414">
        <v>6.8000000000000005E-2</v>
      </c>
    </row>
    <row r="415" spans="1:13">
      <c r="A415">
        <v>6600</v>
      </c>
      <c r="B415">
        <v>3</v>
      </c>
      <c r="C415">
        <v>-38.603999999999999</v>
      </c>
      <c r="D415">
        <v>-38.753999999999998</v>
      </c>
      <c r="E415">
        <v>-39.133000000000003</v>
      </c>
      <c r="F415">
        <v>-39.378</v>
      </c>
      <c r="G415">
        <v>-39.582999999999998</v>
      </c>
      <c r="H415">
        <v>-39.856999999999999</v>
      </c>
      <c r="I415">
        <v>-40.026000000000003</v>
      </c>
      <c r="J415">
        <v>-40.091000000000001</v>
      </c>
      <c r="K415">
        <v>0.16900000000000001</v>
      </c>
      <c r="L415">
        <v>0.23400000000000001</v>
      </c>
      <c r="M415">
        <v>6.6000000000000003E-2</v>
      </c>
    </row>
    <row r="416" spans="1:13">
      <c r="A416">
        <v>6600</v>
      </c>
      <c r="B416">
        <v>3.5</v>
      </c>
      <c r="C416">
        <v>-38.659999999999997</v>
      </c>
      <c r="D416">
        <v>-38.732999999999997</v>
      </c>
      <c r="E416">
        <v>-39.124000000000002</v>
      </c>
      <c r="F416">
        <v>-39.377000000000002</v>
      </c>
      <c r="G416">
        <v>-39.590000000000003</v>
      </c>
      <c r="H416">
        <v>-39.863</v>
      </c>
      <c r="I416">
        <v>-40.039000000000001</v>
      </c>
      <c r="J416">
        <v>-40.103000000000002</v>
      </c>
      <c r="K416">
        <v>0.17599999999999999</v>
      </c>
      <c r="L416">
        <v>0.24</v>
      </c>
      <c r="M416">
        <v>6.4000000000000001E-2</v>
      </c>
    </row>
    <row r="417" spans="1:13">
      <c r="A417">
        <v>6600</v>
      </c>
      <c r="B417">
        <v>4</v>
      </c>
      <c r="C417">
        <v>-38.71</v>
      </c>
      <c r="D417">
        <v>-38.71</v>
      </c>
      <c r="E417">
        <v>-39.115000000000002</v>
      </c>
      <c r="F417">
        <v>-39.375</v>
      </c>
      <c r="G417">
        <v>-39.594999999999999</v>
      </c>
      <c r="H417">
        <v>-39.868000000000002</v>
      </c>
      <c r="I417">
        <v>-40.052999999999997</v>
      </c>
      <c r="J417">
        <v>-40.113</v>
      </c>
      <c r="K417">
        <v>0.185</v>
      </c>
      <c r="L417">
        <v>0.245</v>
      </c>
      <c r="M417">
        <v>0.06</v>
      </c>
    </row>
    <row r="418" spans="1:13">
      <c r="A418">
        <v>6600</v>
      </c>
      <c r="B418">
        <v>4.5</v>
      </c>
      <c r="C418">
        <v>-38.753999999999998</v>
      </c>
      <c r="D418">
        <v>-38.683999999999997</v>
      </c>
      <c r="E418">
        <v>-39.103999999999999</v>
      </c>
      <c r="F418">
        <v>-39.372999999999998</v>
      </c>
      <c r="G418">
        <v>-39.6</v>
      </c>
      <c r="H418">
        <v>-39.871000000000002</v>
      </c>
      <c r="I418">
        <v>-40.063000000000002</v>
      </c>
      <c r="J418">
        <v>-40.119999999999997</v>
      </c>
      <c r="K418">
        <v>0.192</v>
      </c>
      <c r="L418">
        <v>0.249</v>
      </c>
      <c r="M418">
        <v>5.7000000000000002E-2</v>
      </c>
    </row>
    <row r="419" spans="1:13">
      <c r="A419">
        <v>6600</v>
      </c>
      <c r="B419">
        <v>5</v>
      </c>
      <c r="C419">
        <v>-38.783000000000001</v>
      </c>
      <c r="D419">
        <v>-38.664999999999999</v>
      </c>
      <c r="E419">
        <v>-39.098999999999997</v>
      </c>
      <c r="F419">
        <v>-39.374000000000002</v>
      </c>
      <c r="G419">
        <v>-39.604999999999997</v>
      </c>
      <c r="H419">
        <v>-39.874000000000002</v>
      </c>
      <c r="I419">
        <v>-40.073</v>
      </c>
      <c r="J419">
        <v>-40.127000000000002</v>
      </c>
      <c r="K419">
        <v>0.19900000000000001</v>
      </c>
      <c r="L419">
        <v>0.253</v>
      </c>
      <c r="M419">
        <v>5.3999999999999999E-2</v>
      </c>
    </row>
    <row r="420" spans="1:13">
      <c r="A420">
        <v>6600</v>
      </c>
      <c r="B420">
        <v>5.5</v>
      </c>
      <c r="C420">
        <v>-38.799999999999997</v>
      </c>
      <c r="D420">
        <v>-38.652000000000001</v>
      </c>
      <c r="E420">
        <v>-39.097999999999999</v>
      </c>
      <c r="F420">
        <v>-39.378</v>
      </c>
      <c r="G420">
        <v>-39.612000000000002</v>
      </c>
      <c r="H420">
        <v>-39.878</v>
      </c>
      <c r="I420">
        <v>-40.082000000000001</v>
      </c>
      <c r="J420">
        <v>-40.134</v>
      </c>
      <c r="K420">
        <v>0.20399999999999999</v>
      </c>
      <c r="L420">
        <v>0.25600000000000001</v>
      </c>
      <c r="M420">
        <v>5.1999999999999998E-2</v>
      </c>
    </row>
    <row r="421" spans="1:13">
      <c r="A421">
        <v>6700</v>
      </c>
      <c r="B421">
        <v>2.5</v>
      </c>
      <c r="C421">
        <v>-38.590000000000003</v>
      </c>
      <c r="D421">
        <v>-38.853000000000002</v>
      </c>
      <c r="E421">
        <v>-39.212000000000003</v>
      </c>
      <c r="F421">
        <v>-39.438000000000002</v>
      </c>
      <c r="G421">
        <v>-39.622</v>
      </c>
      <c r="H421">
        <v>-39.881999999999998</v>
      </c>
      <c r="I421">
        <v>-40.034999999999997</v>
      </c>
      <c r="J421">
        <v>-40.101999999999997</v>
      </c>
      <c r="K421">
        <v>0.153</v>
      </c>
      <c r="L421">
        <v>0.219</v>
      </c>
      <c r="M421">
        <v>6.7000000000000004E-2</v>
      </c>
    </row>
    <row r="422" spans="1:13">
      <c r="A422">
        <v>6700</v>
      </c>
      <c r="B422">
        <v>3</v>
      </c>
      <c r="C422">
        <v>-38.692999999999998</v>
      </c>
      <c r="D422">
        <v>-38.85</v>
      </c>
      <c r="E422">
        <v>-39.206000000000003</v>
      </c>
      <c r="F422">
        <v>-39.436999999999998</v>
      </c>
      <c r="G422">
        <v>-39.628999999999998</v>
      </c>
      <c r="H422">
        <v>-39.889000000000003</v>
      </c>
      <c r="I422">
        <v>-40.042999999999999</v>
      </c>
      <c r="J422">
        <v>-40.107999999999997</v>
      </c>
      <c r="K422">
        <v>0.155</v>
      </c>
      <c r="L422">
        <v>0.22</v>
      </c>
      <c r="M422">
        <v>6.5000000000000002E-2</v>
      </c>
    </row>
    <row r="423" spans="1:13">
      <c r="A423">
        <v>6700</v>
      </c>
      <c r="B423">
        <v>3.5</v>
      </c>
      <c r="C423">
        <v>-38.749000000000002</v>
      </c>
      <c r="D423">
        <v>-38.823</v>
      </c>
      <c r="E423">
        <v>-39.195999999999998</v>
      </c>
      <c r="F423">
        <v>-39.436999999999998</v>
      </c>
      <c r="G423">
        <v>-39.639000000000003</v>
      </c>
      <c r="H423">
        <v>-39.896000000000001</v>
      </c>
      <c r="I423">
        <v>-40.057000000000002</v>
      </c>
      <c r="J423">
        <v>-40.121000000000002</v>
      </c>
      <c r="K423">
        <v>0.161</v>
      </c>
      <c r="L423">
        <v>0.22500000000000001</v>
      </c>
      <c r="M423">
        <v>6.4000000000000001E-2</v>
      </c>
    </row>
    <row r="424" spans="1:13">
      <c r="A424">
        <v>6700</v>
      </c>
      <c r="B424">
        <v>4</v>
      </c>
      <c r="C424">
        <v>-38.796999999999997</v>
      </c>
      <c r="D424">
        <v>-38.798999999999999</v>
      </c>
      <c r="E424">
        <v>-39.185000000000002</v>
      </c>
      <c r="F424">
        <v>-39.433</v>
      </c>
      <c r="G424">
        <v>-39.642000000000003</v>
      </c>
      <c r="H424">
        <v>-39.9</v>
      </c>
      <c r="I424">
        <v>-40.072000000000003</v>
      </c>
      <c r="J424">
        <v>-40.131</v>
      </c>
      <c r="K424">
        <v>0.17199999999999999</v>
      </c>
      <c r="L424">
        <v>0.23100000000000001</v>
      </c>
      <c r="M424">
        <v>5.8999999999999997E-2</v>
      </c>
    </row>
    <row r="425" spans="1:13">
      <c r="A425">
        <v>6700</v>
      </c>
      <c r="B425">
        <v>4.5</v>
      </c>
      <c r="C425">
        <v>-38.844000000000001</v>
      </c>
      <c r="D425">
        <v>-38.774000000000001</v>
      </c>
      <c r="E425">
        <v>-39.173000000000002</v>
      </c>
      <c r="F425">
        <v>-39.43</v>
      </c>
      <c r="G425">
        <v>-39.646000000000001</v>
      </c>
      <c r="H425">
        <v>-39.902000000000001</v>
      </c>
      <c r="I425">
        <v>-40.081000000000003</v>
      </c>
      <c r="J425">
        <v>-40.137</v>
      </c>
      <c r="K425">
        <v>0.18</v>
      </c>
      <c r="L425">
        <v>0.23499999999999999</v>
      </c>
      <c r="M425">
        <v>5.6000000000000001E-2</v>
      </c>
    </row>
    <row r="426" spans="1:13">
      <c r="A426">
        <v>6700</v>
      </c>
      <c r="B426">
        <v>5</v>
      </c>
      <c r="C426">
        <v>-38.880000000000003</v>
      </c>
      <c r="D426">
        <v>-38.752000000000002</v>
      </c>
      <c r="E426">
        <v>-39.167000000000002</v>
      </c>
      <c r="F426">
        <v>-39.430999999999997</v>
      </c>
      <c r="G426">
        <v>-39.652000000000001</v>
      </c>
      <c r="H426">
        <v>-39.905999999999999</v>
      </c>
      <c r="I426">
        <v>-40.093000000000004</v>
      </c>
      <c r="J426">
        <v>-40.146000000000001</v>
      </c>
      <c r="K426">
        <v>0.187</v>
      </c>
      <c r="L426">
        <v>0.24</v>
      </c>
      <c r="M426">
        <v>5.2999999999999999E-2</v>
      </c>
    </row>
    <row r="427" spans="1:13">
      <c r="A427">
        <v>6700</v>
      </c>
      <c r="B427">
        <v>5.5</v>
      </c>
      <c r="C427">
        <v>-38.904000000000003</v>
      </c>
      <c r="D427">
        <v>-38.738</v>
      </c>
      <c r="E427">
        <v>-39.164000000000001</v>
      </c>
      <c r="F427">
        <v>-39.433999999999997</v>
      </c>
      <c r="G427">
        <v>-39.658999999999999</v>
      </c>
      <c r="H427">
        <v>-39.909999999999997</v>
      </c>
      <c r="I427">
        <v>-40.101999999999997</v>
      </c>
      <c r="J427">
        <v>-40.152000000000001</v>
      </c>
      <c r="K427">
        <v>0.192</v>
      </c>
      <c r="L427">
        <v>0.24199999999999999</v>
      </c>
      <c r="M427">
        <v>0.05</v>
      </c>
    </row>
    <row r="428" spans="1:13">
      <c r="A428">
        <v>6800</v>
      </c>
      <c r="B428">
        <v>2.5</v>
      </c>
      <c r="C428">
        <v>-38.658999999999999</v>
      </c>
      <c r="D428">
        <v>-38.939</v>
      </c>
      <c r="E428">
        <v>-39.286000000000001</v>
      </c>
      <c r="F428">
        <v>-39.503</v>
      </c>
      <c r="G428">
        <v>-39.673000000000002</v>
      </c>
      <c r="H428">
        <v>-39.917999999999999</v>
      </c>
      <c r="I428">
        <v>-40.058</v>
      </c>
      <c r="J428">
        <v>-40.122999999999998</v>
      </c>
      <c r="K428">
        <v>0.14000000000000001</v>
      </c>
      <c r="L428">
        <v>0.20499999999999999</v>
      </c>
      <c r="M428">
        <v>6.5000000000000002E-2</v>
      </c>
    </row>
    <row r="429" spans="1:13">
      <c r="A429">
        <v>6800</v>
      </c>
      <c r="B429">
        <v>3</v>
      </c>
      <c r="C429">
        <v>-38.78</v>
      </c>
      <c r="D429">
        <v>-38.945999999999998</v>
      </c>
      <c r="E429">
        <v>-39.277999999999999</v>
      </c>
      <c r="F429">
        <v>-39.494</v>
      </c>
      <c r="G429">
        <v>-39.673000000000002</v>
      </c>
      <c r="H429">
        <v>-39.917999999999999</v>
      </c>
      <c r="I429">
        <v>-40.06</v>
      </c>
      <c r="J429">
        <v>-40.124000000000002</v>
      </c>
      <c r="K429">
        <v>0.14099999999999999</v>
      </c>
      <c r="L429">
        <v>0.20499999999999999</v>
      </c>
      <c r="M429">
        <v>6.4000000000000001E-2</v>
      </c>
    </row>
    <row r="430" spans="1:13">
      <c r="A430">
        <v>6800</v>
      </c>
      <c r="B430">
        <v>3.5</v>
      </c>
      <c r="C430">
        <v>-38.832999999999998</v>
      </c>
      <c r="D430">
        <v>-38.917000000000002</v>
      </c>
      <c r="E430">
        <v>-39.268000000000001</v>
      </c>
      <c r="F430">
        <v>-39.496000000000002</v>
      </c>
      <c r="G430">
        <v>-39.685000000000002</v>
      </c>
      <c r="H430">
        <v>-39.927999999999997</v>
      </c>
      <c r="I430">
        <v>-40.075000000000003</v>
      </c>
      <c r="J430">
        <v>-40.137999999999998</v>
      </c>
      <c r="K430">
        <v>0.14799999999999999</v>
      </c>
      <c r="L430">
        <v>0.21</v>
      </c>
      <c r="M430">
        <v>6.3E-2</v>
      </c>
    </row>
    <row r="431" spans="1:13">
      <c r="A431">
        <v>6800</v>
      </c>
      <c r="B431">
        <v>4</v>
      </c>
      <c r="C431">
        <v>-38.883000000000003</v>
      </c>
      <c r="D431">
        <v>-38.887999999999998</v>
      </c>
      <c r="E431">
        <v>-39.255000000000003</v>
      </c>
      <c r="F431">
        <v>-39.491</v>
      </c>
      <c r="G431">
        <v>-39.688000000000002</v>
      </c>
      <c r="H431">
        <v>-39.930999999999997</v>
      </c>
      <c r="I431">
        <v>-40.090000000000003</v>
      </c>
      <c r="J431">
        <v>-40.148000000000003</v>
      </c>
      <c r="K431">
        <v>0.158</v>
      </c>
      <c r="L431">
        <v>0.217</v>
      </c>
      <c r="M431">
        <v>5.8999999999999997E-2</v>
      </c>
    </row>
    <row r="432" spans="1:13">
      <c r="A432">
        <v>6800</v>
      </c>
      <c r="B432">
        <v>4.5</v>
      </c>
      <c r="C432">
        <v>-38.930999999999997</v>
      </c>
      <c r="D432">
        <v>-38.862000000000002</v>
      </c>
      <c r="E432">
        <v>-39.243000000000002</v>
      </c>
      <c r="F432">
        <v>-39.485999999999997</v>
      </c>
      <c r="G432">
        <v>-39.692</v>
      </c>
      <c r="H432">
        <v>-39.933</v>
      </c>
      <c r="I432">
        <v>-40.100999999999999</v>
      </c>
      <c r="J432">
        <v>-40.155000000000001</v>
      </c>
      <c r="K432">
        <v>0.16700000000000001</v>
      </c>
      <c r="L432">
        <v>0.222</v>
      </c>
      <c r="M432">
        <v>5.3999999999999999E-2</v>
      </c>
    </row>
    <row r="433" spans="1:13">
      <c r="A433">
        <v>6800</v>
      </c>
      <c r="B433">
        <v>5</v>
      </c>
      <c r="C433">
        <v>-38.973999999999997</v>
      </c>
      <c r="D433">
        <v>-38.837000000000003</v>
      </c>
      <c r="E433">
        <v>-39.232999999999997</v>
      </c>
      <c r="F433">
        <v>-39.485999999999997</v>
      </c>
      <c r="G433">
        <v>-39.698999999999998</v>
      </c>
      <c r="H433">
        <v>-39.936999999999998</v>
      </c>
      <c r="I433">
        <v>-40.110999999999997</v>
      </c>
      <c r="J433">
        <v>-40.162999999999997</v>
      </c>
      <c r="K433">
        <v>0.17399999999999999</v>
      </c>
      <c r="L433">
        <v>0.22600000000000001</v>
      </c>
      <c r="M433">
        <v>5.1999999999999998E-2</v>
      </c>
    </row>
    <row r="434" spans="1:13">
      <c r="A434">
        <v>6800</v>
      </c>
      <c r="B434">
        <v>5.5</v>
      </c>
      <c r="C434">
        <v>-39.000999999999998</v>
      </c>
      <c r="D434">
        <v>-38.82</v>
      </c>
      <c r="E434">
        <v>-39.228999999999999</v>
      </c>
      <c r="F434">
        <v>-39.488</v>
      </c>
      <c r="G434">
        <v>-39.704000000000001</v>
      </c>
      <c r="H434">
        <v>-39.941000000000003</v>
      </c>
      <c r="I434">
        <v>-40.122</v>
      </c>
      <c r="J434">
        <v>-40.170999999999999</v>
      </c>
      <c r="K434">
        <v>0.18099999999999999</v>
      </c>
      <c r="L434">
        <v>0.23</v>
      </c>
      <c r="M434">
        <v>4.9000000000000002E-2</v>
      </c>
    </row>
    <row r="435" spans="1:13">
      <c r="A435">
        <v>6900</v>
      </c>
      <c r="B435">
        <v>2.5</v>
      </c>
      <c r="C435">
        <v>-38.79</v>
      </c>
      <c r="D435">
        <v>-39.052</v>
      </c>
      <c r="E435">
        <v>-39.353999999999999</v>
      </c>
      <c r="F435">
        <v>-39.551000000000002</v>
      </c>
      <c r="G435">
        <v>-39.709000000000003</v>
      </c>
      <c r="H435">
        <v>-39.94</v>
      </c>
      <c r="I435">
        <v>-40.066000000000003</v>
      </c>
      <c r="J435">
        <v>-40.128999999999998</v>
      </c>
      <c r="K435">
        <v>0.125</v>
      </c>
      <c r="L435">
        <v>0.189</v>
      </c>
      <c r="M435">
        <v>6.4000000000000001E-2</v>
      </c>
    </row>
    <row r="436" spans="1:13">
      <c r="A436">
        <v>6900</v>
      </c>
      <c r="B436">
        <v>3</v>
      </c>
      <c r="C436">
        <v>-38.863</v>
      </c>
      <c r="D436">
        <v>-39.036000000000001</v>
      </c>
      <c r="E436">
        <v>-39.347000000000001</v>
      </c>
      <c r="F436">
        <v>-39.548999999999999</v>
      </c>
      <c r="G436">
        <v>-39.715000000000003</v>
      </c>
      <c r="H436">
        <v>-39.947000000000003</v>
      </c>
      <c r="I436">
        <v>-40.076999999999998</v>
      </c>
      <c r="J436">
        <v>-40.142000000000003</v>
      </c>
      <c r="K436">
        <v>0.13</v>
      </c>
      <c r="L436">
        <v>0.19500000000000001</v>
      </c>
      <c r="M436">
        <v>6.4000000000000001E-2</v>
      </c>
    </row>
    <row r="437" spans="1:13">
      <c r="A437">
        <v>6900</v>
      </c>
      <c r="B437">
        <v>3.5</v>
      </c>
      <c r="C437">
        <v>-38.912999999999997</v>
      </c>
      <c r="D437">
        <v>-39.008000000000003</v>
      </c>
      <c r="E437">
        <v>-39.338000000000001</v>
      </c>
      <c r="F437">
        <v>-39.552</v>
      </c>
      <c r="G437">
        <v>-39.728000000000002</v>
      </c>
      <c r="H437">
        <v>-39.957999999999998</v>
      </c>
      <c r="I437">
        <v>-40.093000000000004</v>
      </c>
      <c r="J437">
        <v>-40.154000000000003</v>
      </c>
      <c r="K437">
        <v>0.13500000000000001</v>
      </c>
      <c r="L437">
        <v>0.19700000000000001</v>
      </c>
      <c r="M437">
        <v>6.2E-2</v>
      </c>
    </row>
    <row r="438" spans="1:13">
      <c r="A438">
        <v>6900</v>
      </c>
      <c r="B438">
        <v>4</v>
      </c>
      <c r="C438">
        <v>-38.966999999999999</v>
      </c>
      <c r="D438">
        <v>-38.975999999999999</v>
      </c>
      <c r="E438">
        <v>-39.323999999999998</v>
      </c>
      <c r="F438">
        <v>-39.546999999999997</v>
      </c>
      <c r="G438">
        <v>-39.734000000000002</v>
      </c>
      <c r="H438">
        <v>-39.962000000000003</v>
      </c>
      <c r="I438">
        <v>-40.106999999999999</v>
      </c>
      <c r="J438">
        <v>-40.164999999999999</v>
      </c>
      <c r="K438">
        <v>0.14499999999999999</v>
      </c>
      <c r="L438">
        <v>0.20300000000000001</v>
      </c>
      <c r="M438">
        <v>5.8000000000000003E-2</v>
      </c>
    </row>
    <row r="439" spans="1:13">
      <c r="A439">
        <v>6900</v>
      </c>
      <c r="B439">
        <v>4.5</v>
      </c>
      <c r="C439">
        <v>-39.012999999999998</v>
      </c>
      <c r="D439">
        <v>-38.945999999999998</v>
      </c>
      <c r="E439">
        <v>-39.308999999999997</v>
      </c>
      <c r="F439">
        <v>-39.540999999999997</v>
      </c>
      <c r="G439">
        <v>-39.735999999999997</v>
      </c>
      <c r="H439">
        <v>-39.963000000000001</v>
      </c>
      <c r="I439">
        <v>-40.118000000000002</v>
      </c>
      <c r="J439">
        <v>-40.171999999999997</v>
      </c>
      <c r="K439">
        <v>0.154</v>
      </c>
      <c r="L439">
        <v>0.20799999999999999</v>
      </c>
      <c r="M439">
        <v>5.3999999999999999E-2</v>
      </c>
    </row>
    <row r="440" spans="1:13">
      <c r="A440">
        <v>6900</v>
      </c>
      <c r="B440">
        <v>5</v>
      </c>
      <c r="C440">
        <v>-39.06</v>
      </c>
      <c r="D440">
        <v>-38.92</v>
      </c>
      <c r="E440">
        <v>-39.298000000000002</v>
      </c>
      <c r="F440">
        <v>-39.539000000000001</v>
      </c>
      <c r="G440">
        <v>-39.741999999999997</v>
      </c>
      <c r="H440">
        <v>-39.966999999999999</v>
      </c>
      <c r="I440">
        <v>-40.130000000000003</v>
      </c>
      <c r="J440">
        <v>-40.18</v>
      </c>
      <c r="K440">
        <v>0.16300000000000001</v>
      </c>
      <c r="L440">
        <v>0.21299999999999999</v>
      </c>
      <c r="M440">
        <v>0.05</v>
      </c>
    </row>
    <row r="441" spans="1:13">
      <c r="A441">
        <v>6900</v>
      </c>
      <c r="B441">
        <v>5.5</v>
      </c>
      <c r="C441">
        <v>-39.094999999999999</v>
      </c>
      <c r="D441">
        <v>-38.9</v>
      </c>
      <c r="E441">
        <v>-39.292000000000002</v>
      </c>
      <c r="F441">
        <v>-39.540999999999997</v>
      </c>
      <c r="G441">
        <v>-39.749000000000002</v>
      </c>
      <c r="H441">
        <v>-39.970999999999997</v>
      </c>
      <c r="I441">
        <v>-40.14</v>
      </c>
      <c r="J441">
        <v>-40.188000000000002</v>
      </c>
      <c r="K441">
        <v>0.16900000000000001</v>
      </c>
      <c r="L441">
        <v>0.217</v>
      </c>
      <c r="M441">
        <v>4.8000000000000001E-2</v>
      </c>
    </row>
    <row r="442" spans="1:13">
      <c r="A442">
        <v>7000</v>
      </c>
      <c r="B442">
        <v>2.5</v>
      </c>
      <c r="C442">
        <v>-38.880000000000003</v>
      </c>
      <c r="D442">
        <v>-39.143999999999998</v>
      </c>
      <c r="E442">
        <v>-39.420999999999999</v>
      </c>
      <c r="F442">
        <v>-39.603999999999999</v>
      </c>
      <c r="G442">
        <v>-39.75</v>
      </c>
      <c r="H442">
        <v>-39.968000000000004</v>
      </c>
      <c r="I442">
        <v>-40.081000000000003</v>
      </c>
      <c r="J442">
        <v>-40.143999999999998</v>
      </c>
      <c r="K442">
        <v>0.113</v>
      </c>
      <c r="L442">
        <v>0.17599999999999999</v>
      </c>
      <c r="M442">
        <v>6.3E-2</v>
      </c>
    </row>
    <row r="443" spans="1:13">
      <c r="A443">
        <v>7000</v>
      </c>
      <c r="B443">
        <v>3</v>
      </c>
      <c r="C443">
        <v>-38.942999999999998</v>
      </c>
      <c r="D443">
        <v>-39.124000000000002</v>
      </c>
      <c r="E443">
        <v>-39.414000000000001</v>
      </c>
      <c r="F443">
        <v>-39.601999999999997</v>
      </c>
      <c r="G443">
        <v>-39.756</v>
      </c>
      <c r="H443">
        <v>-39.975000000000001</v>
      </c>
      <c r="I443">
        <v>-40.093000000000004</v>
      </c>
      <c r="J443">
        <v>-40.156999999999996</v>
      </c>
      <c r="K443">
        <v>0.11799999999999999</v>
      </c>
      <c r="L443">
        <v>0.182</v>
      </c>
      <c r="M443">
        <v>6.4000000000000001E-2</v>
      </c>
    </row>
    <row r="444" spans="1:13">
      <c r="A444">
        <v>7000</v>
      </c>
      <c r="B444">
        <v>3.5</v>
      </c>
      <c r="C444">
        <v>-38.988999999999997</v>
      </c>
      <c r="D444">
        <v>-39.094999999999999</v>
      </c>
      <c r="E444">
        <v>-39.405000000000001</v>
      </c>
      <c r="F444">
        <v>-39.606000000000002</v>
      </c>
      <c r="G444">
        <v>-39.768999999999998</v>
      </c>
      <c r="H444">
        <v>-39.985999999999997</v>
      </c>
      <c r="I444">
        <v>-40.109000000000002</v>
      </c>
      <c r="J444">
        <v>-40.17</v>
      </c>
      <c r="K444">
        <v>0.123</v>
      </c>
      <c r="L444">
        <v>0.184</v>
      </c>
      <c r="M444">
        <v>6.0999999999999999E-2</v>
      </c>
    </row>
    <row r="445" spans="1:13">
      <c r="A445">
        <v>7000</v>
      </c>
      <c r="B445">
        <v>4</v>
      </c>
      <c r="C445">
        <v>-39.040999999999997</v>
      </c>
      <c r="D445">
        <v>-39.064</v>
      </c>
      <c r="E445">
        <v>-39.392000000000003</v>
      </c>
      <c r="F445">
        <v>-39.603000000000002</v>
      </c>
      <c r="G445">
        <v>-39.777000000000001</v>
      </c>
      <c r="H445">
        <v>-39.991</v>
      </c>
      <c r="I445">
        <v>-40.122</v>
      </c>
      <c r="J445">
        <v>-40.18</v>
      </c>
      <c r="K445">
        <v>0.13100000000000001</v>
      </c>
      <c r="L445">
        <v>0.189</v>
      </c>
      <c r="M445">
        <v>5.8000000000000003E-2</v>
      </c>
    </row>
    <row r="446" spans="1:13">
      <c r="A446">
        <v>7000</v>
      </c>
      <c r="B446">
        <v>4.5</v>
      </c>
      <c r="C446">
        <v>-39.093000000000004</v>
      </c>
      <c r="D446">
        <v>-39.030999999999999</v>
      </c>
      <c r="E446">
        <v>-39.375999999999998</v>
      </c>
      <c r="F446">
        <v>-39.597000000000001</v>
      </c>
      <c r="G446">
        <v>-39.780999999999999</v>
      </c>
      <c r="H446">
        <v>-39.994</v>
      </c>
      <c r="I446">
        <v>-40.134999999999998</v>
      </c>
      <c r="J446">
        <v>-40.189</v>
      </c>
      <c r="K446">
        <v>0.14099999999999999</v>
      </c>
      <c r="L446">
        <v>0.19500000000000001</v>
      </c>
      <c r="M446">
        <v>5.3999999999999999E-2</v>
      </c>
    </row>
    <row r="447" spans="1:13">
      <c r="A447">
        <v>7000</v>
      </c>
      <c r="B447">
        <v>5</v>
      </c>
      <c r="C447">
        <v>-39.14</v>
      </c>
      <c r="D447">
        <v>-39.000999999999998</v>
      </c>
      <c r="E447">
        <v>-39.363</v>
      </c>
      <c r="F447">
        <v>-39.593000000000004</v>
      </c>
      <c r="G447">
        <v>-39.786000000000001</v>
      </c>
      <c r="H447">
        <v>-39.997</v>
      </c>
      <c r="I447">
        <v>-40.148000000000003</v>
      </c>
      <c r="J447">
        <v>-40.197000000000003</v>
      </c>
      <c r="K447">
        <v>0.151</v>
      </c>
      <c r="L447">
        <v>0.2</v>
      </c>
      <c r="M447">
        <v>4.9000000000000002E-2</v>
      </c>
    </row>
    <row r="448" spans="1:13">
      <c r="A448">
        <v>7000</v>
      </c>
      <c r="B448">
        <v>5.5</v>
      </c>
      <c r="C448">
        <v>-39.182000000000002</v>
      </c>
      <c r="D448">
        <v>-38.978999999999999</v>
      </c>
      <c r="E448">
        <v>-39.353999999999999</v>
      </c>
      <c r="F448">
        <v>-39.593000000000004</v>
      </c>
      <c r="G448">
        <v>-39.792000000000002</v>
      </c>
      <c r="H448">
        <v>-40</v>
      </c>
      <c r="I448">
        <v>-40.158999999999999</v>
      </c>
      <c r="J448">
        <v>-40.204999999999998</v>
      </c>
      <c r="K448">
        <v>0.159</v>
      </c>
      <c r="L448">
        <v>0.20499999999999999</v>
      </c>
      <c r="M448"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Theissen West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Silverberg</dc:creator>
  <cp:lastModifiedBy>Steven Silverberg</cp:lastModifiedBy>
  <dcterms:created xsi:type="dcterms:W3CDTF">2018-01-09T04:12:25Z</dcterms:created>
  <dcterms:modified xsi:type="dcterms:W3CDTF">2018-01-13T19:54:43Z</dcterms:modified>
</cp:coreProperties>
</file>