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 Silverberg\Documents\GitHub\sedfitting\"/>
    </mc:Choice>
  </mc:AlternateContent>
  <xr:revisionPtr revIDLastSave="0" documentId="8_{B45CAD61-71CF-4F0B-943F-88D9903B0014}" xr6:coauthVersionLast="31" xr6:coauthVersionMax="31" xr10:uidLastSave="{00000000-0000-0000-0000-000000000000}"/>
  <bookViews>
    <workbookView xWindow="0" yWindow="0" windowWidth="16410" windowHeight="7545"/>
  </bookViews>
  <sheets>
    <sheet name="excesses_for_each_objec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2" i="2"/>
  <c r="J3" i="2"/>
  <c r="J4" i="2"/>
  <c r="J5" i="2"/>
  <c r="J6" i="2"/>
  <c r="J7" i="2"/>
  <c r="J8" i="2"/>
  <c r="J9" i="2"/>
  <c r="J10" i="2"/>
  <c r="J11" i="2"/>
  <c r="J12" i="2"/>
  <c r="J2" i="2"/>
  <c r="V3" i="2"/>
  <c r="V4" i="2"/>
  <c r="V5" i="2"/>
  <c r="V6" i="2"/>
  <c r="V7" i="2"/>
  <c r="V8" i="2"/>
  <c r="V9" i="2"/>
  <c r="V10" i="2"/>
  <c r="V11" i="2"/>
  <c r="V12" i="2"/>
  <c r="V2" i="2"/>
  <c r="U3" i="2"/>
  <c r="U4" i="2"/>
  <c r="U5" i="2"/>
  <c r="U6" i="2"/>
  <c r="U7" i="2"/>
  <c r="U8" i="2"/>
  <c r="U9" i="2"/>
  <c r="U10" i="2"/>
  <c r="U11" i="2"/>
  <c r="U12" i="2"/>
  <c r="U2" i="2"/>
  <c r="T3" i="2"/>
  <c r="T4" i="2"/>
  <c r="T5" i="2"/>
  <c r="T6" i="2"/>
  <c r="T7" i="2"/>
  <c r="T8" i="2"/>
  <c r="T9" i="2"/>
  <c r="T10" i="2"/>
  <c r="T11" i="2"/>
  <c r="T12" i="2"/>
  <c r="T2" i="2"/>
  <c r="T1" i="2"/>
  <c r="S3" i="2"/>
  <c r="S4" i="2"/>
  <c r="S5" i="2"/>
  <c r="S6" i="2"/>
  <c r="S7" i="2"/>
  <c r="S8" i="2"/>
  <c r="S9" i="2"/>
  <c r="S10" i="2"/>
  <c r="S11" i="2"/>
  <c r="S12" i="2"/>
  <c r="S2" i="2"/>
  <c r="S1" i="2"/>
  <c r="I3" i="2"/>
  <c r="I4" i="2"/>
  <c r="I5" i="2"/>
  <c r="I6" i="2"/>
  <c r="I7" i="2"/>
  <c r="I8" i="2"/>
  <c r="I9" i="2"/>
  <c r="I10" i="2"/>
  <c r="I11" i="2"/>
  <c r="I12" i="2"/>
  <c r="I2" i="2"/>
  <c r="H3" i="2"/>
  <c r="H4" i="2"/>
  <c r="H5" i="2"/>
  <c r="H6" i="2"/>
  <c r="H7" i="2"/>
  <c r="H8" i="2"/>
  <c r="H9" i="2"/>
  <c r="H10" i="2"/>
  <c r="H11" i="2"/>
  <c r="H12" i="2"/>
  <c r="H2" i="2"/>
  <c r="G3" i="2"/>
  <c r="G4" i="2"/>
  <c r="G5" i="2"/>
  <c r="G6" i="2"/>
  <c r="G7" i="2"/>
  <c r="G8" i="2"/>
  <c r="G9" i="2"/>
  <c r="G10" i="2"/>
  <c r="G11" i="2"/>
  <c r="G12" i="2"/>
  <c r="G2" i="2"/>
  <c r="F3" i="2"/>
  <c r="F4" i="2"/>
  <c r="F5" i="2"/>
  <c r="F6" i="2"/>
  <c r="F7" i="2"/>
  <c r="F8" i="2"/>
  <c r="F9" i="2"/>
  <c r="F10" i="2"/>
  <c r="F11" i="2"/>
  <c r="F12" i="2"/>
  <c r="F2" i="2"/>
  <c r="F1" i="2"/>
  <c r="G1" i="2"/>
  <c r="R3" i="2"/>
  <c r="R4" i="2"/>
  <c r="R5" i="2"/>
  <c r="R6" i="2"/>
  <c r="R7" i="2"/>
  <c r="R8" i="2"/>
  <c r="R9" i="2"/>
  <c r="R10" i="2"/>
  <c r="R11" i="2"/>
  <c r="R12" i="2"/>
  <c r="R2" i="2"/>
  <c r="Q3" i="2"/>
  <c r="Q4" i="2"/>
  <c r="Q5" i="2"/>
  <c r="Q6" i="2"/>
  <c r="Q7" i="2"/>
  <c r="Q8" i="2"/>
  <c r="Q9" i="2"/>
  <c r="Q10" i="2"/>
  <c r="Q11" i="2"/>
  <c r="Q12" i="2"/>
  <c r="Q2" i="2"/>
  <c r="P3" i="2"/>
  <c r="P4" i="2"/>
  <c r="P5" i="2"/>
  <c r="P6" i="2"/>
  <c r="P7" i="2"/>
  <c r="P8" i="2"/>
  <c r="P9" i="2"/>
  <c r="P10" i="2"/>
  <c r="P11" i="2"/>
  <c r="P12" i="2"/>
  <c r="P2" i="2"/>
  <c r="C2" i="2"/>
  <c r="D2" i="2" s="1"/>
  <c r="E2" i="2" s="1"/>
  <c r="C12" i="2"/>
  <c r="D12" i="2" s="1"/>
  <c r="E12" i="2" s="1"/>
  <c r="E3" i="2"/>
  <c r="E4" i="2"/>
  <c r="E5" i="2"/>
  <c r="E6" i="2"/>
  <c r="E7" i="2"/>
  <c r="E8" i="2"/>
  <c r="E9" i="2"/>
  <c r="E10" i="2"/>
  <c r="E11" i="2"/>
  <c r="D3" i="2"/>
  <c r="D4" i="2"/>
  <c r="D5" i="2"/>
  <c r="D6" i="2"/>
  <c r="D7" i="2"/>
  <c r="D8" i="2"/>
  <c r="D9" i="2"/>
  <c r="D10" i="2"/>
  <c r="D11" i="2"/>
  <c r="C3" i="2"/>
  <c r="C4" i="2"/>
  <c r="C5" i="2"/>
  <c r="C6" i="2"/>
  <c r="C7" i="2"/>
  <c r="C8" i="2"/>
  <c r="C9" i="2"/>
  <c r="C10" i="2"/>
  <c r="C11" i="2"/>
</calcChain>
</file>

<file path=xl/sharedStrings.xml><?xml version="1.0" encoding="utf-8"?>
<sst xmlns="http://schemas.openxmlformats.org/spreadsheetml/2006/main" count="502" uniqueCount="499">
  <si>
    <t>AWI00062h7</t>
  </si>
  <si>
    <t>J002133.47-661816.6</t>
  </si>
  <si>
    <t>AWI0000nfp</t>
  </si>
  <si>
    <t>J002155.14-672715.9</t>
  </si>
  <si>
    <t>AWI0000bs0</t>
  </si>
  <si>
    <t>J003140.76-014737.3</t>
  </si>
  <si>
    <t>AWI0005mry</t>
  </si>
  <si>
    <t>J003412.66+540359.0</t>
  </si>
  <si>
    <t>AWI0000jvv</t>
  </si>
  <si>
    <t>J003507.14+070625.0</t>
  </si>
  <si>
    <t>AWI00062m4</t>
  </si>
  <si>
    <t>J004826.42+020753.0</t>
  </si>
  <si>
    <t>AWI0005yiv</t>
  </si>
  <si>
    <t>J005926.26+400918.2</t>
  </si>
  <si>
    <t>AWI00055sx</t>
  </si>
  <si>
    <t>J010652.55+743754.5</t>
  </si>
  <si>
    <t>AWI00055sz</t>
  </si>
  <si>
    <t>J011636.23+740136.6</t>
  </si>
  <si>
    <t>AWI00062mq</t>
  </si>
  <si>
    <t>J011743.47-523330.8</t>
  </si>
  <si>
    <t>AWI0005w6c</t>
  </si>
  <si>
    <t>J012650.26+454038.8</t>
  </si>
  <si>
    <t>AWI0004ne5</t>
  </si>
  <si>
    <t>J013525.89+560237.3</t>
  </si>
  <si>
    <t>AWI00062a8</t>
  </si>
  <si>
    <t>J013756.15+211539.9</t>
  </si>
  <si>
    <t>AWI0005aeg</t>
  </si>
  <si>
    <t>J013833.77+780834.3</t>
  </si>
  <si>
    <t>AWI00062aa</t>
  </si>
  <si>
    <t>J014113.00+163051.7</t>
  </si>
  <si>
    <t>AWI0005zx4</t>
  </si>
  <si>
    <t>J014928.21+244048.7</t>
  </si>
  <si>
    <t>AWI00008jh</t>
  </si>
  <si>
    <t>J015317.94-461421.9</t>
  </si>
  <si>
    <t>AWI00062aj</t>
  </si>
  <si>
    <t>J020221.16+192323.6</t>
  </si>
  <si>
    <t>AWI0005w6v</t>
  </si>
  <si>
    <t>J021327.01+421923.3</t>
  </si>
  <si>
    <t>AWI0005yjn</t>
  </si>
  <si>
    <t>J022317.32+381509.7</t>
  </si>
  <si>
    <t>AWI0005yjp</t>
  </si>
  <si>
    <t>J022515.75+370707.9</t>
  </si>
  <si>
    <t>AWI0005yjq</t>
  </si>
  <si>
    <t>J023047.36+360701.7</t>
  </si>
  <si>
    <t>AWI0000b9g</t>
  </si>
  <si>
    <t>J023115.97-094845.9</t>
  </si>
  <si>
    <t>AWI0005w77</t>
  </si>
  <si>
    <t>J023720.84+395345.8</t>
  </si>
  <si>
    <t>AWI0005zfw</t>
  </si>
  <si>
    <t>J024430.00+280053.8</t>
  </si>
  <si>
    <t>AWI000425z</t>
  </si>
  <si>
    <t>J024755.37+553648.4</t>
  </si>
  <si>
    <t>AWI0000c52</t>
  </si>
  <si>
    <t>J025149.66-244328.9</t>
  </si>
  <si>
    <t>AWI0000phh</t>
  </si>
  <si>
    <t>J025614.05+040254.2</t>
  </si>
  <si>
    <t>AWI0000xbv</t>
  </si>
  <si>
    <t>J025926.83+593531.6</t>
  </si>
  <si>
    <t>AWI0005yk3</t>
  </si>
  <si>
    <t>J030651.95+303136.8</t>
  </si>
  <si>
    <t>AWI00062ic</t>
  </si>
  <si>
    <t>J030854.20-185809.1</t>
  </si>
  <si>
    <t>AWI00055vo</t>
  </si>
  <si>
    <t>J031738.10+731810.2</t>
  </si>
  <si>
    <t>AWI0005w7o</t>
  </si>
  <si>
    <t>J032429.84+341709.9</t>
  </si>
  <si>
    <t>AWI0005ykd</t>
  </si>
  <si>
    <t>J032448.99+283908.6</t>
  </si>
  <si>
    <t>AWI0005zy4</t>
  </si>
  <si>
    <t>J032504.59+105835.0</t>
  </si>
  <si>
    <t>AWI00062iw</t>
  </si>
  <si>
    <t>J032555.87-355515.1</t>
  </si>
  <si>
    <t>AWI0000zqw</t>
  </si>
  <si>
    <t>J032847.84+575556.1</t>
  </si>
  <si>
    <t>AWI0000mb7</t>
  </si>
  <si>
    <t>J033337.91-072453.8</t>
  </si>
  <si>
    <t>AWI0000xcq</t>
  </si>
  <si>
    <t>J033421.19+564343.6</t>
  </si>
  <si>
    <t>AWI0002d6a</t>
  </si>
  <si>
    <t>J033549.39+641324.7</t>
  </si>
  <si>
    <t>AWI00062j7</t>
  </si>
  <si>
    <t>J033709.08-294948.5</t>
  </si>
  <si>
    <t>AWI0005ylv</t>
  </si>
  <si>
    <t>J033900.56+294145.6</t>
  </si>
  <si>
    <t>AWI0005ylw</t>
  </si>
  <si>
    <t>J033906.73+244209.8</t>
  </si>
  <si>
    <t>AWI0005ylz</t>
  </si>
  <si>
    <t>J034400.28+243324.6</t>
  </si>
  <si>
    <t>AWI0005ym7</t>
  </si>
  <si>
    <t>J034921.76+242251.0</t>
  </si>
  <si>
    <t>AWI0005zyr</t>
  </si>
  <si>
    <t>J035007.87+095528.1</t>
  </si>
  <si>
    <t>AWI0005ym9</t>
  </si>
  <si>
    <t>J035157.43+255955.4</t>
  </si>
  <si>
    <t>AWI0005w9s</t>
  </si>
  <si>
    <t>J035958.81+312901.0</t>
  </si>
  <si>
    <t>AWI0005ymc</t>
  </si>
  <si>
    <t>J040040.65+202447.8</t>
  </si>
  <si>
    <t>AWI0005zz5</t>
  </si>
  <si>
    <t>J040238.47-004803.7</t>
  </si>
  <si>
    <t>AWI00055vx</t>
  </si>
  <si>
    <t>J040649.32+702738.0</t>
  </si>
  <si>
    <t>AWI0005ymi</t>
  </si>
  <si>
    <t>J041249.03+193219.2</t>
  </si>
  <si>
    <t>AWI0002ozm</t>
  </si>
  <si>
    <t>J041517.47+505124.0</t>
  </si>
  <si>
    <t>AWI00062df</t>
  </si>
  <si>
    <t>J043026.69-431245.6</t>
  </si>
  <si>
    <t>AWI0006006</t>
  </si>
  <si>
    <t>J043217.75-133511.5</t>
  </si>
  <si>
    <t>AWI000600b</t>
  </si>
  <si>
    <t>J043521.12-081730.0</t>
  </si>
  <si>
    <t>AWI0005wbq</t>
  </si>
  <si>
    <t>J043630.82+184215.2</t>
  </si>
  <si>
    <t>AWI000600n</t>
  </si>
  <si>
    <t>J043852.53-081329.6</t>
  </si>
  <si>
    <t>AWI0005yn2</t>
  </si>
  <si>
    <t>J044717.93+054717.4</t>
  </si>
  <si>
    <t>AWI0005yn4</t>
  </si>
  <si>
    <t>J045013.22+034100.3</t>
  </si>
  <si>
    <t>AWI0005zgy</t>
  </si>
  <si>
    <t>J045245.95-062129.5</t>
  </si>
  <si>
    <t>AWI0005wcl</t>
  </si>
  <si>
    <t>J045519.57+163712.9</t>
  </si>
  <si>
    <t>AWI0005zh6</t>
  </si>
  <si>
    <t>J050206.31-085046.6</t>
  </si>
  <si>
    <t>AWI0005wcz</t>
  </si>
  <si>
    <t>J050610.47+062929.2</t>
  </si>
  <si>
    <t>AWI0005zhi</t>
  </si>
  <si>
    <t>J050730.59-061059.9</t>
  </si>
  <si>
    <t>AWI0005wd8</t>
  </si>
  <si>
    <t>J051143.75+122012.5</t>
  </si>
  <si>
    <t>AWI0005yo4</t>
  </si>
  <si>
    <t>J051328.63-043910.6</t>
  </si>
  <si>
    <t>AWI0005wdi</t>
  </si>
  <si>
    <t>J051604.02+061852.6</t>
  </si>
  <si>
    <t>AWI0005wdq</t>
  </si>
  <si>
    <t>J051740.83+090514.5</t>
  </si>
  <si>
    <t>AWI0005yor</t>
  </si>
  <si>
    <t>J052007.77-055046.0</t>
  </si>
  <si>
    <t>AWI0005yp1</t>
  </si>
  <si>
    <t>J052104.79-102057.0</t>
  </si>
  <si>
    <t>AWI0005we7</t>
  </si>
  <si>
    <t>J052252.94+005557.8</t>
  </si>
  <si>
    <t>AWI0005yp9</t>
  </si>
  <si>
    <t>J052303.81-044043.7</t>
  </si>
  <si>
    <t>AWI0005web</t>
  </si>
  <si>
    <t>J052331.01-010423.6</t>
  </si>
  <si>
    <t>AWI0005wee</t>
  </si>
  <si>
    <t>J052408.04+022746.9</t>
  </si>
  <si>
    <t>AWI0005wef</t>
  </si>
  <si>
    <t>J052411.19+033521.5</t>
  </si>
  <si>
    <t>AWI0005ypj</t>
  </si>
  <si>
    <t>J052437.25-084201.9</t>
  </si>
  <si>
    <t>AWI0005ypo</t>
  </si>
  <si>
    <t>J052556.05-021601.5</t>
  </si>
  <si>
    <t>AWI0005wex</t>
  </si>
  <si>
    <t>J052617.32+055817.1</t>
  </si>
  <si>
    <t>AWI0005ypv</t>
  </si>
  <si>
    <t>J052653.64-100458.1</t>
  </si>
  <si>
    <t>AWI0005n0p</t>
  </si>
  <si>
    <t>J052746.74+174407.4</t>
  </si>
  <si>
    <t>AWI0005wfn</t>
  </si>
  <si>
    <t>J052859.70+032148.6</t>
  </si>
  <si>
    <t>AWI0005wfv</t>
  </si>
  <si>
    <t>J052945.11+021539.6</t>
  </si>
  <si>
    <t>AWI0005wg8</t>
  </si>
  <si>
    <t>J053020.90+004432.8</t>
  </si>
  <si>
    <t>AWI0005yqi</t>
  </si>
  <si>
    <t>J053047.99-073132.4</t>
  </si>
  <si>
    <t>AWI0005wgp</t>
  </si>
  <si>
    <t>J053224.00-050523.4</t>
  </si>
  <si>
    <t>AWI0005wgs</t>
  </si>
  <si>
    <t>J053225.66-034313.6</t>
  </si>
  <si>
    <t>AWI0005wi7</t>
  </si>
  <si>
    <t>J053431.70-035151.2</t>
  </si>
  <si>
    <t>AWI00055xe</t>
  </si>
  <si>
    <t>J053523.12+594548.1</t>
  </si>
  <si>
    <t>AWI0005wj7</t>
  </si>
  <si>
    <t>J053525.11-064756.5</t>
  </si>
  <si>
    <t>AWI0005wjy</t>
  </si>
  <si>
    <t>J053552.02-061001.6</t>
  </si>
  <si>
    <t>AWI0005wku</t>
  </si>
  <si>
    <t>J053628.55+000445.6</t>
  </si>
  <si>
    <t>AWI00055xg</t>
  </si>
  <si>
    <t>J053707.15+603636.4</t>
  </si>
  <si>
    <t>AWI0005wmu</t>
  </si>
  <si>
    <t>J053805.25-011521.6</t>
  </si>
  <si>
    <t>AWI0001qsl</t>
  </si>
  <si>
    <t>J053815.82+374440.5</t>
  </si>
  <si>
    <t>AWI0005wnn</t>
  </si>
  <si>
    <t>J053827.67-065453.6</t>
  </si>
  <si>
    <t>AWI0005wnz</t>
  </si>
  <si>
    <t>J053839.81-025646.2</t>
  </si>
  <si>
    <t>AWI0005yrn</t>
  </si>
  <si>
    <t>J053844.06-111411.1</t>
  </si>
  <si>
    <t>AWI0005wox</t>
  </si>
  <si>
    <t>J053926.39-021503.3</t>
  </si>
  <si>
    <t>AWI0005wpr</t>
  </si>
  <si>
    <t>J054006.72-061618.9</t>
  </si>
  <si>
    <t>AWI0005yrp</t>
  </si>
  <si>
    <t>J054011.76-094211.1</t>
  </si>
  <si>
    <t>AWI0005wsf</t>
  </si>
  <si>
    <t>J054214.29-075835.1</t>
  </si>
  <si>
    <t>AWI0005wsk</t>
  </si>
  <si>
    <t>J054227.76-100151.2</t>
  </si>
  <si>
    <t>AWI0005e72</t>
  </si>
  <si>
    <t>J054259.80+445105.2</t>
  </si>
  <si>
    <t>AWI0003lz9</t>
  </si>
  <si>
    <t>J054330.38+251724.4</t>
  </si>
  <si>
    <t>AWI00055xr</t>
  </si>
  <si>
    <t>J054733.26+521144.5</t>
  </si>
  <si>
    <t>AWI0005zil</t>
  </si>
  <si>
    <t>J055417.57-383951.1</t>
  </si>
  <si>
    <t>AWI0005wvr</t>
  </si>
  <si>
    <t>J055720.57-134921.9</t>
  </si>
  <si>
    <t>AWI0005ww1</t>
  </si>
  <si>
    <t>J055804.52-141457.4</t>
  </si>
  <si>
    <t>AWI0005wwi</t>
  </si>
  <si>
    <t>J055924.43-145421.8</t>
  </si>
  <si>
    <t>AWI0003lzu</t>
  </si>
  <si>
    <t>J060325.99+172444.3</t>
  </si>
  <si>
    <t>AWI0005ag4</t>
  </si>
  <si>
    <t>J062612.83+473232.1</t>
  </si>
  <si>
    <t>AWI0001a1v</t>
  </si>
  <si>
    <t>J064151.08+100144.6</t>
  </si>
  <si>
    <t>AWI0005d88</t>
  </si>
  <si>
    <t>J083100.44+185806.0</t>
  </si>
  <si>
    <t>AWI0000s7e</t>
  </si>
  <si>
    <t>J103639.10+441425.8</t>
  </si>
  <si>
    <t>AWI000437j</t>
  </si>
  <si>
    <t>J110245.01-632940.4</t>
  </si>
  <si>
    <t>AWI0000y1k</t>
  </si>
  <si>
    <t>J111714.49-594610.8</t>
  </si>
  <si>
    <t>AWI0005cwg</t>
  </si>
  <si>
    <t>J111925.92-301922.9</t>
  </si>
  <si>
    <t>AWI0005da8</t>
  </si>
  <si>
    <t>J112256.98-203731.7</t>
  </si>
  <si>
    <t>AWI00043e8</t>
  </si>
  <si>
    <t>J113252.86-652033.1</t>
  </si>
  <si>
    <t>AWI0002dmo</t>
  </si>
  <si>
    <t>J113505.30-554840.3</t>
  </si>
  <si>
    <t>AWI0005x9h</t>
  </si>
  <si>
    <t>J114336.83-802900.5</t>
  </si>
  <si>
    <t>AWI0002dny</t>
  </si>
  <si>
    <t>J114401.39-552327.0</t>
  </si>
  <si>
    <t>AWI00056ck</t>
  </si>
  <si>
    <t>J121456.32-475654.6</t>
  </si>
  <si>
    <t>AWI00056i5</t>
  </si>
  <si>
    <t>J132026.77-491325.4</t>
  </si>
  <si>
    <t>AWI0000wqx</t>
  </si>
  <si>
    <t>J132217.71+623337.9</t>
  </si>
  <si>
    <t>AWI0005f32</t>
  </si>
  <si>
    <t>J134909.18-541342.3</t>
  </si>
  <si>
    <t>AWI0005f42</t>
  </si>
  <si>
    <t>J135331.70-523004.9</t>
  </si>
  <si>
    <t>AWI0005f4c</t>
  </si>
  <si>
    <t>J135518.84-533142.8</t>
  </si>
  <si>
    <t>AWI0005f5v</t>
  </si>
  <si>
    <t>J140353.79-534628.3</t>
  </si>
  <si>
    <t>AWI0000us7</t>
  </si>
  <si>
    <t>J142409.74+581826.3</t>
  </si>
  <si>
    <t>AWI0005av7</t>
  </si>
  <si>
    <t>J143944.28-402206.3</t>
  </si>
  <si>
    <t>AWI0000w9x</t>
  </si>
  <si>
    <t>J144313.04+014928.7</t>
  </si>
  <si>
    <t>AWI0005cyr</t>
  </si>
  <si>
    <t>J144458.63-280251.9</t>
  </si>
  <si>
    <t>AWI0000vag</t>
  </si>
  <si>
    <t>J145820.26+150229.3</t>
  </si>
  <si>
    <t>AWI0000uji</t>
  </si>
  <si>
    <t>J151147.67+101259.8</t>
  </si>
  <si>
    <t>AWI0000qxd</t>
  </si>
  <si>
    <t>J152527.16+284914.6</t>
  </si>
  <si>
    <t>AWI0000v1z</t>
  </si>
  <si>
    <t>J152954.11+234901.6</t>
  </si>
  <si>
    <t>AWI0000t35</t>
  </si>
  <si>
    <t>J153456.23+335145.2</t>
  </si>
  <si>
    <t>AWI0000tpu</t>
  </si>
  <si>
    <t>J153716.27+331834.4</t>
  </si>
  <si>
    <t>AWI00005x2</t>
  </si>
  <si>
    <t>J153910.61-154639.2</t>
  </si>
  <si>
    <t>AWI0000tz1</t>
  </si>
  <si>
    <t>J154030.20+370101.1</t>
  </si>
  <si>
    <t>AWI0005dyy</t>
  </si>
  <si>
    <t>J154709.73+303356.0</t>
  </si>
  <si>
    <t>AWI0000tsh</t>
  </si>
  <si>
    <t>J155009.26+403823.5</t>
  </si>
  <si>
    <t>AWI00004c1</t>
  </si>
  <si>
    <t>J161241.51+054140.8</t>
  </si>
  <si>
    <t>AWI0005b4j</t>
  </si>
  <si>
    <t>J161808.54-224218.7</t>
  </si>
  <si>
    <t>AWI0005b52</t>
  </si>
  <si>
    <t>J162039.60-263428.5</t>
  </si>
  <si>
    <t>AWI0005b5k</t>
  </si>
  <si>
    <t>J162224.95-232955.1</t>
  </si>
  <si>
    <t>AWI00025ny</t>
  </si>
  <si>
    <t>J162418.65-431516.5</t>
  </si>
  <si>
    <t>AWI00000lj</t>
  </si>
  <si>
    <t>J162754.20+061441.3</t>
  </si>
  <si>
    <t>AWI0005b80</t>
  </si>
  <si>
    <t>J162932.66-254329.3</t>
  </si>
  <si>
    <t>AWI0005b88</t>
  </si>
  <si>
    <t>J163033.90-242806.5</t>
  </si>
  <si>
    <t>AWI0005dhk</t>
  </si>
  <si>
    <t>J164021.30+075004.8</t>
  </si>
  <si>
    <t>AWI0005gnp</t>
  </si>
  <si>
    <t>J164540.79-310226.6</t>
  </si>
  <si>
    <t>AWI00057qr</t>
  </si>
  <si>
    <t>J164548.44-263858.1</t>
  </si>
  <si>
    <t>AWI0005dhx</t>
  </si>
  <si>
    <t>J164837.40+351209.3</t>
  </si>
  <si>
    <t>AWI0005di7</t>
  </si>
  <si>
    <t>J165204.85+145827.2</t>
  </si>
  <si>
    <t>AWI000028h</t>
  </si>
  <si>
    <t>J165556.61+241554.0</t>
  </si>
  <si>
    <t>AWI00005ko</t>
  </si>
  <si>
    <t>J165920.60+131219.3</t>
  </si>
  <si>
    <t>AWI0005bew</t>
  </si>
  <si>
    <t>J170737.21-062607.2</t>
  </si>
  <si>
    <t>AWI0005844</t>
  </si>
  <si>
    <t>J171043.91-220016.7</t>
  </si>
  <si>
    <t>AWI0005paa</t>
  </si>
  <si>
    <t>J171307.83-532428.8</t>
  </si>
  <si>
    <t>AWI0005djv</t>
  </si>
  <si>
    <t>J172007.53+354103.6</t>
  </si>
  <si>
    <t>AWI0005igi</t>
  </si>
  <si>
    <t>J172452.23-185133.5</t>
  </si>
  <si>
    <t>AWI0005bjo</t>
  </si>
  <si>
    <t>J172734.02-020656.8</t>
  </si>
  <si>
    <t>AWI0005bk4</t>
  </si>
  <si>
    <t>J172944.28-061340.5</t>
  </si>
  <si>
    <t>AWI00000om</t>
  </si>
  <si>
    <t>J173129.67+601156.1</t>
  </si>
  <si>
    <t>AWI00001l8</t>
  </si>
  <si>
    <t>J173254.69+404312.3</t>
  </si>
  <si>
    <t>AWI0005dkx</t>
  </si>
  <si>
    <t>J173832.90+425112.9</t>
  </si>
  <si>
    <t>AWI0005bow</t>
  </si>
  <si>
    <t>J175911.27+135417.8</t>
  </si>
  <si>
    <t>AWI0005d5p</t>
  </si>
  <si>
    <t>J180230.72+583738.4</t>
  </si>
  <si>
    <t>AWI0005bps</t>
  </si>
  <si>
    <t>J180533.55+182643.9</t>
  </si>
  <si>
    <t>AWI00059aj</t>
  </si>
  <si>
    <t>J180611.37+035840.5</t>
  </si>
  <si>
    <t>AWI0005brt</t>
  </si>
  <si>
    <t>J182004.41+292653.3</t>
  </si>
  <si>
    <t>AWI0002lxd</t>
  </si>
  <si>
    <t>J182016.88-031207.4</t>
  </si>
  <si>
    <t>AWI0002lxl</t>
  </si>
  <si>
    <t>J182032.53-022049.6</t>
  </si>
  <si>
    <t>AWI0002ao1</t>
  </si>
  <si>
    <t>J182614.45-013250.8</t>
  </si>
  <si>
    <t>AWI0002001</t>
  </si>
  <si>
    <t>J182717.07-041838.0</t>
  </si>
  <si>
    <t>AWI0002apf</t>
  </si>
  <si>
    <t>J182750.65-022407.4</t>
  </si>
  <si>
    <t>AWI0002m6v</t>
  </si>
  <si>
    <t>J182955.33+004939.0</t>
  </si>
  <si>
    <t>AWI0002m9o</t>
  </si>
  <si>
    <t>J183311.41+025439.0</t>
  </si>
  <si>
    <t>AWI0005z1i</t>
  </si>
  <si>
    <t>J183504.55-661033.0</t>
  </si>
  <si>
    <t>AWI0002mhd</t>
  </si>
  <si>
    <t>J184305.97+071626.4</t>
  </si>
  <si>
    <t>AWI0002b3p</t>
  </si>
  <si>
    <t>J184748.57+080147.3</t>
  </si>
  <si>
    <t>AWI0002b6k</t>
  </si>
  <si>
    <t>J185211.39+102422.6</t>
  </si>
  <si>
    <t>AWI0005xvl</t>
  </si>
  <si>
    <t>J190206.79-362142.1</t>
  </si>
  <si>
    <t>AWI0002mxe</t>
  </si>
  <si>
    <t>J190638.88+203326.9</t>
  </si>
  <si>
    <t>AWI00017os</t>
  </si>
  <si>
    <t>J190901.24+110641.3</t>
  </si>
  <si>
    <t>AWI00059vy</t>
  </si>
  <si>
    <t>J191845.28+371449.2</t>
  </si>
  <si>
    <t>AWI00021on</t>
  </si>
  <si>
    <t>J192136.46+220744.7</t>
  </si>
  <si>
    <t>AWI00021py</t>
  </si>
  <si>
    <t>J192343.53+230856.7</t>
  </si>
  <si>
    <t>AWI0005bwq</t>
  </si>
  <si>
    <t>J192437.52+563454.9</t>
  </si>
  <si>
    <t>AWI00018m1</t>
  </si>
  <si>
    <t>J194022.79+251648.4</t>
  </si>
  <si>
    <t>AWI0005byy</t>
  </si>
  <si>
    <t>J202222.87+730903.7</t>
  </si>
  <si>
    <t>AWI0004y3p</t>
  </si>
  <si>
    <t>J203123.98+283625.0</t>
  </si>
  <si>
    <t>AWI0006207</t>
  </si>
  <si>
    <t>J203711.08-650159.9</t>
  </si>
  <si>
    <t>AWI0002o5q</t>
  </si>
  <si>
    <t>J204109.10+521801.3</t>
  </si>
  <si>
    <t>AWI0002o7p</t>
  </si>
  <si>
    <t>J204909.99+543431.2</t>
  </si>
  <si>
    <t>AWI0005c01</t>
  </si>
  <si>
    <t>J205143.50+730449.3</t>
  </si>
  <si>
    <t>AWI0001ps3</t>
  </si>
  <si>
    <t>J205207.92+484956.9</t>
  </si>
  <si>
    <t>AWI000621a</t>
  </si>
  <si>
    <t>J205241.67-531624.8</t>
  </si>
  <si>
    <t>AWI0005d7g</t>
  </si>
  <si>
    <t>J205722.53+870157.8</t>
  </si>
  <si>
    <t>AWI000621k</t>
  </si>
  <si>
    <t>J205911.24-595822.3</t>
  </si>
  <si>
    <t>AWI000621m</t>
  </si>
  <si>
    <t>J205952.30-153218.5</t>
  </si>
  <si>
    <t>AWI00022vs</t>
  </si>
  <si>
    <t>J210144.07+521717.6</t>
  </si>
  <si>
    <t>AWI0002o9g</t>
  </si>
  <si>
    <t>J210805.95+570209.1</t>
  </si>
  <si>
    <t>AWI0006222</t>
  </si>
  <si>
    <t>J210916.04-001405.6</t>
  </si>
  <si>
    <t>AWI0006226</t>
  </si>
  <si>
    <t>J211124.19-192737.9</t>
  </si>
  <si>
    <t>AWI00022y0</t>
  </si>
  <si>
    <t>J211139.56+534446.4</t>
  </si>
  <si>
    <t>AWI0006228</t>
  </si>
  <si>
    <t>J211412.49-015843.1</t>
  </si>
  <si>
    <t>AWI000622o</t>
  </si>
  <si>
    <t>J212547.34-022251.3</t>
  </si>
  <si>
    <t>AWI0005zv8</t>
  </si>
  <si>
    <t>J212636.95+075307.6</t>
  </si>
  <si>
    <t>AWI00019fp</t>
  </si>
  <si>
    <t>J212952.96+525601.9</t>
  </si>
  <si>
    <t>AWI0002coc</t>
  </si>
  <si>
    <t>J213519.16+573638.1</t>
  </si>
  <si>
    <t>AWI0006235</t>
  </si>
  <si>
    <t>J214241.32-013159.7</t>
  </si>
  <si>
    <t>AWI0001q3p</t>
  </si>
  <si>
    <t>J214537.00+570201.1</t>
  </si>
  <si>
    <t>AWI0002oe7</t>
  </si>
  <si>
    <t>J214622.33+623151.8</t>
  </si>
  <si>
    <t>AWI0000phs</t>
  </si>
  <si>
    <t>J215221.25-031028.9</t>
  </si>
  <si>
    <t>AWI0000ns8</t>
  </si>
  <si>
    <t>J215739.35-083351.4</t>
  </si>
  <si>
    <t>AWI0000psm</t>
  </si>
  <si>
    <t>J215947.70-593411.9</t>
  </si>
  <si>
    <t>AWI0002360</t>
  </si>
  <si>
    <t>J220614.20+600204.6</t>
  </si>
  <si>
    <t>AWI00019i2</t>
  </si>
  <si>
    <t>J221055.01+575629.4</t>
  </si>
  <si>
    <t>AWI0001q7h</t>
  </si>
  <si>
    <t>J221158.73+594044.9</t>
  </si>
  <si>
    <t>AWI0005aap</t>
  </si>
  <si>
    <t>J221513.24+711142.2</t>
  </si>
  <si>
    <t>AWI0000hdq</t>
  </si>
  <si>
    <t>J222222.91-531805.1</t>
  </si>
  <si>
    <t>AWI0005w29</t>
  </si>
  <si>
    <t>J222412.79+484918.7</t>
  </si>
  <si>
    <t>AWI0005abb</t>
  </si>
  <si>
    <t>J222653.92+733429.0</t>
  </si>
  <si>
    <t>AWI0005abf</t>
  </si>
  <si>
    <t>J222753.27+704806.0</t>
  </si>
  <si>
    <t>AWI0002cu6</t>
  </si>
  <si>
    <t>J222906.46+631045.9</t>
  </si>
  <si>
    <t>AWI0005yfu</t>
  </si>
  <si>
    <t>J223445.16+375006.0</t>
  </si>
  <si>
    <t>AWI0000gjb</t>
  </si>
  <si>
    <t>J224206.62-032824.4</t>
  </si>
  <si>
    <t>AWI0000hog</t>
  </si>
  <si>
    <t>J224414.01-090123.9</t>
  </si>
  <si>
    <t>AWI00023d1</t>
  </si>
  <si>
    <t>J224836.29+624808.6</t>
  </si>
  <si>
    <t>AWI0002opj</t>
  </si>
  <si>
    <t>J224952.84+654925.9</t>
  </si>
  <si>
    <t>AWI0000jcg</t>
  </si>
  <si>
    <t>J230112.67-585821.9</t>
  </si>
  <si>
    <t>AWI00062gs</t>
  </si>
  <si>
    <t>J230533.05+145732.5</t>
  </si>
  <si>
    <t>AWI0005w41</t>
  </si>
  <si>
    <t>J230817.21+511146.3</t>
  </si>
  <si>
    <t>AWI00062kw</t>
  </si>
  <si>
    <t>J232421.82+061110.7</t>
  </si>
  <si>
    <t>AWI0000ojv</t>
  </si>
  <si>
    <t>J234708.47+153903.2</t>
  </si>
  <si>
    <t>AWI00019pi</t>
  </si>
  <si>
    <t>J235135.40+631323.1</t>
  </si>
  <si>
    <t>AWI0005ae4</t>
  </si>
  <si>
    <t>J235449.26+742436.2</t>
  </si>
  <si>
    <t>AWI00062l3</t>
  </si>
  <si>
    <t>J235537.71+081323.7</t>
  </si>
  <si>
    <t>AWI0003cp6</t>
  </si>
  <si>
    <t>J235652.35+611338.1</t>
  </si>
  <si>
    <t>AWI0002d1k</t>
  </si>
  <si>
    <t>J235734.08+662553.7</t>
  </si>
  <si>
    <t>AWI0000o39</t>
  </si>
  <si>
    <t>J235746.21+112827.6</t>
  </si>
  <si>
    <t>alpha</t>
  </si>
  <si>
    <t>beta</t>
  </si>
  <si>
    <t>gamma</t>
  </si>
  <si>
    <t>delta</t>
  </si>
  <si>
    <t>Brackett</t>
  </si>
  <si>
    <t>Paschen</t>
  </si>
  <si>
    <t>grat</t>
  </si>
  <si>
    <t>Edif</t>
  </si>
  <si>
    <t>Edif_joules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</si>
</sst>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5"/>
  <sheetViews>
    <sheetView tabSelected="1" topLeftCell="A226" workbookViewId="0">
      <selection sqref="A1:C245"/>
    </sheetView>
  </sheetViews>
  <sheetFormatPr defaultRowHeight="15" x14ac:dyDescent="0.25"/>
  <cols>
    <col min="1" max="1" width="13.28515625" bestFit="1" customWidth="1"/>
    <col min="2" max="2" width="19.140625" bestFit="1" customWidth="1"/>
  </cols>
  <sheetData>
    <row r="1" spans="1:3" x14ac:dyDescent="0.25">
      <c r="A1" t="s">
        <v>0</v>
      </c>
      <c r="B1" t="s">
        <v>1</v>
      </c>
      <c r="C1">
        <v>1</v>
      </c>
    </row>
    <row r="2" spans="1:3" x14ac:dyDescent="0.25">
      <c r="A2" t="s">
        <v>2</v>
      </c>
      <c r="B2" t="s">
        <v>3</v>
      </c>
      <c r="C2">
        <v>2</v>
      </c>
    </row>
    <row r="3" spans="1:3" x14ac:dyDescent="0.25">
      <c r="A3" t="s">
        <v>4</v>
      </c>
      <c r="B3" t="s">
        <v>5</v>
      </c>
      <c r="C3">
        <v>2</v>
      </c>
    </row>
    <row r="4" spans="1:3" x14ac:dyDescent="0.25">
      <c r="A4" t="s">
        <v>6</v>
      </c>
      <c r="B4" t="s">
        <v>7</v>
      </c>
      <c r="C4">
        <v>1</v>
      </c>
    </row>
    <row r="5" spans="1:3" x14ac:dyDescent="0.25">
      <c r="A5" t="s">
        <v>8</v>
      </c>
      <c r="B5" t="s">
        <v>9</v>
      </c>
      <c r="C5">
        <v>2</v>
      </c>
    </row>
    <row r="6" spans="1:3" x14ac:dyDescent="0.25">
      <c r="A6" t="s">
        <v>10</v>
      </c>
      <c r="B6" t="s">
        <v>11</v>
      </c>
      <c r="C6">
        <v>2</v>
      </c>
    </row>
    <row r="7" spans="1:3" x14ac:dyDescent="0.25">
      <c r="A7" t="s">
        <v>12</v>
      </c>
      <c r="B7" t="s">
        <v>13</v>
      </c>
      <c r="C7">
        <v>1</v>
      </c>
    </row>
    <row r="8" spans="1:3" x14ac:dyDescent="0.25">
      <c r="A8" t="s">
        <v>14</v>
      </c>
      <c r="B8" t="s">
        <v>15</v>
      </c>
      <c r="C8">
        <v>2</v>
      </c>
    </row>
    <row r="9" spans="1:3" x14ac:dyDescent="0.25">
      <c r="A9" t="s">
        <v>16</v>
      </c>
      <c r="B9" t="s">
        <v>17</v>
      </c>
      <c r="C9">
        <v>2</v>
      </c>
    </row>
    <row r="10" spans="1:3" x14ac:dyDescent="0.25">
      <c r="A10" t="s">
        <v>18</v>
      </c>
      <c r="B10" t="s">
        <v>19</v>
      </c>
      <c r="C10">
        <v>4</v>
      </c>
    </row>
    <row r="11" spans="1:3" x14ac:dyDescent="0.25">
      <c r="A11" t="s">
        <v>20</v>
      </c>
      <c r="B11" t="s">
        <v>21</v>
      </c>
      <c r="C11">
        <v>2</v>
      </c>
    </row>
    <row r="12" spans="1:3" x14ac:dyDescent="0.25">
      <c r="A12" t="s">
        <v>22</v>
      </c>
      <c r="B12" t="s">
        <v>23</v>
      </c>
      <c r="C12">
        <v>2</v>
      </c>
    </row>
    <row r="13" spans="1:3" x14ac:dyDescent="0.25">
      <c r="A13" t="s">
        <v>24</v>
      </c>
      <c r="B13" t="s">
        <v>25</v>
      </c>
      <c r="C13">
        <v>2</v>
      </c>
    </row>
    <row r="14" spans="1:3" x14ac:dyDescent="0.25">
      <c r="A14" t="s">
        <v>26</v>
      </c>
      <c r="B14" t="s">
        <v>27</v>
      </c>
      <c r="C14">
        <v>4</v>
      </c>
    </row>
    <row r="15" spans="1:3" x14ac:dyDescent="0.25">
      <c r="A15" t="s">
        <v>28</v>
      </c>
      <c r="B15" t="s">
        <v>29</v>
      </c>
      <c r="C15">
        <v>2</v>
      </c>
    </row>
    <row r="16" spans="1:3" x14ac:dyDescent="0.25">
      <c r="A16" t="s">
        <v>30</v>
      </c>
      <c r="B16" t="s">
        <v>31</v>
      </c>
      <c r="C16">
        <v>1</v>
      </c>
    </row>
    <row r="17" spans="1:3" x14ac:dyDescent="0.25">
      <c r="A17" t="s">
        <v>32</v>
      </c>
      <c r="B17" t="s">
        <v>33</v>
      </c>
      <c r="C17">
        <v>2</v>
      </c>
    </row>
    <row r="18" spans="1:3" x14ac:dyDescent="0.25">
      <c r="A18" t="s">
        <v>34</v>
      </c>
      <c r="B18" t="s">
        <v>35</v>
      </c>
      <c r="C18">
        <v>1</v>
      </c>
    </row>
    <row r="19" spans="1:3" x14ac:dyDescent="0.25">
      <c r="A19" t="s">
        <v>36</v>
      </c>
      <c r="B19" t="s">
        <v>37</v>
      </c>
      <c r="C19">
        <v>2</v>
      </c>
    </row>
    <row r="20" spans="1:3" x14ac:dyDescent="0.25">
      <c r="A20" t="s">
        <v>38</v>
      </c>
      <c r="B20" t="s">
        <v>39</v>
      </c>
      <c r="C20">
        <v>2</v>
      </c>
    </row>
    <row r="21" spans="1:3" x14ac:dyDescent="0.25">
      <c r="A21" t="s">
        <v>40</v>
      </c>
      <c r="B21" t="s">
        <v>41</v>
      </c>
      <c r="C21">
        <v>2</v>
      </c>
    </row>
    <row r="22" spans="1:3" x14ac:dyDescent="0.25">
      <c r="A22" t="s">
        <v>42</v>
      </c>
      <c r="B22" t="s">
        <v>43</v>
      </c>
      <c r="C22">
        <v>1</v>
      </c>
    </row>
    <row r="23" spans="1:3" x14ac:dyDescent="0.25">
      <c r="A23" t="s">
        <v>44</v>
      </c>
      <c r="B23" t="s">
        <v>45</v>
      </c>
      <c r="C23">
        <v>4</v>
      </c>
    </row>
    <row r="24" spans="1:3" x14ac:dyDescent="0.25">
      <c r="A24" t="s">
        <v>46</v>
      </c>
      <c r="B24" t="s">
        <v>47</v>
      </c>
      <c r="C24">
        <v>2</v>
      </c>
    </row>
    <row r="25" spans="1:3" x14ac:dyDescent="0.25">
      <c r="A25" t="s">
        <v>48</v>
      </c>
      <c r="B25" t="s">
        <v>49</v>
      </c>
      <c r="C25">
        <v>1</v>
      </c>
    </row>
    <row r="26" spans="1:3" x14ac:dyDescent="0.25">
      <c r="A26" t="s">
        <v>50</v>
      </c>
      <c r="B26" t="s">
        <v>51</v>
      </c>
      <c r="C26">
        <v>1</v>
      </c>
    </row>
    <row r="27" spans="1:3" x14ac:dyDescent="0.25">
      <c r="A27" t="s">
        <v>52</v>
      </c>
      <c r="B27" t="s">
        <v>53</v>
      </c>
      <c r="C27">
        <v>2</v>
      </c>
    </row>
    <row r="28" spans="1:3" x14ac:dyDescent="0.25">
      <c r="A28" t="s">
        <v>54</v>
      </c>
      <c r="B28" t="s">
        <v>55</v>
      </c>
      <c r="C28">
        <v>2</v>
      </c>
    </row>
    <row r="29" spans="1:3" x14ac:dyDescent="0.25">
      <c r="A29" t="s">
        <v>56</v>
      </c>
      <c r="B29" t="s">
        <v>57</v>
      </c>
      <c r="C29">
        <v>1</v>
      </c>
    </row>
    <row r="30" spans="1:3" x14ac:dyDescent="0.25">
      <c r="A30" t="s">
        <v>58</v>
      </c>
      <c r="B30" t="s">
        <v>59</v>
      </c>
      <c r="C30">
        <v>2</v>
      </c>
    </row>
    <row r="31" spans="1:3" x14ac:dyDescent="0.25">
      <c r="A31" t="s">
        <v>60</v>
      </c>
      <c r="B31" t="s">
        <v>61</v>
      </c>
      <c r="C31">
        <v>4</v>
      </c>
    </row>
    <row r="32" spans="1:3" x14ac:dyDescent="0.25">
      <c r="A32" t="s">
        <v>62</v>
      </c>
      <c r="B32" t="s">
        <v>63</v>
      </c>
      <c r="C32">
        <v>2</v>
      </c>
    </row>
    <row r="33" spans="1:3" x14ac:dyDescent="0.25">
      <c r="A33" t="s">
        <v>64</v>
      </c>
      <c r="B33" t="s">
        <v>65</v>
      </c>
      <c r="C33">
        <v>2</v>
      </c>
    </row>
    <row r="34" spans="1:3" x14ac:dyDescent="0.25">
      <c r="A34" t="s">
        <v>66</v>
      </c>
      <c r="B34" t="s">
        <v>67</v>
      </c>
      <c r="C34">
        <v>1</v>
      </c>
    </row>
    <row r="35" spans="1:3" x14ac:dyDescent="0.25">
      <c r="A35" t="s">
        <v>68</v>
      </c>
      <c r="B35" t="s">
        <v>69</v>
      </c>
      <c r="C35">
        <v>1</v>
      </c>
    </row>
    <row r="36" spans="1:3" x14ac:dyDescent="0.25">
      <c r="A36" t="s">
        <v>70</v>
      </c>
      <c r="B36" t="s">
        <v>71</v>
      </c>
      <c r="C36">
        <v>2</v>
      </c>
    </row>
    <row r="37" spans="1:3" x14ac:dyDescent="0.25">
      <c r="A37" t="s">
        <v>72</v>
      </c>
      <c r="B37" t="s">
        <v>73</v>
      </c>
      <c r="C37">
        <v>4</v>
      </c>
    </row>
    <row r="38" spans="1:3" x14ac:dyDescent="0.25">
      <c r="A38" t="s">
        <v>74</v>
      </c>
      <c r="B38" t="s">
        <v>75</v>
      </c>
      <c r="C38">
        <v>2</v>
      </c>
    </row>
    <row r="39" spans="1:3" x14ac:dyDescent="0.25">
      <c r="A39" t="s">
        <v>76</v>
      </c>
      <c r="B39" t="s">
        <v>77</v>
      </c>
      <c r="C39">
        <v>4</v>
      </c>
    </row>
    <row r="40" spans="1:3" x14ac:dyDescent="0.25">
      <c r="A40" t="s">
        <v>78</v>
      </c>
      <c r="B40" t="s">
        <v>79</v>
      </c>
      <c r="C40">
        <v>1</v>
      </c>
    </row>
    <row r="41" spans="1:3" x14ac:dyDescent="0.25">
      <c r="A41" t="s">
        <v>80</v>
      </c>
      <c r="B41" t="s">
        <v>81</v>
      </c>
      <c r="C41">
        <v>2</v>
      </c>
    </row>
    <row r="42" spans="1:3" x14ac:dyDescent="0.25">
      <c r="A42" t="s">
        <v>82</v>
      </c>
      <c r="B42" t="s">
        <v>83</v>
      </c>
      <c r="C42">
        <v>4</v>
      </c>
    </row>
    <row r="43" spans="1:3" x14ac:dyDescent="0.25">
      <c r="A43" t="s">
        <v>84</v>
      </c>
      <c r="B43" t="s">
        <v>85</v>
      </c>
      <c r="C43">
        <v>1</v>
      </c>
    </row>
    <row r="44" spans="1:3" x14ac:dyDescent="0.25">
      <c r="A44" t="s">
        <v>86</v>
      </c>
      <c r="B44" t="s">
        <v>87</v>
      </c>
      <c r="C44">
        <v>2</v>
      </c>
    </row>
    <row r="45" spans="1:3" x14ac:dyDescent="0.25">
      <c r="A45" t="s">
        <v>88</v>
      </c>
      <c r="B45" t="s">
        <v>89</v>
      </c>
      <c r="C45">
        <v>2</v>
      </c>
    </row>
    <row r="46" spans="1:3" x14ac:dyDescent="0.25">
      <c r="A46" t="s">
        <v>90</v>
      </c>
      <c r="B46" t="s">
        <v>91</v>
      </c>
      <c r="C46">
        <v>2</v>
      </c>
    </row>
    <row r="47" spans="1:3" x14ac:dyDescent="0.25">
      <c r="A47" t="s">
        <v>92</v>
      </c>
      <c r="B47" t="s">
        <v>93</v>
      </c>
      <c r="C47">
        <v>1</v>
      </c>
    </row>
    <row r="48" spans="1:3" x14ac:dyDescent="0.25">
      <c r="A48" t="s">
        <v>94</v>
      </c>
      <c r="B48" t="s">
        <v>95</v>
      </c>
      <c r="C48">
        <v>2</v>
      </c>
    </row>
    <row r="49" spans="1:3" x14ac:dyDescent="0.25">
      <c r="A49" t="s">
        <v>96</v>
      </c>
      <c r="B49" t="s">
        <v>97</v>
      </c>
      <c r="C49">
        <v>2</v>
      </c>
    </row>
    <row r="50" spans="1:3" x14ac:dyDescent="0.25">
      <c r="A50" t="s">
        <v>98</v>
      </c>
      <c r="B50" t="s">
        <v>99</v>
      </c>
      <c r="C50">
        <v>1</v>
      </c>
    </row>
    <row r="51" spans="1:3" x14ac:dyDescent="0.25">
      <c r="A51" t="s">
        <v>100</v>
      </c>
      <c r="B51" t="s">
        <v>101</v>
      </c>
      <c r="C51">
        <v>1</v>
      </c>
    </row>
    <row r="52" spans="1:3" x14ac:dyDescent="0.25">
      <c r="A52" t="s">
        <v>102</v>
      </c>
      <c r="B52" t="s">
        <v>103</v>
      </c>
      <c r="C52">
        <v>1</v>
      </c>
    </row>
    <row r="53" spans="1:3" x14ac:dyDescent="0.25">
      <c r="A53" t="s">
        <v>104</v>
      </c>
      <c r="B53" t="s">
        <v>105</v>
      </c>
      <c r="C53">
        <v>2</v>
      </c>
    </row>
    <row r="54" spans="1:3" x14ac:dyDescent="0.25">
      <c r="A54" t="s">
        <v>106</v>
      </c>
      <c r="B54" t="s">
        <v>107</v>
      </c>
      <c r="C54">
        <v>2</v>
      </c>
    </row>
    <row r="55" spans="1:3" x14ac:dyDescent="0.25">
      <c r="A55" t="s">
        <v>108</v>
      </c>
      <c r="B55" t="s">
        <v>109</v>
      </c>
      <c r="C55">
        <v>2</v>
      </c>
    </row>
    <row r="56" spans="1:3" x14ac:dyDescent="0.25">
      <c r="A56" t="s">
        <v>110</v>
      </c>
      <c r="B56" t="s">
        <v>111</v>
      </c>
      <c r="C56">
        <v>1</v>
      </c>
    </row>
    <row r="57" spans="1:3" x14ac:dyDescent="0.25">
      <c r="A57" t="s">
        <v>112</v>
      </c>
      <c r="B57" t="s">
        <v>113</v>
      </c>
      <c r="C57">
        <v>4</v>
      </c>
    </row>
    <row r="58" spans="1:3" x14ac:dyDescent="0.25">
      <c r="A58" t="s">
        <v>114</v>
      </c>
      <c r="B58" t="s">
        <v>115</v>
      </c>
      <c r="C58">
        <v>2</v>
      </c>
    </row>
    <row r="59" spans="1:3" x14ac:dyDescent="0.25">
      <c r="A59" t="s">
        <v>116</v>
      </c>
      <c r="B59" t="s">
        <v>117</v>
      </c>
      <c r="C59">
        <v>1</v>
      </c>
    </row>
    <row r="60" spans="1:3" x14ac:dyDescent="0.25">
      <c r="A60" t="s">
        <v>118</v>
      </c>
      <c r="B60" t="s">
        <v>119</v>
      </c>
      <c r="C60">
        <v>1</v>
      </c>
    </row>
    <row r="61" spans="1:3" x14ac:dyDescent="0.25">
      <c r="A61" t="s">
        <v>120</v>
      </c>
      <c r="B61" t="s">
        <v>121</v>
      </c>
      <c r="C61">
        <v>2</v>
      </c>
    </row>
    <row r="62" spans="1:3" x14ac:dyDescent="0.25">
      <c r="A62" t="s">
        <v>122</v>
      </c>
      <c r="B62" t="s">
        <v>123</v>
      </c>
      <c r="C62">
        <v>2</v>
      </c>
    </row>
    <row r="63" spans="1:3" x14ac:dyDescent="0.25">
      <c r="A63" t="s">
        <v>124</v>
      </c>
      <c r="B63" t="s">
        <v>125</v>
      </c>
      <c r="C63">
        <v>4</v>
      </c>
    </row>
    <row r="64" spans="1:3" x14ac:dyDescent="0.25">
      <c r="A64" t="s">
        <v>126</v>
      </c>
      <c r="B64" t="s">
        <v>127</v>
      </c>
      <c r="C64">
        <v>3</v>
      </c>
    </row>
    <row r="65" spans="1:3" x14ac:dyDescent="0.25">
      <c r="A65" t="s">
        <v>128</v>
      </c>
      <c r="B65" t="s">
        <v>129</v>
      </c>
      <c r="C65">
        <v>4</v>
      </c>
    </row>
    <row r="66" spans="1:3" x14ac:dyDescent="0.25">
      <c r="A66" t="s">
        <v>130</v>
      </c>
      <c r="B66" t="s">
        <v>131</v>
      </c>
      <c r="C66">
        <v>2</v>
      </c>
    </row>
    <row r="67" spans="1:3" x14ac:dyDescent="0.25">
      <c r="A67" t="s">
        <v>132</v>
      </c>
      <c r="B67" t="s">
        <v>133</v>
      </c>
      <c r="C67">
        <v>1</v>
      </c>
    </row>
    <row r="68" spans="1:3" x14ac:dyDescent="0.25">
      <c r="A68" t="s">
        <v>134</v>
      </c>
      <c r="B68" t="s">
        <v>135</v>
      </c>
      <c r="C68">
        <v>4</v>
      </c>
    </row>
    <row r="69" spans="1:3" x14ac:dyDescent="0.25">
      <c r="A69" t="s">
        <v>136</v>
      </c>
      <c r="B69" t="s">
        <v>137</v>
      </c>
      <c r="C69">
        <v>4</v>
      </c>
    </row>
    <row r="70" spans="1:3" x14ac:dyDescent="0.25">
      <c r="A70" t="s">
        <v>138</v>
      </c>
      <c r="B70" t="s">
        <v>139</v>
      </c>
      <c r="C70">
        <v>2</v>
      </c>
    </row>
    <row r="71" spans="1:3" x14ac:dyDescent="0.25">
      <c r="A71" t="s">
        <v>140</v>
      </c>
      <c r="B71" t="s">
        <v>141</v>
      </c>
      <c r="C71">
        <v>2</v>
      </c>
    </row>
    <row r="72" spans="1:3" x14ac:dyDescent="0.25">
      <c r="A72" t="s">
        <v>142</v>
      </c>
      <c r="B72" t="s">
        <v>143</v>
      </c>
      <c r="C72">
        <v>2</v>
      </c>
    </row>
    <row r="73" spans="1:3" x14ac:dyDescent="0.25">
      <c r="A73" t="s">
        <v>144</v>
      </c>
      <c r="B73" t="s">
        <v>145</v>
      </c>
      <c r="C73">
        <v>4</v>
      </c>
    </row>
    <row r="74" spans="1:3" x14ac:dyDescent="0.25">
      <c r="A74" t="s">
        <v>146</v>
      </c>
      <c r="B74" t="s">
        <v>147</v>
      </c>
      <c r="C74">
        <v>4</v>
      </c>
    </row>
    <row r="75" spans="1:3" x14ac:dyDescent="0.25">
      <c r="A75" t="s">
        <v>148</v>
      </c>
      <c r="B75" t="s">
        <v>149</v>
      </c>
      <c r="C75">
        <v>4</v>
      </c>
    </row>
    <row r="76" spans="1:3" x14ac:dyDescent="0.25">
      <c r="A76" t="s">
        <v>150</v>
      </c>
      <c r="B76" t="s">
        <v>151</v>
      </c>
      <c r="C76">
        <v>4</v>
      </c>
    </row>
    <row r="77" spans="1:3" x14ac:dyDescent="0.25">
      <c r="A77" t="s">
        <v>152</v>
      </c>
      <c r="B77" t="s">
        <v>153</v>
      </c>
      <c r="C77">
        <v>3</v>
      </c>
    </row>
    <row r="78" spans="1:3" x14ac:dyDescent="0.25">
      <c r="A78" t="s">
        <v>154</v>
      </c>
      <c r="B78" t="s">
        <v>155</v>
      </c>
      <c r="C78">
        <v>4</v>
      </c>
    </row>
    <row r="79" spans="1:3" x14ac:dyDescent="0.25">
      <c r="A79" t="s">
        <v>156</v>
      </c>
      <c r="B79" t="s">
        <v>157</v>
      </c>
      <c r="C79">
        <v>4</v>
      </c>
    </row>
    <row r="80" spans="1:3" x14ac:dyDescent="0.25">
      <c r="A80" t="s">
        <v>158</v>
      </c>
      <c r="B80" t="s">
        <v>159</v>
      </c>
      <c r="C80">
        <v>4</v>
      </c>
    </row>
    <row r="81" spans="1:3" x14ac:dyDescent="0.25">
      <c r="A81" t="s">
        <v>160</v>
      </c>
      <c r="B81" t="s">
        <v>161</v>
      </c>
      <c r="C81">
        <v>2</v>
      </c>
    </row>
    <row r="82" spans="1:3" x14ac:dyDescent="0.25">
      <c r="A82" t="s">
        <v>162</v>
      </c>
      <c r="B82" t="s">
        <v>163</v>
      </c>
      <c r="C82">
        <v>2</v>
      </c>
    </row>
    <row r="83" spans="1:3" x14ac:dyDescent="0.25">
      <c r="A83" t="s">
        <v>164</v>
      </c>
      <c r="B83" t="s">
        <v>165</v>
      </c>
      <c r="C83">
        <v>4</v>
      </c>
    </row>
    <row r="84" spans="1:3" x14ac:dyDescent="0.25">
      <c r="A84" t="s">
        <v>166</v>
      </c>
      <c r="B84" t="s">
        <v>167</v>
      </c>
      <c r="C84">
        <v>2</v>
      </c>
    </row>
    <row r="85" spans="1:3" x14ac:dyDescent="0.25">
      <c r="A85" t="s">
        <v>168</v>
      </c>
      <c r="B85" t="s">
        <v>169</v>
      </c>
      <c r="C85">
        <v>4</v>
      </c>
    </row>
    <row r="86" spans="1:3" x14ac:dyDescent="0.25">
      <c r="A86" t="s">
        <v>170</v>
      </c>
      <c r="B86" t="s">
        <v>171</v>
      </c>
      <c r="C86">
        <v>4</v>
      </c>
    </row>
    <row r="87" spans="1:3" x14ac:dyDescent="0.25">
      <c r="A87" t="s">
        <v>172</v>
      </c>
      <c r="B87" t="s">
        <v>173</v>
      </c>
      <c r="C87">
        <v>4</v>
      </c>
    </row>
    <row r="88" spans="1:3" x14ac:dyDescent="0.25">
      <c r="A88" t="s">
        <v>174</v>
      </c>
      <c r="B88" t="s">
        <v>175</v>
      </c>
      <c r="C88">
        <v>4</v>
      </c>
    </row>
    <row r="89" spans="1:3" x14ac:dyDescent="0.25">
      <c r="A89" t="s">
        <v>176</v>
      </c>
      <c r="B89" t="s">
        <v>177</v>
      </c>
      <c r="C89">
        <v>2</v>
      </c>
    </row>
    <row r="90" spans="1:3" x14ac:dyDescent="0.25">
      <c r="A90" t="s">
        <v>178</v>
      </c>
      <c r="B90" t="s">
        <v>179</v>
      </c>
      <c r="C90">
        <v>4</v>
      </c>
    </row>
    <row r="91" spans="1:3" x14ac:dyDescent="0.25">
      <c r="A91" t="s">
        <v>180</v>
      </c>
      <c r="B91" t="s">
        <v>181</v>
      </c>
      <c r="C91">
        <v>4</v>
      </c>
    </row>
    <row r="92" spans="1:3" x14ac:dyDescent="0.25">
      <c r="A92" t="s">
        <v>182</v>
      </c>
      <c r="B92" t="s">
        <v>183</v>
      </c>
      <c r="C92">
        <v>4</v>
      </c>
    </row>
    <row r="93" spans="1:3" x14ac:dyDescent="0.25">
      <c r="A93" t="s">
        <v>184</v>
      </c>
      <c r="B93" t="s">
        <v>185</v>
      </c>
      <c r="C93">
        <v>2</v>
      </c>
    </row>
    <row r="94" spans="1:3" x14ac:dyDescent="0.25">
      <c r="A94" t="s">
        <v>186</v>
      </c>
      <c r="B94" t="s">
        <v>187</v>
      </c>
      <c r="C94">
        <v>4</v>
      </c>
    </row>
    <row r="95" spans="1:3" x14ac:dyDescent="0.25">
      <c r="A95" t="s">
        <v>188</v>
      </c>
      <c r="B95" t="s">
        <v>189</v>
      </c>
      <c r="C95">
        <v>3</v>
      </c>
    </row>
    <row r="96" spans="1:3" x14ac:dyDescent="0.25">
      <c r="A96" t="s">
        <v>190</v>
      </c>
      <c r="B96" t="s">
        <v>191</v>
      </c>
      <c r="C96">
        <v>4</v>
      </c>
    </row>
    <row r="97" spans="1:3" x14ac:dyDescent="0.25">
      <c r="A97" t="s">
        <v>192</v>
      </c>
      <c r="B97" t="s">
        <v>193</v>
      </c>
      <c r="C97">
        <v>4</v>
      </c>
    </row>
    <row r="98" spans="1:3" x14ac:dyDescent="0.25">
      <c r="A98" t="s">
        <v>194</v>
      </c>
      <c r="B98" t="s">
        <v>195</v>
      </c>
      <c r="C98">
        <v>4</v>
      </c>
    </row>
    <row r="99" spans="1:3" x14ac:dyDescent="0.25">
      <c r="A99" t="s">
        <v>196</v>
      </c>
      <c r="B99" t="s">
        <v>197</v>
      </c>
      <c r="C99">
        <v>4</v>
      </c>
    </row>
    <row r="100" spans="1:3" x14ac:dyDescent="0.25">
      <c r="A100" t="s">
        <v>198</v>
      </c>
      <c r="B100" t="s">
        <v>199</v>
      </c>
      <c r="C100">
        <v>4</v>
      </c>
    </row>
    <row r="101" spans="1:3" x14ac:dyDescent="0.25">
      <c r="A101" t="s">
        <v>200</v>
      </c>
      <c r="B101" t="s">
        <v>201</v>
      </c>
      <c r="C101">
        <v>4</v>
      </c>
    </row>
    <row r="102" spans="1:3" x14ac:dyDescent="0.25">
      <c r="A102" t="s">
        <v>202</v>
      </c>
      <c r="B102" t="s">
        <v>203</v>
      </c>
      <c r="C102">
        <v>4</v>
      </c>
    </row>
    <row r="103" spans="1:3" x14ac:dyDescent="0.25">
      <c r="A103" t="s">
        <v>204</v>
      </c>
      <c r="B103" t="s">
        <v>205</v>
      </c>
      <c r="C103">
        <v>4</v>
      </c>
    </row>
    <row r="104" spans="1:3" x14ac:dyDescent="0.25">
      <c r="A104" t="s">
        <v>206</v>
      </c>
      <c r="B104" t="s">
        <v>207</v>
      </c>
      <c r="C104">
        <v>2</v>
      </c>
    </row>
    <row r="105" spans="1:3" x14ac:dyDescent="0.25">
      <c r="A105" t="s">
        <v>208</v>
      </c>
      <c r="B105" t="s">
        <v>209</v>
      </c>
      <c r="C105">
        <v>4</v>
      </c>
    </row>
    <row r="106" spans="1:3" x14ac:dyDescent="0.25">
      <c r="A106" t="s">
        <v>210</v>
      </c>
      <c r="B106" t="s">
        <v>211</v>
      </c>
      <c r="C106">
        <v>4</v>
      </c>
    </row>
    <row r="107" spans="1:3" x14ac:dyDescent="0.25">
      <c r="A107" t="s">
        <v>212</v>
      </c>
      <c r="B107" t="s">
        <v>213</v>
      </c>
      <c r="C107">
        <v>4</v>
      </c>
    </row>
    <row r="108" spans="1:3" x14ac:dyDescent="0.25">
      <c r="A108" t="s">
        <v>214</v>
      </c>
      <c r="B108" t="s">
        <v>215</v>
      </c>
      <c r="C108">
        <v>4</v>
      </c>
    </row>
    <row r="109" spans="1:3" x14ac:dyDescent="0.25">
      <c r="A109" t="s">
        <v>216</v>
      </c>
      <c r="B109" t="s">
        <v>217</v>
      </c>
      <c r="C109">
        <v>3</v>
      </c>
    </row>
    <row r="110" spans="1:3" x14ac:dyDescent="0.25">
      <c r="A110" t="s">
        <v>218</v>
      </c>
      <c r="B110" t="s">
        <v>219</v>
      </c>
      <c r="C110">
        <v>4</v>
      </c>
    </row>
    <row r="111" spans="1:3" x14ac:dyDescent="0.25">
      <c r="A111" t="s">
        <v>220</v>
      </c>
      <c r="B111" t="s">
        <v>221</v>
      </c>
      <c r="C111">
        <v>4</v>
      </c>
    </row>
    <row r="112" spans="1:3" x14ac:dyDescent="0.25">
      <c r="A112" t="s">
        <v>222</v>
      </c>
      <c r="B112" t="s">
        <v>223</v>
      </c>
      <c r="C112">
        <v>4</v>
      </c>
    </row>
    <row r="113" spans="1:3" x14ac:dyDescent="0.25">
      <c r="A113" t="s">
        <v>224</v>
      </c>
      <c r="B113" t="s">
        <v>225</v>
      </c>
      <c r="C113">
        <v>4</v>
      </c>
    </row>
    <row r="114" spans="1:3" x14ac:dyDescent="0.25">
      <c r="A114" t="s">
        <v>226</v>
      </c>
      <c r="B114" t="s">
        <v>227</v>
      </c>
      <c r="C114">
        <v>1</v>
      </c>
    </row>
    <row r="115" spans="1:3" x14ac:dyDescent="0.25">
      <c r="A115" t="s">
        <v>228</v>
      </c>
      <c r="B115" t="s">
        <v>229</v>
      </c>
      <c r="C115">
        <v>2</v>
      </c>
    </row>
    <row r="116" spans="1:3" x14ac:dyDescent="0.25">
      <c r="A116" t="s">
        <v>230</v>
      </c>
      <c r="B116" t="s">
        <v>231</v>
      </c>
      <c r="C116">
        <v>1</v>
      </c>
    </row>
    <row r="117" spans="1:3" x14ac:dyDescent="0.25">
      <c r="A117" t="s">
        <v>232</v>
      </c>
      <c r="B117" t="s">
        <v>233</v>
      </c>
      <c r="C117">
        <v>2</v>
      </c>
    </row>
    <row r="118" spans="1:3" x14ac:dyDescent="0.25">
      <c r="A118" t="s">
        <v>234</v>
      </c>
      <c r="B118" t="s">
        <v>235</v>
      </c>
      <c r="C118">
        <v>2</v>
      </c>
    </row>
    <row r="119" spans="1:3" x14ac:dyDescent="0.25">
      <c r="A119" t="s">
        <v>236</v>
      </c>
      <c r="B119" t="s">
        <v>237</v>
      </c>
      <c r="C119">
        <v>1</v>
      </c>
    </row>
    <row r="120" spans="1:3" x14ac:dyDescent="0.25">
      <c r="A120" t="s">
        <v>238</v>
      </c>
      <c r="B120" t="s">
        <v>239</v>
      </c>
      <c r="C120">
        <v>4</v>
      </c>
    </row>
    <row r="121" spans="1:3" x14ac:dyDescent="0.25">
      <c r="A121" t="s">
        <v>240</v>
      </c>
      <c r="B121" t="s">
        <v>241</v>
      </c>
      <c r="C121">
        <v>4</v>
      </c>
    </row>
    <row r="122" spans="1:3" x14ac:dyDescent="0.25">
      <c r="A122" t="s">
        <v>242</v>
      </c>
      <c r="B122" t="s">
        <v>243</v>
      </c>
      <c r="C122">
        <v>2</v>
      </c>
    </row>
    <row r="123" spans="1:3" x14ac:dyDescent="0.25">
      <c r="A123" t="s">
        <v>244</v>
      </c>
      <c r="B123" t="s">
        <v>245</v>
      </c>
      <c r="C123">
        <v>2</v>
      </c>
    </row>
    <row r="124" spans="1:3" x14ac:dyDescent="0.25">
      <c r="A124" t="s">
        <v>246</v>
      </c>
      <c r="B124" t="s">
        <v>247</v>
      </c>
      <c r="C124">
        <v>2</v>
      </c>
    </row>
    <row r="125" spans="1:3" x14ac:dyDescent="0.25">
      <c r="A125" t="s">
        <v>248</v>
      </c>
      <c r="B125" t="s">
        <v>249</v>
      </c>
      <c r="C125">
        <v>2</v>
      </c>
    </row>
    <row r="126" spans="1:3" x14ac:dyDescent="0.25">
      <c r="A126" t="s">
        <v>250</v>
      </c>
      <c r="B126" t="s">
        <v>251</v>
      </c>
      <c r="C126">
        <v>3</v>
      </c>
    </row>
    <row r="127" spans="1:3" x14ac:dyDescent="0.25">
      <c r="A127" t="s">
        <v>252</v>
      </c>
      <c r="B127" t="s">
        <v>253</v>
      </c>
      <c r="C127">
        <v>1</v>
      </c>
    </row>
    <row r="128" spans="1:3" x14ac:dyDescent="0.25">
      <c r="A128" t="s">
        <v>254</v>
      </c>
      <c r="B128" t="s">
        <v>255</v>
      </c>
      <c r="C128">
        <v>1</v>
      </c>
    </row>
    <row r="129" spans="1:3" x14ac:dyDescent="0.25">
      <c r="A129" t="s">
        <v>256</v>
      </c>
      <c r="B129" t="s">
        <v>257</v>
      </c>
      <c r="C129">
        <v>2</v>
      </c>
    </row>
    <row r="130" spans="1:3" x14ac:dyDescent="0.25">
      <c r="A130" t="s">
        <v>258</v>
      </c>
      <c r="B130" t="s">
        <v>259</v>
      </c>
      <c r="C130">
        <v>1</v>
      </c>
    </row>
    <row r="131" spans="1:3" x14ac:dyDescent="0.25">
      <c r="A131" t="s">
        <v>260</v>
      </c>
      <c r="B131" t="s">
        <v>261</v>
      </c>
      <c r="C131">
        <v>3</v>
      </c>
    </row>
    <row r="132" spans="1:3" x14ac:dyDescent="0.25">
      <c r="A132" t="s">
        <v>262</v>
      </c>
      <c r="B132" t="s">
        <v>263</v>
      </c>
      <c r="C132">
        <v>1</v>
      </c>
    </row>
    <row r="133" spans="1:3" x14ac:dyDescent="0.25">
      <c r="A133" t="s">
        <v>264</v>
      </c>
      <c r="B133" t="s">
        <v>265</v>
      </c>
      <c r="C133">
        <v>2</v>
      </c>
    </row>
    <row r="134" spans="1:3" x14ac:dyDescent="0.25">
      <c r="A134" t="s">
        <v>266</v>
      </c>
      <c r="B134" t="s">
        <v>267</v>
      </c>
      <c r="C134">
        <v>1</v>
      </c>
    </row>
    <row r="135" spans="1:3" x14ac:dyDescent="0.25">
      <c r="A135" t="s">
        <v>268</v>
      </c>
      <c r="B135" t="s">
        <v>269</v>
      </c>
      <c r="C135">
        <v>3</v>
      </c>
    </row>
    <row r="136" spans="1:3" x14ac:dyDescent="0.25">
      <c r="A136" t="s">
        <v>270</v>
      </c>
      <c r="B136" t="s">
        <v>271</v>
      </c>
      <c r="C136">
        <v>2</v>
      </c>
    </row>
    <row r="137" spans="1:3" x14ac:dyDescent="0.25">
      <c r="A137" t="s">
        <v>272</v>
      </c>
      <c r="B137" t="s">
        <v>273</v>
      </c>
      <c r="C137">
        <v>2</v>
      </c>
    </row>
    <row r="138" spans="1:3" x14ac:dyDescent="0.25">
      <c r="A138" t="s">
        <v>274</v>
      </c>
      <c r="B138" t="s">
        <v>275</v>
      </c>
      <c r="C138">
        <v>1</v>
      </c>
    </row>
    <row r="139" spans="1:3" x14ac:dyDescent="0.25">
      <c r="A139" t="s">
        <v>276</v>
      </c>
      <c r="B139" t="s">
        <v>277</v>
      </c>
      <c r="C139">
        <v>3</v>
      </c>
    </row>
    <row r="140" spans="1:3" x14ac:dyDescent="0.25">
      <c r="A140" t="s">
        <v>278</v>
      </c>
      <c r="B140" t="s">
        <v>279</v>
      </c>
      <c r="C140">
        <v>2</v>
      </c>
    </row>
    <row r="141" spans="1:3" x14ac:dyDescent="0.25">
      <c r="A141" t="s">
        <v>280</v>
      </c>
      <c r="B141" t="s">
        <v>281</v>
      </c>
      <c r="C141">
        <v>2</v>
      </c>
    </row>
    <row r="142" spans="1:3" x14ac:dyDescent="0.25">
      <c r="A142" t="s">
        <v>282</v>
      </c>
      <c r="B142" t="s">
        <v>283</v>
      </c>
      <c r="C142">
        <v>2</v>
      </c>
    </row>
    <row r="143" spans="1:3" x14ac:dyDescent="0.25">
      <c r="A143" t="s">
        <v>284</v>
      </c>
      <c r="B143" t="s">
        <v>285</v>
      </c>
      <c r="C143">
        <v>1</v>
      </c>
    </row>
    <row r="144" spans="1:3" x14ac:dyDescent="0.25">
      <c r="A144" t="s">
        <v>286</v>
      </c>
      <c r="B144" t="s">
        <v>287</v>
      </c>
      <c r="C144">
        <v>1</v>
      </c>
    </row>
    <row r="145" spans="1:3" x14ac:dyDescent="0.25">
      <c r="A145" t="s">
        <v>288</v>
      </c>
      <c r="B145" t="s">
        <v>289</v>
      </c>
      <c r="C145">
        <v>3</v>
      </c>
    </row>
    <row r="146" spans="1:3" x14ac:dyDescent="0.25">
      <c r="A146" t="s">
        <v>290</v>
      </c>
      <c r="B146" t="s">
        <v>291</v>
      </c>
      <c r="C146">
        <v>3</v>
      </c>
    </row>
    <row r="147" spans="1:3" x14ac:dyDescent="0.25">
      <c r="A147" t="s">
        <v>292</v>
      </c>
      <c r="B147" t="s">
        <v>293</v>
      </c>
      <c r="C147">
        <v>1</v>
      </c>
    </row>
    <row r="148" spans="1:3" x14ac:dyDescent="0.25">
      <c r="A148" t="s">
        <v>294</v>
      </c>
      <c r="B148" t="s">
        <v>295</v>
      </c>
      <c r="C148">
        <v>4</v>
      </c>
    </row>
    <row r="149" spans="1:3" x14ac:dyDescent="0.25">
      <c r="A149" t="s">
        <v>296</v>
      </c>
      <c r="B149" t="s">
        <v>297</v>
      </c>
      <c r="C149">
        <v>4</v>
      </c>
    </row>
    <row r="150" spans="1:3" x14ac:dyDescent="0.25">
      <c r="A150" t="s">
        <v>298</v>
      </c>
      <c r="B150" t="s">
        <v>299</v>
      </c>
      <c r="C150">
        <v>2</v>
      </c>
    </row>
    <row r="151" spans="1:3" x14ac:dyDescent="0.25">
      <c r="A151" t="s">
        <v>300</v>
      </c>
      <c r="B151" t="s">
        <v>301</v>
      </c>
      <c r="C151">
        <v>4</v>
      </c>
    </row>
    <row r="152" spans="1:3" x14ac:dyDescent="0.25">
      <c r="A152" t="s">
        <v>302</v>
      </c>
      <c r="B152" t="s">
        <v>303</v>
      </c>
      <c r="C152">
        <v>4</v>
      </c>
    </row>
    <row r="153" spans="1:3" x14ac:dyDescent="0.25">
      <c r="A153" t="s">
        <v>304</v>
      </c>
      <c r="B153" t="s">
        <v>305</v>
      </c>
      <c r="C153">
        <v>3</v>
      </c>
    </row>
    <row r="154" spans="1:3" x14ac:dyDescent="0.25">
      <c r="A154" t="s">
        <v>306</v>
      </c>
      <c r="B154" t="s">
        <v>307</v>
      </c>
      <c r="C154">
        <v>1</v>
      </c>
    </row>
    <row r="155" spans="1:3" x14ac:dyDescent="0.25">
      <c r="A155" t="s">
        <v>308</v>
      </c>
      <c r="B155" t="s">
        <v>309</v>
      </c>
      <c r="C155">
        <v>2</v>
      </c>
    </row>
    <row r="156" spans="1:3" x14ac:dyDescent="0.25">
      <c r="A156" t="s">
        <v>310</v>
      </c>
      <c r="B156" t="s">
        <v>311</v>
      </c>
      <c r="C156">
        <v>4</v>
      </c>
    </row>
    <row r="157" spans="1:3" x14ac:dyDescent="0.25">
      <c r="A157" t="s">
        <v>312</v>
      </c>
      <c r="B157" t="s">
        <v>313</v>
      </c>
      <c r="C157">
        <v>2</v>
      </c>
    </row>
    <row r="158" spans="1:3" x14ac:dyDescent="0.25">
      <c r="A158" t="s">
        <v>314</v>
      </c>
      <c r="B158" t="s">
        <v>315</v>
      </c>
      <c r="C158">
        <v>3</v>
      </c>
    </row>
    <row r="159" spans="1:3" x14ac:dyDescent="0.25">
      <c r="A159" t="s">
        <v>316</v>
      </c>
      <c r="B159" t="s">
        <v>317</v>
      </c>
      <c r="C159">
        <v>4</v>
      </c>
    </row>
    <row r="160" spans="1:3" x14ac:dyDescent="0.25">
      <c r="A160" t="s">
        <v>318</v>
      </c>
      <c r="B160" t="s">
        <v>319</v>
      </c>
      <c r="C160">
        <v>3</v>
      </c>
    </row>
    <row r="161" spans="1:3" x14ac:dyDescent="0.25">
      <c r="A161" t="s">
        <v>320</v>
      </c>
      <c r="B161" t="s">
        <v>321</v>
      </c>
      <c r="C161">
        <v>2</v>
      </c>
    </row>
    <row r="162" spans="1:3" x14ac:dyDescent="0.25">
      <c r="A162" t="s">
        <v>322</v>
      </c>
      <c r="B162" t="s">
        <v>323</v>
      </c>
      <c r="C162">
        <v>3</v>
      </c>
    </row>
    <row r="163" spans="1:3" x14ac:dyDescent="0.25">
      <c r="A163" t="s">
        <v>324</v>
      </c>
      <c r="B163" t="s">
        <v>325</v>
      </c>
      <c r="C163">
        <v>1</v>
      </c>
    </row>
    <row r="164" spans="1:3" x14ac:dyDescent="0.25">
      <c r="A164" t="s">
        <v>326</v>
      </c>
      <c r="B164" t="s">
        <v>327</v>
      </c>
      <c r="C164">
        <v>1</v>
      </c>
    </row>
    <row r="165" spans="1:3" x14ac:dyDescent="0.25">
      <c r="A165" t="s">
        <v>328</v>
      </c>
      <c r="B165" t="s">
        <v>329</v>
      </c>
      <c r="C165">
        <v>4</v>
      </c>
    </row>
    <row r="166" spans="1:3" x14ac:dyDescent="0.25">
      <c r="A166" t="s">
        <v>330</v>
      </c>
      <c r="B166" t="s">
        <v>331</v>
      </c>
      <c r="C166">
        <v>4</v>
      </c>
    </row>
    <row r="167" spans="1:3" x14ac:dyDescent="0.25">
      <c r="A167" t="s">
        <v>332</v>
      </c>
      <c r="B167" t="s">
        <v>333</v>
      </c>
      <c r="C167">
        <v>1</v>
      </c>
    </row>
    <row r="168" spans="1:3" x14ac:dyDescent="0.25">
      <c r="A168" t="s">
        <v>334</v>
      </c>
      <c r="B168" t="s">
        <v>335</v>
      </c>
      <c r="C168">
        <v>2</v>
      </c>
    </row>
    <row r="169" spans="1:3" x14ac:dyDescent="0.25">
      <c r="A169" t="s">
        <v>336</v>
      </c>
      <c r="B169" t="s">
        <v>337</v>
      </c>
      <c r="C169">
        <v>2</v>
      </c>
    </row>
    <row r="170" spans="1:3" x14ac:dyDescent="0.25">
      <c r="A170" t="s">
        <v>338</v>
      </c>
      <c r="B170" t="s">
        <v>339</v>
      </c>
      <c r="C170">
        <v>2</v>
      </c>
    </row>
    <row r="171" spans="1:3" x14ac:dyDescent="0.25">
      <c r="A171" t="s">
        <v>340</v>
      </c>
      <c r="B171" t="s">
        <v>341</v>
      </c>
      <c r="C171">
        <v>1</v>
      </c>
    </row>
    <row r="172" spans="1:3" x14ac:dyDescent="0.25">
      <c r="A172" t="s">
        <v>342</v>
      </c>
      <c r="B172" t="s">
        <v>343</v>
      </c>
      <c r="C172">
        <v>1</v>
      </c>
    </row>
    <row r="173" spans="1:3" x14ac:dyDescent="0.25">
      <c r="A173" t="s">
        <v>344</v>
      </c>
      <c r="B173" t="s">
        <v>345</v>
      </c>
      <c r="C173">
        <v>4</v>
      </c>
    </row>
    <row r="174" spans="1:3" x14ac:dyDescent="0.25">
      <c r="A174" t="s">
        <v>346</v>
      </c>
      <c r="B174" t="s">
        <v>347</v>
      </c>
      <c r="C174">
        <v>1</v>
      </c>
    </row>
    <row r="175" spans="1:3" x14ac:dyDescent="0.25">
      <c r="A175" t="s">
        <v>348</v>
      </c>
      <c r="B175" t="s">
        <v>349</v>
      </c>
      <c r="C175">
        <v>4</v>
      </c>
    </row>
    <row r="176" spans="1:3" x14ac:dyDescent="0.25">
      <c r="A176" t="s">
        <v>350</v>
      </c>
      <c r="B176" t="s">
        <v>351</v>
      </c>
      <c r="C176">
        <v>4</v>
      </c>
    </row>
    <row r="177" spans="1:3" x14ac:dyDescent="0.25">
      <c r="A177" t="s">
        <v>352</v>
      </c>
      <c r="B177" t="s">
        <v>353</v>
      </c>
      <c r="C177">
        <v>1</v>
      </c>
    </row>
    <row r="178" spans="1:3" x14ac:dyDescent="0.25">
      <c r="A178" t="s">
        <v>354</v>
      </c>
      <c r="B178" t="s">
        <v>355</v>
      </c>
      <c r="C178">
        <v>4</v>
      </c>
    </row>
    <row r="179" spans="1:3" x14ac:dyDescent="0.25">
      <c r="A179" t="s">
        <v>356</v>
      </c>
      <c r="B179" t="s">
        <v>357</v>
      </c>
      <c r="C179">
        <v>4</v>
      </c>
    </row>
    <row r="180" spans="1:3" x14ac:dyDescent="0.25">
      <c r="A180" t="s">
        <v>358</v>
      </c>
      <c r="B180" t="s">
        <v>359</v>
      </c>
      <c r="C180">
        <v>4</v>
      </c>
    </row>
    <row r="181" spans="1:3" x14ac:dyDescent="0.25">
      <c r="A181" t="s">
        <v>360</v>
      </c>
      <c r="B181" t="s">
        <v>361</v>
      </c>
      <c r="C181">
        <v>4</v>
      </c>
    </row>
    <row r="182" spans="1:3" x14ac:dyDescent="0.25">
      <c r="A182" t="s">
        <v>362</v>
      </c>
      <c r="B182" t="s">
        <v>363</v>
      </c>
      <c r="C182">
        <v>1</v>
      </c>
    </row>
    <row r="183" spans="1:3" x14ac:dyDescent="0.25">
      <c r="A183" t="s">
        <v>364</v>
      </c>
      <c r="B183" t="s">
        <v>365</v>
      </c>
      <c r="C183">
        <v>2</v>
      </c>
    </row>
    <row r="184" spans="1:3" x14ac:dyDescent="0.25">
      <c r="A184" t="s">
        <v>366</v>
      </c>
      <c r="B184" t="s">
        <v>367</v>
      </c>
      <c r="C184">
        <v>4</v>
      </c>
    </row>
    <row r="185" spans="1:3" x14ac:dyDescent="0.25">
      <c r="A185" t="s">
        <v>368</v>
      </c>
      <c r="B185" t="s">
        <v>369</v>
      </c>
      <c r="C185">
        <v>4</v>
      </c>
    </row>
    <row r="186" spans="1:3" x14ac:dyDescent="0.25">
      <c r="A186" t="s">
        <v>370</v>
      </c>
      <c r="B186" t="s">
        <v>371</v>
      </c>
      <c r="C186">
        <v>2</v>
      </c>
    </row>
    <row r="187" spans="1:3" x14ac:dyDescent="0.25">
      <c r="A187" t="s">
        <v>372</v>
      </c>
      <c r="B187" t="s">
        <v>373</v>
      </c>
      <c r="C187">
        <v>2</v>
      </c>
    </row>
    <row r="188" spans="1:3" x14ac:dyDescent="0.25">
      <c r="A188" t="s">
        <v>374</v>
      </c>
      <c r="B188" t="s">
        <v>375</v>
      </c>
      <c r="C188">
        <v>4</v>
      </c>
    </row>
    <row r="189" spans="1:3" x14ac:dyDescent="0.25">
      <c r="A189" t="s">
        <v>376</v>
      </c>
      <c r="B189" t="s">
        <v>377</v>
      </c>
      <c r="C189">
        <v>4</v>
      </c>
    </row>
    <row r="190" spans="1:3" x14ac:dyDescent="0.25">
      <c r="A190" t="s">
        <v>378</v>
      </c>
      <c r="B190" t="s">
        <v>379</v>
      </c>
      <c r="C190">
        <v>4</v>
      </c>
    </row>
    <row r="191" spans="1:3" x14ac:dyDescent="0.25">
      <c r="A191" t="s">
        <v>380</v>
      </c>
      <c r="B191" t="s">
        <v>381</v>
      </c>
      <c r="C191">
        <v>4</v>
      </c>
    </row>
    <row r="192" spans="1:3" x14ac:dyDescent="0.25">
      <c r="A192" t="s">
        <v>382</v>
      </c>
      <c r="B192" t="s">
        <v>383</v>
      </c>
      <c r="C192">
        <v>1</v>
      </c>
    </row>
    <row r="193" spans="1:3" x14ac:dyDescent="0.25">
      <c r="A193" t="s">
        <v>384</v>
      </c>
      <c r="B193" t="s">
        <v>385</v>
      </c>
      <c r="C193">
        <v>4</v>
      </c>
    </row>
    <row r="194" spans="1:3" x14ac:dyDescent="0.25">
      <c r="A194" t="s">
        <v>386</v>
      </c>
      <c r="B194" t="s">
        <v>387</v>
      </c>
      <c r="C194">
        <v>2</v>
      </c>
    </row>
    <row r="195" spans="1:3" x14ac:dyDescent="0.25">
      <c r="A195" t="s">
        <v>388</v>
      </c>
      <c r="B195" t="s">
        <v>389</v>
      </c>
      <c r="C195">
        <v>3</v>
      </c>
    </row>
    <row r="196" spans="1:3" x14ac:dyDescent="0.25">
      <c r="A196" t="s">
        <v>390</v>
      </c>
      <c r="B196" t="s">
        <v>391</v>
      </c>
      <c r="C196">
        <v>2</v>
      </c>
    </row>
    <row r="197" spans="1:3" x14ac:dyDescent="0.25">
      <c r="A197" t="s">
        <v>392</v>
      </c>
      <c r="B197" t="s">
        <v>393</v>
      </c>
      <c r="C197">
        <v>4</v>
      </c>
    </row>
    <row r="198" spans="1:3" x14ac:dyDescent="0.25">
      <c r="A198" t="s">
        <v>394</v>
      </c>
      <c r="B198" t="s">
        <v>395</v>
      </c>
      <c r="C198">
        <v>3</v>
      </c>
    </row>
    <row r="199" spans="1:3" x14ac:dyDescent="0.25">
      <c r="A199" t="s">
        <v>396</v>
      </c>
      <c r="B199" t="s">
        <v>397</v>
      </c>
      <c r="C199">
        <v>1</v>
      </c>
    </row>
    <row r="200" spans="1:3" x14ac:dyDescent="0.25">
      <c r="A200" t="s">
        <v>398</v>
      </c>
      <c r="B200" t="s">
        <v>399</v>
      </c>
      <c r="C200">
        <v>3</v>
      </c>
    </row>
    <row r="201" spans="1:3" x14ac:dyDescent="0.25">
      <c r="A201" t="s">
        <v>400</v>
      </c>
      <c r="B201" t="s">
        <v>401</v>
      </c>
      <c r="C201">
        <v>1</v>
      </c>
    </row>
    <row r="202" spans="1:3" x14ac:dyDescent="0.25">
      <c r="A202" t="s">
        <v>402</v>
      </c>
      <c r="B202" t="s">
        <v>403</v>
      </c>
      <c r="C202">
        <v>1</v>
      </c>
    </row>
    <row r="203" spans="1:3" x14ac:dyDescent="0.25">
      <c r="A203" t="s">
        <v>404</v>
      </c>
      <c r="B203" t="s">
        <v>405</v>
      </c>
      <c r="C203">
        <v>4</v>
      </c>
    </row>
    <row r="204" spans="1:3" x14ac:dyDescent="0.25">
      <c r="A204" t="s">
        <v>406</v>
      </c>
      <c r="B204" t="s">
        <v>407</v>
      </c>
      <c r="C204">
        <v>4</v>
      </c>
    </row>
    <row r="205" spans="1:3" x14ac:dyDescent="0.25">
      <c r="A205" t="s">
        <v>408</v>
      </c>
      <c r="B205" t="s">
        <v>409</v>
      </c>
      <c r="C205">
        <v>4</v>
      </c>
    </row>
    <row r="206" spans="1:3" x14ac:dyDescent="0.25">
      <c r="A206" t="s">
        <v>410</v>
      </c>
      <c r="B206" t="s">
        <v>411</v>
      </c>
      <c r="C206">
        <v>4</v>
      </c>
    </row>
    <row r="207" spans="1:3" x14ac:dyDescent="0.25">
      <c r="A207" t="s">
        <v>412</v>
      </c>
      <c r="B207" t="s">
        <v>413</v>
      </c>
      <c r="C207">
        <v>1</v>
      </c>
    </row>
    <row r="208" spans="1:3" x14ac:dyDescent="0.25">
      <c r="A208" t="s">
        <v>414</v>
      </c>
      <c r="B208" t="s">
        <v>415</v>
      </c>
      <c r="C208">
        <v>2</v>
      </c>
    </row>
    <row r="209" spans="1:3" x14ac:dyDescent="0.25">
      <c r="A209" t="s">
        <v>416</v>
      </c>
      <c r="B209" t="s">
        <v>417</v>
      </c>
      <c r="C209">
        <v>2</v>
      </c>
    </row>
    <row r="210" spans="1:3" x14ac:dyDescent="0.25">
      <c r="A210" t="s">
        <v>418</v>
      </c>
      <c r="B210" t="s">
        <v>419</v>
      </c>
      <c r="C210">
        <v>4</v>
      </c>
    </row>
    <row r="211" spans="1:3" x14ac:dyDescent="0.25">
      <c r="A211" t="s">
        <v>420</v>
      </c>
      <c r="B211" t="s">
        <v>421</v>
      </c>
      <c r="C211">
        <v>4</v>
      </c>
    </row>
    <row r="212" spans="1:3" x14ac:dyDescent="0.25">
      <c r="A212" t="s">
        <v>422</v>
      </c>
      <c r="B212" t="s">
        <v>423</v>
      </c>
      <c r="C212">
        <v>3</v>
      </c>
    </row>
    <row r="213" spans="1:3" x14ac:dyDescent="0.25">
      <c r="A213" t="s">
        <v>424</v>
      </c>
      <c r="B213" t="s">
        <v>425</v>
      </c>
      <c r="C213">
        <v>2</v>
      </c>
    </row>
    <row r="214" spans="1:3" x14ac:dyDescent="0.25">
      <c r="A214" t="s">
        <v>426</v>
      </c>
      <c r="B214" t="s">
        <v>427</v>
      </c>
      <c r="C214">
        <v>4</v>
      </c>
    </row>
    <row r="215" spans="1:3" x14ac:dyDescent="0.25">
      <c r="A215" t="s">
        <v>428</v>
      </c>
      <c r="B215" t="s">
        <v>429</v>
      </c>
      <c r="C215">
        <v>2</v>
      </c>
    </row>
    <row r="216" spans="1:3" x14ac:dyDescent="0.25">
      <c r="A216" t="s">
        <v>430</v>
      </c>
      <c r="B216" t="s">
        <v>431</v>
      </c>
      <c r="C216">
        <v>4</v>
      </c>
    </row>
    <row r="217" spans="1:3" x14ac:dyDescent="0.25">
      <c r="A217" t="s">
        <v>432</v>
      </c>
      <c r="B217" t="s">
        <v>433</v>
      </c>
      <c r="C217">
        <v>2</v>
      </c>
    </row>
    <row r="218" spans="1:3" x14ac:dyDescent="0.25">
      <c r="A218" t="s">
        <v>434</v>
      </c>
      <c r="B218" t="s">
        <v>435</v>
      </c>
      <c r="C218">
        <v>2</v>
      </c>
    </row>
    <row r="219" spans="1:3" x14ac:dyDescent="0.25">
      <c r="A219" t="s">
        <v>436</v>
      </c>
      <c r="B219" t="s">
        <v>437</v>
      </c>
      <c r="C219">
        <v>3</v>
      </c>
    </row>
    <row r="220" spans="1:3" x14ac:dyDescent="0.25">
      <c r="A220" t="s">
        <v>438</v>
      </c>
      <c r="B220" t="s">
        <v>439</v>
      </c>
      <c r="C220">
        <v>2</v>
      </c>
    </row>
    <row r="221" spans="1:3" x14ac:dyDescent="0.25">
      <c r="A221" t="s">
        <v>440</v>
      </c>
      <c r="B221" t="s">
        <v>441</v>
      </c>
      <c r="C221">
        <v>4</v>
      </c>
    </row>
    <row r="222" spans="1:3" x14ac:dyDescent="0.25">
      <c r="A222" t="s">
        <v>442</v>
      </c>
      <c r="B222" t="s">
        <v>443</v>
      </c>
      <c r="C222">
        <v>2</v>
      </c>
    </row>
    <row r="223" spans="1:3" x14ac:dyDescent="0.25">
      <c r="A223" t="s">
        <v>444</v>
      </c>
      <c r="B223" t="s">
        <v>445</v>
      </c>
      <c r="C223">
        <v>4</v>
      </c>
    </row>
    <row r="224" spans="1:3" x14ac:dyDescent="0.25">
      <c r="A224" t="s">
        <v>446</v>
      </c>
      <c r="B224" t="s">
        <v>447</v>
      </c>
      <c r="C224">
        <v>4</v>
      </c>
    </row>
    <row r="225" spans="1:3" x14ac:dyDescent="0.25">
      <c r="A225" t="s">
        <v>448</v>
      </c>
      <c r="B225" t="s">
        <v>449</v>
      </c>
      <c r="C225">
        <v>2</v>
      </c>
    </row>
    <row r="226" spans="1:3" x14ac:dyDescent="0.25">
      <c r="A226" t="s">
        <v>450</v>
      </c>
      <c r="B226" t="s">
        <v>451</v>
      </c>
      <c r="C226">
        <v>1</v>
      </c>
    </row>
    <row r="227" spans="1:3" x14ac:dyDescent="0.25">
      <c r="A227" t="s">
        <v>452</v>
      </c>
      <c r="B227" t="s">
        <v>453</v>
      </c>
      <c r="C227">
        <v>2</v>
      </c>
    </row>
    <row r="228" spans="1:3" x14ac:dyDescent="0.25">
      <c r="A228" t="s">
        <v>454</v>
      </c>
      <c r="B228" t="s">
        <v>455</v>
      </c>
      <c r="C228">
        <v>1</v>
      </c>
    </row>
    <row r="229" spans="1:3" x14ac:dyDescent="0.25">
      <c r="A229" t="s">
        <v>456</v>
      </c>
      <c r="B229" t="s">
        <v>457</v>
      </c>
      <c r="C229">
        <v>4</v>
      </c>
    </row>
    <row r="230" spans="1:3" x14ac:dyDescent="0.25">
      <c r="A230" t="s">
        <v>458</v>
      </c>
      <c r="B230" t="s">
        <v>459</v>
      </c>
      <c r="C230">
        <v>2</v>
      </c>
    </row>
    <row r="231" spans="1:3" x14ac:dyDescent="0.25">
      <c r="A231" t="s">
        <v>460</v>
      </c>
      <c r="B231" t="s">
        <v>461</v>
      </c>
      <c r="C231">
        <v>1</v>
      </c>
    </row>
    <row r="232" spans="1:3" x14ac:dyDescent="0.25">
      <c r="A232" t="s">
        <v>462</v>
      </c>
      <c r="B232" t="s">
        <v>463</v>
      </c>
      <c r="C232">
        <v>2</v>
      </c>
    </row>
    <row r="233" spans="1:3" x14ac:dyDescent="0.25">
      <c r="A233" t="s">
        <v>464</v>
      </c>
      <c r="B233" t="s">
        <v>465</v>
      </c>
      <c r="C233">
        <v>4</v>
      </c>
    </row>
    <row r="234" spans="1:3" x14ac:dyDescent="0.25">
      <c r="A234" t="s">
        <v>466</v>
      </c>
      <c r="B234" t="s">
        <v>467</v>
      </c>
      <c r="C234">
        <v>4</v>
      </c>
    </row>
    <row r="235" spans="1:3" x14ac:dyDescent="0.25">
      <c r="A235" t="s">
        <v>468</v>
      </c>
      <c r="B235" t="s">
        <v>469</v>
      </c>
      <c r="C235">
        <v>4</v>
      </c>
    </row>
    <row r="236" spans="1:3" x14ac:dyDescent="0.25">
      <c r="A236" t="s">
        <v>470</v>
      </c>
      <c r="B236" t="s">
        <v>471</v>
      </c>
      <c r="C236">
        <v>1</v>
      </c>
    </row>
    <row r="237" spans="1:3" x14ac:dyDescent="0.25">
      <c r="A237" t="s">
        <v>472</v>
      </c>
      <c r="B237" t="s">
        <v>473</v>
      </c>
      <c r="C237">
        <v>2</v>
      </c>
    </row>
    <row r="238" spans="1:3" x14ac:dyDescent="0.25">
      <c r="A238" t="s">
        <v>474</v>
      </c>
      <c r="B238" t="s">
        <v>475</v>
      </c>
      <c r="C238">
        <v>1</v>
      </c>
    </row>
    <row r="239" spans="1:3" x14ac:dyDescent="0.25">
      <c r="A239" t="s">
        <v>476</v>
      </c>
      <c r="B239" t="s">
        <v>477</v>
      </c>
      <c r="C239">
        <v>3</v>
      </c>
    </row>
    <row r="240" spans="1:3" x14ac:dyDescent="0.25">
      <c r="A240" t="s">
        <v>478</v>
      </c>
      <c r="B240" t="s">
        <v>479</v>
      </c>
      <c r="C240">
        <v>4</v>
      </c>
    </row>
    <row r="241" spans="1:3" x14ac:dyDescent="0.25">
      <c r="A241" t="s">
        <v>480</v>
      </c>
      <c r="B241" t="s">
        <v>481</v>
      </c>
      <c r="C241">
        <v>1</v>
      </c>
    </row>
    <row r="242" spans="1:3" x14ac:dyDescent="0.25">
      <c r="A242" t="s">
        <v>482</v>
      </c>
      <c r="B242" t="s">
        <v>483</v>
      </c>
      <c r="C242">
        <v>2</v>
      </c>
    </row>
    <row r="243" spans="1:3" x14ac:dyDescent="0.25">
      <c r="A243" t="s">
        <v>484</v>
      </c>
      <c r="B243" t="s">
        <v>485</v>
      </c>
      <c r="C243">
        <v>4</v>
      </c>
    </row>
    <row r="244" spans="1:3" x14ac:dyDescent="0.25">
      <c r="A244" t="s">
        <v>486</v>
      </c>
      <c r="B244" t="s">
        <v>487</v>
      </c>
      <c r="C244">
        <v>4</v>
      </c>
    </row>
    <row r="245" spans="1:3" x14ac:dyDescent="0.25">
      <c r="A245" t="s">
        <v>488</v>
      </c>
      <c r="B245" t="s">
        <v>489</v>
      </c>
      <c r="C24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opLeftCell="E1" workbookViewId="0">
      <selection activeCell="W10" sqref="W10"/>
    </sheetView>
  </sheetViews>
  <sheetFormatPr defaultRowHeight="15" x14ac:dyDescent="0.25"/>
  <cols>
    <col min="2" max="2" width="3" bestFit="1" customWidth="1"/>
    <col min="4" max="4" width="12.7109375" bestFit="1" customWidth="1"/>
    <col min="10" max="10" width="12" bestFit="1" customWidth="1"/>
    <col min="14" max="14" width="8.28515625" bestFit="1" customWidth="1"/>
    <col min="15" max="15" width="3" bestFit="1" customWidth="1"/>
    <col min="17" max="17" width="12" bestFit="1" customWidth="1"/>
    <col min="23" max="23" width="12" bestFit="1" customWidth="1"/>
  </cols>
  <sheetData>
    <row r="1" spans="1:23" x14ac:dyDescent="0.25">
      <c r="A1" t="s">
        <v>494</v>
      </c>
      <c r="F1">
        <f>2*(4^2)</f>
        <v>32</v>
      </c>
      <c r="G1">
        <f>-13.6/(4^2)</f>
        <v>-0.85</v>
      </c>
      <c r="H1" t="s">
        <v>496</v>
      </c>
      <c r="I1" t="s">
        <v>497</v>
      </c>
      <c r="J1" t="s">
        <v>498</v>
      </c>
      <c r="L1" s="1">
        <v>10973700</v>
      </c>
      <c r="N1" t="s">
        <v>495</v>
      </c>
      <c r="S1">
        <f>2*(3^2)</f>
        <v>18</v>
      </c>
      <c r="T1">
        <f>-13.6/(3^2)</f>
        <v>-1.5111111111111111</v>
      </c>
      <c r="U1" t="s">
        <v>496</v>
      </c>
      <c r="V1" t="s">
        <v>497</v>
      </c>
    </row>
    <row r="2" spans="1:23" x14ac:dyDescent="0.25">
      <c r="B2">
        <v>5</v>
      </c>
      <c r="C2">
        <f>L$1*1*((1/(4*4)) - (1/(B2*B2)))</f>
        <v>246908.25</v>
      </c>
      <c r="D2">
        <f>1/C2</f>
        <v>4.0500874312624221E-6</v>
      </c>
      <c r="E2">
        <f>D2*1000000</f>
        <v>4.0500874312624218</v>
      </c>
      <c r="F2">
        <f>2*(B2^2)</f>
        <v>50</v>
      </c>
      <c r="G2">
        <f>-13.6/(B2*B2)</f>
        <v>-0.54400000000000004</v>
      </c>
      <c r="H2">
        <f>F2/F$1</f>
        <v>1.5625</v>
      </c>
      <c r="I2">
        <f>G2-G$1</f>
        <v>0.30599999999999994</v>
      </c>
      <c r="J2">
        <f>I2*(2.179E-18)/(13.6)</f>
        <v>4.9027499999999992E-20</v>
      </c>
      <c r="N2" t="s">
        <v>490</v>
      </c>
      <c r="O2">
        <v>4</v>
      </c>
      <c r="P2">
        <f>L$1*1*((1/(3*3)) - (1/(O2*O2)))</f>
        <v>533443.74999999988</v>
      </c>
      <c r="Q2">
        <f>1/P2</f>
        <v>1.8746118967557503E-6</v>
      </c>
      <c r="R2">
        <f>Q2*1000000</f>
        <v>1.8746118967557504</v>
      </c>
      <c r="S2">
        <f>2*(O2^2)</f>
        <v>32</v>
      </c>
      <c r="T2">
        <f>-13.6/(O2^2)</f>
        <v>-0.85</v>
      </c>
      <c r="U2">
        <f>S2/S$1</f>
        <v>1.7777777777777777</v>
      </c>
      <c r="V2">
        <f>T2-T$1</f>
        <v>0.66111111111111109</v>
      </c>
      <c r="W2">
        <f>V2*(2.179E-18/13.6)</f>
        <v>1.0592361111111111E-19</v>
      </c>
    </row>
    <row r="3" spans="1:23" x14ac:dyDescent="0.25">
      <c r="B3">
        <v>6</v>
      </c>
      <c r="C3">
        <f t="shared" ref="C3:C11" si="0">L$1*1*((1/(4*4)) - (1/(B3*B3)))</f>
        <v>381031.25</v>
      </c>
      <c r="D3">
        <f t="shared" ref="D3:D12" si="1">1/C3</f>
        <v>2.6244566554580496E-6</v>
      </c>
      <c r="E3">
        <f t="shared" ref="E3:E12" si="2">D3*1000000</f>
        <v>2.6244566554580495</v>
      </c>
      <c r="F3">
        <f t="shared" ref="F3:F12" si="3">2*(B3^2)</f>
        <v>72</v>
      </c>
      <c r="G3">
        <f t="shared" ref="G3:G12" si="4">-13.6/(B3*B3)</f>
        <v>-0.37777777777777777</v>
      </c>
      <c r="H3">
        <f t="shared" ref="H3:H12" si="5">F3/F$1</f>
        <v>2.25</v>
      </c>
      <c r="I3">
        <f t="shared" ref="I3:I12" si="6">G3-G$1</f>
        <v>0.47222222222222221</v>
      </c>
      <c r="J3">
        <f t="shared" ref="J3:J12" si="7">I3*(2.179E-18)/(13.6)</f>
        <v>7.5659722222222221E-20</v>
      </c>
      <c r="N3" t="s">
        <v>491</v>
      </c>
      <c r="O3">
        <v>5</v>
      </c>
      <c r="P3">
        <f t="shared" ref="P3:P12" si="8">L$1*1*((1/(3*3)) - (1/(O3*O3)))</f>
        <v>780351.99999999988</v>
      </c>
      <c r="Q3">
        <f t="shared" ref="Q3:Q12" si="9">1/P3</f>
        <v>1.281472976297876E-6</v>
      </c>
      <c r="R3">
        <f t="shared" ref="R3:R12" si="10">Q3*1000000</f>
        <v>1.281472976297876</v>
      </c>
      <c r="S3">
        <f t="shared" ref="S3:S12" si="11">2*(O3^2)</f>
        <v>50</v>
      </c>
      <c r="T3">
        <f t="shared" ref="T3:T12" si="12">-13.6/(O3^2)</f>
        <v>-0.54400000000000004</v>
      </c>
      <c r="U3">
        <f t="shared" ref="U3:U12" si="13">S3/S$1</f>
        <v>2.7777777777777777</v>
      </c>
      <c r="V3">
        <f t="shared" ref="V3:V12" si="14">T3-T$1</f>
        <v>0.96711111111111103</v>
      </c>
      <c r="W3">
        <f t="shared" ref="W3:W12" si="15">V3*(2.179E-18/13.6)</f>
        <v>1.5495111111111111E-19</v>
      </c>
    </row>
    <row r="4" spans="1:23" x14ac:dyDescent="0.25">
      <c r="A4" t="s">
        <v>492</v>
      </c>
      <c r="B4">
        <v>7</v>
      </c>
      <c r="C4">
        <f t="shared" si="0"/>
        <v>461903.18877551024</v>
      </c>
      <c r="D4">
        <f t="shared" si="1"/>
        <v>2.1649558268930036E-6</v>
      </c>
      <c r="E4">
        <f t="shared" si="2"/>
        <v>2.1649558268930038</v>
      </c>
      <c r="F4">
        <f t="shared" si="3"/>
        <v>98</v>
      </c>
      <c r="G4">
        <f t="shared" si="4"/>
        <v>-0.27755102040816326</v>
      </c>
      <c r="H4">
        <f t="shared" si="5"/>
        <v>3.0625</v>
      </c>
      <c r="I4">
        <f t="shared" si="6"/>
        <v>0.57244897959183672</v>
      </c>
      <c r="J4">
        <f t="shared" si="7"/>
        <v>9.1718112244897958E-20</v>
      </c>
      <c r="N4" t="s">
        <v>492</v>
      </c>
      <c r="O4">
        <v>6</v>
      </c>
      <c r="P4">
        <f t="shared" si="8"/>
        <v>914475</v>
      </c>
      <c r="Q4">
        <f t="shared" si="9"/>
        <v>1.093523606440854E-6</v>
      </c>
      <c r="R4">
        <f t="shared" si="10"/>
        <v>1.093523606440854</v>
      </c>
      <c r="S4">
        <f t="shared" si="11"/>
        <v>72</v>
      </c>
      <c r="T4">
        <f t="shared" si="12"/>
        <v>-0.37777777777777777</v>
      </c>
      <c r="U4">
        <f t="shared" si="13"/>
        <v>4</v>
      </c>
      <c r="V4">
        <f t="shared" si="14"/>
        <v>1.1333333333333333</v>
      </c>
      <c r="W4">
        <f t="shared" si="15"/>
        <v>1.8158333333333333E-19</v>
      </c>
    </row>
    <row r="5" spans="1:23" x14ac:dyDescent="0.25">
      <c r="B5">
        <v>8</v>
      </c>
      <c r="C5">
        <f t="shared" si="0"/>
        <v>514392.1875</v>
      </c>
      <c r="D5">
        <f t="shared" si="1"/>
        <v>1.9440419670059629E-6</v>
      </c>
      <c r="E5">
        <f t="shared" si="2"/>
        <v>1.944041967005963</v>
      </c>
      <c r="F5">
        <f t="shared" si="3"/>
        <v>128</v>
      </c>
      <c r="G5">
        <f t="shared" si="4"/>
        <v>-0.21249999999999999</v>
      </c>
      <c r="H5">
        <f t="shared" si="5"/>
        <v>4</v>
      </c>
      <c r="I5">
        <f t="shared" si="6"/>
        <v>0.63749999999999996</v>
      </c>
      <c r="J5">
        <f t="shared" si="7"/>
        <v>1.0214062500000001E-19</v>
      </c>
      <c r="N5" t="s">
        <v>493</v>
      </c>
      <c r="O5">
        <v>7</v>
      </c>
      <c r="P5">
        <f t="shared" si="8"/>
        <v>995346.93877551018</v>
      </c>
      <c r="Q5">
        <f t="shared" si="9"/>
        <v>1.0046748134175346E-6</v>
      </c>
      <c r="R5">
        <f t="shared" si="10"/>
        <v>1.0046748134175347</v>
      </c>
      <c r="S5">
        <f t="shared" si="11"/>
        <v>98</v>
      </c>
      <c r="T5">
        <f t="shared" si="12"/>
        <v>-0.27755102040816326</v>
      </c>
      <c r="U5">
        <f t="shared" si="13"/>
        <v>5.4444444444444446</v>
      </c>
      <c r="V5">
        <f t="shared" si="14"/>
        <v>1.2335600907029478</v>
      </c>
      <c r="W5">
        <f t="shared" si="15"/>
        <v>1.9764172335600907E-19</v>
      </c>
    </row>
    <row r="6" spans="1:23" x14ac:dyDescent="0.25">
      <c r="B6">
        <v>9</v>
      </c>
      <c r="C6">
        <f t="shared" si="0"/>
        <v>550378.47222222225</v>
      </c>
      <c r="D6">
        <f t="shared" si="1"/>
        <v>1.8169315307017267E-6</v>
      </c>
      <c r="E6">
        <f t="shared" si="2"/>
        <v>1.8169315307017266</v>
      </c>
      <c r="F6">
        <f t="shared" si="3"/>
        <v>162</v>
      </c>
      <c r="G6">
        <f t="shared" si="4"/>
        <v>-0.16790123456790124</v>
      </c>
      <c r="H6">
        <f t="shared" si="5"/>
        <v>5.0625</v>
      </c>
      <c r="I6">
        <f t="shared" si="6"/>
        <v>0.68209876543209869</v>
      </c>
      <c r="J6">
        <f t="shared" si="7"/>
        <v>1.0928626543209877E-19</v>
      </c>
      <c r="O6">
        <v>8</v>
      </c>
      <c r="P6">
        <f t="shared" si="8"/>
        <v>1047835.9374999999</v>
      </c>
      <c r="Q6">
        <f t="shared" si="9"/>
        <v>9.5434787471201816E-7</v>
      </c>
      <c r="R6">
        <f t="shared" si="10"/>
        <v>0.95434787471201821</v>
      </c>
      <c r="S6">
        <f t="shared" si="11"/>
        <v>128</v>
      </c>
      <c r="T6">
        <f t="shared" si="12"/>
        <v>-0.21249999999999999</v>
      </c>
      <c r="U6">
        <f t="shared" si="13"/>
        <v>7.1111111111111107</v>
      </c>
      <c r="V6">
        <f t="shared" si="14"/>
        <v>1.2986111111111112</v>
      </c>
      <c r="W6">
        <f t="shared" si="15"/>
        <v>2.0806423611111114E-19</v>
      </c>
    </row>
    <row r="7" spans="1:23" x14ac:dyDescent="0.25">
      <c r="B7">
        <v>10</v>
      </c>
      <c r="C7">
        <f t="shared" si="0"/>
        <v>576119.25</v>
      </c>
      <c r="D7">
        <f t="shared" si="1"/>
        <v>1.735751756255324E-6</v>
      </c>
      <c r="E7">
        <f t="shared" si="2"/>
        <v>1.735751756255324</v>
      </c>
      <c r="F7">
        <f t="shared" si="3"/>
        <v>200</v>
      </c>
      <c r="G7">
        <f t="shared" si="4"/>
        <v>-0.13600000000000001</v>
      </c>
      <c r="H7">
        <f t="shared" si="5"/>
        <v>6.25</v>
      </c>
      <c r="I7">
        <f t="shared" si="6"/>
        <v>0.71399999999999997</v>
      </c>
      <c r="J7">
        <f t="shared" si="7"/>
        <v>1.1439750000000001E-19</v>
      </c>
      <c r="O7">
        <v>9</v>
      </c>
      <c r="P7">
        <f t="shared" si="8"/>
        <v>1083822.2222222222</v>
      </c>
      <c r="Q7">
        <f t="shared" si="9"/>
        <v>9.2266054293447056E-7</v>
      </c>
      <c r="R7">
        <f t="shared" si="10"/>
        <v>0.92266054293447053</v>
      </c>
      <c r="S7">
        <f t="shared" si="11"/>
        <v>162</v>
      </c>
      <c r="T7">
        <f t="shared" si="12"/>
        <v>-0.16790123456790124</v>
      </c>
      <c r="U7">
        <f t="shared" si="13"/>
        <v>9</v>
      </c>
      <c r="V7">
        <f t="shared" si="14"/>
        <v>1.3432098765432099</v>
      </c>
      <c r="W7">
        <f t="shared" si="15"/>
        <v>2.152098765432099E-19</v>
      </c>
    </row>
    <row r="8" spans="1:23" x14ac:dyDescent="0.25">
      <c r="B8">
        <v>11</v>
      </c>
      <c r="C8">
        <f t="shared" si="0"/>
        <v>595164.51446280989</v>
      </c>
      <c r="D8">
        <f t="shared" si="1"/>
        <v>1.6802077000551535E-6</v>
      </c>
      <c r="E8">
        <f t="shared" si="2"/>
        <v>1.6802077000551534</v>
      </c>
      <c r="F8">
        <f t="shared" si="3"/>
        <v>242</v>
      </c>
      <c r="G8">
        <f t="shared" si="4"/>
        <v>-0.11239669421487603</v>
      </c>
      <c r="H8">
        <f t="shared" si="5"/>
        <v>7.5625</v>
      </c>
      <c r="I8">
        <f t="shared" si="6"/>
        <v>0.7376033057851239</v>
      </c>
      <c r="J8">
        <f t="shared" si="7"/>
        <v>1.1817923553719008E-19</v>
      </c>
      <c r="O8">
        <v>10</v>
      </c>
      <c r="P8">
        <f t="shared" si="8"/>
        <v>1109563</v>
      </c>
      <c r="Q8">
        <f t="shared" si="9"/>
        <v>9.0125571959411044E-7</v>
      </c>
      <c r="R8">
        <f t="shared" si="10"/>
        <v>0.90125571959411044</v>
      </c>
      <c r="S8">
        <f t="shared" si="11"/>
        <v>200</v>
      </c>
      <c r="T8">
        <f t="shared" si="12"/>
        <v>-0.13600000000000001</v>
      </c>
      <c r="U8">
        <f t="shared" si="13"/>
        <v>11.111111111111111</v>
      </c>
      <c r="V8">
        <f t="shared" si="14"/>
        <v>1.375111111111111</v>
      </c>
      <c r="W8">
        <f t="shared" si="15"/>
        <v>2.2032111111111112E-19</v>
      </c>
    </row>
    <row r="9" spans="1:23" x14ac:dyDescent="0.25">
      <c r="B9">
        <v>12</v>
      </c>
      <c r="C9">
        <f t="shared" si="0"/>
        <v>609650</v>
      </c>
      <c r="D9">
        <f t="shared" si="1"/>
        <v>1.6402854096612811E-6</v>
      </c>
      <c r="E9">
        <f t="shared" si="2"/>
        <v>1.6402854096612811</v>
      </c>
      <c r="F9">
        <f t="shared" si="3"/>
        <v>288</v>
      </c>
      <c r="G9">
        <f t="shared" si="4"/>
        <v>-9.4444444444444442E-2</v>
      </c>
      <c r="H9">
        <f t="shared" si="5"/>
        <v>9</v>
      </c>
      <c r="I9">
        <f t="shared" si="6"/>
        <v>0.75555555555555554</v>
      </c>
      <c r="J9">
        <f t="shared" si="7"/>
        <v>1.2105555555555555E-19</v>
      </c>
      <c r="O9">
        <v>11</v>
      </c>
      <c r="P9">
        <f t="shared" si="8"/>
        <v>1128608.2644628098</v>
      </c>
      <c r="Q9">
        <f t="shared" si="9"/>
        <v>8.8604702932595998E-7</v>
      </c>
      <c r="R9">
        <f t="shared" si="10"/>
        <v>0.88604702932596002</v>
      </c>
      <c r="S9">
        <f t="shared" si="11"/>
        <v>242</v>
      </c>
      <c r="T9">
        <f t="shared" si="12"/>
        <v>-0.11239669421487603</v>
      </c>
      <c r="U9">
        <f t="shared" si="13"/>
        <v>13.444444444444445</v>
      </c>
      <c r="V9">
        <f t="shared" si="14"/>
        <v>1.3987144168962351</v>
      </c>
      <c r="W9">
        <f t="shared" si="15"/>
        <v>2.2410284664830124E-19</v>
      </c>
    </row>
    <row r="10" spans="1:23" x14ac:dyDescent="0.25">
      <c r="B10">
        <v>13</v>
      </c>
      <c r="C10">
        <f t="shared" si="0"/>
        <v>620923.11390532542</v>
      </c>
      <c r="D10">
        <f t="shared" si="1"/>
        <v>1.6105053550196456E-6</v>
      </c>
      <c r="E10">
        <f t="shared" si="2"/>
        <v>1.6105053550196455</v>
      </c>
      <c r="F10">
        <f t="shared" si="3"/>
        <v>338</v>
      </c>
      <c r="G10">
        <f t="shared" si="4"/>
        <v>-8.0473372781065089E-2</v>
      </c>
      <c r="H10">
        <f t="shared" si="5"/>
        <v>10.5625</v>
      </c>
      <c r="I10">
        <f t="shared" si="6"/>
        <v>0.76952662721893494</v>
      </c>
      <c r="J10">
        <f t="shared" si="7"/>
        <v>1.2329400887573965E-19</v>
      </c>
      <c r="O10">
        <v>12</v>
      </c>
      <c r="P10">
        <f t="shared" si="8"/>
        <v>1143093.75</v>
      </c>
      <c r="Q10">
        <f t="shared" si="9"/>
        <v>8.7481888515268327E-7</v>
      </c>
      <c r="R10">
        <f t="shared" si="10"/>
        <v>0.87481888515268325</v>
      </c>
      <c r="S10">
        <f t="shared" si="11"/>
        <v>288</v>
      </c>
      <c r="T10">
        <f t="shared" si="12"/>
        <v>-9.4444444444444442E-2</v>
      </c>
      <c r="U10">
        <f t="shared" si="13"/>
        <v>16</v>
      </c>
      <c r="V10">
        <f t="shared" si="14"/>
        <v>1.4166666666666665</v>
      </c>
      <c r="W10">
        <f t="shared" si="15"/>
        <v>2.2697916666666664E-19</v>
      </c>
    </row>
    <row r="11" spans="1:23" x14ac:dyDescent="0.25">
      <c r="B11">
        <v>14</v>
      </c>
      <c r="C11">
        <f t="shared" si="0"/>
        <v>629867.98469387752</v>
      </c>
      <c r="D11">
        <f t="shared" si="1"/>
        <v>1.5876342730548697E-6</v>
      </c>
      <c r="E11">
        <f t="shared" si="2"/>
        <v>1.5876342730548698</v>
      </c>
      <c r="F11">
        <f t="shared" si="3"/>
        <v>392</v>
      </c>
      <c r="G11">
        <f t="shared" si="4"/>
        <v>-6.9387755102040816E-2</v>
      </c>
      <c r="H11">
        <f t="shared" si="5"/>
        <v>12.25</v>
      </c>
      <c r="I11">
        <f t="shared" si="6"/>
        <v>0.78061224489795911</v>
      </c>
      <c r="J11">
        <f t="shared" si="7"/>
        <v>1.2507015306122449E-19</v>
      </c>
      <c r="O11">
        <v>13</v>
      </c>
      <c r="P11">
        <f t="shared" si="8"/>
        <v>1154366.8639053253</v>
      </c>
      <c r="Q11">
        <f t="shared" si="9"/>
        <v>8.6627573197736413E-7</v>
      </c>
      <c r="R11">
        <f t="shared" si="10"/>
        <v>0.86627573197736418</v>
      </c>
      <c r="S11">
        <f t="shared" si="11"/>
        <v>338</v>
      </c>
      <c r="T11">
        <f t="shared" si="12"/>
        <v>-8.0473372781065089E-2</v>
      </c>
      <c r="U11">
        <f t="shared" si="13"/>
        <v>18.777777777777779</v>
      </c>
      <c r="V11">
        <f t="shared" si="14"/>
        <v>1.4306377383300459</v>
      </c>
      <c r="W11">
        <f t="shared" si="15"/>
        <v>2.2921761998685074E-19</v>
      </c>
    </row>
    <row r="12" spans="1:23" x14ac:dyDescent="0.25">
      <c r="B12">
        <v>15</v>
      </c>
      <c r="C12">
        <f t="shared" ref="C12" si="16">L$1*1*((1/(4*4)) - (1/(B12*B12)))</f>
        <v>637084.25</v>
      </c>
      <c r="D12">
        <f t="shared" si="1"/>
        <v>1.569651109723714E-6</v>
      </c>
      <c r="E12">
        <f t="shared" si="2"/>
        <v>1.569651109723714</v>
      </c>
      <c r="F12">
        <f t="shared" si="3"/>
        <v>450</v>
      </c>
      <c r="G12">
        <f t="shared" si="4"/>
        <v>-6.044444444444444E-2</v>
      </c>
      <c r="H12">
        <f t="shared" si="5"/>
        <v>14.0625</v>
      </c>
      <c r="I12">
        <f t="shared" si="6"/>
        <v>0.78955555555555557</v>
      </c>
      <c r="J12">
        <f t="shared" si="7"/>
        <v>1.2650305555555558E-19</v>
      </c>
      <c r="O12">
        <v>14</v>
      </c>
      <c r="P12">
        <f t="shared" si="8"/>
        <v>1163311.7346938774</v>
      </c>
      <c r="Q12">
        <f t="shared" si="9"/>
        <v>8.5961481361928108E-7</v>
      </c>
      <c r="R12">
        <f t="shared" si="10"/>
        <v>0.85961481361928105</v>
      </c>
      <c r="S12">
        <f t="shared" si="11"/>
        <v>392</v>
      </c>
      <c r="T12">
        <f t="shared" si="12"/>
        <v>-6.9387755102040816E-2</v>
      </c>
      <c r="U12">
        <f t="shared" si="13"/>
        <v>21.777777777777779</v>
      </c>
      <c r="V12">
        <f t="shared" si="14"/>
        <v>1.4417233560090703</v>
      </c>
      <c r="W12">
        <f t="shared" si="15"/>
        <v>2.3099376417233561E-19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excesses_for_each_object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Silverberg</cp:lastModifiedBy>
  <dcterms:created xsi:type="dcterms:W3CDTF">2018-05-04T15:29:10Z</dcterms:created>
  <dcterms:modified xsi:type="dcterms:W3CDTF">2018-05-04T15:29:11Z</dcterms:modified>
</cp:coreProperties>
</file>