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270" windowWidth="9540" windowHeight="7500"/>
  </bookViews>
  <sheets>
    <sheet name="all animals" sheetId="1" r:id="rId1"/>
  </sheets>
  <calcPr calcId="125725"/>
</workbook>
</file>

<file path=xl/calcChain.xml><?xml version="1.0" encoding="utf-8"?>
<calcChain xmlns="http://schemas.openxmlformats.org/spreadsheetml/2006/main">
  <c r="C82" i="1"/>
  <c r="D82"/>
  <c r="E82"/>
  <c r="C81"/>
  <c r="D81"/>
  <c r="E81"/>
  <c r="B81"/>
  <c r="B82"/>
  <c r="T2" l="1"/>
  <c r="T8" s="1"/>
  <c r="U5"/>
  <c r="V4"/>
  <c r="S2"/>
  <c r="V5" l="1"/>
  <c r="S4"/>
  <c r="U3"/>
  <c r="T5"/>
  <c r="V6"/>
  <c r="V2"/>
  <c r="V8" s="1"/>
  <c r="U6"/>
  <c r="U4"/>
  <c r="U2"/>
  <c r="U8" s="1"/>
  <c r="S6"/>
  <c r="S3"/>
  <c r="S9" s="1"/>
  <c r="V3"/>
  <c r="V10" s="1"/>
  <c r="S5"/>
  <c r="S11" s="1"/>
  <c r="T3"/>
  <c r="T9" s="1"/>
  <c r="T6"/>
  <c r="T12" s="1"/>
  <c r="T4"/>
  <c r="T10" s="1"/>
  <c r="V11"/>
  <c r="U11"/>
  <c r="U9"/>
  <c r="U12"/>
  <c r="V12"/>
  <c r="U10"/>
  <c r="S8"/>
  <c r="S10" l="1"/>
  <c r="V9"/>
  <c r="S12"/>
  <c r="T11"/>
</calcChain>
</file>

<file path=xl/sharedStrings.xml><?xml version="1.0" encoding="utf-8"?>
<sst xmlns="http://schemas.openxmlformats.org/spreadsheetml/2006/main" count="90" uniqueCount="90">
  <si>
    <t>alligator</t>
  </si>
  <si>
    <t>antelope</t>
  </si>
  <si>
    <t>armadillo</t>
  </si>
  <si>
    <t>badger</t>
  </si>
  <si>
    <t>bat</t>
  </si>
  <si>
    <t>beaver</t>
  </si>
  <si>
    <t>boar</t>
  </si>
  <si>
    <t>buffalo</t>
  </si>
  <si>
    <t>bull</t>
  </si>
  <si>
    <t>camel</t>
  </si>
  <si>
    <t>canary</t>
  </si>
  <si>
    <t>cat</t>
  </si>
  <si>
    <t>chicken</t>
  </si>
  <si>
    <t>chimpanzee</t>
  </si>
  <si>
    <t>chipmunk</t>
  </si>
  <si>
    <t>cow</t>
  </si>
  <si>
    <t>coyote</t>
  </si>
  <si>
    <t>crab</t>
  </si>
  <si>
    <t>deer</t>
  </si>
  <si>
    <t>dinosaur</t>
  </si>
  <si>
    <t>dog</t>
  </si>
  <si>
    <t>dolphin</t>
  </si>
  <si>
    <t>donkey</t>
  </si>
  <si>
    <t>dove</t>
  </si>
  <si>
    <t>duck</t>
  </si>
  <si>
    <t>eagle</t>
  </si>
  <si>
    <t>elephant</t>
  </si>
  <si>
    <t>flea</t>
  </si>
  <si>
    <t>fly</t>
  </si>
  <si>
    <t>fox</t>
  </si>
  <si>
    <t>frog</t>
  </si>
  <si>
    <t>gazelle</t>
  </si>
  <si>
    <t>giraffe</t>
  </si>
  <si>
    <t>goat</t>
  </si>
  <si>
    <t>goldfish</t>
  </si>
  <si>
    <t>gopher</t>
  </si>
  <si>
    <t>gorilla</t>
  </si>
  <si>
    <t>hippopotamus</t>
  </si>
  <si>
    <t>horse</t>
  </si>
  <si>
    <t>human</t>
  </si>
  <si>
    <t>hummingbird</t>
  </si>
  <si>
    <t>kangaroo</t>
  </si>
  <si>
    <t>leopard</t>
  </si>
  <si>
    <t>lion</t>
  </si>
  <si>
    <t>lobster</t>
  </si>
  <si>
    <t>mole</t>
  </si>
  <si>
    <t>moose</t>
  </si>
  <si>
    <t>mouse</t>
  </si>
  <si>
    <t>octopus</t>
  </si>
  <si>
    <t>ostrich</t>
  </si>
  <si>
    <t>otter</t>
  </si>
  <si>
    <t>owl</t>
  </si>
  <si>
    <t>ox</t>
  </si>
  <si>
    <t>panda</t>
  </si>
  <si>
    <t>penguin</t>
  </si>
  <si>
    <t>pig</t>
  </si>
  <si>
    <t>rabbit</t>
  </si>
  <si>
    <t>raccoon</t>
  </si>
  <si>
    <t>rat</t>
  </si>
  <si>
    <t>rhinoceros</t>
  </si>
  <si>
    <t>seagull</t>
  </si>
  <si>
    <t>seal</t>
  </si>
  <si>
    <t>shark</t>
  </si>
  <si>
    <t>sheep</t>
  </si>
  <si>
    <t>snail</t>
  </si>
  <si>
    <t>sparrow</t>
  </si>
  <si>
    <t>squirrel</t>
  </si>
  <si>
    <t>tarantula</t>
  </si>
  <si>
    <t>tiger</t>
  </si>
  <si>
    <t>toad</t>
  </si>
  <si>
    <t>turkey</t>
  </si>
  <si>
    <t>walrus</t>
  </si>
  <si>
    <t>weasel</t>
  </si>
  <si>
    <t>whale</t>
  </si>
  <si>
    <t>wolf</t>
  </si>
  <si>
    <t>worm</t>
  </si>
  <si>
    <t>zebra</t>
  </si>
  <si>
    <t>Animal</t>
  </si>
  <si>
    <t>Fierceness</t>
  </si>
  <si>
    <t>Intelligence</t>
  </si>
  <si>
    <t>Size</t>
  </si>
  <si>
    <t>Speed</t>
  </si>
  <si>
    <t>SD</t>
  </si>
  <si>
    <t>mean</t>
  </si>
  <si>
    <t>Holyoak, K. J., &amp; Mah, W. A. (1981). Semantic congruity in symbolic</t>
  </si>
  <si>
    <t>comparisons: Evidence against an expectancy hypothesis. Memory &amp;</t>
  </si>
  <si>
    <t>Cognition, 9, 197–204.</t>
  </si>
  <si>
    <t xml:space="preserve">Original data is from </t>
  </si>
  <si>
    <r>
      <t xml:space="preserve">Lu, H., Chen, D., &amp; Holyoak, K. J. (2012). Bayesian analogy with relational transformations. </t>
    </r>
    <r>
      <rPr>
        <i/>
        <sz val="11"/>
        <color theme="1"/>
        <rFont val="Calibri"/>
        <family val="2"/>
        <scheme val="minor"/>
      </rPr>
      <t>Psychological Review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119</t>
    </r>
    <r>
      <rPr>
        <sz val="11"/>
        <color theme="1"/>
        <rFont val="Calibri"/>
        <family val="2"/>
        <scheme val="minor"/>
      </rPr>
      <t>(3), 617-648.</t>
    </r>
  </si>
  <si>
    <t>BART model used it to learn comparative relations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</si>
</sst>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2"/>
  <sheetViews>
    <sheetView tabSelected="1" workbookViewId="0">
      <selection activeCell="H26" sqref="H26"/>
    </sheetView>
  </sheetViews>
  <sheetFormatPr defaultRowHeight="15"/>
  <cols>
    <col min="1" max="1" width="12.7109375" style="2" customWidth="1"/>
    <col min="2" max="2" width="9.140625" style="2"/>
    <col min="3" max="3" width="10.85546875" style="2" customWidth="1"/>
    <col min="4" max="4" width="10.7109375" style="2" customWidth="1"/>
    <col min="5" max="16384" width="9.140625" style="2"/>
  </cols>
  <sheetData>
    <row r="1" spans="1:22">
      <c r="A1" s="1" t="s">
        <v>77</v>
      </c>
      <c r="B1" s="1" t="s">
        <v>80</v>
      </c>
      <c r="C1" s="1" t="s">
        <v>78</v>
      </c>
      <c r="D1" s="1" t="s">
        <v>79</v>
      </c>
      <c r="E1" s="1" t="s">
        <v>81</v>
      </c>
      <c r="F1" s="1"/>
      <c r="H1" s="1"/>
      <c r="I1" s="1"/>
      <c r="K1" s="1"/>
      <c r="N1" s="1"/>
    </row>
    <row r="2" spans="1:22">
      <c r="A2" s="2" t="s">
        <v>0</v>
      </c>
      <c r="B2" s="2">
        <v>5.46</v>
      </c>
      <c r="C2" s="2">
        <v>8.8800000000000008</v>
      </c>
      <c r="D2" s="2">
        <v>3.67</v>
      </c>
      <c r="E2" s="2">
        <v>5.03</v>
      </c>
      <c r="G2" t="s">
        <v>87</v>
      </c>
      <c r="S2" s="2">
        <f>COUNTIF(B$2:B$76, "&lt;=2")</f>
        <v>4</v>
      </c>
      <c r="T2" s="2">
        <f>COUNTIF(C$2:C$76, "&lt;=2")</f>
        <v>2</v>
      </c>
      <c r="U2" s="2">
        <f>COUNTIF(D$2:D$76, "&lt;=2")</f>
        <v>9</v>
      </c>
      <c r="V2" s="2">
        <f>COUNTIF(E$2:E$76, "&lt;=2")</f>
        <v>1</v>
      </c>
    </row>
    <row r="3" spans="1:22">
      <c r="A3" s="2" t="s">
        <v>1</v>
      </c>
      <c r="B3" s="2">
        <v>5.77</v>
      </c>
      <c r="C3" s="2">
        <v>4.3899999999999997</v>
      </c>
      <c r="D3" s="2">
        <v>4.42</v>
      </c>
      <c r="E3" s="2">
        <v>9.36</v>
      </c>
      <c r="G3" s="1" t="s">
        <v>84</v>
      </c>
      <c r="S3" s="2">
        <f>COUNTIF(B$2:B$76, "&lt;=4")</f>
        <v>32</v>
      </c>
      <c r="T3" s="2">
        <f>COUNTIF(C$2:C$76, "&lt;=4")</f>
        <v>22</v>
      </c>
      <c r="U3" s="2">
        <f>COUNTIF(D$2:D$76, "&lt;=4")</f>
        <v>38</v>
      </c>
      <c r="V3" s="2">
        <f>COUNTIF(E$2:E$76, "&lt;=4")</f>
        <v>7</v>
      </c>
    </row>
    <row r="4" spans="1:22">
      <c r="A4" s="2" t="s">
        <v>2</v>
      </c>
      <c r="B4" s="2">
        <v>3.91</v>
      </c>
      <c r="C4" s="2">
        <v>4.62</v>
      </c>
      <c r="D4" s="2">
        <v>3.17</v>
      </c>
      <c r="E4" s="2">
        <v>4</v>
      </c>
      <c r="G4" s="2" t="s">
        <v>85</v>
      </c>
      <c r="S4" s="2">
        <f>COUNTIF(B$2:B$76, "&lt;=6")</f>
        <v>57</v>
      </c>
      <c r="T4" s="2">
        <f>COUNTIF(C$2:C$76, "&lt;=6")</f>
        <v>55</v>
      </c>
      <c r="U4" s="2">
        <f>COUNTIF(D$2:D$76, "&lt;=6")</f>
        <v>69</v>
      </c>
      <c r="V4" s="2">
        <f>COUNTIF(E$2:E$76, "&lt;=6")</f>
        <v>38</v>
      </c>
    </row>
    <row r="5" spans="1:22">
      <c r="A5" s="2" t="s">
        <v>3</v>
      </c>
      <c r="B5" s="2">
        <v>4.04</v>
      </c>
      <c r="C5" s="2">
        <v>6.93</v>
      </c>
      <c r="D5" s="2">
        <v>4.3899999999999997</v>
      </c>
      <c r="E5" s="2">
        <v>4.99</v>
      </c>
      <c r="G5" s="2" t="s">
        <v>86</v>
      </c>
      <c r="S5" s="2">
        <f>COUNTIF(B$2:B$76, "&lt;=8")</f>
        <v>72</v>
      </c>
      <c r="T5" s="2">
        <f>COUNTIF(C$2:C$76, "&lt;=8")</f>
        <v>67</v>
      </c>
      <c r="U5" s="2">
        <f>COUNTIF(D$2:D$76, "&lt;=8")</f>
        <v>74</v>
      </c>
      <c r="V5" s="2">
        <f>COUNTIF(E$2:E$76, "&lt;=8")</f>
        <v>70</v>
      </c>
    </row>
    <row r="6" spans="1:22">
      <c r="A6" s="2" t="s">
        <v>4</v>
      </c>
      <c r="B6" s="2">
        <v>2.63</v>
      </c>
      <c r="C6" s="2">
        <v>5.38</v>
      </c>
      <c r="D6" s="2">
        <v>3.3</v>
      </c>
      <c r="E6" s="2">
        <v>7.05</v>
      </c>
      <c r="S6" s="2">
        <f>COUNTIF(B$2:B$76, "&lt;=10")</f>
        <v>75</v>
      </c>
      <c r="T6" s="2">
        <f>COUNTIF(C$2:C$76, "&lt;=10")</f>
        <v>75</v>
      </c>
      <c r="U6" s="2">
        <f>COUNTIF(D$2:D$76, "&lt;=10")</f>
        <v>75</v>
      </c>
      <c r="V6" s="2">
        <f>COUNTIF(E$2:E$76, "&lt;=10")</f>
        <v>75</v>
      </c>
    </row>
    <row r="7" spans="1:22">
      <c r="A7" s="2" t="s">
        <v>5</v>
      </c>
      <c r="B7" s="2">
        <v>3.8</v>
      </c>
      <c r="C7" s="2">
        <v>5.24</v>
      </c>
      <c r="D7" s="2">
        <v>5.07</v>
      </c>
      <c r="E7" s="2">
        <v>5.14</v>
      </c>
    </row>
    <row r="8" spans="1:22">
      <c r="A8" s="2" t="s">
        <v>6</v>
      </c>
      <c r="B8" s="2">
        <v>5.1100000000000003</v>
      </c>
      <c r="C8" s="2">
        <v>8.3800000000000008</v>
      </c>
      <c r="D8" s="2">
        <v>4.32</v>
      </c>
      <c r="E8" s="2">
        <v>6.18</v>
      </c>
      <c r="G8" t="s">
        <v>89</v>
      </c>
      <c r="S8" s="2">
        <f>S2-S1</f>
        <v>4</v>
      </c>
      <c r="T8" s="2">
        <f t="shared" ref="T8:V8" si="0">T2-T1</f>
        <v>2</v>
      </c>
      <c r="U8" s="2">
        <f t="shared" si="0"/>
        <v>9</v>
      </c>
      <c r="V8" s="2">
        <f t="shared" si="0"/>
        <v>1</v>
      </c>
    </row>
    <row r="9" spans="1:22">
      <c r="A9" s="2" t="s">
        <v>7</v>
      </c>
      <c r="B9" s="2">
        <v>7.14</v>
      </c>
      <c r="C9" s="2">
        <v>6.59</v>
      </c>
      <c r="D9" s="2">
        <v>3.86</v>
      </c>
      <c r="E9" s="2">
        <v>6.28</v>
      </c>
      <c r="G9" t="s">
        <v>88</v>
      </c>
      <c r="S9" s="2">
        <f>S3-S2</f>
        <v>28</v>
      </c>
      <c r="T9" s="2">
        <f t="shared" ref="T9:V9" si="1">T3-T2</f>
        <v>20</v>
      </c>
      <c r="U9" s="2">
        <f t="shared" si="1"/>
        <v>29</v>
      </c>
      <c r="V9" s="2">
        <f t="shared" si="1"/>
        <v>6</v>
      </c>
    </row>
    <row r="10" spans="1:22">
      <c r="A10" s="2" t="s">
        <v>8</v>
      </c>
      <c r="B10" s="2">
        <v>6.95</v>
      </c>
      <c r="C10" s="2">
        <v>7.76</v>
      </c>
      <c r="D10" s="2">
        <v>3.8</v>
      </c>
      <c r="E10" s="2">
        <v>6.37</v>
      </c>
      <c r="S10" s="2">
        <f>S4-S3</f>
        <v>25</v>
      </c>
      <c r="T10" s="2">
        <f t="shared" ref="T10:V10" si="2">T4-T3</f>
        <v>33</v>
      </c>
      <c r="U10" s="2">
        <f t="shared" si="2"/>
        <v>31</v>
      </c>
      <c r="V10" s="2">
        <f t="shared" si="2"/>
        <v>31</v>
      </c>
    </row>
    <row r="11" spans="1:22">
      <c r="A11" s="2" t="s">
        <v>9</v>
      </c>
      <c r="B11" s="2">
        <v>6.96</v>
      </c>
      <c r="C11" s="2">
        <v>5.37</v>
      </c>
      <c r="D11" s="2">
        <v>4.3099999999999996</v>
      </c>
      <c r="E11" s="2">
        <v>6.12</v>
      </c>
      <c r="S11" s="2">
        <f>S5-S4</f>
        <v>15</v>
      </c>
      <c r="T11" s="2">
        <f t="shared" ref="T11:V11" si="3">T5-T4</f>
        <v>12</v>
      </c>
      <c r="U11" s="2">
        <f t="shared" si="3"/>
        <v>5</v>
      </c>
      <c r="V11" s="2">
        <f t="shared" si="3"/>
        <v>32</v>
      </c>
    </row>
    <row r="12" spans="1:22">
      <c r="A12" s="2" t="s">
        <v>10</v>
      </c>
      <c r="B12" s="2">
        <v>2.33</v>
      </c>
      <c r="C12" s="2">
        <v>2.2400000000000002</v>
      </c>
      <c r="D12" s="2">
        <v>3.9</v>
      </c>
      <c r="E12" s="2">
        <v>6.38</v>
      </c>
      <c r="S12" s="2">
        <f>S6-S5</f>
        <v>3</v>
      </c>
      <c r="T12" s="2">
        <f t="shared" ref="T12:V12" si="4">T6-T5</f>
        <v>8</v>
      </c>
      <c r="U12" s="2">
        <f t="shared" si="4"/>
        <v>1</v>
      </c>
      <c r="V12" s="2">
        <f t="shared" si="4"/>
        <v>5</v>
      </c>
    </row>
    <row r="13" spans="1:22">
      <c r="A13" s="2" t="s">
        <v>11</v>
      </c>
      <c r="B13" s="2">
        <v>3.6</v>
      </c>
      <c r="C13" s="2">
        <v>5.16</v>
      </c>
      <c r="D13" s="2">
        <v>5.85</v>
      </c>
      <c r="E13" s="2">
        <v>6.22</v>
      </c>
    </row>
    <row r="14" spans="1:22">
      <c r="A14" s="2" t="s">
        <v>12</v>
      </c>
      <c r="B14" s="2">
        <v>3.51</v>
      </c>
      <c r="C14" s="2">
        <v>3.86</v>
      </c>
      <c r="D14" s="2">
        <v>2.82</v>
      </c>
      <c r="E14" s="2">
        <v>4.0599999999999996</v>
      </c>
    </row>
    <row r="15" spans="1:22">
      <c r="A15" s="2" t="s">
        <v>13</v>
      </c>
      <c r="B15" s="2">
        <v>4.67</v>
      </c>
      <c r="C15" s="2">
        <v>5.28</v>
      </c>
      <c r="D15" s="2">
        <v>7.63</v>
      </c>
      <c r="E15" s="2">
        <v>6.05</v>
      </c>
    </row>
    <row r="16" spans="1:22">
      <c r="A16" s="2" t="s">
        <v>14</v>
      </c>
      <c r="B16" s="2">
        <v>2.62</v>
      </c>
      <c r="C16" s="2">
        <v>3.62</v>
      </c>
      <c r="D16" s="2">
        <v>3.72</v>
      </c>
      <c r="E16" s="2">
        <v>5.88</v>
      </c>
    </row>
    <row r="17" spans="1:5">
      <c r="A17" s="2" t="s">
        <v>15</v>
      </c>
      <c r="B17" s="2">
        <v>6.52</v>
      </c>
      <c r="C17" s="2">
        <v>3.95</v>
      </c>
      <c r="D17" s="2">
        <v>3.35</v>
      </c>
      <c r="E17" s="2">
        <v>4.59</v>
      </c>
    </row>
    <row r="18" spans="1:5">
      <c r="A18" s="2" t="s">
        <v>16</v>
      </c>
      <c r="B18" s="2">
        <v>4.9000000000000004</v>
      </c>
      <c r="C18" s="2">
        <v>7.52</v>
      </c>
      <c r="D18" s="2">
        <v>5.72</v>
      </c>
      <c r="E18" s="2">
        <v>7.11</v>
      </c>
    </row>
    <row r="19" spans="1:5">
      <c r="A19" s="2" t="s">
        <v>17</v>
      </c>
      <c r="B19" s="2">
        <v>2.74</v>
      </c>
      <c r="C19" s="2">
        <v>4.3899999999999997</v>
      </c>
      <c r="D19" s="2">
        <v>1.98</v>
      </c>
      <c r="E19" s="2">
        <v>3.41</v>
      </c>
    </row>
    <row r="20" spans="1:5">
      <c r="A20" s="2" t="s">
        <v>18</v>
      </c>
      <c r="B20" s="2">
        <v>5.73</v>
      </c>
      <c r="C20" s="2">
        <v>3.91</v>
      </c>
      <c r="D20" s="2">
        <v>4.6100000000000003</v>
      </c>
      <c r="E20" s="2">
        <v>7.82</v>
      </c>
    </row>
    <row r="21" spans="1:5">
      <c r="A21" s="2" t="s">
        <v>19</v>
      </c>
      <c r="B21" s="2">
        <v>9.31</v>
      </c>
      <c r="C21" s="2">
        <v>6.66</v>
      </c>
      <c r="D21" s="2">
        <v>2.2799999999999998</v>
      </c>
      <c r="E21" s="2">
        <v>4.57</v>
      </c>
    </row>
    <row r="22" spans="1:5">
      <c r="A22" s="2" t="s">
        <v>20</v>
      </c>
      <c r="B22" s="2">
        <v>4.41</v>
      </c>
      <c r="C22" s="2">
        <v>5.79</v>
      </c>
      <c r="D22" s="2">
        <v>6.12</v>
      </c>
      <c r="E22" s="2">
        <v>6.4</v>
      </c>
    </row>
    <row r="23" spans="1:5">
      <c r="A23" s="2" t="s">
        <v>21</v>
      </c>
      <c r="B23" s="2">
        <v>5.74</v>
      </c>
      <c r="C23" s="2">
        <v>4.1100000000000003</v>
      </c>
      <c r="D23" s="2">
        <v>7.48</v>
      </c>
      <c r="E23" s="2">
        <v>7.66</v>
      </c>
    </row>
    <row r="24" spans="1:5">
      <c r="A24" s="2" t="s">
        <v>22</v>
      </c>
      <c r="B24" s="2">
        <v>5.98</v>
      </c>
      <c r="C24" s="2">
        <v>5.2</v>
      </c>
      <c r="D24" s="2">
        <v>4.8</v>
      </c>
      <c r="E24" s="2">
        <v>5.87</v>
      </c>
    </row>
    <row r="25" spans="1:5">
      <c r="A25" s="2" t="s">
        <v>23</v>
      </c>
      <c r="B25" s="2">
        <v>2.82</v>
      </c>
      <c r="C25" s="2">
        <v>2.33</v>
      </c>
      <c r="D25" s="2">
        <v>3.45</v>
      </c>
      <c r="E25" s="2">
        <v>6.37</v>
      </c>
    </row>
    <row r="26" spans="1:5">
      <c r="A26" s="2" t="s">
        <v>24</v>
      </c>
      <c r="B26" s="2">
        <v>3.52</v>
      </c>
      <c r="C26" s="2">
        <v>3.46</v>
      </c>
      <c r="D26" s="2">
        <v>3.42</v>
      </c>
      <c r="E26" s="2">
        <v>5.41</v>
      </c>
    </row>
    <row r="27" spans="1:5">
      <c r="A27" s="2" t="s">
        <v>25</v>
      </c>
      <c r="B27" s="2">
        <v>3.89</v>
      </c>
      <c r="C27" s="2">
        <v>7.13</v>
      </c>
      <c r="D27" s="2">
        <v>4.84</v>
      </c>
      <c r="E27" s="2">
        <v>8.25</v>
      </c>
    </row>
    <row r="28" spans="1:5">
      <c r="A28" s="2" t="s">
        <v>26</v>
      </c>
      <c r="B28" s="2">
        <v>8.42</v>
      </c>
      <c r="C28" s="2">
        <v>6.75</v>
      </c>
      <c r="D28" s="2">
        <v>4.92</v>
      </c>
      <c r="E28" s="2">
        <v>5.37</v>
      </c>
    </row>
    <row r="29" spans="1:5">
      <c r="A29" s="2" t="s">
        <v>27</v>
      </c>
      <c r="B29" s="2">
        <v>0</v>
      </c>
      <c r="C29" s="2">
        <v>2.52</v>
      </c>
      <c r="D29" s="2">
        <v>0.24</v>
      </c>
      <c r="E29" s="2">
        <v>3.65</v>
      </c>
    </row>
    <row r="30" spans="1:5">
      <c r="A30" s="2" t="s">
        <v>28</v>
      </c>
      <c r="B30" s="2">
        <v>0.79</v>
      </c>
      <c r="C30" s="2">
        <v>3</v>
      </c>
      <c r="D30" s="2">
        <v>0.62</v>
      </c>
      <c r="E30" s="2">
        <v>5.7</v>
      </c>
    </row>
    <row r="31" spans="1:5">
      <c r="A31" s="2" t="s">
        <v>29</v>
      </c>
      <c r="B31" s="2">
        <v>4.05</v>
      </c>
      <c r="C31" s="2">
        <v>6.14</v>
      </c>
      <c r="D31" s="2">
        <v>5.71</v>
      </c>
      <c r="E31" s="2">
        <v>6.79</v>
      </c>
    </row>
    <row r="32" spans="1:5">
      <c r="A32" s="2" t="s">
        <v>30</v>
      </c>
      <c r="B32" s="2">
        <v>2.2799999999999998</v>
      </c>
      <c r="C32" s="2">
        <v>2.0499999999999998</v>
      </c>
      <c r="D32" s="2">
        <v>1.85</v>
      </c>
      <c r="E32" s="2">
        <v>4.1399999999999997</v>
      </c>
    </row>
    <row r="33" spans="1:5">
      <c r="A33" s="2" t="s">
        <v>31</v>
      </c>
      <c r="B33" s="2">
        <v>5.77</v>
      </c>
      <c r="C33" s="2">
        <v>4.08</v>
      </c>
      <c r="D33" s="2">
        <v>4.49</v>
      </c>
      <c r="E33" s="2">
        <v>10</v>
      </c>
    </row>
    <row r="34" spans="1:5">
      <c r="A34" s="2" t="s">
        <v>32</v>
      </c>
      <c r="B34" s="2">
        <v>7.7</v>
      </c>
      <c r="C34" s="2">
        <v>4.43</v>
      </c>
      <c r="D34" s="2">
        <v>4.17</v>
      </c>
      <c r="E34" s="2">
        <v>7.55</v>
      </c>
    </row>
    <row r="35" spans="1:5">
      <c r="A35" s="2" t="s">
        <v>33</v>
      </c>
      <c r="B35" s="2">
        <v>4.7699999999999996</v>
      </c>
      <c r="C35" s="2">
        <v>5.03</v>
      </c>
      <c r="D35" s="2">
        <v>4.5199999999999996</v>
      </c>
      <c r="E35" s="2">
        <v>5.61</v>
      </c>
    </row>
    <row r="36" spans="1:5">
      <c r="A36" s="2" t="s">
        <v>34</v>
      </c>
      <c r="B36" s="2">
        <v>1.91</v>
      </c>
      <c r="C36" s="2">
        <v>1.35</v>
      </c>
      <c r="D36" s="2">
        <v>1.45</v>
      </c>
      <c r="E36" s="2">
        <v>4.18</v>
      </c>
    </row>
    <row r="37" spans="1:5">
      <c r="A37" s="2" t="s">
        <v>35</v>
      </c>
      <c r="B37" s="2">
        <v>3.07</v>
      </c>
      <c r="C37" s="2">
        <v>3.98</v>
      </c>
      <c r="D37" s="2">
        <v>4.17</v>
      </c>
      <c r="E37" s="2">
        <v>5.79</v>
      </c>
    </row>
    <row r="38" spans="1:5">
      <c r="A38" s="2" t="s">
        <v>36</v>
      </c>
      <c r="B38" s="2">
        <v>6.61</v>
      </c>
      <c r="C38" s="2">
        <v>7.74</v>
      </c>
      <c r="D38" s="2">
        <v>6.39</v>
      </c>
      <c r="E38" s="2">
        <v>5.42</v>
      </c>
    </row>
    <row r="39" spans="1:5">
      <c r="A39" s="2" t="s">
        <v>37</v>
      </c>
      <c r="B39" s="2">
        <v>7.55</v>
      </c>
      <c r="C39" s="2">
        <v>6.02</v>
      </c>
      <c r="D39" s="2">
        <v>3.54</v>
      </c>
      <c r="E39" s="2">
        <v>4.43</v>
      </c>
    </row>
    <row r="40" spans="1:5">
      <c r="A40" s="2" t="s">
        <v>38</v>
      </c>
      <c r="B40" s="2">
        <v>6.66</v>
      </c>
      <c r="C40" s="2">
        <v>4.8499999999999996</v>
      </c>
      <c r="D40" s="2">
        <v>5.22</v>
      </c>
      <c r="E40" s="2">
        <v>7.97</v>
      </c>
    </row>
    <row r="41" spans="1:5">
      <c r="A41" s="2" t="s">
        <v>39</v>
      </c>
      <c r="B41" s="2">
        <v>5.55</v>
      </c>
      <c r="C41" s="2">
        <v>7.93</v>
      </c>
      <c r="D41" s="2">
        <v>10</v>
      </c>
      <c r="E41" s="2">
        <v>5.55</v>
      </c>
    </row>
    <row r="42" spans="1:5">
      <c r="A42" s="2" t="s">
        <v>40</v>
      </c>
      <c r="B42" s="2">
        <v>2.0299999999999998</v>
      </c>
      <c r="C42" s="2">
        <v>2.37</v>
      </c>
      <c r="D42" s="2">
        <v>3.08</v>
      </c>
      <c r="E42" s="2">
        <v>7.36</v>
      </c>
    </row>
    <row r="43" spans="1:5">
      <c r="A43" s="2" t="s">
        <v>41</v>
      </c>
      <c r="B43" s="2">
        <v>5.89</v>
      </c>
      <c r="C43" s="2">
        <v>5.41</v>
      </c>
      <c r="D43" s="2">
        <v>4.7</v>
      </c>
      <c r="E43" s="2">
        <v>7.58</v>
      </c>
    </row>
    <row r="44" spans="1:5">
      <c r="A44" s="2" t="s">
        <v>42</v>
      </c>
      <c r="B44" s="2">
        <v>5.74</v>
      </c>
      <c r="C44" s="2">
        <v>9.4499999999999993</v>
      </c>
      <c r="D44" s="2">
        <v>5.67</v>
      </c>
      <c r="E44" s="2">
        <v>9.4</v>
      </c>
    </row>
    <row r="45" spans="1:5">
      <c r="A45" s="2" t="s">
        <v>43</v>
      </c>
      <c r="B45" s="2">
        <v>6.1</v>
      </c>
      <c r="C45" s="2">
        <v>9.16</v>
      </c>
      <c r="D45" s="2">
        <v>5.72</v>
      </c>
      <c r="E45" s="2">
        <v>7.92</v>
      </c>
    </row>
    <row r="46" spans="1:5">
      <c r="A46" s="2" t="s">
        <v>44</v>
      </c>
      <c r="B46" s="2">
        <v>2.88</v>
      </c>
      <c r="C46" s="2">
        <v>4.47</v>
      </c>
      <c r="D46" s="2">
        <v>1.5</v>
      </c>
      <c r="E46" s="2">
        <v>3.13</v>
      </c>
    </row>
    <row r="47" spans="1:5">
      <c r="A47" s="2" t="s">
        <v>45</v>
      </c>
      <c r="B47" s="2">
        <v>3.03</v>
      </c>
      <c r="C47" s="2">
        <v>3.83</v>
      </c>
      <c r="D47" s="2">
        <v>3.08</v>
      </c>
      <c r="E47" s="2">
        <v>4.5199999999999996</v>
      </c>
    </row>
    <row r="48" spans="1:5">
      <c r="A48" s="2" t="s">
        <v>46</v>
      </c>
      <c r="B48" s="2">
        <v>7.04</v>
      </c>
      <c r="C48" s="2">
        <v>5.98</v>
      </c>
      <c r="D48" s="2">
        <v>3.96</v>
      </c>
      <c r="E48" s="2">
        <v>6.29</v>
      </c>
    </row>
    <row r="49" spans="1:5">
      <c r="A49" s="2" t="s">
        <v>47</v>
      </c>
      <c r="B49" s="2">
        <v>2.41</v>
      </c>
      <c r="C49" s="2">
        <v>3.08</v>
      </c>
      <c r="D49" s="2">
        <v>3.34</v>
      </c>
      <c r="E49" s="2">
        <v>5.0199999999999996</v>
      </c>
    </row>
    <row r="50" spans="1:5">
      <c r="A50" s="2" t="s">
        <v>48</v>
      </c>
      <c r="B50" s="2">
        <v>4.66</v>
      </c>
      <c r="C50" s="2">
        <v>5.53</v>
      </c>
      <c r="D50" s="2">
        <v>3.58</v>
      </c>
      <c r="E50" s="2">
        <v>4.99</v>
      </c>
    </row>
    <row r="51" spans="1:5">
      <c r="A51" s="2" t="s">
        <v>49</v>
      </c>
      <c r="B51" s="2">
        <v>5.69</v>
      </c>
      <c r="C51" s="2">
        <v>4.8099999999999996</v>
      </c>
      <c r="D51" s="2">
        <v>2.97</v>
      </c>
      <c r="E51" s="2">
        <v>7.21</v>
      </c>
    </row>
    <row r="52" spans="1:5">
      <c r="A52" s="2" t="s">
        <v>50</v>
      </c>
      <c r="B52" s="2">
        <v>4.07</v>
      </c>
      <c r="C52" s="2">
        <v>4.84</v>
      </c>
      <c r="D52" s="2">
        <v>5.37</v>
      </c>
      <c r="E52" s="2">
        <v>6.58</v>
      </c>
    </row>
    <row r="53" spans="1:5">
      <c r="A53" s="2" t="s">
        <v>51</v>
      </c>
      <c r="B53" s="2">
        <v>3.45</v>
      </c>
      <c r="C53" s="2">
        <v>5.09</v>
      </c>
      <c r="D53" s="2">
        <v>4.3899999999999997</v>
      </c>
      <c r="E53" s="2">
        <v>5.88</v>
      </c>
    </row>
    <row r="54" spans="1:5">
      <c r="A54" s="2" t="s">
        <v>52</v>
      </c>
      <c r="B54" s="2">
        <v>6.84</v>
      </c>
      <c r="C54" s="2">
        <v>5.87</v>
      </c>
      <c r="D54" s="2">
        <v>3.49</v>
      </c>
      <c r="E54" s="2">
        <v>4.74</v>
      </c>
    </row>
    <row r="55" spans="1:5">
      <c r="A55" s="2" t="s">
        <v>53</v>
      </c>
      <c r="B55" s="2">
        <v>5.77</v>
      </c>
      <c r="C55" s="2">
        <v>5.1100000000000003</v>
      </c>
      <c r="D55" s="2">
        <v>4.51</v>
      </c>
      <c r="E55" s="2">
        <v>4.82</v>
      </c>
    </row>
    <row r="56" spans="1:5">
      <c r="A56" s="2" t="s">
        <v>54</v>
      </c>
      <c r="B56" s="2">
        <v>4.01</v>
      </c>
      <c r="C56" s="2">
        <v>3.75</v>
      </c>
      <c r="D56" s="2">
        <v>3.85</v>
      </c>
      <c r="E56" s="2">
        <v>4.0999999999999996</v>
      </c>
    </row>
    <row r="57" spans="1:5">
      <c r="A57" s="2" t="s">
        <v>55</v>
      </c>
      <c r="B57" s="2">
        <v>4.58</v>
      </c>
      <c r="C57" s="2">
        <v>5.21</v>
      </c>
      <c r="D57" s="2">
        <v>4.3899999999999997</v>
      </c>
      <c r="E57" s="2">
        <v>4.96</v>
      </c>
    </row>
    <row r="58" spans="1:5">
      <c r="A58" s="2" t="s">
        <v>56</v>
      </c>
      <c r="B58" s="2">
        <v>3.48</v>
      </c>
      <c r="C58" s="2">
        <v>2.79</v>
      </c>
      <c r="D58" s="2">
        <v>3.49</v>
      </c>
      <c r="E58" s="2">
        <v>7.06</v>
      </c>
    </row>
    <row r="59" spans="1:5">
      <c r="A59" s="2" t="s">
        <v>57</v>
      </c>
      <c r="B59" s="2">
        <v>3.7</v>
      </c>
      <c r="C59" s="2">
        <v>5.41</v>
      </c>
      <c r="D59" s="2">
        <v>4.82</v>
      </c>
      <c r="E59" s="2">
        <v>5.52</v>
      </c>
    </row>
    <row r="60" spans="1:5">
      <c r="A60" s="2" t="s">
        <v>58</v>
      </c>
      <c r="B60" s="2">
        <v>2.96</v>
      </c>
      <c r="C60" s="2">
        <v>5.43</v>
      </c>
      <c r="D60" s="2">
        <v>3.85</v>
      </c>
      <c r="E60" s="2">
        <v>5.16</v>
      </c>
    </row>
    <row r="61" spans="1:5">
      <c r="A61" s="2" t="s">
        <v>59</v>
      </c>
      <c r="B61" s="2">
        <v>7.67</v>
      </c>
      <c r="C61" s="2">
        <v>8.4499999999999993</v>
      </c>
      <c r="D61" s="2">
        <v>3.69</v>
      </c>
      <c r="E61" s="2">
        <v>6.24</v>
      </c>
    </row>
    <row r="62" spans="1:5">
      <c r="A62" s="2" t="s">
        <v>60</v>
      </c>
      <c r="B62" s="2">
        <v>3.45</v>
      </c>
      <c r="C62" s="2">
        <v>3.77</v>
      </c>
      <c r="D62" s="2">
        <v>3.62</v>
      </c>
      <c r="E62" s="2">
        <v>7.04</v>
      </c>
    </row>
    <row r="63" spans="1:5">
      <c r="A63" s="2" t="s">
        <v>61</v>
      </c>
      <c r="B63" s="2">
        <v>5.23</v>
      </c>
      <c r="C63" s="2">
        <v>4.58</v>
      </c>
      <c r="D63" s="2">
        <v>5.53</v>
      </c>
      <c r="E63" s="2">
        <v>6.23</v>
      </c>
    </row>
    <row r="64" spans="1:5">
      <c r="A64" s="2" t="s">
        <v>62</v>
      </c>
      <c r="B64" s="2">
        <v>6.64</v>
      </c>
      <c r="C64" s="2">
        <v>10</v>
      </c>
      <c r="D64" s="2">
        <v>4.0199999999999996</v>
      </c>
      <c r="E64" s="2">
        <v>7.93</v>
      </c>
    </row>
    <row r="65" spans="1:5">
      <c r="A65" s="2" t="s">
        <v>63</v>
      </c>
      <c r="B65" s="2">
        <v>4.76</v>
      </c>
      <c r="C65" s="2">
        <v>3.33</v>
      </c>
      <c r="D65" s="2">
        <v>3.26</v>
      </c>
      <c r="E65" s="2">
        <v>5.2</v>
      </c>
    </row>
    <row r="66" spans="1:5">
      <c r="A66" s="2" t="s">
        <v>64</v>
      </c>
      <c r="B66" s="2">
        <v>1.47</v>
      </c>
      <c r="C66" s="2">
        <v>1.29</v>
      </c>
      <c r="D66" s="2">
        <v>0.24</v>
      </c>
      <c r="E66" s="2">
        <v>0</v>
      </c>
    </row>
    <row r="67" spans="1:5">
      <c r="A67" s="2" t="s">
        <v>65</v>
      </c>
      <c r="B67" s="2">
        <v>2.52</v>
      </c>
      <c r="C67" s="2">
        <v>2.35</v>
      </c>
      <c r="D67" s="2">
        <v>2.96</v>
      </c>
      <c r="E67" s="2">
        <v>7.04</v>
      </c>
    </row>
    <row r="68" spans="1:5">
      <c r="A68" s="2" t="s">
        <v>66</v>
      </c>
      <c r="B68" s="2">
        <v>3.16</v>
      </c>
      <c r="C68" s="2">
        <v>4.1500000000000004</v>
      </c>
      <c r="D68" s="2">
        <v>4.0999999999999996</v>
      </c>
      <c r="E68" s="2">
        <v>6.37</v>
      </c>
    </row>
    <row r="69" spans="1:5">
      <c r="A69" s="2" t="s">
        <v>67</v>
      </c>
      <c r="B69" s="2">
        <v>2.11</v>
      </c>
      <c r="C69" s="2">
        <v>6.26</v>
      </c>
      <c r="D69" s="2">
        <v>1.8</v>
      </c>
      <c r="E69" s="2">
        <v>3.65</v>
      </c>
    </row>
    <row r="70" spans="1:5">
      <c r="A70" s="2" t="s">
        <v>68</v>
      </c>
      <c r="B70" s="2">
        <v>6.05</v>
      </c>
      <c r="C70" s="2">
        <v>9.57</v>
      </c>
      <c r="D70" s="2">
        <v>5.57</v>
      </c>
      <c r="E70" s="2">
        <v>8.4600000000000009</v>
      </c>
    </row>
    <row r="71" spans="1:5">
      <c r="A71" s="2" t="s">
        <v>69</v>
      </c>
      <c r="B71" s="2">
        <v>2.1800000000000002</v>
      </c>
      <c r="C71" s="2">
        <v>2.54</v>
      </c>
      <c r="D71" s="2">
        <v>1.83</v>
      </c>
      <c r="E71" s="2">
        <v>3.74</v>
      </c>
    </row>
    <row r="72" spans="1:5">
      <c r="A72" s="2" t="s">
        <v>70</v>
      </c>
      <c r="B72" s="2">
        <v>3.79</v>
      </c>
      <c r="C72" s="2">
        <v>4.2</v>
      </c>
      <c r="D72" s="2">
        <v>2.2999999999999998</v>
      </c>
      <c r="E72" s="2">
        <v>4.5</v>
      </c>
    </row>
    <row r="73" spans="1:5">
      <c r="A73" s="2" t="s">
        <v>71</v>
      </c>
      <c r="B73" s="2">
        <v>6.59</v>
      </c>
      <c r="C73" s="2">
        <v>5.89</v>
      </c>
      <c r="D73" s="2">
        <v>4</v>
      </c>
      <c r="E73" s="2">
        <v>4.59</v>
      </c>
    </row>
    <row r="74" spans="1:5">
      <c r="A74" s="2" t="s">
        <v>72</v>
      </c>
      <c r="B74" s="2">
        <v>3.69</v>
      </c>
      <c r="C74" s="2">
        <v>5.65</v>
      </c>
      <c r="D74" s="2">
        <v>4.93</v>
      </c>
      <c r="E74" s="2">
        <v>6.56</v>
      </c>
    </row>
    <row r="75" spans="1:5">
      <c r="A75" s="2" t="s">
        <v>73</v>
      </c>
      <c r="B75" s="2">
        <v>10</v>
      </c>
      <c r="C75" s="2">
        <v>5.18</v>
      </c>
      <c r="D75" s="2">
        <v>4.9800000000000004</v>
      </c>
      <c r="E75" s="2">
        <v>6.58</v>
      </c>
    </row>
    <row r="76" spans="1:5">
      <c r="A76" s="2" t="s">
        <v>74</v>
      </c>
      <c r="B76" s="2">
        <v>5</v>
      </c>
      <c r="C76" s="2">
        <v>8.0500000000000007</v>
      </c>
      <c r="D76" s="2">
        <v>6.12</v>
      </c>
      <c r="E76" s="2">
        <v>7.18</v>
      </c>
    </row>
    <row r="77" spans="1:5">
      <c r="A77" s="2" t="s">
        <v>75</v>
      </c>
      <c r="B77" s="2">
        <v>1.31</v>
      </c>
      <c r="C77" s="2">
        <v>0</v>
      </c>
      <c r="D77" s="2">
        <v>0</v>
      </c>
      <c r="E77" s="2">
        <v>0.9</v>
      </c>
    </row>
    <row r="78" spans="1:5">
      <c r="A78" s="2" t="s">
        <v>76</v>
      </c>
      <c r="B78" s="2">
        <v>6.12</v>
      </c>
      <c r="C78" s="2">
        <v>5</v>
      </c>
      <c r="D78" s="2">
        <v>4.6100000000000003</v>
      </c>
      <c r="E78" s="2">
        <v>7.75</v>
      </c>
    </row>
    <row r="81" spans="1:5">
      <c r="A81" s="2" t="s">
        <v>83</v>
      </c>
      <c r="B81" s="2">
        <f>AVERAGE(B2:B78)</f>
        <v>4.613766233766234</v>
      </c>
      <c r="C81" s="2">
        <f t="shared" ref="C81:E81" si="5">AVERAGE(C2:C78)</f>
        <v>5.0892207792207786</v>
      </c>
      <c r="D81" s="2">
        <f t="shared" si="5"/>
        <v>4.0115584415584413</v>
      </c>
      <c r="E81" s="2">
        <f t="shared" si="5"/>
        <v>5.8561038961038951</v>
      </c>
    </row>
    <row r="82" spans="1:5">
      <c r="A82" s="2" t="s">
        <v>82</v>
      </c>
      <c r="B82" s="2">
        <f>_xlfn.STDEV.S(B2:B78)</f>
        <v>2.0050574469792477</v>
      </c>
      <c r="C82" s="2">
        <f t="shared" ref="C82:E82" si="6">_xlfn.STDEV.S(C2:C78)</f>
        <v>2.0543335237811235</v>
      </c>
      <c r="D82" s="2">
        <f t="shared" si="6"/>
        <v>1.6638407256571877</v>
      </c>
      <c r="E82" s="2">
        <f t="shared" si="6"/>
        <v>1.7122962082691959</v>
      </c>
    </row>
  </sheetData>
  <sortState ref="A2:I81">
    <sortCondition ref="A2:A8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animals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Chen</dc:creator>
  <cp:lastModifiedBy>HL</cp:lastModifiedBy>
  <dcterms:created xsi:type="dcterms:W3CDTF">2011-01-31T07:30:57Z</dcterms:created>
  <dcterms:modified xsi:type="dcterms:W3CDTF">2013-05-17T16:37:10Z</dcterms:modified>
</cp:coreProperties>
</file>