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"/>
    </mc:Choice>
  </mc:AlternateContent>
  <xr:revisionPtr revIDLastSave="0" documentId="13_ncr:1_{F1E3BEB7-D88C-49F5-8BA7-4807A5F99A80}" xr6:coauthVersionLast="47" xr6:coauthVersionMax="47" xr10:uidLastSave="{00000000-0000-0000-0000-000000000000}"/>
  <bookViews>
    <workbookView xWindow="28680" yWindow="-120" windowWidth="29040" windowHeight="15720" xr2:uid="{7706ADFC-8784-4292-BF50-31A4829F4D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1" l="1"/>
  <c r="I12" i="1"/>
  <c r="H12" i="1"/>
  <c r="I11" i="1"/>
  <c r="H11" i="1"/>
  <c r="K11" i="1" s="1"/>
  <c r="O10" i="1"/>
  <c r="I10" i="1"/>
  <c r="H10" i="1"/>
  <c r="K10" i="1" s="1"/>
  <c r="K9" i="1"/>
  <c r="M9" i="1" s="1"/>
  <c r="R9" i="1" s="1"/>
  <c r="I9" i="1"/>
  <c r="H9" i="1"/>
  <c r="M11" i="1" l="1"/>
  <c r="R11" i="1" s="1"/>
  <c r="M10" i="1"/>
  <c r="R10" i="1" s="1"/>
  <c r="K12" i="1"/>
  <c r="M12" i="1" s="1"/>
  <c r="R12" i="1" s="1"/>
</calcChain>
</file>

<file path=xl/sharedStrings.xml><?xml version="1.0" encoding="utf-8"?>
<sst xmlns="http://schemas.openxmlformats.org/spreadsheetml/2006/main" count="58" uniqueCount="53">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</sst>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46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9" fontId="9" fillId="0" borderId="2" xfId="1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9" fillId="0" borderId="2" xfId="1" applyFont="1" applyFill="1" applyBorder="1" applyAlignment="1">
      <alignment horizontal="center"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4" xfId="2" xr:uid="{E26F63D6-6D4B-464C-8898-52500DD29B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9D217016-BE30-48A7-9CAA-53E5FCAFC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52713" y="95252"/>
          <a:ext cx="397668" cy="8511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62D58-3A9C-43CD-9882-B05E45948A28}">
  <dimension ref="A1:W12"/>
  <sheetViews>
    <sheetView tabSelected="1" workbookViewId="0">
      <selection activeCell="R16" sqref="R16"/>
    </sheetView>
  </sheetViews>
  <sheetFormatPr defaultRowHeight="15" x14ac:dyDescent="0.25"/>
  <cols>
    <col min="13" max="13" width="13.7109375" customWidth="1"/>
    <col min="15" max="15" width="16.7109375" customWidth="1"/>
    <col min="17" max="17" width="18.85546875" customWidth="1"/>
  </cols>
  <sheetData>
    <row r="1" spans="1:23" ht="21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1"/>
      <c r="U1" s="2"/>
      <c r="V1" s="3"/>
    </row>
    <row r="2" spans="1:23" ht="21" x14ac:dyDescent="0.2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1"/>
      <c r="U2" s="2"/>
      <c r="V2" s="3"/>
    </row>
    <row r="3" spans="1:23" ht="20.25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4"/>
      <c r="U3" s="4" t="s">
        <v>3</v>
      </c>
      <c r="V3" s="4" t="s">
        <v>4</v>
      </c>
    </row>
    <row r="4" spans="1:23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</row>
    <row r="5" spans="1:23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</row>
    <row r="6" spans="1:23" x14ac:dyDescent="0.25">
      <c r="A6" s="40" t="s">
        <v>9</v>
      </c>
      <c r="B6" s="40" t="s">
        <v>10</v>
      </c>
      <c r="C6" s="37" t="s">
        <v>11</v>
      </c>
      <c r="D6" s="37" t="s">
        <v>12</v>
      </c>
      <c r="E6" s="37" t="s">
        <v>13</v>
      </c>
      <c r="F6" s="37" t="s">
        <v>14</v>
      </c>
      <c r="G6" s="35" t="s">
        <v>15</v>
      </c>
      <c r="H6" s="35" t="s">
        <v>16</v>
      </c>
      <c r="I6" s="35" t="s">
        <v>17</v>
      </c>
      <c r="J6" s="13" t="s">
        <v>18</v>
      </c>
      <c r="K6" s="36" t="s">
        <v>19</v>
      </c>
      <c r="L6" s="13" t="s">
        <v>18</v>
      </c>
      <c r="M6" s="35" t="s">
        <v>20</v>
      </c>
      <c r="N6" s="37" t="s">
        <v>21</v>
      </c>
      <c r="O6" s="37"/>
      <c r="P6" s="37"/>
      <c r="Q6" s="37"/>
      <c r="R6" s="35" t="s">
        <v>22</v>
      </c>
      <c r="S6" s="40" t="s">
        <v>23</v>
      </c>
      <c r="T6" s="32" t="s">
        <v>24</v>
      </c>
      <c r="U6" s="34" t="s">
        <v>25</v>
      </c>
      <c r="V6" s="34" t="s">
        <v>26</v>
      </c>
    </row>
    <row r="7" spans="1:23" ht="30" x14ac:dyDescent="0.25">
      <c r="A7" s="40"/>
      <c r="B7" s="40"/>
      <c r="C7" s="37"/>
      <c r="D7" s="37"/>
      <c r="E7" s="37"/>
      <c r="F7" s="37"/>
      <c r="G7" s="35"/>
      <c r="H7" s="35"/>
      <c r="I7" s="35"/>
      <c r="J7" s="14" t="s">
        <v>27</v>
      </c>
      <c r="K7" s="36"/>
      <c r="L7" s="14" t="s">
        <v>28</v>
      </c>
      <c r="M7" s="35"/>
      <c r="N7" s="15" t="s">
        <v>29</v>
      </c>
      <c r="O7" s="15" t="s">
        <v>30</v>
      </c>
      <c r="P7" s="15" t="s">
        <v>31</v>
      </c>
      <c r="Q7" s="15" t="s">
        <v>26</v>
      </c>
      <c r="R7" s="35"/>
      <c r="S7" s="40"/>
      <c r="T7" s="33"/>
      <c r="U7" s="34"/>
      <c r="V7" s="34"/>
    </row>
    <row r="8" spans="1:23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</row>
    <row r="9" spans="1:23" ht="22.5" x14ac:dyDescent="0.25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/>
      <c r="O9" s="25">
        <v>900</v>
      </c>
      <c r="P9" s="25"/>
      <c r="Q9" s="25">
        <v>500</v>
      </c>
      <c r="R9" s="27">
        <f>SUM(M9:Q9)</f>
        <v>23323.219999999998</v>
      </c>
      <c r="S9" s="28" t="s">
        <v>38</v>
      </c>
      <c r="T9" s="29">
        <v>10</v>
      </c>
      <c r="U9" s="30"/>
      <c r="V9" s="31"/>
      <c r="W9" s="3"/>
    </row>
    <row r="10" spans="1:23" ht="22.5" x14ac:dyDescent="0.2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:H12" si="0">ROUND(G10/2,2)</f>
        <v>18309.5</v>
      </c>
      <c r="I10" s="26">
        <f t="shared" ref="I10:I12" si="1">-ROUND(((G10/$V$4)/8)/60*T10,2)</f>
        <v>-148.56</v>
      </c>
      <c r="J10" s="26"/>
      <c r="K10" s="26">
        <f t="shared" ref="K10:K12" si="2">ROUND((H10+I10)*20%,2)</f>
        <v>3632.19</v>
      </c>
      <c r="L10" s="26"/>
      <c r="M10" s="26">
        <f t="shared" ref="M10:M12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:R12" si="4">SUM(M10:Q10)</f>
        <v>20328.37</v>
      </c>
      <c r="S10" s="28" t="s">
        <v>43</v>
      </c>
      <c r="T10" s="41">
        <v>37</v>
      </c>
      <c r="U10" s="42"/>
      <c r="V10" s="31"/>
      <c r="W10" s="3"/>
    </row>
    <row r="11" spans="1:23" ht="22.5" x14ac:dyDescent="0.25">
      <c r="A11" s="20" t="s">
        <v>33</v>
      </c>
      <c r="B11" s="20" t="s">
        <v>44</v>
      </c>
      <c r="C11" s="21">
        <v>3</v>
      </c>
      <c r="D11" s="43" t="s">
        <v>45</v>
      </c>
      <c r="E11" s="44" t="s">
        <v>46</v>
      </c>
      <c r="F11" s="45" t="s">
        <v>47</v>
      </c>
      <c r="G11" s="25">
        <v>36619</v>
      </c>
      <c r="H11" s="26">
        <f t="shared" si="0"/>
        <v>18309.5</v>
      </c>
      <c r="I11" s="26">
        <f t="shared" si="1"/>
        <v>0</v>
      </c>
      <c r="J11" s="25"/>
      <c r="K11" s="26">
        <f t="shared" si="2"/>
        <v>3661.9</v>
      </c>
      <c r="L11" s="25"/>
      <c r="M11" s="26">
        <f t="shared" si="3"/>
        <v>21971.4</v>
      </c>
      <c r="N11" s="25"/>
      <c r="O11" s="25"/>
      <c r="P11" s="25"/>
      <c r="Q11" s="25"/>
      <c r="R11" s="27">
        <f t="shared" si="4"/>
        <v>21971.4</v>
      </c>
      <c r="S11" s="28"/>
      <c r="T11" s="41"/>
      <c r="U11" s="42"/>
      <c r="V11" s="31"/>
      <c r="W11" s="3"/>
    </row>
    <row r="12" spans="1:23" ht="22.5" x14ac:dyDescent="0.25">
      <c r="A12" s="20" t="s">
        <v>33</v>
      </c>
      <c r="B12" s="20" t="s">
        <v>48</v>
      </c>
      <c r="C12" s="21">
        <v>4</v>
      </c>
      <c r="D12" s="43" t="s">
        <v>49</v>
      </c>
      <c r="E12" s="44" t="s">
        <v>50</v>
      </c>
      <c r="F12" s="45" t="s">
        <v>51</v>
      </c>
      <c r="G12" s="25">
        <v>36619</v>
      </c>
      <c r="H12" s="26">
        <f t="shared" si="0"/>
        <v>18309.5</v>
      </c>
      <c r="I12" s="26">
        <f t="shared" si="1"/>
        <v>-104.4</v>
      </c>
      <c r="J12" s="25"/>
      <c r="K12" s="26">
        <f t="shared" si="2"/>
        <v>3641.02</v>
      </c>
      <c r="L12" s="25"/>
      <c r="M12" s="26">
        <f t="shared" si="3"/>
        <v>21846.12</v>
      </c>
      <c r="N12" s="25"/>
      <c r="O12" s="25">
        <f>-ROUND(G12*4%,2)</f>
        <v>-1464.76</v>
      </c>
      <c r="P12" s="25"/>
      <c r="Q12" s="25"/>
      <c r="R12" s="27">
        <f t="shared" si="4"/>
        <v>20381.36</v>
      </c>
      <c r="S12" s="28" t="s">
        <v>52</v>
      </c>
      <c r="T12" s="41">
        <v>26</v>
      </c>
      <c r="U12" s="42"/>
      <c r="V12" s="31"/>
      <c r="W12" s="3"/>
    </row>
  </sheetData>
  <mergeCells count="20"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S6:S7"/>
    <mergeCell ref="T6:T7"/>
    <mergeCell ref="U6:U7"/>
    <mergeCell ref="V6:V7"/>
    <mergeCell ref="H6:H7"/>
    <mergeCell ref="I6:I7"/>
    <mergeCell ref="K6:K7"/>
    <mergeCell ref="M6:M7"/>
    <mergeCell ref="N6:Q6"/>
    <mergeCell ref="R6:R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2023-03-22T01:42:29Z</dcterms:created>
  <dcterms:modified xsi:type="dcterms:W3CDTF">2023-03-31T01:46:04Z</dcterms:modified>
</cp:coreProperties>
</file>