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ian/Code/nap-serv/test-data/ConstructIQ/"/>
    </mc:Choice>
  </mc:AlternateContent>
  <xr:revisionPtr revIDLastSave="0" documentId="13_ncr:1_{908D41BB-BA4D-B146-8899-EDAD7638053B}" xr6:coauthVersionLast="47" xr6:coauthVersionMax="47" xr10:uidLastSave="{00000000-0000-0000-0000-000000000000}"/>
  <bookViews>
    <workbookView xWindow="4440" yWindow="760" windowWidth="18200" windowHeight="17660" xr2:uid="{00000000-000D-0000-FFFF-FFFF00000000}"/>
  </bookViews>
  <sheets>
    <sheet name="Activities" sheetId="1" r:id="rId1"/>
    <sheet name="Categori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2" i="1"/>
  <c r="D2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</calcChain>
</file>

<file path=xl/sharedStrings.xml><?xml version="1.0" encoding="utf-8"?>
<sst xmlns="http://schemas.openxmlformats.org/spreadsheetml/2006/main" count="197" uniqueCount="133">
  <si>
    <t>Category Code</t>
  </si>
  <si>
    <t>Category Name</t>
  </si>
  <si>
    <t>Type</t>
  </si>
  <si>
    <t>01</t>
  </si>
  <si>
    <t>Pre-Construction</t>
  </si>
  <si>
    <t>soft_cost</t>
  </si>
  <si>
    <t>02</t>
  </si>
  <si>
    <t>Site Preparation</t>
  </si>
  <si>
    <t>hard_cost</t>
  </si>
  <si>
    <t>03</t>
  </si>
  <si>
    <t>Foundation</t>
  </si>
  <si>
    <t>04</t>
  </si>
  <si>
    <t>Framing</t>
  </si>
  <si>
    <t>05</t>
  </si>
  <si>
    <t>Exterior Envelope</t>
  </si>
  <si>
    <t>06</t>
  </si>
  <si>
    <t>Windows &amp; Doors</t>
  </si>
  <si>
    <t>07</t>
  </si>
  <si>
    <t>Roofing</t>
  </si>
  <si>
    <t>08</t>
  </si>
  <si>
    <t>Plumbing</t>
  </si>
  <si>
    <t>09</t>
  </si>
  <si>
    <t>Electrical</t>
  </si>
  <si>
    <t>10</t>
  </si>
  <si>
    <t>HVAC</t>
  </si>
  <si>
    <t>11</t>
  </si>
  <si>
    <t>Fire &amp; Safety</t>
  </si>
  <si>
    <t>12</t>
  </si>
  <si>
    <t>Inspections &amp; Testing</t>
  </si>
  <si>
    <t>13</t>
  </si>
  <si>
    <t>Drywall &amp; Insulation</t>
  </si>
  <si>
    <t>14</t>
  </si>
  <si>
    <t>Interior Finishes</t>
  </si>
  <si>
    <t>15</t>
  </si>
  <si>
    <t>Fixtures &amp; Equipment</t>
  </si>
  <si>
    <t>16</t>
  </si>
  <si>
    <t>Landscaping &amp; Exterior</t>
  </si>
  <si>
    <t>17</t>
  </si>
  <si>
    <t>General Conditions</t>
  </si>
  <si>
    <t>18</t>
  </si>
  <si>
    <t>Closeout</t>
  </si>
  <si>
    <t>99</t>
  </si>
  <si>
    <t>Contingency / Other</t>
  </si>
  <si>
    <t>Activity Code</t>
  </si>
  <si>
    <t>Activity Name</t>
  </si>
  <si>
    <t>1.01</t>
  </si>
  <si>
    <t>Site Survey &amp; Soil Testing</t>
  </si>
  <si>
    <t>1.02</t>
  </si>
  <si>
    <t>Architectural Design</t>
  </si>
  <si>
    <t>1.03</t>
  </si>
  <si>
    <t>Engineering Design (Structural/MEP)</t>
  </si>
  <si>
    <t>1.04</t>
  </si>
  <si>
    <t>Permits &amp; Approvals</t>
  </si>
  <si>
    <t>1.05</t>
  </si>
  <si>
    <t>Budgeting &amp; Financing Setup</t>
  </si>
  <si>
    <t>1.06</t>
  </si>
  <si>
    <t>Project Planning &amp; Scheduling</t>
  </si>
  <si>
    <t>1.07</t>
  </si>
  <si>
    <t>Procurement of Long-Lead Materials</t>
  </si>
  <si>
    <t>2.01</t>
  </si>
  <si>
    <t>Site Clearing &amp; Excavation</t>
  </si>
  <si>
    <t>2.02</t>
  </si>
  <si>
    <t>Temporary Utilities Setup</t>
  </si>
  <si>
    <t>2.03</t>
  </si>
  <si>
    <t>Grading &amp; Site Preparation</t>
  </si>
  <si>
    <t>2.04</t>
  </si>
  <si>
    <t>Formwork for Foundation</t>
  </si>
  <si>
    <t>2.05</t>
  </si>
  <si>
    <t>Rebar Installation</t>
  </si>
  <si>
    <t>2.06</t>
  </si>
  <si>
    <t>Concrete Pouring (Footings &amp; Slab)</t>
  </si>
  <si>
    <t>2.07</t>
  </si>
  <si>
    <t>Foundation Waterproofing</t>
  </si>
  <si>
    <t>3.01</t>
  </si>
  <si>
    <t>Framing – Walls &amp; Floors</t>
  </si>
  <si>
    <t>3.02</t>
  </si>
  <si>
    <t>Framing – Roof</t>
  </si>
  <si>
    <t>3.03</t>
  </si>
  <si>
    <t>Sheathing &amp; Weather Barrier</t>
  </si>
  <si>
    <t>3.04</t>
  </si>
  <si>
    <t>Window &amp; Door Installation</t>
  </si>
  <si>
    <t>3.05</t>
  </si>
  <si>
    <t>Roofing Installation</t>
  </si>
  <si>
    <t>4.01</t>
  </si>
  <si>
    <t>Plumbing Rough-in</t>
  </si>
  <si>
    <t>4.02</t>
  </si>
  <si>
    <t>Electrical Rough-in</t>
  </si>
  <si>
    <t>4.03</t>
  </si>
  <si>
    <t>HVAC Rough-in</t>
  </si>
  <si>
    <t>4.04</t>
  </si>
  <si>
    <t>Fire Sprinkler / Safety Systems</t>
  </si>
  <si>
    <t>4.05</t>
  </si>
  <si>
    <t>Inspections (Building/MEP)</t>
  </si>
  <si>
    <t>5.01</t>
  </si>
  <si>
    <t>Insulation &amp; Drywall</t>
  </si>
  <si>
    <t>5.02</t>
  </si>
  <si>
    <t>Painting &amp; Wall Treatments</t>
  </si>
  <si>
    <t>5.03</t>
  </si>
  <si>
    <t>Flooring Installation</t>
  </si>
  <si>
    <t>5.04</t>
  </si>
  <si>
    <t>Interior Doors &amp; Trim</t>
  </si>
  <si>
    <t>5.05</t>
  </si>
  <si>
    <t>Cabinetry &amp; Millwork</t>
  </si>
  <si>
    <t>5.06</t>
  </si>
  <si>
    <t>Countertops Installation</t>
  </si>
  <si>
    <t>6.01</t>
  </si>
  <si>
    <t>Plumbing Fixtures</t>
  </si>
  <si>
    <t>6.02</t>
  </si>
  <si>
    <t>Electrical Fixtures</t>
  </si>
  <si>
    <t>6.03</t>
  </si>
  <si>
    <t>HVAC Final Installation</t>
  </si>
  <si>
    <t>6.04</t>
  </si>
  <si>
    <t>Final Systems Testing &amp; Inspection</t>
  </si>
  <si>
    <t>7.01</t>
  </si>
  <si>
    <t>Exterior Painting &amp; Cladding</t>
  </si>
  <si>
    <t>7.02</t>
  </si>
  <si>
    <t>Driveways &amp; Sidewalks</t>
  </si>
  <si>
    <t>7.03</t>
  </si>
  <si>
    <t>Fencing &amp; Decking</t>
  </si>
  <si>
    <t>7.04</t>
  </si>
  <si>
    <t>Landscaping</t>
  </si>
  <si>
    <t>7.05</t>
  </si>
  <si>
    <t>Exterior Lighting</t>
  </si>
  <si>
    <t>8.01</t>
  </si>
  <si>
    <t>Final Inspections &amp; Punch List</t>
  </si>
  <si>
    <t>8.02</t>
  </si>
  <si>
    <t>Certificate of Occupancy</t>
  </si>
  <si>
    <t>8.03</t>
  </si>
  <si>
    <t>Owner Orientation</t>
  </si>
  <si>
    <t>8.04</t>
  </si>
  <si>
    <t>As-Built Drawings &amp; Documentation</t>
  </si>
  <si>
    <t>8.05</t>
  </si>
  <si>
    <t>Project Closeout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</si>
</sst>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5"/>
  <sheetViews>
    <sheetView tabSelected="1" workbookViewId="0">
      <selection activeCell="A11" sqref="A11:XFD11"/>
    </sheetView>
  </sheetViews>
  <sheetFormatPr baseColWidth="10" defaultColWidth="8.83203125" defaultRowHeight="15" x14ac:dyDescent="0.2"/>
  <cols>
    <col min="1" max="1" width="11.1640625" bestFit="1" customWidth="1"/>
    <col min="2" max="2" width="28.83203125" bestFit="1" customWidth="1"/>
    <col min="3" max="3" width="12" bestFit="1" customWidth="1"/>
    <col min="4" max="4" width="18.6640625" bestFit="1" customWidth="1"/>
    <col min="5" max="5" width="8.6640625" bestFit="1" customWidth="1"/>
  </cols>
  <sheetData>
    <row r="1" spans="1:5" ht="17.25" customHeight="1" x14ac:dyDescent="0.2">
      <c r="A1" t="s">
        <v>43</v>
      </c>
      <c r="B1" t="s">
        <v>44</v>
      </c>
      <c r="C1" t="s">
        <v>0</v>
      </c>
      <c r="D1" t="s">
        <v>1</v>
      </c>
      <c r="E1" t="s">
        <v>2</v>
      </c>
    </row>
    <row r="2" spans="1:5" ht="17.25" customHeight="1" x14ac:dyDescent="0.2">
      <c r="A2" t="s">
        <v>45</v>
      </c>
      <c r="B2" t="s">
        <v>46</v>
      </c>
      <c r="C2" t="s">
        <v>3</v>
      </c>
      <c r="D2" t="str">
        <f>_xlfn.XLOOKUP(C2,Categories!$A$2:$A$20,Categories!$B$2:$B$20)</f>
        <v>Pre-Construction</v>
      </c>
      <c r="E2" t="str">
        <f>_xlfn.XLOOKUP(C2,Categories!$A$2:$A$20,Categories!$C$2:$C$20)</f>
        <v>soft_cost</v>
      </c>
    </row>
    <row r="3" spans="1:5" ht="17.25" customHeight="1" x14ac:dyDescent="0.2">
      <c r="A3" t="s">
        <v>47</v>
      </c>
      <c r="B3" t="s">
        <v>48</v>
      </c>
      <c r="C3" t="s">
        <v>3</v>
      </c>
      <c r="D3" t="str">
        <f>_xlfn.XLOOKUP(C3,Categories!$A$2:$A$20,Categories!$B$2:$B$20)</f>
        <v>Pre-Construction</v>
      </c>
      <c r="E3" t="str">
        <f>_xlfn.XLOOKUP(C3,Categories!$A$2:$A$20,Categories!$C$2:$C$20)</f>
        <v>soft_cost</v>
      </c>
    </row>
    <row r="4" spans="1:5" ht="17.25" customHeight="1" x14ac:dyDescent="0.2">
      <c r="A4" t="s">
        <v>49</v>
      </c>
      <c r="B4" t="s">
        <v>50</v>
      </c>
      <c r="C4" t="s">
        <v>3</v>
      </c>
      <c r="D4" t="str">
        <f>_xlfn.XLOOKUP(C4,Categories!$A$2:$A$20,Categories!$B$2:$B$20)</f>
        <v>Pre-Construction</v>
      </c>
      <c r="E4" t="str">
        <f>_xlfn.XLOOKUP(C4,Categories!$A$2:$A$20,Categories!$C$2:$C$20)</f>
        <v>soft_cost</v>
      </c>
    </row>
    <row r="5" spans="1:5" ht="17.25" customHeight="1" x14ac:dyDescent="0.2">
      <c r="A5" t="s">
        <v>51</v>
      </c>
      <c r="B5" t="s">
        <v>52</v>
      </c>
      <c r="C5" t="s">
        <v>3</v>
      </c>
      <c r="D5" t="str">
        <f>_xlfn.XLOOKUP(C5,Categories!$A$2:$A$20,Categories!$B$2:$B$20)</f>
        <v>Pre-Construction</v>
      </c>
      <c r="E5" t="str">
        <f>_xlfn.XLOOKUP(C5,Categories!$A$2:$A$20,Categories!$C$2:$C$20)</f>
        <v>soft_cost</v>
      </c>
    </row>
    <row r="6" spans="1:5" ht="17.25" customHeight="1" x14ac:dyDescent="0.2">
      <c r="A6" t="s">
        <v>53</v>
      </c>
      <c r="B6" t="s">
        <v>54</v>
      </c>
      <c r="C6" t="s">
        <v>3</v>
      </c>
      <c r="D6" t="str">
        <f>_xlfn.XLOOKUP(C6,Categories!$A$2:$A$20,Categories!$B$2:$B$20)</f>
        <v>Pre-Construction</v>
      </c>
      <c r="E6" t="str">
        <f>_xlfn.XLOOKUP(C6,Categories!$A$2:$A$20,Categories!$C$2:$C$20)</f>
        <v>soft_cost</v>
      </c>
    </row>
    <row r="7" spans="1:5" ht="17.25" customHeight="1" x14ac:dyDescent="0.2">
      <c r="A7" t="s">
        <v>55</v>
      </c>
      <c r="B7" t="s">
        <v>56</v>
      </c>
      <c r="C7" t="s">
        <v>3</v>
      </c>
      <c r="D7" t="str">
        <f>_xlfn.XLOOKUP(C7,Categories!$A$2:$A$20,Categories!$B$2:$B$20)</f>
        <v>Pre-Construction</v>
      </c>
      <c r="E7" t="str">
        <f>_xlfn.XLOOKUP(C7,Categories!$A$2:$A$20,Categories!$C$2:$C$20)</f>
        <v>soft_cost</v>
      </c>
    </row>
    <row r="8" spans="1:5" ht="17.25" customHeight="1" x14ac:dyDescent="0.2">
      <c r="A8" t="s">
        <v>57</v>
      </c>
      <c r="B8" t="s">
        <v>58</v>
      </c>
      <c r="C8" t="s">
        <v>3</v>
      </c>
      <c r="D8" t="str">
        <f>_xlfn.XLOOKUP(C8,Categories!$A$2:$A$20,Categories!$B$2:$B$20)</f>
        <v>Pre-Construction</v>
      </c>
      <c r="E8" t="str">
        <f>_xlfn.XLOOKUP(C8,Categories!$A$2:$A$20,Categories!$C$2:$C$20)</f>
        <v>soft_cost</v>
      </c>
    </row>
    <row r="9" spans="1:5" ht="17.25" customHeight="1" x14ac:dyDescent="0.2">
      <c r="A9" t="s">
        <v>59</v>
      </c>
      <c r="B9" t="s">
        <v>60</v>
      </c>
      <c r="C9" t="s">
        <v>6</v>
      </c>
      <c r="D9" t="str">
        <f>_xlfn.XLOOKUP(C9,Categories!$A$2:$A$20,Categories!$B$2:$B$20)</f>
        <v>Site Preparation</v>
      </c>
      <c r="E9" t="str">
        <f>_xlfn.XLOOKUP(C9,Categories!$A$2:$A$20,Categories!$C$2:$C$20)</f>
        <v>hard_cost</v>
      </c>
    </row>
    <row r="10" spans="1:5" ht="17.25" customHeight="1" x14ac:dyDescent="0.2">
      <c r="A10" t="s">
        <v>61</v>
      </c>
      <c r="B10" t="s">
        <v>62</v>
      </c>
      <c r="C10" t="s">
        <v>6</v>
      </c>
      <c r="D10" t="str">
        <f>_xlfn.XLOOKUP(C10,Categories!$A$2:$A$20,Categories!$B$2:$B$20)</f>
        <v>Site Preparation</v>
      </c>
      <c r="E10" t="str">
        <f>_xlfn.XLOOKUP(C10,Categories!$A$2:$A$20,Categories!$C$2:$C$20)</f>
        <v>hard_cost</v>
      </c>
    </row>
    <row r="11" spans="1:5" ht="17.25" customHeight="1" x14ac:dyDescent="0.2">
      <c r="A11" t="s">
        <v>63</v>
      </c>
      <c r="B11" t="s">
        <v>64</v>
      </c>
      <c r="C11" t="s">
        <v>6</v>
      </c>
      <c r="D11" t="str">
        <f>_xlfn.XLOOKUP(C11,Categories!$A$2:$A$20,Categories!$B$2:$B$20)</f>
        <v>Site Preparation</v>
      </c>
      <c r="E11" t="str">
        <f>_xlfn.XLOOKUP(C11,Categories!$A$2:$A$20,Categories!$C$2:$C$20)</f>
        <v>hard_cost</v>
      </c>
    </row>
    <row r="12" spans="1:5" ht="17.25" customHeight="1" x14ac:dyDescent="0.2">
      <c r="A12" t="s">
        <v>65</v>
      </c>
      <c r="B12" t="s">
        <v>66</v>
      </c>
      <c r="C12" t="s">
        <v>9</v>
      </c>
      <c r="D12" t="str">
        <f>_xlfn.XLOOKUP(C12,Categories!$A$2:$A$20,Categories!$B$2:$B$20)</f>
        <v>Foundation</v>
      </c>
      <c r="E12" t="str">
        <f>_xlfn.XLOOKUP(C12,Categories!$A$2:$A$20,Categories!$C$2:$C$20)</f>
        <v>hard_cost</v>
      </c>
    </row>
    <row r="13" spans="1:5" ht="17.25" customHeight="1" x14ac:dyDescent="0.2">
      <c r="A13" t="s">
        <v>67</v>
      </c>
      <c r="B13" t="s">
        <v>68</v>
      </c>
      <c r="C13" t="s">
        <v>9</v>
      </c>
      <c r="D13" t="str">
        <f>_xlfn.XLOOKUP(C13,Categories!$A$2:$A$20,Categories!$B$2:$B$20)</f>
        <v>Foundation</v>
      </c>
      <c r="E13" t="str">
        <f>_xlfn.XLOOKUP(C13,Categories!$A$2:$A$20,Categories!$C$2:$C$20)</f>
        <v>hard_cost</v>
      </c>
    </row>
    <row r="14" spans="1:5" ht="17.25" customHeight="1" x14ac:dyDescent="0.2">
      <c r="A14" t="s">
        <v>69</v>
      </c>
      <c r="B14" t="s">
        <v>70</v>
      </c>
      <c r="C14" t="s">
        <v>9</v>
      </c>
      <c r="D14" t="str">
        <f>_xlfn.XLOOKUP(C14,Categories!$A$2:$A$20,Categories!$B$2:$B$20)</f>
        <v>Foundation</v>
      </c>
      <c r="E14" t="str">
        <f>_xlfn.XLOOKUP(C14,Categories!$A$2:$A$20,Categories!$C$2:$C$20)</f>
        <v>hard_cost</v>
      </c>
    </row>
    <row r="15" spans="1:5" ht="17.25" customHeight="1" x14ac:dyDescent="0.2">
      <c r="A15" t="s">
        <v>71</v>
      </c>
      <c r="B15" t="s">
        <v>72</v>
      </c>
      <c r="C15" t="s">
        <v>9</v>
      </c>
      <c r="D15" t="str">
        <f>_xlfn.XLOOKUP(C15,Categories!$A$2:$A$20,Categories!$B$2:$B$20)</f>
        <v>Foundation</v>
      </c>
      <c r="E15" t="str">
        <f>_xlfn.XLOOKUP(C15,Categories!$A$2:$A$20,Categories!$C$2:$C$20)</f>
        <v>hard_cost</v>
      </c>
    </row>
    <row r="16" spans="1:5" ht="17.25" customHeight="1" x14ac:dyDescent="0.2">
      <c r="A16" t="s">
        <v>73</v>
      </c>
      <c r="B16" t="s">
        <v>74</v>
      </c>
      <c r="C16" t="s">
        <v>11</v>
      </c>
      <c r="D16" t="str">
        <f>_xlfn.XLOOKUP(C16,Categories!$A$2:$A$20,Categories!$B$2:$B$20)</f>
        <v>Framing</v>
      </c>
      <c r="E16" t="str">
        <f>_xlfn.XLOOKUP(C16,Categories!$A$2:$A$20,Categories!$C$2:$C$20)</f>
        <v>hard_cost</v>
      </c>
    </row>
    <row r="17" spans="1:5" ht="17.25" customHeight="1" x14ac:dyDescent="0.2">
      <c r="A17" t="s">
        <v>75</v>
      </c>
      <c r="B17" t="s">
        <v>76</v>
      </c>
      <c r="C17" t="s">
        <v>11</v>
      </c>
      <c r="D17" t="str">
        <f>_xlfn.XLOOKUP(C17,Categories!$A$2:$A$20,Categories!$B$2:$B$20)</f>
        <v>Framing</v>
      </c>
      <c r="E17" t="str">
        <f>_xlfn.XLOOKUP(C17,Categories!$A$2:$A$20,Categories!$C$2:$C$20)</f>
        <v>hard_cost</v>
      </c>
    </row>
    <row r="18" spans="1:5" ht="17.25" customHeight="1" x14ac:dyDescent="0.2">
      <c r="A18" t="s">
        <v>77</v>
      </c>
      <c r="B18" t="s">
        <v>78</v>
      </c>
      <c r="C18" t="s">
        <v>13</v>
      </c>
      <c r="D18" t="str">
        <f>_xlfn.XLOOKUP(C18,Categories!$A$2:$A$20,Categories!$B$2:$B$20)</f>
        <v>Exterior Envelope</v>
      </c>
      <c r="E18" t="str">
        <f>_xlfn.XLOOKUP(C18,Categories!$A$2:$A$20,Categories!$C$2:$C$20)</f>
        <v>hard_cost</v>
      </c>
    </row>
    <row r="19" spans="1:5" ht="17.25" customHeight="1" x14ac:dyDescent="0.2">
      <c r="A19" t="s">
        <v>79</v>
      </c>
      <c r="B19" t="s">
        <v>80</v>
      </c>
      <c r="C19" t="s">
        <v>15</v>
      </c>
      <c r="D19" t="str">
        <f>_xlfn.XLOOKUP(C19,Categories!$A$2:$A$20,Categories!$B$2:$B$20)</f>
        <v>Windows &amp; Doors</v>
      </c>
      <c r="E19" t="str">
        <f>_xlfn.XLOOKUP(C19,Categories!$A$2:$A$20,Categories!$C$2:$C$20)</f>
        <v>hard_cost</v>
      </c>
    </row>
    <row r="20" spans="1:5" ht="17.25" customHeight="1" x14ac:dyDescent="0.2">
      <c r="A20" t="s">
        <v>81</v>
      </c>
      <c r="B20" t="s">
        <v>82</v>
      </c>
      <c r="C20" t="s">
        <v>17</v>
      </c>
      <c r="D20" t="str">
        <f>_xlfn.XLOOKUP(C20,Categories!$A$2:$A$20,Categories!$B$2:$B$20)</f>
        <v>Roofing</v>
      </c>
      <c r="E20" t="str">
        <f>_xlfn.XLOOKUP(C20,Categories!$A$2:$A$20,Categories!$C$2:$C$20)</f>
        <v>hard_cost</v>
      </c>
    </row>
    <row r="21" spans="1:5" ht="17.25" customHeight="1" x14ac:dyDescent="0.2">
      <c r="A21" t="s">
        <v>83</v>
      </c>
      <c r="B21" t="s">
        <v>84</v>
      </c>
      <c r="C21" t="s">
        <v>19</v>
      </c>
      <c r="D21" t="str">
        <f>_xlfn.XLOOKUP(C21,Categories!$A$2:$A$20,Categories!$B$2:$B$20)</f>
        <v>Plumbing</v>
      </c>
      <c r="E21" t="str">
        <f>_xlfn.XLOOKUP(C21,Categories!$A$2:$A$20,Categories!$C$2:$C$20)</f>
        <v>hard_cost</v>
      </c>
    </row>
    <row r="22" spans="1:5" ht="17.25" customHeight="1" x14ac:dyDescent="0.2">
      <c r="A22" t="s">
        <v>85</v>
      </c>
      <c r="B22" t="s">
        <v>86</v>
      </c>
      <c r="C22" t="s">
        <v>21</v>
      </c>
      <c r="D22" t="str">
        <f>_xlfn.XLOOKUP(C22,Categories!$A$2:$A$20,Categories!$B$2:$B$20)</f>
        <v>Electrical</v>
      </c>
      <c r="E22" t="str">
        <f>_xlfn.XLOOKUP(C22,Categories!$A$2:$A$20,Categories!$C$2:$C$20)</f>
        <v>hard_cost</v>
      </c>
    </row>
    <row r="23" spans="1:5" ht="17.25" customHeight="1" x14ac:dyDescent="0.2">
      <c r="A23" t="s">
        <v>87</v>
      </c>
      <c r="B23" t="s">
        <v>88</v>
      </c>
      <c r="C23" t="s">
        <v>23</v>
      </c>
      <c r="D23" t="str">
        <f>_xlfn.XLOOKUP(C23,Categories!$A$2:$A$20,Categories!$B$2:$B$20)</f>
        <v>HVAC</v>
      </c>
      <c r="E23" t="str">
        <f>_xlfn.XLOOKUP(C23,Categories!$A$2:$A$20,Categories!$C$2:$C$20)</f>
        <v>hard_cost</v>
      </c>
    </row>
    <row r="24" spans="1:5" ht="17.25" customHeight="1" x14ac:dyDescent="0.2">
      <c r="A24" t="s">
        <v>89</v>
      </c>
      <c r="B24" t="s">
        <v>90</v>
      </c>
      <c r="C24" t="s">
        <v>25</v>
      </c>
      <c r="D24" t="str">
        <f>_xlfn.XLOOKUP(C24,Categories!$A$2:$A$20,Categories!$B$2:$B$20)</f>
        <v>Fire &amp; Safety</v>
      </c>
      <c r="E24" t="str">
        <f>_xlfn.XLOOKUP(C24,Categories!$A$2:$A$20,Categories!$C$2:$C$20)</f>
        <v>hard_cost</v>
      </c>
    </row>
    <row r="25" spans="1:5" ht="17.25" customHeight="1" x14ac:dyDescent="0.2">
      <c r="A25" t="s">
        <v>91</v>
      </c>
      <c r="B25" t="s">
        <v>92</v>
      </c>
      <c r="C25" t="s">
        <v>27</v>
      </c>
      <c r="D25" t="str">
        <f>_xlfn.XLOOKUP(C25,Categories!$A$2:$A$20,Categories!$B$2:$B$20)</f>
        <v>Inspections &amp; Testing</v>
      </c>
      <c r="E25" t="str">
        <f>_xlfn.XLOOKUP(C25,Categories!$A$2:$A$20,Categories!$C$2:$C$20)</f>
        <v>soft_cost</v>
      </c>
    </row>
    <row r="26" spans="1:5" ht="17.25" customHeight="1" x14ac:dyDescent="0.2">
      <c r="A26" t="s">
        <v>93</v>
      </c>
      <c r="B26" t="s">
        <v>94</v>
      </c>
      <c r="C26" t="s">
        <v>29</v>
      </c>
      <c r="D26" t="str">
        <f>_xlfn.XLOOKUP(C26,Categories!$A$2:$A$20,Categories!$B$2:$B$20)</f>
        <v>Drywall &amp; Insulation</v>
      </c>
      <c r="E26" t="str">
        <f>_xlfn.XLOOKUP(C26,Categories!$A$2:$A$20,Categories!$C$2:$C$20)</f>
        <v>hard_cost</v>
      </c>
    </row>
    <row r="27" spans="1:5" ht="17.25" customHeight="1" x14ac:dyDescent="0.2">
      <c r="A27" t="s">
        <v>95</v>
      </c>
      <c r="B27" t="s">
        <v>96</v>
      </c>
      <c r="C27" t="s">
        <v>31</v>
      </c>
      <c r="D27" t="str">
        <f>_xlfn.XLOOKUP(C27,Categories!$A$2:$A$20,Categories!$B$2:$B$20)</f>
        <v>Interior Finishes</v>
      </c>
      <c r="E27" t="str">
        <f>_xlfn.XLOOKUP(C27,Categories!$A$2:$A$20,Categories!$C$2:$C$20)</f>
        <v>hard_cost</v>
      </c>
    </row>
    <row r="28" spans="1:5" ht="17.25" customHeight="1" x14ac:dyDescent="0.2">
      <c r="A28" t="s">
        <v>97</v>
      </c>
      <c r="B28" t="s">
        <v>98</v>
      </c>
      <c r="C28" t="s">
        <v>31</v>
      </c>
      <c r="D28" t="str">
        <f>_xlfn.XLOOKUP(C28,Categories!$A$2:$A$20,Categories!$B$2:$B$20)</f>
        <v>Interior Finishes</v>
      </c>
      <c r="E28" t="str">
        <f>_xlfn.XLOOKUP(C28,Categories!$A$2:$A$20,Categories!$C$2:$C$20)</f>
        <v>hard_cost</v>
      </c>
    </row>
    <row r="29" spans="1:5" ht="17.25" customHeight="1" x14ac:dyDescent="0.2">
      <c r="A29" t="s">
        <v>99</v>
      </c>
      <c r="B29" t="s">
        <v>100</v>
      </c>
      <c r="C29" t="s">
        <v>31</v>
      </c>
      <c r="D29" t="str">
        <f>_xlfn.XLOOKUP(C29,Categories!$A$2:$A$20,Categories!$B$2:$B$20)</f>
        <v>Interior Finishes</v>
      </c>
      <c r="E29" t="str">
        <f>_xlfn.XLOOKUP(C29,Categories!$A$2:$A$20,Categories!$C$2:$C$20)</f>
        <v>hard_cost</v>
      </c>
    </row>
    <row r="30" spans="1:5" ht="17.25" customHeight="1" x14ac:dyDescent="0.2">
      <c r="A30" t="s">
        <v>101</v>
      </c>
      <c r="B30" t="s">
        <v>102</v>
      </c>
      <c r="C30" t="s">
        <v>31</v>
      </c>
      <c r="D30" t="str">
        <f>_xlfn.XLOOKUP(C30,Categories!$A$2:$A$20,Categories!$B$2:$B$20)</f>
        <v>Interior Finishes</v>
      </c>
      <c r="E30" t="str">
        <f>_xlfn.XLOOKUP(C30,Categories!$A$2:$A$20,Categories!$C$2:$C$20)</f>
        <v>hard_cost</v>
      </c>
    </row>
    <row r="31" spans="1:5" ht="17.25" customHeight="1" x14ac:dyDescent="0.2">
      <c r="A31" t="s">
        <v>103</v>
      </c>
      <c r="B31" t="s">
        <v>104</v>
      </c>
      <c r="C31" t="s">
        <v>31</v>
      </c>
      <c r="D31" t="str">
        <f>_xlfn.XLOOKUP(C31,Categories!$A$2:$A$20,Categories!$B$2:$B$20)</f>
        <v>Interior Finishes</v>
      </c>
      <c r="E31" t="str">
        <f>_xlfn.XLOOKUP(C31,Categories!$A$2:$A$20,Categories!$C$2:$C$20)</f>
        <v>hard_cost</v>
      </c>
    </row>
    <row r="32" spans="1:5" ht="17.25" customHeight="1" x14ac:dyDescent="0.2">
      <c r="A32" t="s">
        <v>105</v>
      </c>
      <c r="B32" t="s">
        <v>106</v>
      </c>
      <c r="C32" t="s">
        <v>19</v>
      </c>
      <c r="D32" t="str">
        <f>_xlfn.XLOOKUP(C32,Categories!$A$2:$A$20,Categories!$B$2:$B$20)</f>
        <v>Plumbing</v>
      </c>
      <c r="E32" t="str">
        <f>_xlfn.XLOOKUP(C32,Categories!$A$2:$A$20,Categories!$C$2:$C$20)</f>
        <v>hard_cost</v>
      </c>
    </row>
    <row r="33" spans="1:5" ht="17.25" customHeight="1" x14ac:dyDescent="0.2">
      <c r="A33" t="s">
        <v>107</v>
      </c>
      <c r="B33" t="s">
        <v>108</v>
      </c>
      <c r="C33" t="s">
        <v>21</v>
      </c>
      <c r="D33" t="str">
        <f>_xlfn.XLOOKUP(C33,Categories!$A$2:$A$20,Categories!$B$2:$B$20)</f>
        <v>Electrical</v>
      </c>
      <c r="E33" t="str">
        <f>_xlfn.XLOOKUP(C33,Categories!$A$2:$A$20,Categories!$C$2:$C$20)</f>
        <v>hard_cost</v>
      </c>
    </row>
    <row r="34" spans="1:5" ht="17.25" customHeight="1" x14ac:dyDescent="0.2">
      <c r="A34" t="s">
        <v>109</v>
      </c>
      <c r="B34" t="s">
        <v>110</v>
      </c>
      <c r="C34" t="s">
        <v>23</v>
      </c>
      <c r="D34" t="str">
        <f>_xlfn.XLOOKUP(C34,Categories!$A$2:$A$20,Categories!$B$2:$B$20)</f>
        <v>HVAC</v>
      </c>
      <c r="E34" t="str">
        <f>_xlfn.XLOOKUP(C34,Categories!$A$2:$A$20,Categories!$C$2:$C$20)</f>
        <v>hard_cost</v>
      </c>
    </row>
    <row r="35" spans="1:5" ht="17.25" customHeight="1" x14ac:dyDescent="0.2">
      <c r="A35" t="s">
        <v>111</v>
      </c>
      <c r="B35" t="s">
        <v>112</v>
      </c>
      <c r="C35" t="s">
        <v>27</v>
      </c>
      <c r="D35" t="str">
        <f>_xlfn.XLOOKUP(C35,Categories!$A$2:$A$20,Categories!$B$2:$B$20)</f>
        <v>Inspections &amp; Testing</v>
      </c>
      <c r="E35" t="str">
        <f>_xlfn.XLOOKUP(C35,Categories!$A$2:$A$20,Categories!$C$2:$C$20)</f>
        <v>soft_cost</v>
      </c>
    </row>
    <row r="36" spans="1:5" ht="17.25" customHeight="1" x14ac:dyDescent="0.2">
      <c r="A36" t="s">
        <v>113</v>
      </c>
      <c r="B36" t="s">
        <v>114</v>
      </c>
      <c r="C36" t="s">
        <v>13</v>
      </c>
      <c r="D36" t="str">
        <f>_xlfn.XLOOKUP(C36,Categories!$A$2:$A$20,Categories!$B$2:$B$20)</f>
        <v>Exterior Envelope</v>
      </c>
      <c r="E36" t="str">
        <f>_xlfn.XLOOKUP(C36,Categories!$A$2:$A$20,Categories!$C$2:$C$20)</f>
        <v>hard_cost</v>
      </c>
    </row>
    <row r="37" spans="1:5" ht="17.25" customHeight="1" x14ac:dyDescent="0.2">
      <c r="A37" t="s">
        <v>115</v>
      </c>
      <c r="B37" t="s">
        <v>116</v>
      </c>
      <c r="C37" t="s">
        <v>35</v>
      </c>
      <c r="D37" t="str">
        <f>_xlfn.XLOOKUP(C37,Categories!$A$2:$A$20,Categories!$B$2:$B$20)</f>
        <v>Landscaping &amp; Exterior</v>
      </c>
      <c r="E37" t="str">
        <f>_xlfn.XLOOKUP(C37,Categories!$A$2:$A$20,Categories!$C$2:$C$20)</f>
        <v>hard_cost</v>
      </c>
    </row>
    <row r="38" spans="1:5" ht="17.25" customHeight="1" x14ac:dyDescent="0.2">
      <c r="A38" t="s">
        <v>117</v>
      </c>
      <c r="B38" t="s">
        <v>118</v>
      </c>
      <c r="C38" t="s">
        <v>35</v>
      </c>
      <c r="D38" t="str">
        <f>_xlfn.XLOOKUP(C38,Categories!$A$2:$A$20,Categories!$B$2:$B$20)</f>
        <v>Landscaping &amp; Exterior</v>
      </c>
      <c r="E38" t="str">
        <f>_xlfn.XLOOKUP(C38,Categories!$A$2:$A$20,Categories!$C$2:$C$20)</f>
        <v>hard_cost</v>
      </c>
    </row>
    <row r="39" spans="1:5" ht="17.25" customHeight="1" x14ac:dyDescent="0.2">
      <c r="A39" t="s">
        <v>119</v>
      </c>
      <c r="B39" t="s">
        <v>120</v>
      </c>
      <c r="C39" t="s">
        <v>35</v>
      </c>
      <c r="D39" t="str">
        <f>_xlfn.XLOOKUP(C39,Categories!$A$2:$A$20,Categories!$B$2:$B$20)</f>
        <v>Landscaping &amp; Exterior</v>
      </c>
      <c r="E39" t="str">
        <f>_xlfn.XLOOKUP(C39,Categories!$A$2:$A$20,Categories!$C$2:$C$20)</f>
        <v>hard_cost</v>
      </c>
    </row>
    <row r="40" spans="1:5" ht="17.25" customHeight="1" x14ac:dyDescent="0.2">
      <c r="A40" t="s">
        <v>121</v>
      </c>
      <c r="B40" t="s">
        <v>122</v>
      </c>
      <c r="C40" t="s">
        <v>35</v>
      </c>
      <c r="D40" t="str">
        <f>_xlfn.XLOOKUP(C40,Categories!$A$2:$A$20,Categories!$B$2:$B$20)</f>
        <v>Landscaping &amp; Exterior</v>
      </c>
      <c r="E40" t="str">
        <f>_xlfn.XLOOKUP(C40,Categories!$A$2:$A$20,Categories!$C$2:$C$20)</f>
        <v>hard_cost</v>
      </c>
    </row>
    <row r="41" spans="1:5" ht="17.25" customHeight="1" x14ac:dyDescent="0.2">
      <c r="A41" t="s">
        <v>123</v>
      </c>
      <c r="B41" t="s">
        <v>124</v>
      </c>
      <c r="C41" t="s">
        <v>39</v>
      </c>
      <c r="D41" t="str">
        <f>_xlfn.XLOOKUP(C41,Categories!$A$2:$A$20,Categories!$B$2:$B$20)</f>
        <v>Closeout</v>
      </c>
      <c r="E41" t="str">
        <f>_xlfn.XLOOKUP(C41,Categories!$A$2:$A$20,Categories!$C$2:$C$20)</f>
        <v>soft_cost</v>
      </c>
    </row>
    <row r="42" spans="1:5" ht="17.25" customHeight="1" x14ac:dyDescent="0.2">
      <c r="A42" t="s">
        <v>125</v>
      </c>
      <c r="B42" t="s">
        <v>126</v>
      </c>
      <c r="C42" t="s">
        <v>39</v>
      </c>
      <c r="D42" t="str">
        <f>_xlfn.XLOOKUP(C42,Categories!$A$2:$A$20,Categories!$B$2:$B$20)</f>
        <v>Closeout</v>
      </c>
      <c r="E42" t="str">
        <f>_xlfn.XLOOKUP(C42,Categories!$A$2:$A$20,Categories!$C$2:$C$20)</f>
        <v>soft_cost</v>
      </c>
    </row>
    <row r="43" spans="1:5" ht="17.25" customHeight="1" x14ac:dyDescent="0.2">
      <c r="A43" t="s">
        <v>127</v>
      </c>
      <c r="B43" t="s">
        <v>128</v>
      </c>
      <c r="C43" t="s">
        <v>39</v>
      </c>
      <c r="D43" t="str">
        <f>_xlfn.XLOOKUP(C43,Categories!$A$2:$A$20,Categories!$B$2:$B$20)</f>
        <v>Closeout</v>
      </c>
      <c r="E43" t="str">
        <f>_xlfn.XLOOKUP(C43,Categories!$A$2:$A$20,Categories!$C$2:$C$20)</f>
        <v>soft_cost</v>
      </c>
    </row>
    <row r="44" spans="1:5" ht="17.25" customHeight="1" x14ac:dyDescent="0.2">
      <c r="A44" t="s">
        <v>129</v>
      </c>
      <c r="B44" t="s">
        <v>130</v>
      </c>
      <c r="C44" t="s">
        <v>39</v>
      </c>
      <c r="D44" t="str">
        <f>_xlfn.XLOOKUP(C44,Categories!$A$2:$A$20,Categories!$B$2:$B$20)</f>
        <v>Closeout</v>
      </c>
      <c r="E44" t="str">
        <f>_xlfn.XLOOKUP(C44,Categories!$A$2:$A$20,Categories!$C$2:$C$20)</f>
        <v>soft_cost</v>
      </c>
    </row>
    <row r="45" spans="1:5" ht="17.25" customHeight="1" x14ac:dyDescent="0.2">
      <c r="A45" t="s">
        <v>131</v>
      </c>
      <c r="B45" t="s">
        <v>132</v>
      </c>
      <c r="C45" t="s">
        <v>39</v>
      </c>
      <c r="D45" t="str">
        <f>_xlfn.XLOOKUP(C45,Categories!$A$2:$A$20,Categories!$B$2:$B$20)</f>
        <v>Closeout</v>
      </c>
      <c r="E45" t="str">
        <f>_xlfn.XLOOKUP(C45,Categories!$A$2:$A$20,Categories!$C$2:$C$20)</f>
        <v>soft_cost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0"/>
  <sheetViews>
    <sheetView workbookViewId="0">
      <selection sqref="A1:C11"/>
    </sheetView>
  </sheetViews>
  <sheetFormatPr baseColWidth="10" defaultColWidth="8.83203125" defaultRowHeight="15" x14ac:dyDescent="0.2"/>
  <cols>
    <col min="1" max="1" width="12" bestFit="1" customWidth="1"/>
    <col min="2" max="2" width="18.6640625" bestFit="1" customWidth="1"/>
    <col min="3" max="3" width="8.6640625" bestFit="1" customWidth="1"/>
  </cols>
  <sheetData>
    <row r="1" spans="1:3" ht="17.25" customHeight="1" x14ac:dyDescent="0.2">
      <c r="A1" t="s">
        <v>0</v>
      </c>
      <c r="B1" t="s">
        <v>1</v>
      </c>
      <c r="C1" t="s">
        <v>2</v>
      </c>
    </row>
    <row r="2" spans="1:3" ht="17.25" customHeight="1" x14ac:dyDescent="0.2">
      <c r="A2" t="s">
        <v>3</v>
      </c>
      <c r="B2" t="s">
        <v>4</v>
      </c>
      <c r="C2" t="s">
        <v>5</v>
      </c>
    </row>
    <row r="3" spans="1:3" ht="17.25" customHeight="1" x14ac:dyDescent="0.2">
      <c r="A3" t="s">
        <v>6</v>
      </c>
      <c r="B3" t="s">
        <v>7</v>
      </c>
      <c r="C3" t="s">
        <v>8</v>
      </c>
    </row>
    <row r="4" spans="1:3" ht="17.25" customHeight="1" x14ac:dyDescent="0.2">
      <c r="A4" t="s">
        <v>9</v>
      </c>
      <c r="B4" t="s">
        <v>10</v>
      </c>
      <c r="C4" t="s">
        <v>8</v>
      </c>
    </row>
    <row r="5" spans="1:3" ht="17.25" customHeight="1" x14ac:dyDescent="0.2">
      <c r="A5" t="s">
        <v>11</v>
      </c>
      <c r="B5" t="s">
        <v>12</v>
      </c>
      <c r="C5" t="s">
        <v>8</v>
      </c>
    </row>
    <row r="6" spans="1:3" ht="17.25" customHeight="1" x14ac:dyDescent="0.2">
      <c r="A6" t="s">
        <v>13</v>
      </c>
      <c r="B6" t="s">
        <v>14</v>
      </c>
      <c r="C6" t="s">
        <v>8</v>
      </c>
    </row>
    <row r="7" spans="1:3" ht="17.25" customHeight="1" x14ac:dyDescent="0.2">
      <c r="A7" t="s">
        <v>15</v>
      </c>
      <c r="B7" t="s">
        <v>16</v>
      </c>
      <c r="C7" t="s">
        <v>8</v>
      </c>
    </row>
    <row r="8" spans="1:3" ht="17.25" customHeight="1" x14ac:dyDescent="0.2">
      <c r="A8" t="s">
        <v>17</v>
      </c>
      <c r="B8" t="s">
        <v>18</v>
      </c>
      <c r="C8" t="s">
        <v>8</v>
      </c>
    </row>
    <row r="9" spans="1:3" ht="17.25" customHeight="1" x14ac:dyDescent="0.2">
      <c r="A9" t="s">
        <v>19</v>
      </c>
      <c r="B9" t="s">
        <v>20</v>
      </c>
      <c r="C9" t="s">
        <v>8</v>
      </c>
    </row>
    <row r="10" spans="1:3" ht="17.25" customHeight="1" x14ac:dyDescent="0.2">
      <c r="A10" t="s">
        <v>21</v>
      </c>
      <c r="B10" t="s">
        <v>22</v>
      </c>
      <c r="C10" t="s">
        <v>8</v>
      </c>
    </row>
    <row r="11" spans="1:3" ht="17.25" customHeight="1" x14ac:dyDescent="0.2">
      <c r="A11" t="s">
        <v>23</v>
      </c>
      <c r="B11" t="s">
        <v>24</v>
      </c>
      <c r="C11" t="s">
        <v>8</v>
      </c>
    </row>
    <row r="12" spans="1:3" ht="17.25" customHeight="1" x14ac:dyDescent="0.2">
      <c r="A12" t="s">
        <v>25</v>
      </c>
      <c r="B12" t="s">
        <v>26</v>
      </c>
      <c r="C12" t="s">
        <v>8</v>
      </c>
    </row>
    <row r="13" spans="1:3" ht="17.25" customHeight="1" x14ac:dyDescent="0.2">
      <c r="A13" t="s">
        <v>27</v>
      </c>
      <c r="B13" t="s">
        <v>28</v>
      </c>
      <c r="C13" t="s">
        <v>5</v>
      </c>
    </row>
    <row r="14" spans="1:3" ht="17.25" customHeight="1" x14ac:dyDescent="0.2">
      <c r="A14" t="s">
        <v>29</v>
      </c>
      <c r="B14" t="s">
        <v>30</v>
      </c>
      <c r="C14" t="s">
        <v>8</v>
      </c>
    </row>
    <row r="15" spans="1:3" ht="17.25" customHeight="1" x14ac:dyDescent="0.2">
      <c r="A15" t="s">
        <v>31</v>
      </c>
      <c r="B15" t="s">
        <v>32</v>
      </c>
      <c r="C15" t="s">
        <v>8</v>
      </c>
    </row>
    <row r="16" spans="1:3" ht="17.25" customHeight="1" x14ac:dyDescent="0.2">
      <c r="A16" t="s">
        <v>33</v>
      </c>
      <c r="B16" t="s">
        <v>34</v>
      </c>
      <c r="C16" t="s">
        <v>8</v>
      </c>
    </row>
    <row r="17" spans="1:3" ht="17.25" customHeight="1" x14ac:dyDescent="0.2">
      <c r="A17" t="s">
        <v>35</v>
      </c>
      <c r="B17" t="s">
        <v>36</v>
      </c>
      <c r="C17" t="s">
        <v>8</v>
      </c>
    </row>
    <row r="18" spans="1:3" ht="17.25" customHeight="1" x14ac:dyDescent="0.2">
      <c r="A18" t="s">
        <v>37</v>
      </c>
      <c r="B18" t="s">
        <v>38</v>
      </c>
      <c r="C18" t="s">
        <v>5</v>
      </c>
    </row>
    <row r="19" spans="1:3" ht="17.25" customHeight="1" x14ac:dyDescent="0.2">
      <c r="A19" t="s">
        <v>39</v>
      </c>
      <c r="B19" t="s">
        <v>40</v>
      </c>
      <c r="C19" t="s">
        <v>5</v>
      </c>
    </row>
    <row r="20" spans="1:3" ht="17.25" customHeight="1" x14ac:dyDescent="0.2">
      <c r="A20" t="s">
        <v>41</v>
      </c>
      <c r="B20" t="s">
        <v>42</v>
      </c>
      <c r="C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Activities</vt:lpstr>
      <vt:lpstr>Categories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</cp:lastModifiedBy>
  <dcterms:created xsi:type="dcterms:W3CDTF">2025-05-16T04:27:24Z</dcterms:created>
  <dcterms:modified xsi:type="dcterms:W3CDTF">2025-05-16T05:19:39Z</dcterms:modified>
</cp:coreProperties>
</file>