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P197876\OneDrive - Saipem\Desktop\my-projects\ODE_playground\c++\"/>
    </mc:Choice>
  </mc:AlternateContent>
  <xr:revisionPtr revIDLastSave="0" documentId="13_ncr:1_{C258CC91-6606-4D67-991B-D342E75B4CF7}" xr6:coauthVersionLast="41" xr6:coauthVersionMax="41" xr10:uidLastSave="{00000000-0000-0000-0000-000000000000}"/>
  <bookViews>
    <workbookView xWindow="-120" yWindow="-120" windowWidth="20730" windowHeight="11160" xr2:uid="{5525F5D3-894A-4421-8A77-FEB4FB746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D5" i="1"/>
  <c r="D6" i="1"/>
  <c r="D7" i="1"/>
  <c r="D8" i="1"/>
  <c r="D9" i="1"/>
  <c r="F9" i="1" s="1"/>
  <c r="D10" i="1"/>
  <c r="D11" i="1"/>
  <c r="F11" i="1" s="1"/>
  <c r="D12" i="1"/>
  <c r="F12" i="1" s="1"/>
  <c r="D13" i="1"/>
  <c r="D14" i="1"/>
  <c r="D15" i="1"/>
  <c r="D16" i="1"/>
  <c r="D17" i="1"/>
  <c r="F17" i="1" s="1"/>
  <c r="D18" i="1"/>
  <c r="D19" i="1"/>
  <c r="F19" i="1" s="1"/>
  <c r="D20" i="1"/>
  <c r="F20" i="1" s="1"/>
  <c r="D21" i="1"/>
  <c r="D22" i="1"/>
  <c r="D23" i="1"/>
  <c r="D24" i="1"/>
  <c r="D25" i="1"/>
  <c r="F25" i="1" s="1"/>
  <c r="D26" i="1"/>
  <c r="D27" i="1"/>
  <c r="F27" i="1" s="1"/>
  <c r="D28" i="1"/>
  <c r="F28" i="1" s="1"/>
  <c r="D29" i="1"/>
  <c r="D30" i="1"/>
  <c r="D31" i="1"/>
  <c r="D32" i="1"/>
  <c r="D33" i="1"/>
  <c r="F33" i="1" s="1"/>
  <c r="D34" i="1"/>
  <c r="D35" i="1"/>
  <c r="F35" i="1" s="1"/>
  <c r="D36" i="1"/>
  <c r="F36" i="1" s="1"/>
  <c r="D37" i="1"/>
  <c r="D38" i="1"/>
  <c r="D39" i="1"/>
  <c r="D40" i="1"/>
  <c r="D41" i="1"/>
  <c r="F41" i="1" s="1"/>
  <c r="D42" i="1"/>
  <c r="D43" i="1"/>
  <c r="F43" i="1" s="1"/>
  <c r="D44" i="1"/>
  <c r="F44" i="1" s="1"/>
  <c r="D45" i="1"/>
  <c r="D46" i="1"/>
  <c r="D47" i="1"/>
  <c r="D48" i="1"/>
  <c r="D49" i="1"/>
  <c r="F49" i="1" s="1"/>
  <c r="D50" i="1"/>
  <c r="D51" i="1"/>
  <c r="F51" i="1" s="1"/>
  <c r="D52" i="1"/>
  <c r="F52" i="1" s="1"/>
  <c r="D53" i="1"/>
  <c r="D54" i="1"/>
  <c r="D55" i="1"/>
  <c r="D56" i="1"/>
  <c r="D57" i="1"/>
  <c r="F57" i="1" s="1"/>
  <c r="D58" i="1"/>
  <c r="D59" i="1"/>
  <c r="F59" i="1" s="1"/>
  <c r="D60" i="1"/>
  <c r="F60" i="1" s="1"/>
  <c r="D61" i="1"/>
  <c r="D62" i="1"/>
  <c r="D63" i="1"/>
  <c r="D64" i="1"/>
  <c r="D65" i="1"/>
  <c r="F65" i="1" s="1"/>
  <c r="D66" i="1"/>
  <c r="D67" i="1"/>
  <c r="F67" i="1" s="1"/>
  <c r="D68" i="1"/>
  <c r="F68" i="1" s="1"/>
  <c r="D69" i="1"/>
  <c r="D70" i="1"/>
  <c r="D71" i="1"/>
  <c r="D72" i="1"/>
  <c r="D73" i="1"/>
  <c r="F73" i="1" s="1"/>
  <c r="D74" i="1"/>
  <c r="D75" i="1"/>
  <c r="F75" i="1" s="1"/>
  <c r="D76" i="1"/>
  <c r="F76" i="1" s="1"/>
  <c r="D77" i="1"/>
  <c r="D78" i="1"/>
  <c r="D79" i="1"/>
  <c r="D80" i="1"/>
  <c r="D81" i="1"/>
  <c r="F81" i="1" s="1"/>
  <c r="D82" i="1"/>
  <c r="D83" i="1"/>
  <c r="F83" i="1" s="1"/>
  <c r="D84" i="1"/>
  <c r="F84" i="1" s="1"/>
  <c r="D85" i="1"/>
  <c r="D86" i="1"/>
  <c r="D87" i="1"/>
  <c r="D88" i="1"/>
  <c r="D89" i="1"/>
  <c r="F89" i="1" s="1"/>
  <c r="D90" i="1"/>
  <c r="D91" i="1"/>
  <c r="F91" i="1" s="1"/>
  <c r="D92" i="1"/>
  <c r="F92" i="1" s="1"/>
  <c r="D93" i="1"/>
  <c r="D94" i="1"/>
  <c r="D95" i="1"/>
  <c r="D96" i="1"/>
  <c r="D97" i="1"/>
  <c r="F97" i="1" s="1"/>
  <c r="D98" i="1"/>
  <c r="D99" i="1"/>
  <c r="F99" i="1" s="1"/>
  <c r="D100" i="1"/>
  <c r="F100" i="1" s="1"/>
  <c r="D101" i="1"/>
  <c r="D3" i="1"/>
  <c r="F3" i="1" s="1"/>
  <c r="F5" i="1"/>
  <c r="F6" i="1"/>
  <c r="F7" i="1"/>
  <c r="F8" i="1"/>
  <c r="F10" i="1"/>
  <c r="F13" i="1"/>
  <c r="F14" i="1"/>
  <c r="F15" i="1"/>
  <c r="F16" i="1"/>
  <c r="F18" i="1"/>
  <c r="F21" i="1"/>
  <c r="F22" i="1"/>
  <c r="F23" i="1"/>
  <c r="F24" i="1"/>
  <c r="F26" i="1"/>
  <c r="F29" i="1"/>
  <c r="F30" i="1"/>
  <c r="F31" i="1"/>
  <c r="F32" i="1"/>
  <c r="F34" i="1"/>
  <c r="F37" i="1"/>
  <c r="F38" i="1"/>
  <c r="F39" i="1"/>
  <c r="F40" i="1"/>
  <c r="F42" i="1"/>
  <c r="F45" i="1"/>
  <c r="F46" i="1"/>
  <c r="F47" i="1"/>
  <c r="F48" i="1"/>
  <c r="F50" i="1"/>
  <c r="F53" i="1"/>
  <c r="F54" i="1"/>
  <c r="F55" i="1"/>
  <c r="F56" i="1"/>
  <c r="F58" i="1"/>
  <c r="F61" i="1"/>
  <c r="F62" i="1"/>
  <c r="F63" i="1"/>
  <c r="F64" i="1"/>
  <c r="F66" i="1"/>
  <c r="F69" i="1"/>
  <c r="F70" i="1"/>
  <c r="F71" i="1"/>
  <c r="F72" i="1"/>
  <c r="F74" i="1"/>
  <c r="F77" i="1"/>
  <c r="F78" i="1"/>
  <c r="F79" i="1"/>
  <c r="F80" i="1"/>
  <c r="F82" i="1"/>
  <c r="F85" i="1"/>
  <c r="F86" i="1"/>
  <c r="F87" i="1"/>
  <c r="F88" i="1"/>
  <c r="F90" i="1"/>
  <c r="F93" i="1"/>
  <c r="F94" i="1"/>
  <c r="F95" i="1"/>
  <c r="F96" i="1"/>
  <c r="F98" i="1"/>
  <c r="F101" i="1"/>
  <c r="F2" i="1"/>
  <c r="E3" i="1"/>
  <c r="E4" i="1"/>
  <c r="E10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/>
  <c r="A3" i="1"/>
  <c r="I5" i="1"/>
  <c r="F102" i="1" l="1"/>
</calcChain>
</file>

<file path=xl/sharedStrings.xml><?xml version="1.0" encoding="utf-8"?>
<sst xmlns="http://schemas.openxmlformats.org/spreadsheetml/2006/main" count="9" uniqueCount="9">
  <si>
    <t>python</t>
  </si>
  <si>
    <t>c++</t>
  </si>
  <si>
    <t>original</t>
  </si>
  <si>
    <t>start</t>
  </si>
  <si>
    <t>end</t>
  </si>
  <si>
    <t>res</t>
  </si>
  <si>
    <t>t</t>
  </si>
  <si>
    <t>py error</t>
  </si>
  <si>
    <t>c++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</si>
</sst>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A902-C844-4D47-88FC-F58440D41BF0}">
  <dimension ref="A1:I103"/>
  <sheetViews>
    <sheetView tabSelected="1" topLeftCell="A94" workbookViewId="0">
      <selection activeCell="F103" sqref="F103"/>
    </sheetView>
  </sheetViews>
  <sheetFormatPr defaultRowHeight="15" x14ac:dyDescent="0.25"/>
  <cols>
    <col min="1" max="1" width="17" bestFit="1" customWidth="1"/>
    <col min="2" max="2" width="16.28515625" style="1" bestFit="1" customWidth="1"/>
    <col min="3" max="3" width="15.28515625" bestFit="1" customWidth="1"/>
    <col min="4" max="4" width="15.28515625" customWidth="1"/>
  </cols>
  <sheetData>
    <row r="1" spans="1:9" x14ac:dyDescent="0.25">
      <c r="A1" s="3" t="s">
        <v>6</v>
      </c>
      <c r="B1" s="4" t="s">
        <v>0</v>
      </c>
      <c r="C1" s="3" t="s">
        <v>1</v>
      </c>
      <c r="D1" s="3" t="s">
        <v>2</v>
      </c>
      <c r="E1" s="3" t="s">
        <v>7</v>
      </c>
      <c r="F1" s="3" t="s">
        <v>8</v>
      </c>
    </row>
    <row r="2" spans="1:9" x14ac:dyDescent="0.25">
      <c r="A2">
        <v>0</v>
      </c>
      <c r="B2" s="1">
        <v>0.1</v>
      </c>
      <c r="C2" s="1">
        <v>0.1</v>
      </c>
      <c r="D2" s="1">
        <v>0.1</v>
      </c>
      <c r="E2">
        <f>ABS(B2-D2)</f>
        <v>0</v>
      </c>
      <c r="F2">
        <f>ABS(C2-D2)</f>
        <v>0</v>
      </c>
      <c r="H2" t="s">
        <v>3</v>
      </c>
      <c r="I2">
        <v>0</v>
      </c>
    </row>
    <row r="3" spans="1:9" x14ac:dyDescent="0.25">
      <c r="A3">
        <f>A2+$I$5</f>
        <v>5.0505050505050504E-2</v>
      </c>
      <c r="B3" s="1">
        <v>0.19034463800000001</v>
      </c>
      <c r="C3">
        <v>0.190523</v>
      </c>
      <c r="D3">
        <f>0.85*EXP(2*A3)-0.75</f>
        <v>0.19034464388168459</v>
      </c>
      <c r="E3">
        <f t="shared" ref="E3:F66" si="0">ABS(B3-D3)</f>
        <v>5.8816845838194354E-9</v>
      </c>
      <c r="F3">
        <f t="shared" ref="F3:F66" si="1">ABS(C3-D3)</f>
        <v>1.7835611831540366E-4</v>
      </c>
      <c r="H3" t="s">
        <v>4</v>
      </c>
      <c r="I3">
        <v>5</v>
      </c>
    </row>
    <row r="4" spans="1:9" x14ac:dyDescent="0.25">
      <c r="A4">
        <f>A3+$I$5</f>
        <v>0.10101010101010101</v>
      </c>
      <c r="B4" s="1">
        <v>0.29029181399999998</v>
      </c>
      <c r="C4">
        <v>0.29068699999999997</v>
      </c>
      <c r="D4">
        <f t="shared" ref="D4:D67" si="2">0.85*EXP(2*A4)-0.75</f>
        <v>0.29029182267879072</v>
      </c>
      <c r="E4">
        <f t="shared" si="0"/>
        <v>8.6787907416230325E-9</v>
      </c>
      <c r="F4">
        <f t="shared" si="1"/>
        <v>3.951773212092502E-4</v>
      </c>
      <c r="H4" t="s">
        <v>5</v>
      </c>
      <c r="I4">
        <v>100</v>
      </c>
    </row>
    <row r="5" spans="1:9" x14ac:dyDescent="0.25">
      <c r="A5">
        <f t="shared" ref="A5:A68" si="3">A4+$I$5</f>
        <v>0.15151515151515152</v>
      </c>
      <c r="B5" s="1">
        <v>0.40086216800000002</v>
      </c>
      <c r="C5">
        <v>0.40151799999999999</v>
      </c>
      <c r="D5">
        <f t="shared" si="2"/>
        <v>0.40086216885872483</v>
      </c>
      <c r="E5">
        <f t="shared" si="0"/>
        <v>8.5872481347948337E-10</v>
      </c>
      <c r="F5">
        <f t="shared" si="1"/>
        <v>6.5583114127515385E-4</v>
      </c>
      <c r="I5">
        <f>(I3-I2)/(I4-1)</f>
        <v>5.0505050505050504E-2</v>
      </c>
    </row>
    <row r="6" spans="1:9" x14ac:dyDescent="0.25">
      <c r="A6">
        <f t="shared" si="3"/>
        <v>0.20202020202020202</v>
      </c>
      <c r="B6" s="1">
        <v>0.52318478899999998</v>
      </c>
      <c r="C6">
        <v>0.52415199999999995</v>
      </c>
      <c r="D6">
        <f t="shared" si="2"/>
        <v>0.5231847956851301</v>
      </c>
      <c r="E6">
        <f t="shared" si="0"/>
        <v>6.6851301161463539E-9</v>
      </c>
      <c r="F6">
        <f t="shared" si="1"/>
        <v>9.672043148698517E-4</v>
      </c>
    </row>
    <row r="7" spans="1:9" x14ac:dyDescent="0.25">
      <c r="A7">
        <f t="shared" si="3"/>
        <v>0.25252525252525254</v>
      </c>
      <c r="B7" s="1">
        <v>0.65850882399999999</v>
      </c>
      <c r="C7">
        <v>0.65984699999999996</v>
      </c>
      <c r="D7">
        <f t="shared" si="2"/>
        <v>0.6585088274048343</v>
      </c>
      <c r="E7">
        <f t="shared" si="0"/>
        <v>3.4048343033887818E-9</v>
      </c>
      <c r="F7">
        <f t="shared" si="1"/>
        <v>1.3381725951656653E-3</v>
      </c>
    </row>
    <row r="8" spans="1:9" x14ac:dyDescent="0.25">
      <c r="A8">
        <f t="shared" si="3"/>
        <v>0.30303030303030304</v>
      </c>
      <c r="B8" s="1">
        <v>0.80821615400000002</v>
      </c>
      <c r="C8">
        <v>0.80968200000000001</v>
      </c>
      <c r="D8">
        <f t="shared" si="2"/>
        <v>0.80821615495318588</v>
      </c>
      <c r="E8">
        <f t="shared" si="0"/>
        <v>9.5318586357251434E-10</v>
      </c>
      <c r="F8">
        <f t="shared" si="1"/>
        <v>1.4658450468141293E-3</v>
      </c>
    </row>
    <row r="9" spans="1:9" x14ac:dyDescent="0.25">
      <c r="A9">
        <f t="shared" si="3"/>
        <v>0.35353535353535354</v>
      </c>
      <c r="B9" s="1">
        <v>0.97383559500000005</v>
      </c>
      <c r="C9">
        <v>0.97543999999999997</v>
      </c>
      <c r="D9">
        <f t="shared" si="2"/>
        <v>0.97383554743546052</v>
      </c>
      <c r="E9">
        <f t="shared" si="0"/>
        <v>4.7564539529254546E-8</v>
      </c>
      <c r="F9">
        <f t="shared" si="1"/>
        <v>1.6044525645394492E-3</v>
      </c>
    </row>
    <row r="10" spans="1:9" x14ac:dyDescent="0.25">
      <c r="A10">
        <f t="shared" si="3"/>
        <v>0.40404040404040403</v>
      </c>
      <c r="B10" s="1">
        <v>1.1570582899999999</v>
      </c>
      <c r="C10">
        <v>1.1588099999999999</v>
      </c>
      <c r="D10">
        <f t="shared" si="2"/>
        <v>1.1570582634868081</v>
      </c>
      <c r="E10">
        <f t="shared" si="0"/>
        <v>2.6513191864196983E-8</v>
      </c>
      <c r="F10">
        <f t="shared" si="1"/>
        <v>1.7517365131918261E-3</v>
      </c>
    </row>
    <row r="11" spans="1:9" x14ac:dyDescent="0.25">
      <c r="A11">
        <f t="shared" si="3"/>
        <v>0.45454545454545453</v>
      </c>
      <c r="B11" s="1">
        <v>1.3597553600000001</v>
      </c>
      <c r="C11">
        <v>1.36168</v>
      </c>
      <c r="D11">
        <f t="shared" si="2"/>
        <v>1.3597553219295602</v>
      </c>
      <c r="E11">
        <f t="shared" si="0"/>
        <v>3.8070439911663811E-8</v>
      </c>
      <c r="F11">
        <f t="shared" si="1"/>
        <v>1.9246780704398336E-3</v>
      </c>
    </row>
    <row r="12" spans="1:9" x14ac:dyDescent="0.25">
      <c r="A12">
        <f t="shared" si="3"/>
        <v>0.50505050505050508</v>
      </c>
      <c r="B12" s="1">
        <v>1.58399665</v>
      </c>
      <c r="C12">
        <v>1.5861000000000001</v>
      </c>
      <c r="D12">
        <f t="shared" si="2"/>
        <v>1.5839966080909895</v>
      </c>
      <c r="E12">
        <f t="shared" si="0"/>
        <v>4.1909010484175724E-8</v>
      </c>
      <c r="F12">
        <f t="shared" si="1"/>
        <v>2.1033919090105435E-3</v>
      </c>
    </row>
    <row r="13" spans="1:9" x14ac:dyDescent="0.25">
      <c r="A13">
        <f t="shared" si="3"/>
        <v>0.55555555555555558</v>
      </c>
      <c r="B13" s="1">
        <v>1.83207206</v>
      </c>
      <c r="C13">
        <v>1.8343700000000001</v>
      </c>
      <c r="D13">
        <f t="shared" si="2"/>
        <v>1.8320720108898603</v>
      </c>
      <c r="E13">
        <f t="shared" si="0"/>
        <v>4.9110139732633229E-8</v>
      </c>
      <c r="F13">
        <f t="shared" si="1"/>
        <v>2.2979891101397865E-3</v>
      </c>
    </row>
    <row r="14" spans="1:9" x14ac:dyDescent="0.25">
      <c r="A14">
        <f t="shared" si="3"/>
        <v>0.60606060606060608</v>
      </c>
      <c r="B14" s="1">
        <v>2.1065148599999999</v>
      </c>
      <c r="C14">
        <v>2.1090300000000002</v>
      </c>
      <c r="D14">
        <f t="shared" si="2"/>
        <v>2.1065148065377537</v>
      </c>
      <c r="E14">
        <f t="shared" si="0"/>
        <v>5.3462246185631557E-8</v>
      </c>
      <c r="F14">
        <f t="shared" si="1"/>
        <v>2.51519346224649E-3</v>
      </c>
    </row>
    <row r="15" spans="1:9" x14ac:dyDescent="0.25">
      <c r="A15">
        <f t="shared" si="3"/>
        <v>0.65656565656565657</v>
      </c>
      <c r="B15" s="1">
        <v>2.4101275900000001</v>
      </c>
      <c r="C15">
        <v>2.4128699999999998</v>
      </c>
      <c r="D15">
        <f t="shared" si="2"/>
        <v>2.410127527642945</v>
      </c>
      <c r="E15">
        <f t="shared" si="0"/>
        <v>6.2357055075068502E-8</v>
      </c>
      <c r="F15">
        <f t="shared" si="1"/>
        <v>2.7424723570548259E-3</v>
      </c>
    </row>
    <row r="16" spans="1:9" x14ac:dyDescent="0.25">
      <c r="A16">
        <f t="shared" si="3"/>
        <v>0.70707070707070707</v>
      </c>
      <c r="B16" s="1">
        <v>2.74601066</v>
      </c>
      <c r="C16">
        <v>2.7490199999999998</v>
      </c>
      <c r="D16">
        <f t="shared" si="2"/>
        <v>2.746010581884839</v>
      </c>
      <c r="E16">
        <f t="shared" si="0"/>
        <v>7.8115161006309108E-8</v>
      </c>
      <c r="F16">
        <f t="shared" si="1"/>
        <v>3.0094181151607557E-3</v>
      </c>
    </row>
    <row r="17" spans="1:6" x14ac:dyDescent="0.25">
      <c r="A17">
        <f t="shared" si="3"/>
        <v>0.75757575757575757</v>
      </c>
      <c r="B17" s="1">
        <v>3.1175940099999999</v>
      </c>
      <c r="C17">
        <v>3.1208800000000001</v>
      </c>
      <c r="D17">
        <f t="shared" si="2"/>
        <v>3.1175939125048235</v>
      </c>
      <c r="E17">
        <f t="shared" si="0"/>
        <v>9.7495176376583004E-8</v>
      </c>
      <c r="F17">
        <f t="shared" si="1"/>
        <v>3.2860874951765595E-3</v>
      </c>
    </row>
    <row r="18" spans="1:6" x14ac:dyDescent="0.25">
      <c r="A18">
        <f t="shared" si="3"/>
        <v>0.80808080808080807</v>
      </c>
      <c r="B18" s="1">
        <v>3.5286721499999998</v>
      </c>
      <c r="C18">
        <v>3.53226</v>
      </c>
      <c r="D18">
        <f t="shared" si="2"/>
        <v>3.5286720239215521</v>
      </c>
      <c r="E18">
        <f t="shared" si="0"/>
        <v>1.2607844768197651E-7</v>
      </c>
      <c r="F18">
        <f t="shared" si="1"/>
        <v>3.587976078447852E-3</v>
      </c>
    </row>
    <row r="19" spans="1:6" x14ac:dyDescent="0.25">
      <c r="A19">
        <f t="shared" si="3"/>
        <v>0.85858585858585856</v>
      </c>
      <c r="B19" s="1">
        <v>3.9834428599999998</v>
      </c>
      <c r="C19">
        <v>3.9873699999999999</v>
      </c>
      <c r="D19">
        <f t="shared" si="2"/>
        <v>3.9834427301423974</v>
      </c>
      <c r="E19">
        <f t="shared" si="0"/>
        <v>1.2985760244887956E-7</v>
      </c>
      <c r="F19">
        <f t="shared" si="1"/>
        <v>3.9272698576025E-3</v>
      </c>
    </row>
    <row r="20" spans="1:6" x14ac:dyDescent="0.25">
      <c r="A20">
        <f t="shared" si="3"/>
        <v>0.90909090909090906</v>
      </c>
      <c r="B20" s="1">
        <v>4.4865501500000002</v>
      </c>
      <c r="C20">
        <v>4.4908400000000004</v>
      </c>
      <c r="D20">
        <f t="shared" si="2"/>
        <v>4.4865500216589425</v>
      </c>
      <c r="E20">
        <f t="shared" si="0"/>
        <v>1.2834105778125604E-7</v>
      </c>
      <c r="F20">
        <f t="shared" si="1"/>
        <v>4.2899783410579317E-3</v>
      </c>
    </row>
    <row r="21" spans="1:6" x14ac:dyDescent="0.25">
      <c r="A21">
        <f t="shared" si="3"/>
        <v>0.95959595959595956</v>
      </c>
      <c r="B21" s="1">
        <v>5.0431316400000004</v>
      </c>
      <c r="C21">
        <v>5.0478199999999998</v>
      </c>
      <c r="D21">
        <f t="shared" si="2"/>
        <v>5.0431314885711842</v>
      </c>
      <c r="E21">
        <f t="shared" si="0"/>
        <v>1.5142881615304304E-7</v>
      </c>
      <c r="F21">
        <f t="shared" si="1"/>
        <v>4.6885114288155449E-3</v>
      </c>
    </row>
    <row r="22" spans="1:6" x14ac:dyDescent="0.25">
      <c r="A22">
        <f t="shared" si="3"/>
        <v>1.0101010101010102</v>
      </c>
      <c r="B22" s="1">
        <v>5.6588709499999998</v>
      </c>
      <c r="C22">
        <v>5.6652800000000001</v>
      </c>
      <c r="D22">
        <f t="shared" si="2"/>
        <v>5.658870784212052</v>
      </c>
      <c r="E22">
        <f t="shared" si="0"/>
        <v>1.6578794781452189E-7</v>
      </c>
      <c r="F22">
        <f t="shared" si="1"/>
        <v>6.4092157879480638E-3</v>
      </c>
    </row>
    <row r="23" spans="1:6" x14ac:dyDescent="0.25">
      <c r="A23">
        <f t="shared" si="3"/>
        <v>1.0606060606060608</v>
      </c>
      <c r="B23" s="1">
        <v>6.3400558599999997</v>
      </c>
      <c r="C23">
        <v>6.34849</v>
      </c>
      <c r="D23">
        <f t="shared" si="2"/>
        <v>6.3400556650160178</v>
      </c>
      <c r="E23">
        <f t="shared" si="0"/>
        <v>1.949839818493615E-7</v>
      </c>
      <c r="F23">
        <f t="shared" si="1"/>
        <v>8.4343349839821613E-3</v>
      </c>
    </row>
    <row r="24" spans="1:6" x14ac:dyDescent="0.25">
      <c r="A24">
        <f t="shared" si="3"/>
        <v>1.1111111111111114</v>
      </c>
      <c r="B24" s="1">
        <v>7.0936424200000001</v>
      </c>
      <c r="C24">
        <v>7.1044700000000001</v>
      </c>
      <c r="D24">
        <f t="shared" si="2"/>
        <v>7.093642199318599</v>
      </c>
      <c r="E24">
        <f t="shared" si="0"/>
        <v>2.2068140115294455E-7</v>
      </c>
      <c r="F24">
        <f t="shared" si="1"/>
        <v>1.0827800681401101E-2</v>
      </c>
    </row>
    <row r="25" spans="1:6" x14ac:dyDescent="0.25">
      <c r="A25">
        <f t="shared" si="3"/>
        <v>1.161616161616162</v>
      </c>
      <c r="B25" s="1">
        <v>7.9273260499999996</v>
      </c>
      <c r="C25">
        <v>7.9409599999999996</v>
      </c>
      <c r="D25">
        <f t="shared" si="2"/>
        <v>7.927325800768946</v>
      </c>
      <c r="E25">
        <f t="shared" si="0"/>
        <v>2.4923105357288478E-7</v>
      </c>
      <c r="F25">
        <f t="shared" si="1"/>
        <v>1.3634199231053579E-2</v>
      </c>
    </row>
    <row r="26" spans="1:6" x14ac:dyDescent="0.25">
      <c r="A26">
        <f t="shared" si="3"/>
        <v>1.2121212121212126</v>
      </c>
      <c r="B26" s="1">
        <v>8.8496200900000002</v>
      </c>
      <c r="C26">
        <v>8.8665199999999995</v>
      </c>
      <c r="D26">
        <f t="shared" si="2"/>
        <v>8.8496198117287399</v>
      </c>
      <c r="E26">
        <f t="shared" si="0"/>
        <v>2.7827126025670168E-7</v>
      </c>
      <c r="F26">
        <f t="shared" si="1"/>
        <v>1.6900188271259609E-2</v>
      </c>
    </row>
    <row r="27" spans="1:6" x14ac:dyDescent="0.25">
      <c r="A27">
        <f t="shared" si="3"/>
        <v>1.2626262626262632</v>
      </c>
      <c r="B27" s="1">
        <v>9.8699427600000007</v>
      </c>
      <c r="C27">
        <v>9.8906700000000001</v>
      </c>
      <c r="D27">
        <f t="shared" si="2"/>
        <v>9.8699424391289732</v>
      </c>
      <c r="E27">
        <f t="shared" si="0"/>
        <v>3.2087102752598184E-7</v>
      </c>
      <c r="F27">
        <f t="shared" si="1"/>
        <v>2.0727560871026895E-2</v>
      </c>
    </row>
    <row r="28" spans="1:6" x14ac:dyDescent="0.25">
      <c r="A28">
        <f t="shared" si="3"/>
        <v>1.3131313131313138</v>
      </c>
      <c r="B28" s="1">
        <v>10.9987133</v>
      </c>
      <c r="C28">
        <v>11.023899999999999</v>
      </c>
      <c r="D28">
        <f t="shared" si="2"/>
        <v>10.998712930549088</v>
      </c>
      <c r="E28">
        <f t="shared" si="0"/>
        <v>3.6945091252960083E-7</v>
      </c>
      <c r="F28">
        <f t="shared" si="1"/>
        <v>2.5187069450911537E-2</v>
      </c>
    </row>
    <row r="29" spans="1:6" x14ac:dyDescent="0.25">
      <c r="A29">
        <f t="shared" si="3"/>
        <v>1.3636363636363644</v>
      </c>
      <c r="B29" s="1">
        <v>12.247458399999999</v>
      </c>
      <c r="C29">
        <v>12.277799999999999</v>
      </c>
      <c r="D29">
        <f t="shared" si="2"/>
        <v>12.247457972641561</v>
      </c>
      <c r="E29">
        <f t="shared" si="0"/>
        <v>4.2735843841512633E-7</v>
      </c>
      <c r="F29">
        <f t="shared" si="1"/>
        <v>3.0342027358438273E-2</v>
      </c>
    </row>
    <row r="30" spans="1:6" x14ac:dyDescent="0.25">
      <c r="A30">
        <f t="shared" si="3"/>
        <v>1.414141414141415</v>
      </c>
      <c r="B30" s="1">
        <v>13.628929899999999</v>
      </c>
      <c r="C30">
        <v>13.6652</v>
      </c>
      <c r="D30">
        <f t="shared" si="2"/>
        <v>13.628929398412698</v>
      </c>
      <c r="E30">
        <f t="shared" si="0"/>
        <v>5.0158730147131791E-7</v>
      </c>
      <c r="F30">
        <f t="shared" si="1"/>
        <v>3.6270601587302664E-2</v>
      </c>
    </row>
    <row r="31" spans="1:6" x14ac:dyDescent="0.25">
      <c r="A31">
        <f t="shared" si="3"/>
        <v>1.4646464646464656</v>
      </c>
      <c r="B31" s="1">
        <v>15.157235</v>
      </c>
      <c r="C31">
        <v>15.2004</v>
      </c>
      <c r="D31">
        <f t="shared" si="2"/>
        <v>15.157234405353266</v>
      </c>
      <c r="E31">
        <f t="shared" si="0"/>
        <v>5.9464673363152087E-7</v>
      </c>
      <c r="F31">
        <f t="shared" si="1"/>
        <v>4.3165594646733751E-2</v>
      </c>
    </row>
    <row r="32" spans="1:6" x14ac:dyDescent="0.25">
      <c r="A32">
        <f t="shared" si="3"/>
        <v>1.5151515151515162</v>
      </c>
      <c r="B32" s="1">
        <v>16.8479803</v>
      </c>
      <c r="C32">
        <v>16.899100000000001</v>
      </c>
      <c r="D32">
        <f t="shared" si="2"/>
        <v>16.847979614169883</v>
      </c>
      <c r="E32">
        <f t="shared" si="0"/>
        <v>6.8583011625378276E-7</v>
      </c>
      <c r="F32">
        <f t="shared" si="1"/>
        <v>5.1120385830117243E-2</v>
      </c>
    </row>
    <row r="33" spans="1:6" x14ac:dyDescent="0.25">
      <c r="A33">
        <f t="shared" si="3"/>
        <v>1.5656565656565669</v>
      </c>
      <c r="B33" s="1">
        <v>18.718431200000001</v>
      </c>
      <c r="C33">
        <v>18.778700000000001</v>
      </c>
      <c r="D33">
        <f t="shared" si="2"/>
        <v>18.718430439204383</v>
      </c>
      <c r="E33">
        <f t="shared" si="0"/>
        <v>7.6079561850406208E-7</v>
      </c>
      <c r="F33">
        <f t="shared" si="1"/>
        <v>6.0269560795617849E-2</v>
      </c>
    </row>
    <row r="34" spans="1:6" x14ac:dyDescent="0.25">
      <c r="A34">
        <f t="shared" si="3"/>
        <v>1.6161616161616175</v>
      </c>
      <c r="B34" s="1">
        <v>20.787688299999999</v>
      </c>
      <c r="C34">
        <v>20.8584</v>
      </c>
      <c r="D34">
        <f t="shared" si="2"/>
        <v>20.787687397987057</v>
      </c>
      <c r="E34">
        <f t="shared" si="0"/>
        <v>9.0201294256075926E-7</v>
      </c>
      <c r="F34">
        <f t="shared" si="1"/>
        <v>7.0712602012942938E-2</v>
      </c>
    </row>
    <row r="35" spans="1:6" x14ac:dyDescent="0.25">
      <c r="A35">
        <f t="shared" si="3"/>
        <v>1.6666666666666681</v>
      </c>
      <c r="B35" s="1">
        <v>23.0768822</v>
      </c>
      <c r="C35">
        <v>23.159700000000001</v>
      </c>
      <c r="D35">
        <f t="shared" si="2"/>
        <v>23.076881160347281</v>
      </c>
      <c r="E35">
        <f t="shared" si="0"/>
        <v>1.0396527194700411E-6</v>
      </c>
      <c r="F35">
        <f t="shared" si="1"/>
        <v>8.28188396527203E-2</v>
      </c>
    </row>
    <row r="36" spans="1:6" x14ac:dyDescent="0.25">
      <c r="A36">
        <f t="shared" si="3"/>
        <v>1.7171717171717187</v>
      </c>
      <c r="B36" s="1">
        <v>25.6093896</v>
      </c>
      <c r="C36">
        <v>25.706</v>
      </c>
      <c r="D36">
        <f t="shared" si="2"/>
        <v>25.609388328868221</v>
      </c>
      <c r="E36">
        <f t="shared" si="0"/>
        <v>1.2711317793900889E-6</v>
      </c>
      <c r="F36">
        <f t="shared" si="1"/>
        <v>9.661167113177882E-2</v>
      </c>
    </row>
    <row r="37" spans="1:6" x14ac:dyDescent="0.25">
      <c r="A37">
        <f t="shared" si="3"/>
        <v>1.7676767676767693</v>
      </c>
      <c r="B37" s="1">
        <v>28.4110716</v>
      </c>
      <c r="C37">
        <v>28.523499999999999</v>
      </c>
      <c r="D37">
        <f t="shared" si="2"/>
        <v>28.411070154174848</v>
      </c>
      <c r="E37">
        <f t="shared" si="0"/>
        <v>1.4458251520466092E-6</v>
      </c>
      <c r="F37">
        <f t="shared" si="1"/>
        <v>0.11242984582515092</v>
      </c>
    </row>
    <row r="38" spans="1:6" x14ac:dyDescent="0.25">
      <c r="A38">
        <f t="shared" si="3"/>
        <v>1.8181818181818199</v>
      </c>
      <c r="B38" s="1">
        <v>31.5105383</v>
      </c>
      <c r="C38">
        <v>31.640999999999998</v>
      </c>
      <c r="D38">
        <f t="shared" si="2"/>
        <v>31.510536622748681</v>
      </c>
      <c r="E38">
        <f t="shared" si="0"/>
        <v>1.677251319165407E-6</v>
      </c>
      <c r="F38">
        <f t="shared" si="1"/>
        <v>0.13046337725131707</v>
      </c>
    </row>
    <row r="39" spans="1:6" x14ac:dyDescent="0.25">
      <c r="A39">
        <f t="shared" si="3"/>
        <v>1.8686868686868705</v>
      </c>
      <c r="B39" s="1">
        <v>34.939440500000003</v>
      </c>
      <c r="C39">
        <v>35.090600000000002</v>
      </c>
      <c r="D39">
        <f t="shared" si="2"/>
        <v>34.93943861405959</v>
      </c>
      <c r="E39">
        <f t="shared" si="0"/>
        <v>1.885940413615117E-6</v>
      </c>
      <c r="F39">
        <f t="shared" si="1"/>
        <v>0.15116138594041217</v>
      </c>
    </row>
    <row r="40" spans="1:6" x14ac:dyDescent="0.25">
      <c r="A40">
        <f t="shared" si="3"/>
        <v>1.9191919191919211</v>
      </c>
      <c r="B40" s="1">
        <v>38.732793200000003</v>
      </c>
      <c r="C40">
        <v>38.907600000000002</v>
      </c>
      <c r="D40">
        <f t="shared" si="2"/>
        <v>38.732791110441319</v>
      </c>
      <c r="E40">
        <f t="shared" si="0"/>
        <v>2.0895586843039382E-6</v>
      </c>
      <c r="F40">
        <f t="shared" si="1"/>
        <v>0.17480888955868323</v>
      </c>
    </row>
    <row r="41" spans="1:6" x14ac:dyDescent="0.25">
      <c r="A41">
        <f t="shared" si="3"/>
        <v>1.9696969696969717</v>
      </c>
      <c r="B41" s="1">
        <v>42.929333200000002</v>
      </c>
      <c r="C41">
        <v>43.131</v>
      </c>
      <c r="D41">
        <f t="shared" si="2"/>
        <v>42.929330760238692</v>
      </c>
      <c r="E41">
        <f t="shared" si="0"/>
        <v>2.4397613103133153E-6</v>
      </c>
      <c r="F41">
        <f t="shared" si="1"/>
        <v>0.20166923976130846</v>
      </c>
    </row>
    <row r="42" spans="1:6" x14ac:dyDescent="0.25">
      <c r="A42">
        <f t="shared" si="3"/>
        <v>2.0202020202020221</v>
      </c>
      <c r="B42" s="1">
        <v>47.571914200000002</v>
      </c>
      <c r="C42">
        <v>47.804299999999998</v>
      </c>
      <c r="D42">
        <f t="shared" si="2"/>
        <v>47.571911445561121</v>
      </c>
      <c r="E42">
        <f t="shared" si="0"/>
        <v>2.7544388814249032E-6</v>
      </c>
      <c r="F42">
        <f t="shared" si="1"/>
        <v>0.23238855443887729</v>
      </c>
    </row>
    <row r="43" spans="1:6" x14ac:dyDescent="0.25">
      <c r="A43">
        <f t="shared" si="3"/>
        <v>2.0707070707070727</v>
      </c>
      <c r="B43" s="1">
        <v>52.707945100000003</v>
      </c>
      <c r="C43">
        <v>52.964500000000001</v>
      </c>
      <c r="D43">
        <f t="shared" si="2"/>
        <v>52.707941894068803</v>
      </c>
      <c r="E43">
        <f t="shared" si="0"/>
        <v>3.2059312005117135E-6</v>
      </c>
      <c r="F43">
        <f t="shared" si="1"/>
        <v>0.2565581059311981</v>
      </c>
    </row>
    <row r="44" spans="1:6" x14ac:dyDescent="0.25">
      <c r="A44">
        <f t="shared" si="3"/>
        <v>2.1212121212121233</v>
      </c>
      <c r="B44" s="1">
        <v>58.389873399999999</v>
      </c>
      <c r="C44">
        <v>58.673000000000002</v>
      </c>
      <c r="D44">
        <f t="shared" si="2"/>
        <v>58.389869803559904</v>
      </c>
      <c r="E44">
        <f t="shared" si="0"/>
        <v>3.5964400950661002E-6</v>
      </c>
      <c r="F44">
        <f t="shared" si="1"/>
        <v>0.28313019644009785</v>
      </c>
    </row>
    <row r="45" spans="1:6" x14ac:dyDescent="0.25">
      <c r="A45">
        <f t="shared" si="3"/>
        <v>2.1717171717171739</v>
      </c>
      <c r="B45" s="1">
        <v>64.675721499999995</v>
      </c>
      <c r="C45">
        <v>64.988299999999995</v>
      </c>
      <c r="D45">
        <f t="shared" si="2"/>
        <v>64.675717423103222</v>
      </c>
      <c r="E45">
        <f t="shared" si="0"/>
        <v>4.0768967721760418E-6</v>
      </c>
      <c r="F45">
        <f t="shared" si="1"/>
        <v>0.31258257689677293</v>
      </c>
    </row>
    <row r="46" spans="1:6" x14ac:dyDescent="0.25">
      <c r="A46">
        <f t="shared" si="3"/>
        <v>2.2222222222222245</v>
      </c>
      <c r="B46" s="1">
        <v>71.629678799999994</v>
      </c>
      <c r="C46">
        <v>71.974699999999999</v>
      </c>
      <c r="D46">
        <f t="shared" si="2"/>
        <v>71.629674059919694</v>
      </c>
      <c r="E46">
        <f t="shared" si="0"/>
        <v>4.7400802998254221E-6</v>
      </c>
      <c r="F46">
        <f t="shared" si="1"/>
        <v>0.34502594008030485</v>
      </c>
    </row>
    <row r="47" spans="1:6" x14ac:dyDescent="0.25">
      <c r="A47">
        <f t="shared" si="3"/>
        <v>2.2727272727272751</v>
      </c>
      <c r="B47" s="1">
        <v>79.322756900000002</v>
      </c>
      <c r="C47">
        <v>79.703699999999998</v>
      </c>
      <c r="D47">
        <f t="shared" si="2"/>
        <v>79.322751562526591</v>
      </c>
      <c r="E47">
        <f t="shared" si="0"/>
        <v>5.3374734108047051E-6</v>
      </c>
      <c r="F47">
        <f t="shared" si="1"/>
        <v>0.3809484374734069</v>
      </c>
    </row>
    <row r="48" spans="1:6" x14ac:dyDescent="0.25">
      <c r="A48">
        <f t="shared" si="3"/>
        <v>2.3232323232323258</v>
      </c>
      <c r="B48" s="1">
        <v>87.833515500000004</v>
      </c>
      <c r="C48">
        <v>88.254000000000005</v>
      </c>
      <c r="D48">
        <f t="shared" si="2"/>
        <v>87.833509473753736</v>
      </c>
      <c r="E48">
        <f t="shared" si="0"/>
        <v>6.0262462682203477E-6</v>
      </c>
      <c r="F48">
        <f t="shared" si="1"/>
        <v>0.42049052624626881</v>
      </c>
    </row>
    <row r="49" spans="1:6" x14ac:dyDescent="0.25">
      <c r="A49">
        <f t="shared" si="3"/>
        <v>2.3737373737373764</v>
      </c>
      <c r="B49" s="1">
        <v>97.2488642</v>
      </c>
      <c r="C49">
        <v>97.713099999999997</v>
      </c>
      <c r="D49">
        <f t="shared" si="2"/>
        <v>97.248857258690364</v>
      </c>
      <c r="E49">
        <f t="shared" si="0"/>
        <v>6.941309635521975E-6</v>
      </c>
      <c r="F49">
        <f t="shared" si="1"/>
        <v>0.46424274130963283</v>
      </c>
    </row>
    <row r="50" spans="1:6" x14ac:dyDescent="0.25">
      <c r="A50">
        <f t="shared" si="3"/>
        <v>2.424242424242427</v>
      </c>
      <c r="B50" s="1">
        <v>107.66495</v>
      </c>
      <c r="C50">
        <v>108.17700000000001</v>
      </c>
      <c r="D50">
        <f t="shared" si="2"/>
        <v>107.66494179968852</v>
      </c>
      <c r="E50">
        <f t="shared" si="0"/>
        <v>8.2003114840745184E-6</v>
      </c>
      <c r="F50">
        <f t="shared" si="1"/>
        <v>0.51205820031148619</v>
      </c>
    </row>
    <row r="51" spans="1:6" x14ac:dyDescent="0.25">
      <c r="A51">
        <f t="shared" si="3"/>
        <v>2.4747474747474776</v>
      </c>
      <c r="B51" s="1">
        <v>119.188138</v>
      </c>
      <c r="C51">
        <v>119.754</v>
      </c>
      <c r="D51">
        <f t="shared" si="2"/>
        <v>119.18812922127258</v>
      </c>
      <c r="E51">
        <f t="shared" si="0"/>
        <v>8.7787274196671206E-6</v>
      </c>
      <c r="F51">
        <f t="shared" si="1"/>
        <v>0.56587077872742952</v>
      </c>
    </row>
    <row r="52" spans="1:6" x14ac:dyDescent="0.25">
      <c r="A52">
        <f t="shared" si="3"/>
        <v>2.5252525252525282</v>
      </c>
      <c r="B52" s="1">
        <v>131.93610100000001</v>
      </c>
      <c r="C52">
        <v>132.56100000000001</v>
      </c>
      <c r="D52">
        <f t="shared" si="2"/>
        <v>131.93609107107417</v>
      </c>
      <c r="E52">
        <f t="shared" si="0"/>
        <v>9.9289258344015252E-6</v>
      </c>
      <c r="F52">
        <f t="shared" si="1"/>
        <v>0.62490892892583361</v>
      </c>
    </row>
    <row r="53" spans="1:6" x14ac:dyDescent="0.25">
      <c r="A53">
        <f t="shared" si="3"/>
        <v>2.5757575757575788</v>
      </c>
      <c r="B53" s="1">
        <v>146.039017</v>
      </c>
      <c r="C53">
        <v>146.72800000000001</v>
      </c>
      <c r="D53">
        <f t="shared" si="2"/>
        <v>146.03900594856708</v>
      </c>
      <c r="E53">
        <f t="shared" si="0"/>
        <v>1.1051432920794468E-5</v>
      </c>
      <c r="F53">
        <f t="shared" si="1"/>
        <v>0.68899405143292825</v>
      </c>
    </row>
    <row r="54" spans="1:6" x14ac:dyDescent="0.25">
      <c r="A54">
        <f t="shared" si="3"/>
        <v>2.6262626262626294</v>
      </c>
      <c r="B54" s="1">
        <v>161.64090200000001</v>
      </c>
      <c r="C54">
        <v>162.40199999999999</v>
      </c>
      <c r="D54">
        <f t="shared" si="2"/>
        <v>161.64088885229629</v>
      </c>
      <c r="E54">
        <f t="shared" si="0"/>
        <v>1.3147703725735482E-5</v>
      </c>
      <c r="F54">
        <f t="shared" si="1"/>
        <v>0.76111114770370136</v>
      </c>
    </row>
    <row r="55" spans="1:6" x14ac:dyDescent="0.25">
      <c r="A55">
        <f t="shared" si="3"/>
        <v>2.67676767676768</v>
      </c>
      <c r="B55" s="1">
        <v>178.90107599999999</v>
      </c>
      <c r="C55">
        <v>179.74100000000001</v>
      </c>
      <c r="D55">
        <f t="shared" si="2"/>
        <v>178.90106182052094</v>
      </c>
      <c r="E55">
        <f t="shared" si="0"/>
        <v>1.417947905224537E-5</v>
      </c>
      <c r="F55">
        <f t="shared" si="1"/>
        <v>0.83993817947907701</v>
      </c>
    </row>
    <row r="56" spans="1:6" x14ac:dyDescent="0.25">
      <c r="A56">
        <f t="shared" si="3"/>
        <v>2.7272727272727306</v>
      </c>
      <c r="B56" s="1">
        <v>197.99579700000001</v>
      </c>
      <c r="C56">
        <v>198.923</v>
      </c>
      <c r="D56">
        <f t="shared" si="2"/>
        <v>197.99578088304034</v>
      </c>
      <c r="E56">
        <f t="shared" si="0"/>
        <v>1.6116959670853248E-5</v>
      </c>
      <c r="F56">
        <f t="shared" si="1"/>
        <v>0.92721911695966241</v>
      </c>
    </row>
    <row r="57" spans="1:6" x14ac:dyDescent="0.25">
      <c r="A57">
        <f t="shared" si="3"/>
        <v>2.7777777777777812</v>
      </c>
      <c r="B57" s="1">
        <v>219.12005500000001</v>
      </c>
      <c r="C57">
        <v>220.14400000000001</v>
      </c>
      <c r="D57">
        <f t="shared" si="2"/>
        <v>219.12003593817636</v>
      </c>
      <c r="E57">
        <f t="shared" si="0"/>
        <v>1.906182365019049E-5</v>
      </c>
      <c r="F57">
        <f t="shared" si="1"/>
        <v>1.0239640618236479</v>
      </c>
    </row>
    <row r="58" spans="1:6" x14ac:dyDescent="0.25">
      <c r="A58">
        <f t="shared" si="3"/>
        <v>2.8282828282828318</v>
      </c>
      <c r="B58" s="1">
        <v>242.489563</v>
      </c>
      <c r="C58">
        <v>243.619</v>
      </c>
      <c r="D58">
        <f t="shared" si="2"/>
        <v>242.48954193475024</v>
      </c>
      <c r="E58">
        <f t="shared" si="0"/>
        <v>2.1065249768525973E-5</v>
      </c>
      <c r="F58">
        <f t="shared" si="1"/>
        <v>1.1294580652497643</v>
      </c>
    </row>
    <row r="59" spans="1:6" x14ac:dyDescent="0.25">
      <c r="A59">
        <f t="shared" si="3"/>
        <v>2.8787878787878824</v>
      </c>
      <c r="B59" s="1">
        <v>268.34296499999999</v>
      </c>
      <c r="C59">
        <v>269.58999999999997</v>
      </c>
      <c r="D59">
        <f t="shared" si="2"/>
        <v>268.34294169244333</v>
      </c>
      <c r="E59">
        <f t="shared" si="0"/>
        <v>2.3307556659801776E-5</v>
      </c>
      <c r="F59">
        <f t="shared" si="1"/>
        <v>1.2470583075566424</v>
      </c>
    </row>
    <row r="60" spans="1:6" x14ac:dyDescent="0.25">
      <c r="A60">
        <f t="shared" si="3"/>
        <v>2.9292929292929331</v>
      </c>
      <c r="B60" s="1">
        <v>296.94427000000002</v>
      </c>
      <c r="C60">
        <v>298.32100000000003</v>
      </c>
      <c r="D60">
        <f t="shared" si="2"/>
        <v>296.94424285512417</v>
      </c>
      <c r="E60">
        <f t="shared" si="0"/>
        <v>2.7144875843987393E-5</v>
      </c>
      <c r="F60">
        <f t="shared" si="1"/>
        <v>1.3767571448758531</v>
      </c>
    </row>
    <row r="61" spans="1:6" x14ac:dyDescent="0.25">
      <c r="A61">
        <f t="shared" si="3"/>
        <v>2.9797979797979837</v>
      </c>
      <c r="B61" s="1">
        <v>328.58554400000003</v>
      </c>
      <c r="C61">
        <v>330.10500000000002</v>
      </c>
      <c r="D61">
        <f t="shared" si="2"/>
        <v>328.58551386262303</v>
      </c>
      <c r="E61">
        <f t="shared" si="0"/>
        <v>3.0137376995753584E-5</v>
      </c>
      <c r="F61">
        <f t="shared" si="1"/>
        <v>1.5194861373769868</v>
      </c>
    </row>
    <row r="62" spans="1:6" x14ac:dyDescent="0.25">
      <c r="A62">
        <f t="shared" si="3"/>
        <v>3.0303030303030343</v>
      </c>
      <c r="B62" s="1">
        <v>363.589901</v>
      </c>
      <c r="C62">
        <v>365.267</v>
      </c>
      <c r="D62">
        <f t="shared" si="2"/>
        <v>363.58986647145866</v>
      </c>
      <c r="E62">
        <f t="shared" si="0"/>
        <v>3.4528541334566398E-5</v>
      </c>
      <c r="F62">
        <f t="shared" si="1"/>
        <v>1.6771335285413329</v>
      </c>
    </row>
    <row r="63" spans="1:6" x14ac:dyDescent="0.25">
      <c r="A63">
        <f t="shared" si="3"/>
        <v>3.0808080808080849</v>
      </c>
      <c r="B63" s="1">
        <v>402.31479400000001</v>
      </c>
      <c r="C63">
        <v>404.166</v>
      </c>
      <c r="D63">
        <f t="shared" si="2"/>
        <v>402.31475528118165</v>
      </c>
      <c r="E63">
        <f t="shared" si="0"/>
        <v>3.871881835948443E-5</v>
      </c>
      <c r="F63">
        <f t="shared" si="1"/>
        <v>1.8512447188183501</v>
      </c>
    </row>
    <row r="64" spans="1:6" x14ac:dyDescent="0.25">
      <c r="A64">
        <f t="shared" si="3"/>
        <v>3.1313131313131355</v>
      </c>
      <c r="B64" s="1">
        <v>445.15567099999998</v>
      </c>
      <c r="C64">
        <v>447.19900000000001</v>
      </c>
      <c r="D64">
        <f t="shared" si="2"/>
        <v>445.15562796016604</v>
      </c>
      <c r="E64">
        <f t="shared" si="0"/>
        <v>4.3039833940383687E-5</v>
      </c>
      <c r="F64">
        <f t="shared" si="1"/>
        <v>2.0433720398339688</v>
      </c>
    </row>
    <row r="65" spans="1:6" x14ac:dyDescent="0.25">
      <c r="A65">
        <f t="shared" si="3"/>
        <v>3.1818181818181861</v>
      </c>
      <c r="B65" s="1">
        <v>492.55001299999998</v>
      </c>
      <c r="C65">
        <v>494.80599999999998</v>
      </c>
      <c r="D65">
        <f t="shared" si="2"/>
        <v>492.54996344593104</v>
      </c>
      <c r="E65">
        <f t="shared" si="0"/>
        <v>4.9554068937140983E-5</v>
      </c>
      <c r="F65">
        <f t="shared" si="1"/>
        <v>2.2560365540689418</v>
      </c>
    </row>
    <row r="66" spans="1:6" x14ac:dyDescent="0.25">
      <c r="A66">
        <f t="shared" si="3"/>
        <v>3.2323232323232367</v>
      </c>
      <c r="B66" s="1">
        <v>544.98179400000004</v>
      </c>
      <c r="C66">
        <v>547.47199999999998</v>
      </c>
      <c r="D66">
        <f t="shared" si="2"/>
        <v>544.98173935695536</v>
      </c>
      <c r="E66">
        <f t="shared" si="0"/>
        <v>5.4643044677504804E-5</v>
      </c>
      <c r="F66">
        <f t="shared" si="1"/>
        <v>2.4902606430446212</v>
      </c>
    </row>
    <row r="67" spans="1:6" x14ac:dyDescent="0.25">
      <c r="A67">
        <f t="shared" si="3"/>
        <v>3.2828282828282873</v>
      </c>
      <c r="B67" s="1">
        <v>602.98643600000003</v>
      </c>
      <c r="C67">
        <v>605.73599999999999</v>
      </c>
      <c r="D67">
        <f t="shared" si="2"/>
        <v>602.98637423593971</v>
      </c>
      <c r="E67">
        <f t="shared" ref="E67:F101" si="4">ABS(B67-D67)</f>
        <v>6.1764060319546843E-5</v>
      </c>
      <c r="F67">
        <f t="shared" ref="F67:F101" si="5">ABS(C67-D67)</f>
        <v>2.7496257640602835</v>
      </c>
    </row>
    <row r="68" spans="1:6" x14ac:dyDescent="0.25">
      <c r="A68">
        <f t="shared" si="3"/>
        <v>3.3333333333333379</v>
      </c>
      <c r="B68" s="1">
        <v>667.15626499999996</v>
      </c>
      <c r="C68">
        <v>670.19100000000003</v>
      </c>
      <c r="D68">
        <f t="shared" ref="D68:D101" si="6">0.85*EXP(2*A68)-0.75</f>
        <v>667.15619509331088</v>
      </c>
      <c r="E68">
        <f t="shared" si="4"/>
        <v>6.9906689077470219E-5</v>
      </c>
      <c r="F68">
        <f t="shared" si="5"/>
        <v>3.0348049066891463</v>
      </c>
    </row>
    <row r="69" spans="1:6" x14ac:dyDescent="0.25">
      <c r="A69">
        <f t="shared" ref="A69:A101" si="7">A68+$I$5</f>
        <v>3.3838383838383885</v>
      </c>
      <c r="B69" s="1">
        <v>738.14656500000001</v>
      </c>
      <c r="C69">
        <v>741.49599999999998</v>
      </c>
      <c r="D69">
        <f t="shared" si="6"/>
        <v>738.14648608398875</v>
      </c>
      <c r="E69">
        <f t="shared" si="4"/>
        <v>7.8916011261753738E-5</v>
      </c>
      <c r="F69">
        <f t="shared" si="5"/>
        <v>3.3495139160112331</v>
      </c>
    </row>
    <row r="70" spans="1:6" x14ac:dyDescent="0.25">
      <c r="A70">
        <f t="shared" si="7"/>
        <v>3.4343434343434391</v>
      </c>
      <c r="B70" s="1">
        <v>816.68226900000002</v>
      </c>
      <c r="C70">
        <v>820.38099999999997</v>
      </c>
      <c r="D70">
        <f t="shared" si="6"/>
        <v>816.68218008479607</v>
      </c>
      <c r="E70">
        <f t="shared" si="4"/>
        <v>8.8915203946271504E-5</v>
      </c>
      <c r="F70">
        <f t="shared" si="5"/>
        <v>3.6988199152038987</v>
      </c>
    </row>
    <row r="71" spans="1:6" x14ac:dyDescent="0.25">
      <c r="A71">
        <f t="shared" si="7"/>
        <v>3.4848484848484897</v>
      </c>
      <c r="B71" s="1">
        <v>903.56536100000005</v>
      </c>
      <c r="C71">
        <v>907.64800000000002</v>
      </c>
      <c r="D71">
        <f t="shared" si="6"/>
        <v>903.56526150501963</v>
      </c>
      <c r="E71">
        <f t="shared" si="4"/>
        <v>9.9494980418057821E-5</v>
      </c>
      <c r="F71">
        <f t="shared" si="5"/>
        <v>4.08273849498039</v>
      </c>
    </row>
    <row r="72" spans="1:6" x14ac:dyDescent="0.25">
      <c r="A72">
        <f t="shared" si="7"/>
        <v>3.5353535353535404</v>
      </c>
      <c r="B72" s="1">
        <v>999.68306800000005</v>
      </c>
      <c r="C72">
        <v>1004.19</v>
      </c>
      <c r="D72">
        <f t="shared" si="6"/>
        <v>999.68295592554148</v>
      </c>
      <c r="E72">
        <f t="shared" si="4"/>
        <v>1.1207445857053244E-4</v>
      </c>
      <c r="F72">
        <f t="shared" si="5"/>
        <v>4.5070440744585767</v>
      </c>
    </row>
    <row r="73" spans="1:6" x14ac:dyDescent="0.25">
      <c r="A73">
        <f t="shared" si="7"/>
        <v>3.585858585858591</v>
      </c>
      <c r="B73" s="1">
        <v>1106.01692</v>
      </c>
      <c r="C73">
        <v>1110.99</v>
      </c>
      <c r="D73">
        <f t="shared" si="6"/>
        <v>1106.0167901968291</v>
      </c>
      <c r="E73">
        <f t="shared" si="4"/>
        <v>1.2980317092115001E-4</v>
      </c>
      <c r="F73">
        <f t="shared" si="5"/>
        <v>4.9732098031709029</v>
      </c>
    </row>
    <row r="74" spans="1:6" x14ac:dyDescent="0.25">
      <c r="A74">
        <f t="shared" si="7"/>
        <v>3.6363636363636416</v>
      </c>
      <c r="B74" s="1">
        <v>1223.6527599999999</v>
      </c>
      <c r="C74">
        <v>1229.1400000000001</v>
      </c>
      <c r="D74">
        <f t="shared" si="6"/>
        <v>1223.6526155149559</v>
      </c>
      <c r="E74">
        <f t="shared" si="4"/>
        <v>1.4448504407482687E-4</v>
      </c>
      <c r="F74">
        <f t="shared" si="5"/>
        <v>5.487384485044231</v>
      </c>
    </row>
    <row r="75" spans="1:6" x14ac:dyDescent="0.25">
      <c r="A75">
        <f t="shared" si="7"/>
        <v>3.6868686868686922</v>
      </c>
      <c r="B75" s="1">
        <v>1353.7918500000001</v>
      </c>
      <c r="C75">
        <v>1359.85</v>
      </c>
      <c r="D75">
        <f t="shared" si="6"/>
        <v>1353.7916958284877</v>
      </c>
      <c r="E75">
        <f t="shared" si="4"/>
        <v>1.5417151234942139E-4</v>
      </c>
      <c r="F75">
        <f t="shared" si="5"/>
        <v>6.0583041715121908</v>
      </c>
    </row>
    <row r="76" spans="1:6" x14ac:dyDescent="0.25">
      <c r="A76">
        <f t="shared" si="7"/>
        <v>3.7373737373737428</v>
      </c>
      <c r="B76" s="1">
        <v>1497.76315</v>
      </c>
      <c r="C76">
        <v>1504.45</v>
      </c>
      <c r="D76">
        <f t="shared" si="6"/>
        <v>1497.7629748079205</v>
      </c>
      <c r="E76">
        <f t="shared" si="4"/>
        <v>1.7519207949590054E-4</v>
      </c>
      <c r="F76">
        <f t="shared" si="5"/>
        <v>6.6870251920795454</v>
      </c>
    </row>
    <row r="77" spans="1:6" x14ac:dyDescent="0.25">
      <c r="A77">
        <f t="shared" si="7"/>
        <v>3.7878787878787934</v>
      </c>
      <c r="B77" s="1">
        <v>1657.03685</v>
      </c>
      <c r="C77">
        <v>1664.42</v>
      </c>
      <c r="D77">
        <f t="shared" si="6"/>
        <v>1657.0366466445155</v>
      </c>
      <c r="E77">
        <f t="shared" si="4"/>
        <v>2.033554844729224E-4</v>
      </c>
      <c r="F77">
        <f t="shared" si="5"/>
        <v>7.3833533554845872</v>
      </c>
    </row>
    <row r="78" spans="1:6" x14ac:dyDescent="0.25">
      <c r="A78">
        <f t="shared" si="7"/>
        <v>3.838383838383844</v>
      </c>
      <c r="B78" s="1">
        <v>1833.23939</v>
      </c>
      <c r="C78">
        <v>1841.39</v>
      </c>
      <c r="D78">
        <f t="shared" si="6"/>
        <v>1833.2391692597052</v>
      </c>
      <c r="E78">
        <f t="shared" si="4"/>
        <v>2.2074029470786627E-4</v>
      </c>
      <c r="F78">
        <f t="shared" si="5"/>
        <v>8.1508307402948503</v>
      </c>
    </row>
    <row r="79" spans="1:6" x14ac:dyDescent="0.25">
      <c r="A79">
        <f t="shared" si="7"/>
        <v>3.8888888888888946</v>
      </c>
      <c r="B79" s="1">
        <v>2028.17013</v>
      </c>
      <c r="C79">
        <v>2037.17</v>
      </c>
      <c r="D79">
        <f t="shared" si="6"/>
        <v>2028.1698732357463</v>
      </c>
      <c r="E79">
        <f t="shared" si="4"/>
        <v>2.5676425366327749E-4</v>
      </c>
      <c r="F79">
        <f t="shared" si="5"/>
        <v>9.0001267642537641</v>
      </c>
    </row>
    <row r="80" spans="1:6" x14ac:dyDescent="0.25">
      <c r="A80">
        <f t="shared" si="7"/>
        <v>3.9393939393939452</v>
      </c>
      <c r="B80" s="1">
        <v>2243.8196200000002</v>
      </c>
      <c r="C80">
        <v>2253.75</v>
      </c>
      <c r="D80">
        <f t="shared" si="6"/>
        <v>2243.8193360733421</v>
      </c>
      <c r="E80">
        <f t="shared" si="4"/>
        <v>2.8392665808496531E-4</v>
      </c>
      <c r="F80">
        <f t="shared" si="5"/>
        <v>9.9306639266578713</v>
      </c>
    </row>
    <row r="81" spans="1:6" x14ac:dyDescent="0.25">
      <c r="A81">
        <f t="shared" si="7"/>
        <v>3.9898989898989958</v>
      </c>
      <c r="B81" s="1">
        <v>2482.39003</v>
      </c>
      <c r="C81">
        <v>2493.35</v>
      </c>
      <c r="D81">
        <f t="shared" si="6"/>
        <v>2482.3897094089839</v>
      </c>
      <c r="E81">
        <f t="shared" si="4"/>
        <v>3.2059101613413077E-4</v>
      </c>
      <c r="F81">
        <f t="shared" si="5"/>
        <v>10.960290591016019</v>
      </c>
    </row>
    <row r="82" spans="1:6" x14ac:dyDescent="0.25">
      <c r="A82">
        <f t="shared" si="7"/>
        <v>4.040404040404046</v>
      </c>
      <c r="B82" s="1">
        <v>2746.31756</v>
      </c>
      <c r="C82">
        <v>2758.41</v>
      </c>
      <c r="D82">
        <f t="shared" si="6"/>
        <v>2746.3172067678343</v>
      </c>
      <c r="E82">
        <f t="shared" si="4"/>
        <v>3.5323216570759541E-4</v>
      </c>
      <c r="F82">
        <f t="shared" si="5"/>
        <v>12.092793232165604</v>
      </c>
    </row>
    <row r="83" spans="1:6" x14ac:dyDescent="0.25">
      <c r="A83">
        <f t="shared" si="7"/>
        <v>4.0909090909090962</v>
      </c>
      <c r="B83" s="1">
        <v>3038.29738</v>
      </c>
      <c r="C83">
        <v>3051.65</v>
      </c>
      <c r="D83">
        <f t="shared" si="6"/>
        <v>3038.296981490766</v>
      </c>
      <c r="E83">
        <f t="shared" si="4"/>
        <v>3.985092339462426E-4</v>
      </c>
      <c r="F83">
        <f t="shared" si="5"/>
        <v>13.353018509234062</v>
      </c>
    </row>
    <row r="84" spans="1:6" x14ac:dyDescent="0.25">
      <c r="A84">
        <f t="shared" si="7"/>
        <v>4.1414141414141463</v>
      </c>
      <c r="B84" s="1">
        <v>3361.3110999999999</v>
      </c>
      <c r="C84">
        <v>3376.05</v>
      </c>
      <c r="D84">
        <f t="shared" si="6"/>
        <v>3361.3106488819308</v>
      </c>
      <c r="E84">
        <f t="shared" si="4"/>
        <v>4.5111806912245811E-4</v>
      </c>
      <c r="F84">
        <f t="shared" si="5"/>
        <v>14.739351118069408</v>
      </c>
    </row>
    <row r="85" spans="1:6" x14ac:dyDescent="0.25">
      <c r="A85">
        <f t="shared" si="7"/>
        <v>4.1919191919191965</v>
      </c>
      <c r="B85" s="1">
        <v>3718.65724</v>
      </c>
      <c r="C85">
        <v>3734.92</v>
      </c>
      <c r="D85">
        <f t="shared" si="6"/>
        <v>3718.6567336252965</v>
      </c>
      <c r="E85">
        <f t="shared" si="4"/>
        <v>5.0637470349101932E-4</v>
      </c>
      <c r="F85">
        <f t="shared" si="5"/>
        <v>16.263266374703562</v>
      </c>
    </row>
    <row r="86" spans="1:6" x14ac:dyDescent="0.25">
      <c r="A86">
        <f t="shared" si="7"/>
        <v>4.2424242424242466</v>
      </c>
      <c r="B86" s="1">
        <v>4113.9849199999999</v>
      </c>
      <c r="C86">
        <v>4131.93</v>
      </c>
      <c r="D86">
        <f t="shared" si="6"/>
        <v>4113.9843533906087</v>
      </c>
      <c r="E86">
        <f t="shared" si="4"/>
        <v>5.6660939117136877E-4</v>
      </c>
      <c r="F86">
        <f t="shared" si="5"/>
        <v>17.945646609391588</v>
      </c>
    </row>
    <row r="87" spans="1:6" x14ac:dyDescent="0.25">
      <c r="A87">
        <f t="shared" si="7"/>
        <v>4.2929292929292968</v>
      </c>
      <c r="B87" s="1">
        <v>4551.3311199999998</v>
      </c>
      <c r="C87">
        <v>4571.1400000000003</v>
      </c>
      <c r="D87">
        <f t="shared" si="6"/>
        <v>4551.3304825962614</v>
      </c>
      <c r="E87">
        <f t="shared" si="4"/>
        <v>6.374037384375697E-4</v>
      </c>
      <c r="F87">
        <f t="shared" si="5"/>
        <v>19.809517403738937</v>
      </c>
    </row>
    <row r="88" spans="1:6" x14ac:dyDescent="0.25">
      <c r="A88">
        <f t="shared" si="7"/>
        <v>4.343434343434347</v>
      </c>
      <c r="B88" s="1">
        <v>5035.1618799999997</v>
      </c>
      <c r="C88">
        <v>5057.0200000000004</v>
      </c>
      <c r="D88">
        <f t="shared" si="6"/>
        <v>5035.1611768561716</v>
      </c>
      <c r="E88">
        <f t="shared" si="4"/>
        <v>7.0314382810465759E-4</v>
      </c>
      <c r="F88">
        <f t="shared" si="5"/>
        <v>21.858823143828886</v>
      </c>
    </row>
    <row r="89" spans="1:6" x14ac:dyDescent="0.25">
      <c r="A89">
        <f t="shared" si="7"/>
        <v>4.3939393939393971</v>
      </c>
      <c r="B89" s="1">
        <v>5570.4179700000004</v>
      </c>
      <c r="C89">
        <v>5594.55</v>
      </c>
      <c r="D89">
        <f t="shared" si="6"/>
        <v>5570.4171790830687</v>
      </c>
      <c r="E89">
        <f t="shared" si="4"/>
        <v>7.9091693169175414E-4</v>
      </c>
      <c r="F89">
        <f t="shared" si="5"/>
        <v>24.13282091693145</v>
      </c>
    </row>
    <row r="90" spans="1:6" x14ac:dyDescent="0.25">
      <c r="A90">
        <f t="shared" si="7"/>
        <v>4.4444444444444473</v>
      </c>
      <c r="B90" s="1">
        <v>6162.5652600000003</v>
      </c>
      <c r="C90">
        <v>6189.19</v>
      </c>
      <c r="D90">
        <f t="shared" si="6"/>
        <v>6162.5643729649337</v>
      </c>
      <c r="E90">
        <f t="shared" si="4"/>
        <v>8.8703506662568543E-4</v>
      </c>
      <c r="F90">
        <f t="shared" si="5"/>
        <v>26.625627035065918</v>
      </c>
    </row>
    <row r="91" spans="1:6" x14ac:dyDescent="0.25">
      <c r="A91">
        <f t="shared" si="7"/>
        <v>4.4949494949494975</v>
      </c>
      <c r="B91" s="1">
        <v>6817.6505900000002</v>
      </c>
      <c r="C91">
        <v>6847.04</v>
      </c>
      <c r="D91">
        <f t="shared" si="6"/>
        <v>6817.6495990312633</v>
      </c>
      <c r="E91">
        <f t="shared" si="4"/>
        <v>9.9096873691451037E-4</v>
      </c>
      <c r="F91">
        <f t="shared" si="5"/>
        <v>29.390400968736685</v>
      </c>
    </row>
    <row r="92" spans="1:6" x14ac:dyDescent="0.25">
      <c r="A92">
        <f t="shared" si="7"/>
        <v>4.5454545454545476</v>
      </c>
      <c r="B92" s="1">
        <v>7542.3635199999999</v>
      </c>
      <c r="C92">
        <v>7574.8</v>
      </c>
      <c r="D92">
        <f t="shared" si="6"/>
        <v>7542.3624032871412</v>
      </c>
      <c r="E92">
        <f t="shared" si="4"/>
        <v>1.1167128586748731E-3</v>
      </c>
      <c r="F92">
        <f t="shared" si="5"/>
        <v>32.437596712858976</v>
      </c>
    </row>
    <row r="93" spans="1:6" x14ac:dyDescent="0.25">
      <c r="A93">
        <f t="shared" si="7"/>
        <v>4.5959595959595978</v>
      </c>
      <c r="B93" s="1">
        <v>8344.1046000000006</v>
      </c>
      <c r="C93">
        <v>8379.91</v>
      </c>
      <c r="D93">
        <f t="shared" si="6"/>
        <v>8344.103348974777</v>
      </c>
      <c r="E93">
        <f t="shared" si="4"/>
        <v>1.2510252236097585E-3</v>
      </c>
      <c r="F93">
        <f t="shared" si="5"/>
        <v>35.806651025222891</v>
      </c>
    </row>
    <row r="94" spans="1:6" x14ac:dyDescent="0.25">
      <c r="A94">
        <f t="shared" si="7"/>
        <v>4.646464646464648</v>
      </c>
      <c r="B94" s="1">
        <v>9231.0609899999999</v>
      </c>
      <c r="C94">
        <v>9270.58</v>
      </c>
      <c r="D94">
        <f t="shared" si="6"/>
        <v>9231.0595890430159</v>
      </c>
      <c r="E94">
        <f t="shared" si="4"/>
        <v>1.4009569840709446E-3</v>
      </c>
      <c r="F94">
        <f t="shared" si="5"/>
        <v>39.520410956984051</v>
      </c>
    </row>
    <row r="95" spans="1:6" x14ac:dyDescent="0.25">
      <c r="A95">
        <f t="shared" si="7"/>
        <v>4.6969696969696981</v>
      </c>
      <c r="B95" s="1">
        <v>10212.290000000001</v>
      </c>
      <c r="C95">
        <v>10255.9</v>
      </c>
      <c r="D95">
        <f t="shared" si="6"/>
        <v>10212.288471049613</v>
      </c>
      <c r="E95">
        <f t="shared" si="4"/>
        <v>1.5289503880921984E-3</v>
      </c>
      <c r="F95">
        <f t="shared" si="5"/>
        <v>43.611528950386855</v>
      </c>
    </row>
    <row r="96" spans="1:6" x14ac:dyDescent="0.25">
      <c r="A96">
        <f t="shared" si="7"/>
        <v>4.7474747474747483</v>
      </c>
      <c r="B96" s="1">
        <v>11297.811799999999</v>
      </c>
      <c r="C96">
        <v>11346</v>
      </c>
      <c r="D96">
        <f t="shared" si="6"/>
        <v>11297.810028245982</v>
      </c>
      <c r="E96">
        <f t="shared" si="4"/>
        <v>1.7717540176818147E-3</v>
      </c>
      <c r="F96">
        <f t="shared" si="5"/>
        <v>48.189971754018188</v>
      </c>
    </row>
    <row r="97" spans="1:6" x14ac:dyDescent="0.25">
      <c r="A97">
        <f t="shared" si="7"/>
        <v>4.7979797979797985</v>
      </c>
      <c r="B97" s="1">
        <v>12498.711300000001</v>
      </c>
      <c r="C97">
        <v>12551.9</v>
      </c>
      <c r="D97">
        <f t="shared" si="6"/>
        <v>12498.709301337407</v>
      </c>
      <c r="E97">
        <f t="shared" si="4"/>
        <v>1.9986625939054647E-3</v>
      </c>
      <c r="F97">
        <f t="shared" si="5"/>
        <v>53.190698662592695</v>
      </c>
    </row>
    <row r="98" spans="1:6" x14ac:dyDescent="0.25">
      <c r="A98">
        <f t="shared" si="7"/>
        <v>4.8484848484848486</v>
      </c>
      <c r="B98" s="1">
        <v>13827.251700000001</v>
      </c>
      <c r="C98">
        <v>13885.9</v>
      </c>
      <c r="D98">
        <f t="shared" si="6"/>
        <v>13827.249535799678</v>
      </c>
      <c r="E98">
        <f t="shared" si="4"/>
        <v>2.1642003230226692E-3</v>
      </c>
      <c r="F98">
        <f t="shared" si="5"/>
        <v>58.650464200321949</v>
      </c>
    </row>
    <row r="99" spans="1:6" x14ac:dyDescent="0.25">
      <c r="A99">
        <f t="shared" si="7"/>
        <v>4.8989898989898988</v>
      </c>
      <c r="B99" s="1">
        <v>15296.999900000001</v>
      </c>
      <c r="C99">
        <v>15361.7</v>
      </c>
      <c r="D99">
        <f t="shared" si="6"/>
        <v>15296.997410691338</v>
      </c>
      <c r="E99">
        <f t="shared" si="4"/>
        <v>2.4893086629163008E-3</v>
      </c>
      <c r="F99">
        <f t="shared" si="5"/>
        <v>64.702589308662937</v>
      </c>
    </row>
    <row r="100" spans="1:6" x14ac:dyDescent="0.25">
      <c r="A100">
        <f t="shared" si="7"/>
        <v>4.9494949494949489</v>
      </c>
      <c r="B100" s="1">
        <v>16922.9643</v>
      </c>
      <c r="C100">
        <v>16994.400000000001</v>
      </c>
      <c r="D100">
        <f t="shared" si="6"/>
        <v>16922.961577762941</v>
      </c>
      <c r="E100">
        <f t="shared" si="4"/>
        <v>2.722237059060717E-3</v>
      </c>
      <c r="F100">
        <f t="shared" si="5"/>
        <v>71.438422237060877</v>
      </c>
    </row>
    <row r="101" spans="1:6" x14ac:dyDescent="0.25">
      <c r="A101">
        <f t="shared" si="7"/>
        <v>4.9999999999999991</v>
      </c>
      <c r="B101" s="1">
        <v>18721.749</v>
      </c>
      <c r="C101">
        <v>18800.599999999999</v>
      </c>
      <c r="D101">
        <f t="shared" si="6"/>
        <v>18721.745925585677</v>
      </c>
      <c r="E101">
        <f t="shared" si="4"/>
        <v>3.0744143223273568E-3</v>
      </c>
      <c r="F101">
        <f t="shared" si="5"/>
        <v>78.854074414321076</v>
      </c>
    </row>
    <row r="102" spans="1:6" x14ac:dyDescent="0.25">
      <c r="E102" s="2">
        <f>AVERAGE(E2:E101)</f>
        <v>2.868149615826021E-4</v>
      </c>
      <c r="F102" s="2">
        <f>AVERAGE(F2:F101)</f>
        <v>8.3828434245123145</v>
      </c>
    </row>
    <row r="103" spans="1:6" x14ac:dyDescent="0.25">
      <c r="E103" s="2"/>
      <c r="F103" s="2"/>
    </row>
  </sheetData>
  <conditionalFormatting sqref="E2:F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headerFooter>
    <oddFooter>&amp;C&amp;1#&amp;"Trebuchet MS"&amp;8&amp;K22505FSaipem Classification - General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Saipem 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RAGHAVENDAR SRIDHAR</dc:creator>
  <cp:lastModifiedBy>RAGHAVENDAR SRIDHAR</cp:lastModifiedBy>
  <dcterms:created xsi:type="dcterms:W3CDTF">2022-08-09T05:57:33Z</dcterms:created>
  <dcterms:modified xsi:type="dcterms:W3CDTF">2022-08-09T06:22:05Z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eb324-6c8f-4366-ba47-706b295f9115_Enabled">
    <vt:lpwstr>true</vt:lpwstr>
  </property>
  <property fmtid="{D5CDD505-2E9C-101B-9397-08002B2CF9AE}" pid="3" name="MSIP_Label_797eb324-6c8f-4366-ba47-706b295f9115_SetDate">
    <vt:lpwstr>2022-08-09T06:22:05Z</vt:lpwstr>
  </property>
  <property fmtid="{D5CDD505-2E9C-101B-9397-08002B2CF9AE}" pid="4" name="MSIP_Label_797eb324-6c8f-4366-ba47-706b295f9115_Method">
    <vt:lpwstr>Standard</vt:lpwstr>
  </property>
  <property fmtid="{D5CDD505-2E9C-101B-9397-08002B2CF9AE}" pid="5" name="MSIP_Label_797eb324-6c8f-4366-ba47-706b295f9115_Name">
    <vt:lpwstr>General Use</vt:lpwstr>
  </property>
  <property fmtid="{D5CDD505-2E9C-101B-9397-08002B2CF9AE}" pid="6" name="MSIP_Label_797eb324-6c8f-4366-ba47-706b295f9115_SiteId">
    <vt:lpwstr>7a823e81-3527-485c-a629-67235afb2fa8</vt:lpwstr>
  </property>
  <property fmtid="{D5CDD505-2E9C-101B-9397-08002B2CF9AE}" pid="7" name="MSIP_Label_797eb324-6c8f-4366-ba47-706b295f9115_ActionId">
    <vt:lpwstr>0e3e28a4-6016-4f72-92b4-0e54dbfb07cb</vt:lpwstr>
  </property>
  <property fmtid="{D5CDD505-2E9C-101B-9397-08002B2CF9AE}" pid="8" name="MSIP_Label_797eb324-6c8f-4366-ba47-706b295f9115_ContentBits">
    <vt:lpwstr>2</vt:lpwstr>
  </property>
</Properties>
</file>