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9a00ebaf5876b9/研究/joycontrol/Automation/"/>
    </mc:Choice>
  </mc:AlternateContent>
  <xr:revisionPtr revIDLastSave="67" documentId="8_{F8630180-1A8D-468F-8490-7285401071E1}" xr6:coauthVersionLast="47" xr6:coauthVersionMax="47" xr10:uidLastSave="{A22FE144-B7B9-4535-AC2A-56ADFCBA8D24}"/>
  <bookViews>
    <workbookView xWindow="3900" yWindow="615" windowWidth="16410" windowHeight="20985" activeTab="1" xr2:uid="{B6210BC8-0A50-454F-B723-81E30A2F569E}"/>
  </bookViews>
  <sheets>
    <sheet name="SkillsData" sheetId="1" r:id="rId1"/>
    <sheet name="SkillsRank" sheetId="2" r:id="rId2"/>
    <sheet name="SlotsRank" sheetId="3" r:id="rId3"/>
    <sheet name="已有护石评价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 a="1"/>
  <c r="D3" i="2" s="1"/>
  <c r="E3" i="2" a="1"/>
  <c r="E3" i="2" s="1"/>
  <c r="F3" i="2" a="1"/>
  <c r="F3" i="2" s="1"/>
  <c r="G3" i="2" a="1"/>
  <c r="G3" i="2" s="1"/>
  <c r="D4" i="2" a="1"/>
  <c r="D4" i="2" s="1"/>
  <c r="E4" i="2" a="1"/>
  <c r="E4" i="2" s="1"/>
  <c r="F4" i="2" a="1"/>
  <c r="F4" i="2"/>
  <c r="G4" i="2" a="1"/>
  <c r="G4" i="2" s="1"/>
  <c r="D5" i="2" a="1"/>
  <c r="D5" i="2" s="1"/>
  <c r="E5" i="2" a="1"/>
  <c r="E5" i="2" s="1"/>
  <c r="F5" i="2" a="1"/>
  <c r="F5" i="2"/>
  <c r="G5" i="2" a="1"/>
  <c r="G5" i="2" s="1"/>
  <c r="D6" i="2" a="1"/>
  <c r="D6" i="2" s="1"/>
  <c r="E6" i="2" a="1"/>
  <c r="E6" i="2" s="1"/>
  <c r="F6" i="2" a="1"/>
  <c r="F6" i="2" s="1"/>
  <c r="G6" i="2" a="1"/>
  <c r="G6" i="2" s="1"/>
  <c r="D7" i="2" a="1"/>
  <c r="D7" i="2" s="1"/>
  <c r="E7" i="2" a="1"/>
  <c r="E7" i="2" s="1"/>
  <c r="F7" i="2" a="1"/>
  <c r="F7" i="2" s="1"/>
  <c r="G7" i="2" a="1"/>
  <c r="G7" i="2" s="1"/>
  <c r="D8" i="2" a="1"/>
  <c r="D8" i="2" s="1"/>
  <c r="E8" i="2" a="1"/>
  <c r="E8" i="2" s="1"/>
  <c r="F8" i="2" a="1"/>
  <c r="F8" i="2"/>
  <c r="G8" i="2" a="1"/>
  <c r="G8" i="2" s="1"/>
  <c r="D9" i="2" a="1"/>
  <c r="D9" i="2" s="1"/>
  <c r="E9" i="2" a="1"/>
  <c r="E9" i="2" s="1"/>
  <c r="F9" i="2" a="1"/>
  <c r="F9" i="2" s="1"/>
  <c r="G9" i="2" a="1"/>
  <c r="G9" i="2" s="1"/>
  <c r="D10" i="2" a="1"/>
  <c r="D10" i="2" s="1"/>
  <c r="E10" i="2" a="1"/>
  <c r="E10" i="2" s="1"/>
  <c r="F10" i="2" a="1"/>
  <c r="F10" i="2" s="1"/>
  <c r="G10" i="2" a="1"/>
  <c r="G10" i="2" s="1"/>
  <c r="D11" i="2" a="1"/>
  <c r="D11" i="2" s="1"/>
  <c r="E11" i="2" a="1"/>
  <c r="E11" i="2" s="1"/>
  <c r="F11" i="2" a="1"/>
  <c r="F11" i="2"/>
  <c r="G11" i="2" a="1"/>
  <c r="G11" i="2" s="1"/>
  <c r="D12" i="2" a="1"/>
  <c r="D12" i="2" s="1"/>
  <c r="E12" i="2" a="1"/>
  <c r="E12" i="2" s="1"/>
  <c r="F12" i="2" a="1"/>
  <c r="F12" i="2" s="1"/>
  <c r="G12" i="2" a="1"/>
  <c r="G12" i="2" s="1"/>
  <c r="D13" i="2" a="1"/>
  <c r="D13" i="2" s="1"/>
  <c r="E13" i="2" a="1"/>
  <c r="E13" i="2" s="1"/>
  <c r="F13" i="2" a="1"/>
  <c r="F13" i="2" s="1"/>
  <c r="G13" i="2" a="1"/>
  <c r="G13" i="2" s="1"/>
  <c r="D14" i="2" a="1"/>
  <c r="D14" i="2" s="1"/>
  <c r="E14" i="2" a="1"/>
  <c r="E14" i="2" s="1"/>
  <c r="F14" i="2" a="1"/>
  <c r="F14" i="2"/>
  <c r="G14" i="2" a="1"/>
  <c r="G14" i="2" s="1"/>
  <c r="D15" i="2" a="1"/>
  <c r="D15" i="2" s="1"/>
  <c r="E15" i="2" a="1"/>
  <c r="E15" i="2" s="1"/>
  <c r="F15" i="2" a="1"/>
  <c r="F15" i="2" s="1"/>
  <c r="G15" i="2" a="1"/>
  <c r="G15" i="2" s="1"/>
  <c r="D16" i="2" a="1"/>
  <c r="D16" i="2" s="1"/>
  <c r="E16" i="2" a="1"/>
  <c r="E16" i="2" s="1"/>
  <c r="F16" i="2" a="1"/>
  <c r="F16" i="2" s="1"/>
  <c r="G16" i="2" a="1"/>
  <c r="G16" i="2" s="1"/>
  <c r="D17" i="2" a="1"/>
  <c r="D17" i="2" s="1"/>
  <c r="E17" i="2" a="1"/>
  <c r="E17" i="2" s="1"/>
  <c r="F17" i="2" a="1"/>
  <c r="F17" i="2"/>
  <c r="G17" i="2" a="1"/>
  <c r="G17" i="2" s="1"/>
  <c r="D18" i="2" a="1"/>
  <c r="D18" i="2" s="1"/>
  <c r="E18" i="2" a="1"/>
  <c r="E18" i="2" s="1"/>
  <c r="F18" i="2" a="1"/>
  <c r="F18" i="2" s="1"/>
  <c r="G18" i="2" a="1"/>
  <c r="G18" i="2" s="1"/>
  <c r="D19" i="2" a="1"/>
  <c r="D19" i="2" s="1"/>
  <c r="E19" i="2" a="1"/>
  <c r="E19" i="2" s="1"/>
  <c r="F19" i="2" a="1"/>
  <c r="F19" i="2" s="1"/>
  <c r="G19" i="2" a="1"/>
  <c r="G19" i="2" s="1"/>
  <c r="D20" i="2" a="1"/>
  <c r="D20" i="2" s="1"/>
  <c r="E20" i="2" a="1"/>
  <c r="E20" i="2" s="1"/>
  <c r="F20" i="2" a="1"/>
  <c r="F20" i="2"/>
  <c r="G20" i="2" a="1"/>
  <c r="G20" i="2" s="1"/>
  <c r="D21" i="2" a="1"/>
  <c r="D21" i="2" s="1"/>
  <c r="E21" i="2" a="1"/>
  <c r="E21" i="2" s="1"/>
  <c r="F21" i="2" a="1"/>
  <c r="F21" i="2" s="1"/>
  <c r="G21" i="2" a="1"/>
  <c r="G21" i="2" s="1"/>
  <c r="D22" i="2" a="1"/>
  <c r="D22" i="2" s="1"/>
  <c r="E22" i="2" a="1"/>
  <c r="E22" i="2" s="1"/>
  <c r="F22" i="2" a="1"/>
  <c r="F22" i="2" s="1"/>
  <c r="G22" i="2" a="1"/>
  <c r="G22" i="2" s="1"/>
  <c r="D23" i="2" a="1"/>
  <c r="D23" i="2" s="1"/>
  <c r="E23" i="2" a="1"/>
  <c r="E23" i="2" s="1"/>
  <c r="F23" i="2" a="1"/>
  <c r="F23" i="2"/>
  <c r="G23" i="2" a="1"/>
  <c r="G23" i="2" s="1"/>
  <c r="D24" i="2" a="1"/>
  <c r="D24" i="2" s="1"/>
  <c r="E24" i="2" a="1"/>
  <c r="E24" i="2" s="1"/>
  <c r="F24" i="2" a="1"/>
  <c r="F24" i="2" s="1"/>
  <c r="G24" i="2" a="1"/>
  <c r="G24" i="2" s="1"/>
  <c r="D25" i="2" a="1"/>
  <c r="D25" i="2" s="1"/>
  <c r="E25" i="2" a="1"/>
  <c r="E25" i="2" s="1"/>
  <c r="F25" i="2" a="1"/>
  <c r="F25" i="2" s="1"/>
  <c r="G25" i="2" a="1"/>
  <c r="G25" i="2" s="1"/>
  <c r="D26" i="2" a="1"/>
  <c r="D26" i="2" s="1"/>
  <c r="E26" i="2" a="1"/>
  <c r="E26" i="2" s="1"/>
  <c r="F26" i="2" a="1"/>
  <c r="F26" i="2"/>
  <c r="G26" i="2" a="1"/>
  <c r="G26" i="2" s="1"/>
  <c r="D27" i="2" a="1"/>
  <c r="D27" i="2" s="1"/>
  <c r="E27" i="2" a="1"/>
  <c r="E27" i="2" s="1"/>
  <c r="F27" i="2" a="1"/>
  <c r="F27" i="2" s="1"/>
  <c r="G27" i="2" a="1"/>
  <c r="G27" i="2" s="1"/>
  <c r="D28" i="2" a="1"/>
  <c r="D28" i="2" s="1"/>
  <c r="E28" i="2" a="1"/>
  <c r="E28" i="2" s="1"/>
  <c r="F28" i="2" a="1"/>
  <c r="F28" i="2" s="1"/>
  <c r="G28" i="2" a="1"/>
  <c r="G28" i="2" s="1"/>
  <c r="D29" i="2" a="1"/>
  <c r="D29" i="2" s="1"/>
  <c r="E29" i="2" a="1"/>
  <c r="E29" i="2" s="1"/>
  <c r="F29" i="2" a="1"/>
  <c r="F29" i="2"/>
  <c r="G29" i="2" a="1"/>
  <c r="G29" i="2" s="1"/>
  <c r="D30" i="2" a="1"/>
  <c r="D30" i="2" s="1"/>
  <c r="E30" i="2" a="1"/>
  <c r="E30" i="2" s="1"/>
  <c r="F30" i="2" a="1"/>
  <c r="F30" i="2" s="1"/>
  <c r="G30" i="2" a="1"/>
  <c r="G30" i="2" s="1"/>
  <c r="D31" i="2" a="1"/>
  <c r="D31" i="2" s="1"/>
  <c r="E31" i="2" a="1"/>
  <c r="E31" i="2" s="1"/>
  <c r="F31" i="2" a="1"/>
  <c r="F31" i="2" s="1"/>
  <c r="G31" i="2" a="1"/>
  <c r="G31" i="2" s="1"/>
  <c r="D32" i="2" a="1"/>
  <c r="D32" i="2" s="1"/>
  <c r="E32" i="2" a="1"/>
  <c r="E32" i="2" s="1"/>
  <c r="F32" i="2" a="1"/>
  <c r="F32" i="2"/>
  <c r="G32" i="2" a="1"/>
  <c r="G32" i="2" s="1"/>
  <c r="D33" i="2" a="1"/>
  <c r="D33" i="2" s="1"/>
  <c r="E33" i="2" a="1"/>
  <c r="E33" i="2" s="1"/>
  <c r="F33" i="2" a="1"/>
  <c r="F33" i="2" s="1"/>
  <c r="G33" i="2" a="1"/>
  <c r="G33" i="2" s="1"/>
  <c r="D34" i="2" a="1"/>
  <c r="D34" i="2" s="1"/>
  <c r="E34" i="2" a="1"/>
  <c r="E34" i="2" s="1"/>
  <c r="F34" i="2" a="1"/>
  <c r="F34" i="2" s="1"/>
  <c r="G34" i="2" a="1"/>
  <c r="G34" i="2" s="1"/>
  <c r="D35" i="2" a="1"/>
  <c r="D35" i="2" s="1"/>
  <c r="E35" i="2" a="1"/>
  <c r="E35" i="2" s="1"/>
  <c r="F35" i="2" a="1"/>
  <c r="F35" i="2"/>
  <c r="G35" i="2" a="1"/>
  <c r="G35" i="2" s="1"/>
  <c r="D36" i="2" a="1"/>
  <c r="D36" i="2" s="1"/>
  <c r="E36" i="2" a="1"/>
  <c r="E36" i="2" s="1"/>
  <c r="F36" i="2" a="1"/>
  <c r="F36" i="2" s="1"/>
  <c r="G36" i="2" a="1"/>
  <c r="G36" i="2" s="1"/>
  <c r="D37" i="2" a="1"/>
  <c r="D37" i="2" s="1"/>
  <c r="E37" i="2" a="1"/>
  <c r="E37" i="2" s="1"/>
  <c r="F37" i="2" a="1"/>
  <c r="F37" i="2" s="1"/>
  <c r="G37" i="2" a="1"/>
  <c r="G37" i="2" s="1"/>
  <c r="D38" i="2" a="1"/>
  <c r="D38" i="2" s="1"/>
  <c r="E38" i="2" a="1"/>
  <c r="E38" i="2" s="1"/>
  <c r="F38" i="2" a="1"/>
  <c r="F38" i="2"/>
  <c r="G38" i="2" a="1"/>
  <c r="G38" i="2" s="1"/>
  <c r="D39" i="2" a="1"/>
  <c r="D39" i="2" s="1"/>
  <c r="E39" i="2" a="1"/>
  <c r="E39" i="2" s="1"/>
  <c r="F39" i="2" a="1"/>
  <c r="F39" i="2" s="1"/>
  <c r="G39" i="2" a="1"/>
  <c r="G39" i="2" s="1"/>
  <c r="D40" i="2" a="1"/>
  <c r="D40" i="2" s="1"/>
  <c r="E40" i="2" a="1"/>
  <c r="E40" i="2" s="1"/>
  <c r="F40" i="2" a="1"/>
  <c r="F40" i="2" s="1"/>
  <c r="G40" i="2" a="1"/>
  <c r="G40" i="2" s="1"/>
  <c r="D41" i="2" a="1"/>
  <c r="D41" i="2" s="1"/>
  <c r="E41" i="2" a="1"/>
  <c r="E41" i="2" s="1"/>
  <c r="F41" i="2" a="1"/>
  <c r="F41" i="2"/>
  <c r="G41" i="2" a="1"/>
  <c r="G41" i="2" s="1"/>
  <c r="D42" i="2" a="1"/>
  <c r="D42" i="2" s="1"/>
  <c r="E42" i="2" a="1"/>
  <c r="E42" i="2" s="1"/>
  <c r="F42" i="2" a="1"/>
  <c r="F42" i="2" s="1"/>
  <c r="G42" i="2" a="1"/>
  <c r="G42" i="2" s="1"/>
  <c r="D43" i="2" a="1"/>
  <c r="D43" i="2" s="1"/>
  <c r="E43" i="2" a="1"/>
  <c r="E43" i="2" s="1"/>
  <c r="F43" i="2" a="1"/>
  <c r="F43" i="2" s="1"/>
  <c r="G43" i="2" a="1"/>
  <c r="G43" i="2" s="1"/>
  <c r="D44" i="2" a="1"/>
  <c r="D44" i="2" s="1"/>
  <c r="E44" i="2" a="1"/>
  <c r="E44" i="2" s="1"/>
  <c r="F44" i="2" a="1"/>
  <c r="F44" i="2"/>
  <c r="G44" i="2" a="1"/>
  <c r="G44" i="2" s="1"/>
  <c r="D45" i="2" a="1"/>
  <c r="D45" i="2" s="1"/>
  <c r="E45" i="2" a="1"/>
  <c r="E45" i="2" s="1"/>
  <c r="F45" i="2" a="1"/>
  <c r="F45" i="2" s="1"/>
  <c r="G45" i="2" a="1"/>
  <c r="G45" i="2" s="1"/>
  <c r="D46" i="2" a="1"/>
  <c r="D46" i="2" s="1"/>
  <c r="E46" i="2" a="1"/>
  <c r="E46" i="2" s="1"/>
  <c r="F46" i="2" a="1"/>
  <c r="F46" i="2" s="1"/>
  <c r="G46" i="2" a="1"/>
  <c r="G46" i="2" s="1"/>
  <c r="D47" i="2" a="1"/>
  <c r="D47" i="2" s="1"/>
  <c r="E47" i="2" a="1"/>
  <c r="E47" i="2" s="1"/>
  <c r="F47" i="2" a="1"/>
  <c r="F47" i="2"/>
  <c r="G47" i="2" a="1"/>
  <c r="G47" i="2" s="1"/>
  <c r="D48" i="2" a="1"/>
  <c r="D48" i="2" s="1"/>
  <c r="E48" i="2" a="1"/>
  <c r="E48" i="2" s="1"/>
  <c r="F48" i="2" a="1"/>
  <c r="F48" i="2" s="1"/>
  <c r="G48" i="2" a="1"/>
  <c r="G48" i="2" s="1"/>
  <c r="D49" i="2" a="1"/>
  <c r="D49" i="2" s="1"/>
  <c r="E49" i="2" a="1"/>
  <c r="E49" i="2" s="1"/>
  <c r="F49" i="2" a="1"/>
  <c r="F49" i="2" s="1"/>
  <c r="G49" i="2" a="1"/>
  <c r="G49" i="2" s="1"/>
  <c r="D50" i="2" a="1"/>
  <c r="D50" i="2" s="1"/>
  <c r="E50" i="2" a="1"/>
  <c r="E50" i="2" s="1"/>
  <c r="F50" i="2" a="1"/>
  <c r="F50" i="2"/>
  <c r="G50" i="2" a="1"/>
  <c r="G50" i="2" s="1"/>
  <c r="D51" i="2" a="1"/>
  <c r="D51" i="2" s="1"/>
  <c r="E51" i="2" a="1"/>
  <c r="E51" i="2" s="1"/>
  <c r="F51" i="2" a="1"/>
  <c r="F51" i="2" s="1"/>
  <c r="G51" i="2" a="1"/>
  <c r="G51" i="2" s="1"/>
  <c r="D52" i="2" a="1"/>
  <c r="D52" i="2" s="1"/>
  <c r="E52" i="2" a="1"/>
  <c r="E52" i="2" s="1"/>
  <c r="F52" i="2" a="1"/>
  <c r="F52" i="2" s="1"/>
  <c r="G52" i="2" a="1"/>
  <c r="G52" i="2" s="1"/>
  <c r="D53" i="2" a="1"/>
  <c r="D53" i="2" s="1"/>
  <c r="E53" i="2" a="1"/>
  <c r="E53" i="2" s="1"/>
  <c r="F53" i="2" a="1"/>
  <c r="F53" i="2"/>
  <c r="G53" i="2" a="1"/>
  <c r="G53" i="2" s="1"/>
  <c r="D54" i="2" a="1"/>
  <c r="D54" i="2" s="1"/>
  <c r="E54" i="2" a="1"/>
  <c r="E54" i="2" s="1"/>
  <c r="F54" i="2" a="1"/>
  <c r="F54" i="2" s="1"/>
  <c r="G54" i="2" a="1"/>
  <c r="G54" i="2" s="1"/>
  <c r="D55" i="2" a="1"/>
  <c r="D55" i="2" s="1"/>
  <c r="E55" i="2" a="1"/>
  <c r="E55" i="2" s="1"/>
  <c r="F55" i="2" a="1"/>
  <c r="F55" i="2" s="1"/>
  <c r="G55" i="2" a="1"/>
  <c r="G55" i="2" s="1"/>
  <c r="D56" i="2" a="1"/>
  <c r="D56" i="2" s="1"/>
  <c r="E56" i="2" a="1"/>
  <c r="E56" i="2" s="1"/>
  <c r="F56" i="2" a="1"/>
  <c r="F56" i="2"/>
  <c r="G56" i="2" a="1"/>
  <c r="G56" i="2" s="1"/>
  <c r="D57" i="2" a="1"/>
  <c r="D57" i="2" s="1"/>
  <c r="E57" i="2" a="1"/>
  <c r="E57" i="2" s="1"/>
  <c r="F57" i="2" a="1"/>
  <c r="F57" i="2" s="1"/>
  <c r="G57" i="2" a="1"/>
  <c r="G57" i="2" s="1"/>
  <c r="D58" i="2" a="1"/>
  <c r="D58" i="2" s="1"/>
  <c r="E58" i="2" a="1"/>
  <c r="E58" i="2" s="1"/>
  <c r="F58" i="2" a="1"/>
  <c r="F58" i="2" s="1"/>
  <c r="G58" i="2" a="1"/>
  <c r="G58" i="2" s="1"/>
  <c r="D59" i="2" a="1"/>
  <c r="D59" i="2" s="1"/>
  <c r="E59" i="2" a="1"/>
  <c r="E59" i="2" s="1"/>
  <c r="F59" i="2" a="1"/>
  <c r="F59" i="2"/>
  <c r="G59" i="2" a="1"/>
  <c r="G59" i="2" s="1"/>
  <c r="D60" i="2" a="1"/>
  <c r="D60" i="2" s="1"/>
  <c r="E60" i="2" a="1"/>
  <c r="E60" i="2" s="1"/>
  <c r="F60" i="2" a="1"/>
  <c r="F60" i="2" s="1"/>
  <c r="G60" i="2" a="1"/>
  <c r="G60" i="2" s="1"/>
  <c r="D61" i="2" a="1"/>
  <c r="D61" i="2" s="1"/>
  <c r="E61" i="2" a="1"/>
  <c r="E61" i="2" s="1"/>
  <c r="F61" i="2" a="1"/>
  <c r="F61" i="2" s="1"/>
  <c r="G61" i="2" a="1"/>
  <c r="G61" i="2" s="1"/>
  <c r="D62" i="2" a="1"/>
  <c r="D62" i="2" s="1"/>
  <c r="E62" i="2" a="1"/>
  <c r="E62" i="2" s="1"/>
  <c r="F62" i="2" a="1"/>
  <c r="F62" i="2"/>
  <c r="G62" i="2" a="1"/>
  <c r="G62" i="2" s="1"/>
  <c r="D63" i="2" a="1"/>
  <c r="D63" i="2" s="1"/>
  <c r="E63" i="2" a="1"/>
  <c r="E63" i="2" s="1"/>
  <c r="F63" i="2" a="1"/>
  <c r="F63" i="2" s="1"/>
  <c r="G63" i="2" a="1"/>
  <c r="G63" i="2" s="1"/>
  <c r="D64" i="2" a="1"/>
  <c r="D64" i="2" s="1"/>
  <c r="E64" i="2" a="1"/>
  <c r="E64" i="2" s="1"/>
  <c r="F64" i="2" a="1"/>
  <c r="F64" i="2" s="1"/>
  <c r="G64" i="2" a="1"/>
  <c r="G64" i="2" s="1"/>
  <c r="D65" i="2" a="1"/>
  <c r="D65" i="2" s="1"/>
  <c r="E65" i="2" a="1"/>
  <c r="E65" i="2" s="1"/>
  <c r="F65" i="2" a="1"/>
  <c r="F65" i="2"/>
  <c r="G65" i="2" a="1"/>
  <c r="G65" i="2" s="1"/>
  <c r="D66" i="2" a="1"/>
  <c r="D66" i="2" s="1"/>
  <c r="E66" i="2" a="1"/>
  <c r="E66" i="2" s="1"/>
  <c r="F66" i="2" a="1"/>
  <c r="F66" i="2" s="1"/>
  <c r="G66" i="2" a="1"/>
  <c r="G66" i="2" s="1"/>
  <c r="D67" i="2" a="1"/>
  <c r="D67" i="2" s="1"/>
  <c r="E67" i="2" a="1"/>
  <c r="E67" i="2" s="1"/>
  <c r="F67" i="2" a="1"/>
  <c r="F67" i="2" s="1"/>
  <c r="G67" i="2" a="1"/>
  <c r="G67" i="2" s="1"/>
  <c r="D68" i="2" a="1"/>
  <c r="D68" i="2" s="1"/>
  <c r="E68" i="2" a="1"/>
  <c r="E68" i="2" s="1"/>
  <c r="F68" i="2" a="1"/>
  <c r="F68" i="2"/>
  <c r="G68" i="2" a="1"/>
  <c r="G68" i="2" s="1"/>
  <c r="D69" i="2" a="1"/>
  <c r="D69" i="2" s="1"/>
  <c r="E69" i="2" a="1"/>
  <c r="E69" i="2" s="1"/>
  <c r="F69" i="2" a="1"/>
  <c r="F69" i="2" s="1"/>
  <c r="G69" i="2" a="1"/>
  <c r="G69" i="2" s="1"/>
  <c r="D70" i="2" a="1"/>
  <c r="D70" i="2" s="1"/>
  <c r="E70" i="2" a="1"/>
  <c r="E70" i="2" s="1"/>
  <c r="F70" i="2" a="1"/>
  <c r="F70" i="2" s="1"/>
  <c r="G70" i="2" a="1"/>
  <c r="G70" i="2" s="1"/>
  <c r="D71" i="2" a="1"/>
  <c r="D71" i="2" s="1"/>
  <c r="E71" i="2" a="1"/>
  <c r="E71" i="2" s="1"/>
  <c r="F71" i="2" a="1"/>
  <c r="F71" i="2"/>
  <c r="G71" i="2" a="1"/>
  <c r="G71" i="2" s="1"/>
  <c r="D72" i="2" a="1"/>
  <c r="D72" i="2" s="1"/>
  <c r="E72" i="2" a="1"/>
  <c r="E72" i="2" s="1"/>
  <c r="F72" i="2" a="1"/>
  <c r="F72" i="2" s="1"/>
  <c r="G72" i="2" a="1"/>
  <c r="G72" i="2" s="1"/>
  <c r="D73" i="2" a="1"/>
  <c r="D73" i="2" s="1"/>
  <c r="E73" i="2" a="1"/>
  <c r="E73" i="2" s="1"/>
  <c r="F73" i="2" a="1"/>
  <c r="F73" i="2" s="1"/>
  <c r="G73" i="2" a="1"/>
  <c r="G73" i="2" s="1"/>
  <c r="D74" i="2" a="1"/>
  <c r="D74" i="2" s="1"/>
  <c r="E74" i="2" a="1"/>
  <c r="E74" i="2" s="1"/>
  <c r="F74" i="2" a="1"/>
  <c r="F74" i="2"/>
  <c r="G74" i="2" a="1"/>
  <c r="G74" i="2" s="1"/>
  <c r="D75" i="2" a="1"/>
  <c r="D75" i="2" s="1"/>
  <c r="E75" i="2" a="1"/>
  <c r="E75" i="2" s="1"/>
  <c r="F75" i="2" a="1"/>
  <c r="F75" i="2" s="1"/>
  <c r="G75" i="2" a="1"/>
  <c r="G75" i="2" s="1"/>
  <c r="D76" i="2" a="1"/>
  <c r="D76" i="2" s="1"/>
  <c r="E76" i="2" a="1"/>
  <c r="E76" i="2" s="1"/>
  <c r="F76" i="2" a="1"/>
  <c r="F76" i="2" s="1"/>
  <c r="G76" i="2" a="1"/>
  <c r="G76" i="2" s="1"/>
  <c r="D77" i="2" a="1"/>
  <c r="D77" i="2" s="1"/>
  <c r="E77" i="2" a="1"/>
  <c r="E77" i="2" s="1"/>
  <c r="F77" i="2" a="1"/>
  <c r="F77" i="2"/>
  <c r="G77" i="2" a="1"/>
  <c r="G77" i="2" s="1"/>
  <c r="D78" i="2" a="1"/>
  <c r="D78" i="2" s="1"/>
  <c r="E78" i="2" a="1"/>
  <c r="E78" i="2" s="1"/>
  <c r="F78" i="2" a="1"/>
  <c r="F78" i="2" s="1"/>
  <c r="G78" i="2" a="1"/>
  <c r="G78" i="2" s="1"/>
  <c r="D79" i="2" a="1"/>
  <c r="D79" i="2" s="1"/>
  <c r="E79" i="2" a="1"/>
  <c r="E79" i="2" s="1"/>
  <c r="F79" i="2" a="1"/>
  <c r="F79" i="2" s="1"/>
  <c r="G79" i="2" a="1"/>
  <c r="G79" i="2" s="1"/>
  <c r="D80" i="2" a="1"/>
  <c r="D80" i="2" s="1"/>
  <c r="E80" i="2" a="1"/>
  <c r="E80" i="2" s="1"/>
  <c r="F80" i="2" a="1"/>
  <c r="F80" i="2"/>
  <c r="G80" i="2" a="1"/>
  <c r="G80" i="2" s="1"/>
  <c r="D81" i="2" a="1"/>
  <c r="D81" i="2" s="1"/>
  <c r="E81" i="2" a="1"/>
  <c r="E81" i="2" s="1"/>
  <c r="F81" i="2" a="1"/>
  <c r="F81" i="2" s="1"/>
  <c r="G81" i="2" a="1"/>
  <c r="G81" i="2" s="1"/>
  <c r="D82" i="2" a="1"/>
  <c r="D82" i="2" s="1"/>
  <c r="E82" i="2" a="1"/>
  <c r="E82" i="2" s="1"/>
  <c r="F82" i="2" a="1"/>
  <c r="F82" i="2" s="1"/>
  <c r="G82" i="2" a="1"/>
  <c r="G82" i="2" s="1"/>
  <c r="D83" i="2" a="1"/>
  <c r="D83" i="2" s="1"/>
  <c r="E83" i="2" a="1"/>
  <c r="E83" i="2" s="1"/>
  <c r="F83" i="2" a="1"/>
  <c r="F83" i="2"/>
  <c r="G83" i="2" a="1"/>
  <c r="G83" i="2" s="1"/>
  <c r="D84" i="2" a="1"/>
  <c r="D84" i="2" s="1"/>
  <c r="E84" i="2" a="1"/>
  <c r="E84" i="2" s="1"/>
  <c r="F84" i="2" a="1"/>
  <c r="F84" i="2" s="1"/>
  <c r="G84" i="2" a="1"/>
  <c r="G84" i="2" s="1"/>
  <c r="D85" i="2" a="1"/>
  <c r="D85" i="2" s="1"/>
  <c r="E85" i="2" a="1"/>
  <c r="E85" i="2" s="1"/>
  <c r="F85" i="2" a="1"/>
  <c r="F85" i="2" s="1"/>
  <c r="G85" i="2" a="1"/>
  <c r="G85" i="2" s="1"/>
  <c r="D86" i="2" a="1"/>
  <c r="D86" i="2" s="1"/>
  <c r="E86" i="2" a="1"/>
  <c r="E86" i="2" s="1"/>
  <c r="F86" i="2" a="1"/>
  <c r="F86" i="2"/>
  <c r="G86" i="2" a="1"/>
  <c r="G86" i="2" s="1"/>
  <c r="D87" i="2" a="1"/>
  <c r="D87" i="2" s="1"/>
  <c r="E87" i="2" a="1"/>
  <c r="E87" i="2" s="1"/>
  <c r="F87" i="2" a="1"/>
  <c r="F87" i="2" s="1"/>
  <c r="G87" i="2" a="1"/>
  <c r="G87" i="2" s="1"/>
  <c r="D88" i="2" a="1"/>
  <c r="D88" i="2" s="1"/>
  <c r="E88" i="2" a="1"/>
  <c r="E88" i="2" s="1"/>
  <c r="F88" i="2" a="1"/>
  <c r="F88" i="2" s="1"/>
  <c r="G88" i="2" a="1"/>
  <c r="G88" i="2" s="1"/>
  <c r="D89" i="2" a="1"/>
  <c r="D89" i="2" s="1"/>
  <c r="E89" i="2" a="1"/>
  <c r="E89" i="2" s="1"/>
  <c r="F89" i="2" a="1"/>
  <c r="F89" i="2"/>
  <c r="G89" i="2" a="1"/>
  <c r="G89" i="2" s="1"/>
  <c r="D90" i="2" a="1"/>
  <c r="D90" i="2" s="1"/>
  <c r="E90" i="2" a="1"/>
  <c r="E90" i="2" s="1"/>
  <c r="F90" i="2" a="1"/>
  <c r="F90" i="2" s="1"/>
  <c r="G90" i="2" a="1"/>
  <c r="G90" i="2" s="1"/>
  <c r="D91" i="2" a="1"/>
  <c r="D91" i="2" s="1"/>
  <c r="E91" i="2" a="1"/>
  <c r="E91" i="2" s="1"/>
  <c r="F91" i="2" a="1"/>
  <c r="F91" i="2" s="1"/>
  <c r="G91" i="2" a="1"/>
  <c r="G91" i="2" s="1"/>
  <c r="D92" i="2" a="1"/>
  <c r="D92" i="2" s="1"/>
  <c r="E92" i="2" a="1"/>
  <c r="E92" i="2" s="1"/>
  <c r="F92" i="2" a="1"/>
  <c r="F92" i="2"/>
  <c r="G92" i="2" a="1"/>
  <c r="G92" i="2" s="1"/>
  <c r="D93" i="2" a="1"/>
  <c r="D93" i="2" s="1"/>
  <c r="E93" i="2" a="1"/>
  <c r="E93" i="2" s="1"/>
  <c r="F93" i="2" a="1"/>
  <c r="F93" i="2" s="1"/>
  <c r="G93" i="2" a="1"/>
  <c r="G93" i="2" s="1"/>
  <c r="D94" i="2" a="1"/>
  <c r="D94" i="2" s="1"/>
  <c r="E94" i="2" a="1"/>
  <c r="E94" i="2" s="1"/>
  <c r="F94" i="2" a="1"/>
  <c r="F94" i="2" s="1"/>
  <c r="G94" i="2" a="1"/>
  <c r="G94" i="2" s="1"/>
  <c r="D95" i="2" a="1"/>
  <c r="D95" i="2" s="1"/>
  <c r="E95" i="2" a="1"/>
  <c r="E95" i="2" s="1"/>
  <c r="F95" i="2" a="1"/>
  <c r="F95" i="2"/>
  <c r="G95" i="2" a="1"/>
  <c r="G95" i="2" s="1"/>
  <c r="D96" i="2" a="1"/>
  <c r="D96" i="2" s="1"/>
  <c r="E96" i="2" a="1"/>
  <c r="E96" i="2" s="1"/>
  <c r="F96" i="2" a="1"/>
  <c r="F96" i="2" s="1"/>
  <c r="G96" i="2" a="1"/>
  <c r="G96" i="2" s="1"/>
  <c r="D97" i="2" a="1"/>
  <c r="D97" i="2" s="1"/>
  <c r="E97" i="2" a="1"/>
  <c r="E97" i="2" s="1"/>
  <c r="F97" i="2" a="1"/>
  <c r="F97" i="2" s="1"/>
  <c r="G97" i="2" a="1"/>
  <c r="G97" i="2" s="1"/>
  <c r="D98" i="2" a="1"/>
  <c r="D98" i="2" s="1"/>
  <c r="E98" i="2" a="1"/>
  <c r="E98" i="2" s="1"/>
  <c r="F98" i="2" a="1"/>
  <c r="F98" i="2"/>
  <c r="G98" i="2" a="1"/>
  <c r="G98" i="2" s="1"/>
  <c r="D99" i="2" a="1"/>
  <c r="D99" i="2" s="1"/>
  <c r="E99" i="2" a="1"/>
  <c r="E99" i="2" s="1"/>
  <c r="F99" i="2" a="1"/>
  <c r="F99" i="2" s="1"/>
  <c r="G99" i="2" a="1"/>
  <c r="G99" i="2" s="1"/>
  <c r="D100" i="2" a="1"/>
  <c r="D100" i="2" s="1"/>
  <c r="E100" i="2" a="1"/>
  <c r="E100" i="2" s="1"/>
  <c r="F100" i="2" a="1"/>
  <c r="F100" i="2" s="1"/>
  <c r="G100" i="2" a="1"/>
  <c r="G100" i="2" s="1"/>
  <c r="D101" i="2" a="1"/>
  <c r="D101" i="2" s="1"/>
  <c r="E101" i="2" a="1"/>
  <c r="E101" i="2" s="1"/>
  <c r="F101" i="2" a="1"/>
  <c r="F101" i="2"/>
  <c r="G101" i="2" a="1"/>
  <c r="G101" i="2" s="1"/>
  <c r="D102" i="2" a="1"/>
  <c r="D102" i="2" s="1"/>
  <c r="E102" i="2" a="1"/>
  <c r="E102" i="2" s="1"/>
  <c r="F102" i="2" a="1"/>
  <c r="F102" i="2" s="1"/>
  <c r="G102" i="2" a="1"/>
  <c r="G102" i="2" s="1"/>
  <c r="D103" i="2" a="1"/>
  <c r="D103" i="2" s="1"/>
  <c r="E103" i="2" a="1"/>
  <c r="E103" i="2" s="1"/>
  <c r="F103" i="2" a="1"/>
  <c r="F103" i="2" s="1"/>
  <c r="G103" i="2" a="1"/>
  <c r="G103" i="2" s="1"/>
  <c r="D104" i="2" a="1"/>
  <c r="D104" i="2" s="1"/>
  <c r="E104" i="2" a="1"/>
  <c r="E104" i="2" s="1"/>
  <c r="F104" i="2" a="1"/>
  <c r="F104" i="2"/>
  <c r="G104" i="2" a="1"/>
  <c r="G104" i="2" s="1"/>
  <c r="D105" i="2" a="1"/>
  <c r="D105" i="2" s="1"/>
  <c r="E105" i="2" a="1"/>
  <c r="E105" i="2" s="1"/>
  <c r="F105" i="2" a="1"/>
  <c r="F105" i="2" s="1"/>
  <c r="G105" i="2" a="1"/>
  <c r="G105" i="2" s="1"/>
  <c r="D106" i="2" a="1"/>
  <c r="D106" i="2" s="1"/>
  <c r="E106" i="2" a="1"/>
  <c r="E106" i="2" s="1"/>
  <c r="F106" i="2" a="1"/>
  <c r="F106" i="2" s="1"/>
  <c r="G106" i="2" a="1"/>
  <c r="G106" i="2" s="1"/>
  <c r="D107" i="2" a="1"/>
  <c r="D107" i="2" s="1"/>
  <c r="E107" i="2" a="1"/>
  <c r="E107" i="2" s="1"/>
  <c r="F107" i="2" a="1"/>
  <c r="F107" i="2"/>
  <c r="G107" i="2" a="1"/>
  <c r="G107" i="2" s="1"/>
  <c r="D108" i="2" a="1"/>
  <c r="D108" i="2" s="1"/>
  <c r="E108" i="2" a="1"/>
  <c r="E108" i="2" s="1"/>
  <c r="F108" i="2" a="1"/>
  <c r="F108" i="2" s="1"/>
  <c r="G108" i="2" a="1"/>
  <c r="G108" i="2" s="1"/>
  <c r="D109" i="2" a="1"/>
  <c r="D109" i="2" s="1"/>
  <c r="E109" i="2" a="1"/>
  <c r="E109" i="2" s="1"/>
  <c r="F109" i="2" a="1"/>
  <c r="F109" i="2" s="1"/>
  <c r="G109" i="2" a="1"/>
  <c r="G109" i="2" s="1"/>
  <c r="D110" i="2" a="1"/>
  <c r="D110" i="2" s="1"/>
  <c r="E110" i="2" a="1"/>
  <c r="E110" i="2" s="1"/>
  <c r="F110" i="2" a="1"/>
  <c r="F110" i="2"/>
  <c r="G110" i="2" a="1"/>
  <c r="G110" i="2" s="1"/>
  <c r="D111" i="2" a="1"/>
  <c r="D111" i="2" s="1"/>
  <c r="E111" i="2" a="1"/>
  <c r="E111" i="2" s="1"/>
  <c r="F111" i="2" a="1"/>
  <c r="F111" i="2" s="1"/>
  <c r="G111" i="2" a="1"/>
  <c r="G111" i="2" s="1"/>
  <c r="D112" i="2" a="1"/>
  <c r="D112" i="2" s="1"/>
  <c r="E112" i="2" a="1"/>
  <c r="E112" i="2" s="1"/>
  <c r="F112" i="2" a="1"/>
  <c r="F112" i="2" s="1"/>
  <c r="G112" i="2" a="1"/>
  <c r="G112" i="2" s="1"/>
  <c r="E2" i="2" a="1"/>
  <c r="E2" i="2" s="1"/>
  <c r="F2" i="2" a="1"/>
  <c r="F2" i="2" s="1"/>
  <c r="G2" i="2" a="1"/>
  <c r="G2" i="2" s="1"/>
  <c r="D2" i="2" a="1"/>
  <c r="D2" i="2" s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N3" i="1"/>
  <c r="O3" i="1"/>
  <c r="P3" i="1"/>
  <c r="Q3" i="1"/>
  <c r="R3" i="1"/>
  <c r="N4" i="1"/>
  <c r="O4" i="1"/>
  <c r="P4" i="1"/>
  <c r="Q4" i="1"/>
  <c r="R4" i="1"/>
  <c r="N5" i="1"/>
  <c r="O5" i="1"/>
  <c r="P5" i="1"/>
  <c r="Q5" i="1"/>
  <c r="R5" i="1"/>
  <c r="N6" i="1"/>
  <c r="O6" i="1"/>
  <c r="P6" i="1"/>
  <c r="Q6" i="1"/>
  <c r="R6" i="1"/>
  <c r="N7" i="1"/>
  <c r="O7" i="1"/>
  <c r="P7" i="1"/>
  <c r="Q7" i="1"/>
  <c r="R7" i="1"/>
  <c r="N8" i="1"/>
  <c r="O8" i="1"/>
  <c r="P8" i="1"/>
  <c r="Q8" i="1"/>
  <c r="R8" i="1"/>
  <c r="N9" i="1"/>
  <c r="O9" i="1"/>
  <c r="P9" i="1"/>
  <c r="Q9" i="1"/>
  <c r="R9" i="1"/>
  <c r="N10" i="1"/>
  <c r="O10" i="1"/>
  <c r="P10" i="1"/>
  <c r="Q10" i="1"/>
  <c r="R10" i="1"/>
  <c r="N11" i="1"/>
  <c r="O11" i="1"/>
  <c r="P11" i="1"/>
  <c r="Q11" i="1"/>
  <c r="R11" i="1"/>
  <c r="N12" i="1"/>
  <c r="O12" i="1"/>
  <c r="P12" i="1"/>
  <c r="Q12" i="1"/>
  <c r="R12" i="1"/>
  <c r="N13" i="1"/>
  <c r="O13" i="1"/>
  <c r="P13" i="1"/>
  <c r="Q13" i="1"/>
  <c r="R13" i="1"/>
  <c r="N14" i="1"/>
  <c r="O14" i="1"/>
  <c r="P14" i="1"/>
  <c r="Q14" i="1"/>
  <c r="R14" i="1"/>
  <c r="N15" i="1"/>
  <c r="O15" i="1"/>
  <c r="P15" i="1"/>
  <c r="Q15" i="1"/>
  <c r="R15" i="1"/>
  <c r="N16" i="1"/>
  <c r="O16" i="1"/>
  <c r="P16" i="1"/>
  <c r="Q16" i="1"/>
  <c r="R16" i="1"/>
  <c r="N17" i="1"/>
  <c r="O17" i="1"/>
  <c r="P17" i="1"/>
  <c r="Q17" i="1"/>
  <c r="R17" i="1"/>
  <c r="N18" i="1"/>
  <c r="O18" i="1"/>
  <c r="P18" i="1"/>
  <c r="Q18" i="1"/>
  <c r="R18" i="1"/>
  <c r="N19" i="1"/>
  <c r="O19" i="1"/>
  <c r="P19" i="1"/>
  <c r="Q19" i="1"/>
  <c r="R19" i="1"/>
  <c r="N20" i="1"/>
  <c r="O20" i="1"/>
  <c r="P20" i="1"/>
  <c r="Q20" i="1"/>
  <c r="R20" i="1"/>
  <c r="N21" i="1"/>
  <c r="O21" i="1"/>
  <c r="P21" i="1"/>
  <c r="Q21" i="1"/>
  <c r="R21" i="1"/>
  <c r="N22" i="1"/>
  <c r="O22" i="1"/>
  <c r="P22" i="1"/>
  <c r="Q22" i="1"/>
  <c r="R22" i="1"/>
  <c r="N23" i="1"/>
  <c r="O23" i="1"/>
  <c r="P23" i="1"/>
  <c r="Q23" i="1"/>
  <c r="R23" i="1"/>
  <c r="N24" i="1"/>
  <c r="O24" i="1"/>
  <c r="P24" i="1"/>
  <c r="Q24" i="1"/>
  <c r="R24" i="1"/>
  <c r="N25" i="1"/>
  <c r="O25" i="1"/>
  <c r="P25" i="1"/>
  <c r="Q25" i="1"/>
  <c r="R25" i="1"/>
  <c r="N26" i="1"/>
  <c r="O26" i="1"/>
  <c r="P26" i="1"/>
  <c r="Q26" i="1"/>
  <c r="R26" i="1"/>
  <c r="N27" i="1"/>
  <c r="O27" i="1"/>
  <c r="P27" i="1"/>
  <c r="Q27" i="1"/>
  <c r="R27" i="1"/>
  <c r="N28" i="1"/>
  <c r="O28" i="1"/>
  <c r="P28" i="1"/>
  <c r="Q28" i="1"/>
  <c r="R28" i="1"/>
  <c r="N29" i="1"/>
  <c r="O29" i="1"/>
  <c r="P29" i="1"/>
  <c r="Q29" i="1"/>
  <c r="R29" i="1"/>
  <c r="N30" i="1"/>
  <c r="O30" i="1"/>
  <c r="P30" i="1"/>
  <c r="Q30" i="1"/>
  <c r="R30" i="1"/>
  <c r="N31" i="1"/>
  <c r="O31" i="1"/>
  <c r="P31" i="1"/>
  <c r="Q31" i="1"/>
  <c r="R31" i="1"/>
  <c r="N32" i="1"/>
  <c r="O32" i="1"/>
  <c r="P32" i="1"/>
  <c r="Q32" i="1"/>
  <c r="R32" i="1"/>
  <c r="N33" i="1"/>
  <c r="O33" i="1"/>
  <c r="P33" i="1"/>
  <c r="Q33" i="1"/>
  <c r="R33" i="1"/>
  <c r="N34" i="1"/>
  <c r="O34" i="1"/>
  <c r="P34" i="1"/>
  <c r="Q34" i="1"/>
  <c r="R34" i="1"/>
  <c r="N35" i="1"/>
  <c r="O35" i="1"/>
  <c r="P35" i="1"/>
  <c r="Q35" i="1"/>
  <c r="R35" i="1"/>
  <c r="N36" i="1"/>
  <c r="O36" i="1"/>
  <c r="P36" i="1"/>
  <c r="Q36" i="1"/>
  <c r="R36" i="1"/>
  <c r="N37" i="1"/>
  <c r="O37" i="1"/>
  <c r="P37" i="1"/>
  <c r="Q37" i="1"/>
  <c r="R37" i="1"/>
  <c r="N38" i="1"/>
  <c r="O38" i="1"/>
  <c r="P38" i="1"/>
  <c r="Q38" i="1"/>
  <c r="R38" i="1"/>
  <c r="N39" i="1"/>
  <c r="O39" i="1"/>
  <c r="P39" i="1"/>
  <c r="Q39" i="1"/>
  <c r="R39" i="1"/>
  <c r="N40" i="1"/>
  <c r="O40" i="1"/>
  <c r="P40" i="1"/>
  <c r="Q40" i="1"/>
  <c r="R40" i="1"/>
  <c r="N41" i="1"/>
  <c r="O41" i="1"/>
  <c r="P41" i="1"/>
  <c r="Q41" i="1"/>
  <c r="R41" i="1"/>
  <c r="N42" i="1"/>
  <c r="O42" i="1"/>
  <c r="P42" i="1"/>
  <c r="Q42" i="1"/>
  <c r="R42" i="1"/>
  <c r="N43" i="1"/>
  <c r="O43" i="1"/>
  <c r="P43" i="1"/>
  <c r="Q43" i="1"/>
  <c r="R43" i="1"/>
  <c r="N44" i="1"/>
  <c r="O44" i="1"/>
  <c r="P44" i="1"/>
  <c r="Q44" i="1"/>
  <c r="R44" i="1"/>
  <c r="N45" i="1"/>
  <c r="O45" i="1"/>
  <c r="P45" i="1"/>
  <c r="Q45" i="1"/>
  <c r="R45" i="1"/>
  <c r="N46" i="1"/>
  <c r="O46" i="1"/>
  <c r="P46" i="1"/>
  <c r="Q46" i="1"/>
  <c r="R46" i="1"/>
  <c r="N47" i="1"/>
  <c r="O47" i="1"/>
  <c r="P47" i="1"/>
  <c r="Q47" i="1"/>
  <c r="R47" i="1"/>
  <c r="N48" i="1"/>
  <c r="O48" i="1"/>
  <c r="P48" i="1"/>
  <c r="Q48" i="1"/>
  <c r="R48" i="1"/>
  <c r="N49" i="1"/>
  <c r="O49" i="1"/>
  <c r="P49" i="1"/>
  <c r="Q49" i="1"/>
  <c r="R49" i="1"/>
  <c r="N50" i="1"/>
  <c r="O50" i="1"/>
  <c r="P50" i="1"/>
  <c r="Q50" i="1"/>
  <c r="R50" i="1"/>
  <c r="N51" i="1"/>
  <c r="O51" i="1"/>
  <c r="P51" i="1"/>
  <c r="Q51" i="1"/>
  <c r="R51" i="1"/>
  <c r="N52" i="1"/>
  <c r="O52" i="1"/>
  <c r="P52" i="1"/>
  <c r="Q52" i="1"/>
  <c r="R52" i="1"/>
  <c r="N53" i="1"/>
  <c r="O53" i="1"/>
  <c r="P53" i="1"/>
  <c r="Q53" i="1"/>
  <c r="R53" i="1"/>
  <c r="N54" i="1"/>
  <c r="O54" i="1"/>
  <c r="P54" i="1"/>
  <c r="Q54" i="1"/>
  <c r="R54" i="1"/>
  <c r="N55" i="1"/>
  <c r="O55" i="1"/>
  <c r="P55" i="1"/>
  <c r="Q55" i="1"/>
  <c r="R55" i="1"/>
  <c r="N56" i="1"/>
  <c r="O56" i="1"/>
  <c r="P56" i="1"/>
  <c r="Q56" i="1"/>
  <c r="R56" i="1"/>
  <c r="N57" i="1"/>
  <c r="O57" i="1"/>
  <c r="P57" i="1"/>
  <c r="Q57" i="1"/>
  <c r="R57" i="1"/>
  <c r="N58" i="1"/>
  <c r="O58" i="1"/>
  <c r="P58" i="1"/>
  <c r="Q58" i="1"/>
  <c r="R58" i="1"/>
  <c r="N59" i="1"/>
  <c r="O59" i="1"/>
  <c r="P59" i="1"/>
  <c r="Q59" i="1"/>
  <c r="R59" i="1"/>
  <c r="N60" i="1"/>
  <c r="O60" i="1"/>
  <c r="P60" i="1"/>
  <c r="Q60" i="1"/>
  <c r="R60" i="1"/>
  <c r="N61" i="1"/>
  <c r="O61" i="1"/>
  <c r="P61" i="1"/>
  <c r="Q61" i="1"/>
  <c r="R61" i="1"/>
  <c r="N62" i="1"/>
  <c r="O62" i="1"/>
  <c r="P62" i="1"/>
  <c r="Q62" i="1"/>
  <c r="R62" i="1"/>
  <c r="N63" i="1"/>
  <c r="O63" i="1"/>
  <c r="P63" i="1"/>
  <c r="Q63" i="1"/>
  <c r="R63" i="1"/>
  <c r="N64" i="1"/>
  <c r="O64" i="1"/>
  <c r="P64" i="1"/>
  <c r="Q64" i="1"/>
  <c r="R64" i="1"/>
  <c r="N65" i="1"/>
  <c r="O65" i="1"/>
  <c r="P65" i="1"/>
  <c r="Q65" i="1"/>
  <c r="R65" i="1"/>
  <c r="N66" i="1"/>
  <c r="O66" i="1"/>
  <c r="P66" i="1"/>
  <c r="Q66" i="1"/>
  <c r="R66" i="1"/>
  <c r="N67" i="1"/>
  <c r="O67" i="1"/>
  <c r="P67" i="1"/>
  <c r="Q67" i="1"/>
  <c r="R67" i="1"/>
  <c r="N68" i="1"/>
  <c r="O68" i="1"/>
  <c r="P68" i="1"/>
  <c r="Q68" i="1"/>
  <c r="R68" i="1"/>
  <c r="N69" i="1"/>
  <c r="O69" i="1"/>
  <c r="P69" i="1"/>
  <c r="Q69" i="1"/>
  <c r="R69" i="1"/>
  <c r="N70" i="1"/>
  <c r="O70" i="1"/>
  <c r="P70" i="1"/>
  <c r="Q70" i="1"/>
  <c r="R70" i="1"/>
  <c r="N71" i="1"/>
  <c r="O71" i="1"/>
  <c r="P71" i="1"/>
  <c r="Q71" i="1"/>
  <c r="R71" i="1"/>
  <c r="N72" i="1"/>
  <c r="O72" i="1"/>
  <c r="P72" i="1"/>
  <c r="Q72" i="1"/>
  <c r="R72" i="1"/>
  <c r="N73" i="1"/>
  <c r="O73" i="1"/>
  <c r="P73" i="1"/>
  <c r="Q73" i="1"/>
  <c r="R73" i="1"/>
  <c r="N74" i="1"/>
  <c r="O74" i="1"/>
  <c r="P74" i="1"/>
  <c r="Q74" i="1"/>
  <c r="R74" i="1"/>
  <c r="N75" i="1"/>
  <c r="O75" i="1"/>
  <c r="P75" i="1"/>
  <c r="Q75" i="1"/>
  <c r="R75" i="1"/>
  <c r="N76" i="1"/>
  <c r="O76" i="1"/>
  <c r="P76" i="1"/>
  <c r="Q76" i="1"/>
  <c r="R76" i="1"/>
  <c r="N77" i="1"/>
  <c r="O77" i="1"/>
  <c r="P77" i="1"/>
  <c r="Q77" i="1"/>
  <c r="R77" i="1"/>
  <c r="N78" i="1"/>
  <c r="O78" i="1"/>
  <c r="P78" i="1"/>
  <c r="Q78" i="1"/>
  <c r="R78" i="1"/>
  <c r="N79" i="1"/>
  <c r="O79" i="1"/>
  <c r="P79" i="1"/>
  <c r="Q79" i="1"/>
  <c r="R79" i="1"/>
  <c r="N80" i="1"/>
  <c r="O80" i="1"/>
  <c r="P80" i="1"/>
  <c r="Q80" i="1"/>
  <c r="R80" i="1"/>
  <c r="N81" i="1"/>
  <c r="O81" i="1"/>
  <c r="P81" i="1"/>
  <c r="Q81" i="1"/>
  <c r="R81" i="1"/>
  <c r="N82" i="1"/>
  <c r="O82" i="1"/>
  <c r="P82" i="1"/>
  <c r="Q82" i="1"/>
  <c r="R82" i="1"/>
  <c r="N83" i="1"/>
  <c r="O83" i="1"/>
  <c r="P83" i="1"/>
  <c r="Q83" i="1"/>
  <c r="R83" i="1"/>
  <c r="N84" i="1"/>
  <c r="O84" i="1"/>
  <c r="P84" i="1"/>
  <c r="Q84" i="1"/>
  <c r="R84" i="1"/>
  <c r="N85" i="1"/>
  <c r="O85" i="1"/>
  <c r="P85" i="1"/>
  <c r="Q85" i="1"/>
  <c r="R85" i="1"/>
  <c r="N86" i="1"/>
  <c r="O86" i="1"/>
  <c r="P86" i="1"/>
  <c r="Q86" i="1"/>
  <c r="R86" i="1"/>
  <c r="N87" i="1"/>
  <c r="O87" i="1"/>
  <c r="P87" i="1"/>
  <c r="Q87" i="1"/>
  <c r="R87" i="1"/>
  <c r="N88" i="1"/>
  <c r="O88" i="1"/>
  <c r="P88" i="1"/>
  <c r="Q88" i="1"/>
  <c r="R88" i="1"/>
  <c r="N89" i="1"/>
  <c r="O89" i="1"/>
  <c r="P89" i="1"/>
  <c r="Q89" i="1"/>
  <c r="R89" i="1"/>
  <c r="N90" i="1"/>
  <c r="O90" i="1"/>
  <c r="P90" i="1"/>
  <c r="Q90" i="1"/>
  <c r="R90" i="1"/>
  <c r="N91" i="1"/>
  <c r="O91" i="1"/>
  <c r="P91" i="1"/>
  <c r="Q91" i="1"/>
  <c r="R91" i="1"/>
  <c r="N92" i="1"/>
  <c r="O92" i="1"/>
  <c r="P92" i="1"/>
  <c r="Q92" i="1"/>
  <c r="R92" i="1"/>
  <c r="N93" i="1"/>
  <c r="O93" i="1"/>
  <c r="P93" i="1"/>
  <c r="Q93" i="1"/>
  <c r="R93" i="1"/>
  <c r="N94" i="1"/>
  <c r="O94" i="1"/>
  <c r="P94" i="1"/>
  <c r="Q94" i="1"/>
  <c r="R94" i="1"/>
  <c r="N95" i="1"/>
  <c r="O95" i="1"/>
  <c r="P95" i="1"/>
  <c r="Q95" i="1"/>
  <c r="R95" i="1"/>
  <c r="N96" i="1"/>
  <c r="O96" i="1"/>
  <c r="P96" i="1"/>
  <c r="Q96" i="1"/>
  <c r="R96" i="1"/>
  <c r="N97" i="1"/>
  <c r="O97" i="1"/>
  <c r="P97" i="1"/>
  <c r="Q97" i="1"/>
  <c r="R97" i="1"/>
  <c r="N98" i="1"/>
  <c r="O98" i="1"/>
  <c r="P98" i="1"/>
  <c r="Q98" i="1"/>
  <c r="R98" i="1"/>
  <c r="N99" i="1"/>
  <c r="O99" i="1"/>
  <c r="P99" i="1"/>
  <c r="Q99" i="1"/>
  <c r="R99" i="1"/>
  <c r="N100" i="1"/>
  <c r="O100" i="1"/>
  <c r="P100" i="1"/>
  <c r="Q100" i="1"/>
  <c r="R100" i="1"/>
  <c r="N101" i="1"/>
  <c r="O101" i="1"/>
  <c r="P101" i="1"/>
  <c r="Q101" i="1"/>
  <c r="R101" i="1"/>
  <c r="N102" i="1"/>
  <c r="O102" i="1"/>
  <c r="P102" i="1"/>
  <c r="Q102" i="1"/>
  <c r="R102" i="1"/>
  <c r="N103" i="1"/>
  <c r="O103" i="1"/>
  <c r="P103" i="1"/>
  <c r="Q103" i="1"/>
  <c r="R103" i="1"/>
  <c r="N104" i="1"/>
  <c r="O104" i="1"/>
  <c r="P104" i="1"/>
  <c r="Q104" i="1"/>
  <c r="R104" i="1"/>
  <c r="N105" i="1"/>
  <c r="O105" i="1"/>
  <c r="P105" i="1"/>
  <c r="Q105" i="1"/>
  <c r="R105" i="1"/>
  <c r="N106" i="1"/>
  <c r="O106" i="1"/>
  <c r="P106" i="1"/>
  <c r="Q106" i="1"/>
  <c r="R106" i="1"/>
  <c r="N107" i="1"/>
  <c r="O107" i="1"/>
  <c r="P107" i="1"/>
  <c r="Q107" i="1"/>
  <c r="R107" i="1"/>
  <c r="N108" i="1"/>
  <c r="O108" i="1"/>
  <c r="P108" i="1"/>
  <c r="Q108" i="1"/>
  <c r="R108" i="1"/>
  <c r="N109" i="1"/>
  <c r="O109" i="1"/>
  <c r="P109" i="1"/>
  <c r="Q109" i="1"/>
  <c r="R109" i="1"/>
  <c r="N110" i="1"/>
  <c r="O110" i="1"/>
  <c r="P110" i="1"/>
  <c r="Q110" i="1"/>
  <c r="R110" i="1"/>
  <c r="N111" i="1"/>
  <c r="O111" i="1"/>
  <c r="P111" i="1"/>
  <c r="Q111" i="1"/>
  <c r="R111" i="1"/>
  <c r="N112" i="1"/>
  <c r="O112" i="1"/>
  <c r="P112" i="1"/>
  <c r="Q112" i="1"/>
  <c r="R112" i="1"/>
  <c r="O2" i="1"/>
  <c r="P2" i="1"/>
  <c r="Q2" i="1"/>
  <c r="R2" i="1"/>
  <c r="N2" i="1"/>
  <c r="S94" i="1" l="1"/>
  <c r="C94" i="2" s="1"/>
  <c r="S70" i="1"/>
  <c r="C70" i="2" s="1"/>
  <c r="S99" i="1"/>
  <c r="C99" i="2" s="1"/>
  <c r="S75" i="1"/>
  <c r="C75" i="2" s="1"/>
  <c r="S26" i="1"/>
  <c r="C26" i="2" s="1"/>
  <c r="S21" i="1"/>
  <c r="C21" i="2" s="1"/>
  <c r="S45" i="1"/>
  <c r="C45" i="2" s="1"/>
  <c r="S48" i="1"/>
  <c r="C48" i="2" s="1"/>
  <c r="S14" i="1"/>
  <c r="C14" i="2" s="1"/>
  <c r="S31" i="1"/>
  <c r="C31" i="2" s="1"/>
  <c r="S96" i="1"/>
  <c r="C96" i="2" s="1"/>
  <c r="S50" i="1"/>
  <c r="C50" i="2" s="1"/>
  <c r="S72" i="1"/>
  <c r="C72" i="2" s="1"/>
  <c r="S74" i="1"/>
  <c r="C74" i="2" s="1"/>
  <c r="S24" i="1"/>
  <c r="C24" i="2" s="1"/>
  <c r="S98" i="1"/>
  <c r="C98" i="2" s="1"/>
  <c r="S104" i="1"/>
  <c r="C104" i="2" s="1"/>
  <c r="S80" i="1"/>
  <c r="C80" i="2" s="1"/>
  <c r="S56" i="1"/>
  <c r="C56" i="2" s="1"/>
  <c r="S8" i="1"/>
  <c r="C8" i="2" s="1"/>
  <c r="S65" i="1"/>
  <c r="C65" i="2" s="1"/>
  <c r="S102" i="1"/>
  <c r="C102" i="2" s="1"/>
  <c r="S25" i="1"/>
  <c r="C25" i="2" s="1"/>
  <c r="S101" i="1"/>
  <c r="C101" i="2" s="1"/>
  <c r="S77" i="1"/>
  <c r="C77" i="2" s="1"/>
  <c r="S53" i="1"/>
  <c r="C53" i="2" s="1"/>
  <c r="S29" i="1"/>
  <c r="C29" i="2" s="1"/>
  <c r="S5" i="1"/>
  <c r="C5" i="2" s="1"/>
  <c r="S91" i="1"/>
  <c r="C91" i="2" s="1"/>
  <c r="S67" i="1"/>
  <c r="C67" i="2" s="1"/>
  <c r="S43" i="1"/>
  <c r="C43" i="2" s="1"/>
  <c r="S19" i="1"/>
  <c r="C19" i="2" s="1"/>
  <c r="S4" i="1"/>
  <c r="C4" i="2" s="1"/>
  <c r="S9" i="1"/>
  <c r="C9" i="2" s="1"/>
  <c r="S33" i="1"/>
  <c r="C33" i="2" s="1"/>
  <c r="S13" i="1"/>
  <c r="C13" i="2" s="1"/>
  <c r="S18" i="1"/>
  <c r="C18" i="2" s="1"/>
  <c r="S61" i="1"/>
  <c r="C61" i="2" s="1"/>
  <c r="S3" i="1"/>
  <c r="C3" i="2" s="1"/>
  <c r="S17" i="1"/>
  <c r="C17" i="2" s="1"/>
  <c r="S38" i="1"/>
  <c r="C38" i="2" s="1"/>
  <c r="S100" i="1"/>
  <c r="C100" i="2" s="1"/>
  <c r="S76" i="1"/>
  <c r="C76" i="2" s="1"/>
  <c r="S90" i="1"/>
  <c r="C90" i="2" s="1"/>
  <c r="S42" i="1"/>
  <c r="C42" i="2" s="1"/>
  <c r="S85" i="1"/>
  <c r="C85" i="2" s="1"/>
  <c r="S41" i="1"/>
  <c r="C41" i="2" s="1"/>
  <c r="S22" i="1"/>
  <c r="C22" i="2" s="1"/>
  <c r="S84" i="1"/>
  <c r="C84" i="2" s="1"/>
  <c r="S103" i="1"/>
  <c r="C103" i="2" s="1"/>
  <c r="S55" i="1"/>
  <c r="C55" i="2" s="1"/>
  <c r="S93" i="1"/>
  <c r="C93" i="2" s="1"/>
  <c r="S69" i="1"/>
  <c r="C69" i="2" s="1"/>
  <c r="S112" i="1"/>
  <c r="C112" i="2" s="1"/>
  <c r="S88" i="1"/>
  <c r="C88" i="2" s="1"/>
  <c r="S64" i="1"/>
  <c r="C64" i="2" s="1"/>
  <c r="S40" i="1"/>
  <c r="C40" i="2" s="1"/>
  <c r="S16" i="1"/>
  <c r="C16" i="2" s="1"/>
  <c r="S107" i="1"/>
  <c r="C107" i="2" s="1"/>
  <c r="S83" i="1"/>
  <c r="C83" i="2" s="1"/>
  <c r="S59" i="1"/>
  <c r="C59" i="2" s="1"/>
  <c r="S35" i="1"/>
  <c r="C35" i="2" s="1"/>
  <c r="S11" i="1"/>
  <c r="C11" i="2" s="1"/>
  <c r="S105" i="1"/>
  <c r="C105" i="2" s="1"/>
  <c r="S66" i="1"/>
  <c r="C66" i="2" s="1"/>
  <c r="S47" i="1"/>
  <c r="C47" i="2" s="1"/>
  <c r="S51" i="1"/>
  <c r="C51" i="2" s="1"/>
  <c r="S32" i="1"/>
  <c r="C32" i="2" s="1"/>
  <c r="S89" i="1"/>
  <c r="C89" i="2" s="1"/>
  <c r="S36" i="1"/>
  <c r="C36" i="2" s="1"/>
  <c r="S7" i="1"/>
  <c r="C7" i="2" s="1"/>
  <c r="S78" i="1"/>
  <c r="C78" i="2" s="1"/>
  <c r="S86" i="1"/>
  <c r="C86" i="2" s="1"/>
  <c r="S52" i="1"/>
  <c r="C52" i="2" s="1"/>
  <c r="S28" i="1"/>
  <c r="C28" i="2" s="1"/>
  <c r="S95" i="1"/>
  <c r="C95" i="2" s="1"/>
  <c r="S23" i="1"/>
  <c r="C23" i="2" s="1"/>
  <c r="S27" i="1"/>
  <c r="C27" i="2" s="1"/>
  <c r="S46" i="1"/>
  <c r="C46" i="2" s="1"/>
  <c r="S12" i="1"/>
  <c r="C12" i="2" s="1"/>
  <c r="S6" i="1"/>
  <c r="C6" i="2" s="1"/>
  <c r="S97" i="1"/>
  <c r="C97" i="2" s="1"/>
  <c r="S49" i="1"/>
  <c r="C49" i="2" s="1"/>
  <c r="S68" i="1"/>
  <c r="C68" i="2" s="1"/>
  <c r="S20" i="1"/>
  <c r="C20" i="2" s="1"/>
  <c r="S92" i="1"/>
  <c r="C92" i="2" s="1"/>
  <c r="S44" i="1"/>
  <c r="C44" i="2" s="1"/>
  <c r="S110" i="1"/>
  <c r="C110" i="2" s="1"/>
  <c r="S62" i="1"/>
  <c r="C62" i="2" s="1"/>
  <c r="S81" i="1"/>
  <c r="C81" i="2" s="1"/>
  <c r="S57" i="1"/>
  <c r="C57" i="2" s="1"/>
  <c r="S71" i="1"/>
  <c r="C71" i="2" s="1"/>
  <c r="S37" i="1"/>
  <c r="C37" i="2" s="1"/>
  <c r="S109" i="1"/>
  <c r="C109" i="2" s="1"/>
  <c r="S108" i="1"/>
  <c r="C108" i="2" s="1"/>
  <c r="S60" i="1"/>
  <c r="C60" i="2" s="1"/>
  <c r="S79" i="1"/>
  <c r="C79" i="2" s="1"/>
  <c r="S30" i="1"/>
  <c r="C30" i="2" s="1"/>
  <c r="S73" i="1"/>
  <c r="C73" i="2" s="1"/>
  <c r="S111" i="1"/>
  <c r="C111" i="2" s="1"/>
  <c r="S87" i="1"/>
  <c r="C87" i="2" s="1"/>
  <c r="S63" i="1"/>
  <c r="C63" i="2" s="1"/>
  <c r="S39" i="1"/>
  <c r="C39" i="2" s="1"/>
  <c r="S15" i="1"/>
  <c r="C15" i="2" s="1"/>
  <c r="S106" i="1"/>
  <c r="C106" i="2" s="1"/>
  <c r="S82" i="1"/>
  <c r="C82" i="2" s="1"/>
  <c r="S58" i="1"/>
  <c r="C58" i="2" s="1"/>
  <c r="S34" i="1"/>
  <c r="C34" i="2" s="1"/>
  <c r="S10" i="1"/>
  <c r="C10" i="2" s="1"/>
  <c r="S2" i="1"/>
  <c r="S54" i="1"/>
  <c r="C54" i="2" s="1"/>
  <c r="C2" i="2" l="1"/>
  <c r="B4" i="3" a="1"/>
  <c r="B4" i="3" s="1"/>
  <c r="H3" i="4" s="1"/>
  <c r="B5" i="3" a="1"/>
  <c r="B5" i="3" s="1"/>
  <c r="B6" i="3" a="1"/>
  <c r="B6" i="3" s="1"/>
  <c r="H4" i="4" s="1"/>
  <c r="B3" i="3" a="1"/>
  <c r="B3" i="3" s="1"/>
  <c r="H2" i="4" l="1"/>
  <c r="H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<sst xmlns="http://schemas.openxmlformats.org/spreadsheetml/2006/main" count="380" uniqueCount="160">
  <si>
    <t>ID</t>
  </si>
  <si>
    <t>攻击</t>
  </si>
  <si>
    <t>A</t>
  </si>
  <si>
    <t>挑战者</t>
  </si>
  <si>
    <t>无伤</t>
  </si>
  <si>
    <t>怨恨</t>
  </si>
  <si>
    <t>死里逃生</t>
  </si>
  <si>
    <t>看破</t>
  </si>
  <si>
    <t>超会心</t>
  </si>
  <si>
    <t>S</t>
  </si>
  <si>
    <t>弱点特效</t>
  </si>
  <si>
    <t>力量解放</t>
  </si>
  <si>
    <t>精神抖擞</t>
  </si>
  <si>
    <t>会心击【属性】</t>
  </si>
  <si>
    <t>达人艺</t>
  </si>
  <si>
    <t>火属性攻击强化</t>
  </si>
  <si>
    <t>B</t>
  </si>
  <si>
    <t>水属性攻击强化</t>
  </si>
  <si>
    <t>冰属性攻击强化</t>
  </si>
  <si>
    <t>雷属性攻击强化</t>
  </si>
  <si>
    <t>龙属性攻击强化</t>
  </si>
  <si>
    <t>毒属性强化</t>
  </si>
  <si>
    <t>麻痹属性强化</t>
  </si>
  <si>
    <t>睡眠属性强化</t>
  </si>
  <si>
    <t>爆破属性强化</t>
  </si>
  <si>
    <t>匠</t>
  </si>
  <si>
    <t>利刃</t>
  </si>
  <si>
    <t>弹丸节约</t>
  </si>
  <si>
    <t>刚刃打磨</t>
  </si>
  <si>
    <t>心眼</t>
  </si>
  <si>
    <t>弹道强化</t>
  </si>
  <si>
    <t>钝器能手</t>
  </si>
  <si>
    <t>集中</t>
  </si>
  <si>
    <t>强化持续</t>
  </si>
  <si>
    <t>跑者</t>
  </si>
  <si>
    <t>体术</t>
  </si>
  <si>
    <t>C</t>
  </si>
  <si>
    <t>耐力急速回复</t>
  </si>
  <si>
    <t>防御性能</t>
  </si>
  <si>
    <t>防御强化</t>
  </si>
  <si>
    <t>攻击守势</t>
  </si>
  <si>
    <t>拔刀术【技】</t>
  </si>
  <si>
    <t>拔刀术【力】</t>
  </si>
  <si>
    <t>纳刀术</t>
  </si>
  <si>
    <t>击晕术</t>
  </si>
  <si>
    <t>夺取耐力</t>
  </si>
  <si>
    <t>滑走强化</t>
  </si>
  <si>
    <t>吹笛名人</t>
  </si>
  <si>
    <t>炮术</t>
  </si>
  <si>
    <t>炮弹装填</t>
  </si>
  <si>
    <t>特殊射击强化</t>
  </si>
  <si>
    <r>
      <rPr>
        <sz val="11"/>
        <rFont val="微软雅黑"/>
        <family val="2"/>
        <charset val="134"/>
      </rPr>
      <t>通常弹</t>
    </r>
    <r>
      <rPr>
        <sz val="11"/>
        <color rgb="FF000000"/>
        <rFont val="等线"/>
        <family val="3"/>
        <charset val="134"/>
      </rPr>
      <t>・连射箭强化</t>
    </r>
    <phoneticPr fontId="6" type="noConversion"/>
  </si>
  <si>
    <r>
      <rPr>
        <sz val="11"/>
        <rFont val="微软雅黑"/>
        <family val="2"/>
        <charset val="134"/>
      </rPr>
      <t>贯穿弹</t>
    </r>
    <r>
      <rPr>
        <sz val="11"/>
        <color rgb="FF000000"/>
        <rFont val="等线"/>
        <family val="3"/>
        <charset val="134"/>
      </rPr>
      <t>・贯穿箭强化</t>
    </r>
    <phoneticPr fontId="6" type="noConversion"/>
  </si>
  <si>
    <r>
      <rPr>
        <sz val="11"/>
        <rFont val="微软雅黑"/>
        <family val="2"/>
        <charset val="134"/>
      </rPr>
      <t>散弹</t>
    </r>
    <r>
      <rPr>
        <sz val="11"/>
        <color rgb="FF000000"/>
        <rFont val="等线"/>
        <family val="3"/>
        <charset val="134"/>
      </rPr>
      <t>・扩散箭强化</t>
    </r>
    <phoneticPr fontId="6" type="noConversion"/>
  </si>
  <si>
    <t>装填扩充</t>
  </si>
  <si>
    <t>装填速度</t>
  </si>
  <si>
    <t>减轻后坐力</t>
  </si>
  <si>
    <t>抑制偏移</t>
  </si>
  <si>
    <t>速射强化</t>
  </si>
  <si>
    <t>防御</t>
  </si>
  <si>
    <t>精灵加护</t>
  </si>
  <si>
    <t>体力回复量提升</t>
  </si>
  <si>
    <t>回复速度</t>
  </si>
  <si>
    <t>快吃</t>
  </si>
  <si>
    <t>耳塞</t>
  </si>
  <si>
    <t>风压耐性</t>
  </si>
  <si>
    <t>耐震</t>
  </si>
  <si>
    <t>泡沫之舞</t>
  </si>
  <si>
    <t>回避性能</t>
  </si>
  <si>
    <t>回避距离提升</t>
  </si>
  <si>
    <t>火耐性</t>
  </si>
  <si>
    <t>水耐性</t>
  </si>
  <si>
    <t>冰耐性</t>
  </si>
  <si>
    <t>雷耐性</t>
  </si>
  <si>
    <t>龙耐性</t>
  </si>
  <si>
    <t>属性异常状态的耐性</t>
  </si>
  <si>
    <t>毒耐性</t>
  </si>
  <si>
    <t>麻痹耐性</t>
  </si>
  <si>
    <t>睡眠耐性</t>
  </si>
  <si>
    <t>昏厥耐性</t>
  </si>
  <si>
    <t>泥雪耐性</t>
  </si>
  <si>
    <t>爆破异常状态的耐性</t>
  </si>
  <si>
    <t>植生学</t>
  </si>
  <si>
    <t>地质学</t>
  </si>
  <si>
    <t>破坏王</t>
  </si>
  <si>
    <t>幸运</t>
  </si>
  <si>
    <t>砥石使用高速化</t>
  </si>
  <si>
    <t>炸弹客</t>
  </si>
  <si>
    <t>最爱蘑菇</t>
  </si>
  <si>
    <t>道具使用强化</t>
  </si>
  <si>
    <t>广域化</t>
  </si>
  <si>
    <t>满足感</t>
  </si>
  <si>
    <t>火场怪力</t>
  </si>
  <si>
    <t>不屈</t>
  </si>
  <si>
    <t>减轻胆怯</t>
  </si>
  <si>
    <t>跳跃铁人</t>
  </si>
  <si>
    <t>剥取铁人</t>
  </si>
  <si>
    <t>饥饿耐性</t>
  </si>
  <si>
    <t>飞身跃入</t>
  </si>
  <si>
    <t>佯动</t>
  </si>
  <si>
    <t>骑乘名人</t>
  </si>
  <si>
    <t>翔虫使</t>
  </si>
  <si>
    <t>墙面移动</t>
  </si>
  <si>
    <t>逆袭</t>
  </si>
  <si>
    <t>高速变形</t>
  </si>
  <si>
    <t>鬼火缠</t>
  </si>
  <si>
    <t>因祸得福</t>
  </si>
  <si>
    <t>合气</t>
  </si>
  <si>
    <t>提供</t>
  </si>
  <si>
    <t>蓄力大师</t>
  </si>
  <si>
    <t>攻势</t>
  </si>
  <si>
    <t>零件改造</t>
  </si>
  <si>
    <t>打磨术【锐】</t>
  </si>
  <si>
    <t>刃鳞打磨</t>
  </si>
  <si>
    <t>走壁移动【翔】</t>
  </si>
  <si>
    <t>连击</t>
  </si>
  <si>
    <t>神气1</t>
    <phoneticPr fontId="2" type="noConversion"/>
  </si>
  <si>
    <t>神气2</t>
    <phoneticPr fontId="2" type="noConversion"/>
  </si>
  <si>
    <t>转生1</t>
    <phoneticPr fontId="2" type="noConversion"/>
  </si>
  <si>
    <t>转生2</t>
    <phoneticPr fontId="2" type="noConversion"/>
  </si>
  <si>
    <t>最大等级</t>
    <phoneticPr fontId="2" type="noConversion"/>
  </si>
  <si>
    <t>技能+1珠</t>
    <phoneticPr fontId="2" type="noConversion"/>
  </si>
  <si>
    <t>技能+2珠</t>
    <phoneticPr fontId="2" type="noConversion"/>
  </si>
  <si>
    <t>迅之气息</t>
    <phoneticPr fontId="2" type="noConversion"/>
  </si>
  <si>
    <t>解放弓的蓄力阶段</t>
    <phoneticPr fontId="2" type="noConversion"/>
  </si>
  <si>
    <t>坚如磐石</t>
    <phoneticPr fontId="2" type="noConversion"/>
  </si>
  <si>
    <t>平均1</t>
    <phoneticPr fontId="2" type="noConversion"/>
  </si>
  <si>
    <t>平均2</t>
    <phoneticPr fontId="2" type="noConversion"/>
  </si>
  <si>
    <t>平均3</t>
    <phoneticPr fontId="2" type="noConversion"/>
  </si>
  <si>
    <t>平均4</t>
    <phoneticPr fontId="2" type="noConversion"/>
  </si>
  <si>
    <t>平均5</t>
    <phoneticPr fontId="2" type="noConversion"/>
  </si>
  <si>
    <t>综合价值</t>
    <phoneticPr fontId="2" type="noConversion"/>
  </si>
  <si>
    <t>Slot</t>
    <phoneticPr fontId="2" type="noConversion"/>
  </si>
  <si>
    <t>技能1</t>
    <phoneticPr fontId="2" type="noConversion"/>
  </si>
  <si>
    <t>技能1等级</t>
    <phoneticPr fontId="2" type="noConversion"/>
  </si>
  <si>
    <t>技能2</t>
    <phoneticPr fontId="2" type="noConversion"/>
  </si>
  <si>
    <t>技能2等级</t>
    <phoneticPr fontId="2" type="noConversion"/>
  </si>
  <si>
    <t>孔1</t>
    <phoneticPr fontId="2" type="noConversion"/>
  </si>
  <si>
    <t>孔2</t>
    <phoneticPr fontId="2" type="noConversion"/>
  </si>
  <si>
    <t>孔3</t>
    <phoneticPr fontId="2" type="noConversion"/>
  </si>
  <si>
    <t>得分</t>
    <phoneticPr fontId="2" type="noConversion"/>
  </si>
  <si>
    <t>攻击</t>
    <phoneticPr fontId="2" type="noConversion"/>
  </si>
  <si>
    <t>冰属性攻击强化</t>
    <phoneticPr fontId="2" type="noConversion"/>
  </si>
  <si>
    <t>高速变形</t>
    <phoneticPr fontId="2" type="noConversion"/>
  </si>
  <si>
    <t>弱点特效</t>
    <phoneticPr fontId="2" type="noConversion"/>
  </si>
  <si>
    <t>破坏王</t>
    <phoneticPr fontId="2" type="noConversion"/>
  </si>
  <si>
    <t>合气</t>
    <phoneticPr fontId="2" type="noConversion"/>
  </si>
  <si>
    <t>攻击</t>
    <phoneticPr fontId="2" type="noConversion"/>
  </si>
  <si>
    <t>Name</t>
    <phoneticPr fontId="2" type="noConversion"/>
  </si>
  <si>
    <t>Score</t>
    <phoneticPr fontId="2" type="noConversion"/>
  </si>
  <si>
    <t>ID</t>
    <phoneticPr fontId="2" type="noConversion"/>
  </si>
  <si>
    <t>Slot1</t>
    <phoneticPr fontId="2" type="noConversion"/>
  </si>
  <si>
    <t>Slot2</t>
    <phoneticPr fontId="2" type="noConversion"/>
  </si>
  <si>
    <t>Slot3</t>
    <phoneticPr fontId="2" type="noConversion"/>
  </si>
  <si>
    <t>Slot4</t>
    <phoneticPr fontId="2" type="noConversion"/>
  </si>
  <si>
    <t>名称</t>
    <phoneticPr fontId="2" type="noConversion"/>
  </si>
  <si>
    <t>评价</t>
    <phoneticPr fontId="2" type="noConversion"/>
  </si>
  <si>
    <t>技能+3珠</t>
    <phoneticPr fontId="2" type="noConversion"/>
  </si>
  <si>
    <t>技能+4珠</t>
    <phoneticPr fontId="2" type="noConversion"/>
  </si>
  <si>
    <t>技能+5珠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</si>
</sst>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_ "/>
    <numFmt numFmtId="178" formatCode="0.000_);[Red]\(0.000\)"/>
  </numFmts>
  <fonts count="8" x14ac:knownFonts="1">
    <font>
      <sz val="11"/>
      <color theme="1"/>
      <name val="等线"/>
      <family val="2"/>
      <charset val="134"/>
      <scheme val="minor"/>
    </font>
    <font>
      <b/>
      <sz val="11"/>
      <color rgb="FFFFFFFF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name val="等线"/>
      <family val="3"/>
      <charset val="134"/>
    </font>
    <font>
      <sz val="11"/>
      <name val="微软雅黑"/>
      <family val="2"/>
      <charset val="134"/>
    </font>
    <font>
      <sz val="11"/>
      <color rgb="FF000000"/>
      <name val="等线"/>
      <family val="3"/>
      <charset val="134"/>
    </font>
    <font>
      <b/>
      <sz val="11"/>
      <color rgb="FFFFFFFF"/>
      <name val="Arial"/>
      <family val="2"/>
    </font>
    <font>
      <b/>
      <sz val="11"/>
      <color theme="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B4C6E7"/>
      </patternFill>
    </fill>
    <fill>
      <patternFill patternType="solid">
        <fgColor rgb="FFD9E1F2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/>
      <right/>
      <top style="thick">
        <color rgb="FFFFFFFF"/>
      </top>
      <bottom/>
      <diagonal/>
    </border>
    <border>
      <left style="thin">
        <color rgb="FFFFFFFF"/>
      </left>
      <right/>
      <top style="thick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FFFFFF"/>
      </left>
      <right style="medium">
        <color rgb="FFFFFFFF"/>
      </right>
      <top style="medium">
        <color indexed="64"/>
      </top>
      <bottom/>
      <diagonal/>
    </border>
    <border>
      <left style="thin">
        <color rgb="FFFFFFFF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5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0" fillId="0" borderId="9" xfId="0" applyFill="1" applyBorder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76" fontId="0" fillId="6" borderId="6" xfId="0" applyNumberFormat="1" applyFill="1" applyBorder="1" applyAlignment="1"/>
    <xf numFmtId="176" fontId="0" fillId="6" borderId="7" xfId="0" applyNumberFormat="1" applyFill="1" applyBorder="1" applyAlignment="1"/>
    <xf numFmtId="176" fontId="0" fillId="6" borderId="8" xfId="0" applyNumberFormat="1" applyFill="1" applyBorder="1">
      <alignment vertical="center"/>
    </xf>
    <xf numFmtId="176" fontId="0" fillId="6" borderId="0" xfId="0" applyNumberFormat="1" applyFill="1" applyBorder="1" applyAlignment="1"/>
    <xf numFmtId="176" fontId="0" fillId="0" borderId="9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176" fontId="0" fillId="0" borderId="0" xfId="0" applyNumberFormat="1">
      <alignment vertical="center"/>
    </xf>
    <xf numFmtId="0" fontId="0" fillId="5" borderId="0" xfId="0" applyFill="1" applyBorder="1">
      <alignment vertical="center"/>
    </xf>
    <xf numFmtId="177" fontId="0" fillId="0" borderId="0" xfId="0" applyNumberFormat="1">
      <alignment vertical="center"/>
    </xf>
    <xf numFmtId="178" fontId="0" fillId="6" borderId="0" xfId="0" applyNumberFormat="1" applyFill="1" applyBorder="1" applyAlignment="1"/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176" fontId="7" fillId="7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1">
    <dxf>
      <font>
        <color theme="0" tint="-4.9989318521683403E-2"/>
      </font>
      <fill>
        <patternFill patternType="solid">
          <fgColor auto="1"/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FF00-EBB8-410A-B04C-15FC9DBCF5D7}">
  <sheetPr codeName="Sheet1"/>
  <dimension ref="A1:S117"/>
  <sheetViews>
    <sheetView topLeftCell="B1" workbookViewId="0">
      <pane xSplit="1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K20" sqref="K20"/>
    </sheetView>
  </sheetViews>
  <sheetFormatPr defaultRowHeight="14.25" x14ac:dyDescent="0.2"/>
  <cols>
    <col min="2" max="2" width="19.5" bestFit="1" customWidth="1"/>
    <col min="4" max="4" width="9" bestFit="1" customWidth="1"/>
    <col min="5" max="5" width="6.25" style="18" bestFit="1" customWidth="1"/>
    <col min="6" max="7" width="6.25" style="19" bestFit="1" customWidth="1"/>
    <col min="8" max="8" width="6.25" style="20" bestFit="1" customWidth="1"/>
    <col min="9" max="9" width="9" style="18"/>
    <col min="10" max="12" width="9" style="19"/>
    <col min="13" max="13" width="9" style="20"/>
    <col min="14" max="14" width="9" style="29"/>
    <col min="15" max="17" width="9" style="30"/>
    <col min="18" max="18" width="9" style="31"/>
    <col min="19" max="19" width="9" style="33"/>
  </cols>
  <sheetData>
    <row r="1" spans="1:19" ht="15" thickBot="1" x14ac:dyDescent="0.25">
      <c r="A1" s="1" t="s">
        <v>0</v>
      </c>
      <c r="B1" s="2" t="s">
        <v>155</v>
      </c>
      <c r="C1" s="3" t="s">
        <v>156</v>
      </c>
      <c r="D1" s="2" t="s">
        <v>120</v>
      </c>
      <c r="E1" s="15" t="s">
        <v>116</v>
      </c>
      <c r="F1" s="23" t="s">
        <v>117</v>
      </c>
      <c r="G1" s="16" t="s">
        <v>118</v>
      </c>
      <c r="H1" s="24" t="s">
        <v>119</v>
      </c>
      <c r="I1" s="15" t="s">
        <v>121</v>
      </c>
      <c r="J1" s="16" t="s">
        <v>122</v>
      </c>
      <c r="K1" s="16" t="s">
        <v>157</v>
      </c>
      <c r="L1" s="16" t="s">
        <v>158</v>
      </c>
      <c r="M1" s="17" t="s">
        <v>159</v>
      </c>
      <c r="N1" s="25" t="s">
        <v>126</v>
      </c>
      <c r="O1" s="26" t="s">
        <v>127</v>
      </c>
      <c r="P1" s="26" t="s">
        <v>128</v>
      </c>
      <c r="Q1" s="26" t="s">
        <v>129</v>
      </c>
      <c r="R1" s="27" t="s">
        <v>130</v>
      </c>
      <c r="S1" s="28" t="s">
        <v>131</v>
      </c>
    </row>
    <row r="2" spans="1:19" ht="15" thickTop="1" x14ac:dyDescent="0.2">
      <c r="A2" s="4">
        <v>1</v>
      </c>
      <c r="B2" s="5" t="s">
        <v>1</v>
      </c>
      <c r="C2" s="6" t="s">
        <v>2</v>
      </c>
      <c r="D2">
        <v>7</v>
      </c>
      <c r="E2" s="18">
        <v>3</v>
      </c>
      <c r="F2" s="19">
        <v>2</v>
      </c>
      <c r="G2" s="19">
        <v>3</v>
      </c>
      <c r="H2" s="20">
        <v>2</v>
      </c>
      <c r="I2" s="18">
        <v>2</v>
      </c>
      <c r="N2" s="29">
        <f>IF(I2&lt;&gt;"",I2/(COLUMN(I2)-8),"")</f>
        <v>2</v>
      </c>
      <c r="O2" s="30" t="str">
        <f t="shared" ref="O2:R2" si="0">IF(J2&lt;&gt;"",J2/(COLUMN(J2)-8),"")</f>
        <v/>
      </c>
      <c r="P2" s="30" t="str">
        <f t="shared" si="0"/>
        <v/>
      </c>
      <c r="Q2" s="30" t="str">
        <f t="shared" si="0"/>
        <v/>
      </c>
      <c r="R2" s="31" t="str">
        <f t="shared" si="0"/>
        <v/>
      </c>
      <c r="S2" s="32">
        <f>IFERROR(AVERAGE(N2:R2)-(COUNT(N2:R2)-1)*0.1,2.5)</f>
        <v>2</v>
      </c>
    </row>
    <row r="3" spans="1:19" x14ac:dyDescent="0.2">
      <c r="A3" s="7">
        <v>2</v>
      </c>
      <c r="B3" s="8" t="s">
        <v>3</v>
      </c>
      <c r="C3" s="9" t="s">
        <v>2</v>
      </c>
      <c r="D3">
        <v>5</v>
      </c>
      <c r="E3" s="18">
        <v>3</v>
      </c>
      <c r="F3" s="19">
        <v>2</v>
      </c>
      <c r="G3" s="19">
        <v>3</v>
      </c>
      <c r="H3" s="20">
        <v>2</v>
      </c>
      <c r="I3" s="18">
        <v>2</v>
      </c>
      <c r="N3" s="29">
        <f t="shared" ref="N3:N66" si="1">IF(I3&lt;&gt;"",I3/(COLUMN(I3)-8),"")</f>
        <v>2</v>
      </c>
      <c r="O3" s="30" t="str">
        <f t="shared" ref="O3:O66" si="2">IF(J3&lt;&gt;"",J3/(COLUMN(J3)-8),"")</f>
        <v/>
      </c>
      <c r="P3" s="30" t="str">
        <f t="shared" ref="P3:P66" si="3">IF(K3&lt;&gt;"",K3/(COLUMN(K3)-8),"")</f>
        <v/>
      </c>
      <c r="Q3" s="30" t="str">
        <f t="shared" ref="Q3:Q66" si="4">IF(L3&lt;&gt;"",L3/(COLUMN(L3)-8),"")</f>
        <v/>
      </c>
      <c r="R3" s="31" t="str">
        <f t="shared" ref="R3:R66" si="5">IF(M3&lt;&gt;"",M3/(COLUMN(M3)-8),"")</f>
        <v/>
      </c>
      <c r="S3" s="32">
        <f t="shared" ref="S3:S66" si="6">IFERROR(AVERAGE(N3:R3)-(COUNT(N3:R3)-1)*0.1,2.5)</f>
        <v>2</v>
      </c>
    </row>
    <row r="4" spans="1:19" x14ac:dyDescent="0.2">
      <c r="A4" s="10">
        <v>3</v>
      </c>
      <c r="B4" s="11" t="s">
        <v>4</v>
      </c>
      <c r="C4" s="12" t="s">
        <v>2</v>
      </c>
      <c r="D4">
        <v>3</v>
      </c>
      <c r="E4" s="18">
        <v>2</v>
      </c>
      <c r="F4" s="19">
        <v>2</v>
      </c>
      <c r="G4" s="19">
        <v>2</v>
      </c>
      <c r="H4" s="20">
        <v>2</v>
      </c>
      <c r="I4" s="18">
        <v>2</v>
      </c>
      <c r="N4" s="29">
        <f t="shared" si="1"/>
        <v>2</v>
      </c>
      <c r="O4" s="30" t="str">
        <f t="shared" si="2"/>
        <v/>
      </c>
      <c r="P4" s="30" t="str">
        <f t="shared" si="3"/>
        <v/>
      </c>
      <c r="Q4" s="30" t="str">
        <f t="shared" si="4"/>
        <v/>
      </c>
      <c r="R4" s="31" t="str">
        <f t="shared" si="5"/>
        <v/>
      </c>
      <c r="S4" s="32">
        <f t="shared" si="6"/>
        <v>2</v>
      </c>
    </row>
    <row r="5" spans="1:19" x14ac:dyDescent="0.2">
      <c r="A5" s="7">
        <v>4</v>
      </c>
      <c r="B5" s="8" t="s">
        <v>5</v>
      </c>
      <c r="C5" s="9" t="s">
        <v>2</v>
      </c>
      <c r="D5">
        <v>5</v>
      </c>
      <c r="E5" s="18">
        <v>3</v>
      </c>
      <c r="F5" s="19">
        <v>2</v>
      </c>
      <c r="G5" s="19">
        <v>3</v>
      </c>
      <c r="H5" s="20">
        <v>2</v>
      </c>
      <c r="I5" s="18">
        <v>2</v>
      </c>
      <c r="N5" s="29">
        <f t="shared" si="1"/>
        <v>2</v>
      </c>
      <c r="O5" s="30" t="str">
        <f t="shared" si="2"/>
        <v/>
      </c>
      <c r="P5" s="30" t="str">
        <f t="shared" si="3"/>
        <v/>
      </c>
      <c r="Q5" s="30" t="str">
        <f t="shared" si="4"/>
        <v/>
      </c>
      <c r="R5" s="31" t="str">
        <f t="shared" si="5"/>
        <v/>
      </c>
      <c r="S5" s="32">
        <f t="shared" si="6"/>
        <v>2</v>
      </c>
    </row>
    <row r="6" spans="1:19" x14ac:dyDescent="0.2">
      <c r="A6" s="10">
        <v>5</v>
      </c>
      <c r="B6" s="11" t="s">
        <v>6</v>
      </c>
      <c r="C6" s="12" t="s">
        <v>2</v>
      </c>
      <c r="D6">
        <v>3</v>
      </c>
      <c r="E6" s="18">
        <v>2</v>
      </c>
      <c r="F6" s="19">
        <v>2</v>
      </c>
      <c r="G6" s="19">
        <v>2</v>
      </c>
      <c r="H6" s="20">
        <v>2</v>
      </c>
      <c r="I6" s="18">
        <v>2</v>
      </c>
      <c r="J6" s="19">
        <v>4</v>
      </c>
      <c r="N6" s="29">
        <f t="shared" si="1"/>
        <v>2</v>
      </c>
      <c r="O6" s="30">
        <f t="shared" si="2"/>
        <v>2</v>
      </c>
      <c r="P6" s="30" t="str">
        <f t="shared" si="3"/>
        <v/>
      </c>
      <c r="Q6" s="30" t="str">
        <f t="shared" si="4"/>
        <v/>
      </c>
      <c r="R6" s="31" t="str">
        <f t="shared" si="5"/>
        <v/>
      </c>
      <c r="S6" s="32">
        <f t="shared" si="6"/>
        <v>1.9</v>
      </c>
    </row>
    <row r="7" spans="1:19" x14ac:dyDescent="0.2">
      <c r="A7" s="7">
        <v>6</v>
      </c>
      <c r="B7" s="8" t="s">
        <v>7</v>
      </c>
      <c r="C7" s="9" t="s">
        <v>2</v>
      </c>
      <c r="D7">
        <v>7</v>
      </c>
      <c r="E7" s="18">
        <v>3</v>
      </c>
      <c r="F7" s="19">
        <v>2</v>
      </c>
      <c r="G7" s="19">
        <v>3</v>
      </c>
      <c r="H7" s="20">
        <v>2</v>
      </c>
      <c r="I7" s="18">
        <v>2</v>
      </c>
      <c r="N7" s="29">
        <f t="shared" si="1"/>
        <v>2</v>
      </c>
      <c r="O7" s="30" t="str">
        <f t="shared" si="2"/>
        <v/>
      </c>
      <c r="P7" s="30" t="str">
        <f t="shared" si="3"/>
        <v/>
      </c>
      <c r="Q7" s="30" t="str">
        <f t="shared" si="4"/>
        <v/>
      </c>
      <c r="R7" s="31" t="str">
        <f t="shared" si="5"/>
        <v/>
      </c>
      <c r="S7" s="32">
        <f t="shared" si="6"/>
        <v>2</v>
      </c>
    </row>
    <row r="8" spans="1:19" x14ac:dyDescent="0.2">
      <c r="A8" s="10">
        <v>7</v>
      </c>
      <c r="B8" s="11" t="s">
        <v>8</v>
      </c>
      <c r="C8" s="12" t="s">
        <v>9</v>
      </c>
      <c r="D8">
        <v>3</v>
      </c>
      <c r="E8" s="18">
        <v>2</v>
      </c>
      <c r="F8" s="19">
        <v>1</v>
      </c>
      <c r="G8" s="19">
        <v>2</v>
      </c>
      <c r="H8" s="20">
        <v>1</v>
      </c>
      <c r="I8" s="18">
        <v>2</v>
      </c>
      <c r="N8" s="29">
        <f t="shared" si="1"/>
        <v>2</v>
      </c>
      <c r="O8" s="30" t="str">
        <f t="shared" si="2"/>
        <v/>
      </c>
      <c r="P8" s="30" t="str">
        <f t="shared" si="3"/>
        <v/>
      </c>
      <c r="Q8" s="30" t="str">
        <f t="shared" si="4"/>
        <v/>
      </c>
      <c r="R8" s="31" t="str">
        <f t="shared" si="5"/>
        <v/>
      </c>
      <c r="S8" s="32">
        <f t="shared" si="6"/>
        <v>2</v>
      </c>
    </row>
    <row r="9" spans="1:19" x14ac:dyDescent="0.2">
      <c r="A9" s="7">
        <v>8</v>
      </c>
      <c r="B9" s="8" t="s">
        <v>10</v>
      </c>
      <c r="C9" s="9" t="s">
        <v>2</v>
      </c>
      <c r="D9">
        <v>3</v>
      </c>
      <c r="E9" s="18">
        <v>2</v>
      </c>
      <c r="F9" s="19">
        <v>2</v>
      </c>
      <c r="G9" s="19">
        <v>2</v>
      </c>
      <c r="H9" s="20">
        <v>2</v>
      </c>
      <c r="I9" s="18">
        <v>2</v>
      </c>
      <c r="N9" s="29">
        <f t="shared" si="1"/>
        <v>2</v>
      </c>
      <c r="O9" s="30" t="str">
        <f t="shared" si="2"/>
        <v/>
      </c>
      <c r="P9" s="30" t="str">
        <f t="shared" si="3"/>
        <v/>
      </c>
      <c r="Q9" s="30" t="str">
        <f t="shared" si="4"/>
        <v/>
      </c>
      <c r="R9" s="31" t="str">
        <f t="shared" si="5"/>
        <v/>
      </c>
      <c r="S9" s="32">
        <f t="shared" si="6"/>
        <v>2</v>
      </c>
    </row>
    <row r="10" spans="1:19" x14ac:dyDescent="0.2">
      <c r="A10" s="10">
        <v>9</v>
      </c>
      <c r="B10" s="11" t="s">
        <v>11</v>
      </c>
      <c r="C10" s="12" t="s">
        <v>2</v>
      </c>
      <c r="D10">
        <v>5</v>
      </c>
      <c r="E10" s="18">
        <v>3</v>
      </c>
      <c r="F10" s="19">
        <v>2</v>
      </c>
      <c r="G10" s="19">
        <v>3</v>
      </c>
      <c r="H10" s="20">
        <v>2</v>
      </c>
      <c r="I10" s="18">
        <v>2</v>
      </c>
      <c r="N10" s="29">
        <f t="shared" si="1"/>
        <v>2</v>
      </c>
      <c r="O10" s="30" t="str">
        <f t="shared" si="2"/>
        <v/>
      </c>
      <c r="P10" s="30" t="str">
        <f t="shared" si="3"/>
        <v/>
      </c>
      <c r="Q10" s="30" t="str">
        <f t="shared" si="4"/>
        <v/>
      </c>
      <c r="R10" s="31" t="str">
        <f t="shared" si="5"/>
        <v/>
      </c>
      <c r="S10" s="32">
        <f t="shared" si="6"/>
        <v>2</v>
      </c>
    </row>
    <row r="11" spans="1:19" x14ac:dyDescent="0.2">
      <c r="A11" s="7">
        <v>10</v>
      </c>
      <c r="B11" s="8" t="s">
        <v>12</v>
      </c>
      <c r="C11" s="9" t="s">
        <v>2</v>
      </c>
      <c r="D11">
        <v>3</v>
      </c>
      <c r="E11" s="18">
        <v>2</v>
      </c>
      <c r="F11" s="19">
        <v>2</v>
      </c>
      <c r="G11" s="19">
        <v>2</v>
      </c>
      <c r="H11" s="20">
        <v>2</v>
      </c>
      <c r="I11" s="18">
        <v>2</v>
      </c>
      <c r="N11" s="29">
        <f t="shared" si="1"/>
        <v>2</v>
      </c>
      <c r="O11" s="30" t="str">
        <f t="shared" si="2"/>
        <v/>
      </c>
      <c r="P11" s="30" t="str">
        <f t="shared" si="3"/>
        <v/>
      </c>
      <c r="Q11" s="30" t="str">
        <f t="shared" si="4"/>
        <v/>
      </c>
      <c r="R11" s="31" t="str">
        <f t="shared" si="5"/>
        <v/>
      </c>
      <c r="S11" s="32">
        <f t="shared" si="6"/>
        <v>2</v>
      </c>
    </row>
    <row r="12" spans="1:19" x14ac:dyDescent="0.2">
      <c r="A12" s="10">
        <v>11</v>
      </c>
      <c r="B12" s="11" t="s">
        <v>13</v>
      </c>
      <c r="C12" s="12" t="s">
        <v>2</v>
      </c>
      <c r="D12">
        <v>3</v>
      </c>
      <c r="E12" s="18">
        <v>2</v>
      </c>
      <c r="F12" s="19">
        <v>2</v>
      </c>
      <c r="G12" s="19">
        <v>2</v>
      </c>
      <c r="H12" s="20">
        <v>2</v>
      </c>
      <c r="I12" s="18">
        <v>2</v>
      </c>
      <c r="J12" s="19">
        <v>4</v>
      </c>
      <c r="N12" s="29">
        <f t="shared" si="1"/>
        <v>2</v>
      </c>
      <c r="O12" s="30">
        <f t="shared" si="2"/>
        <v>2</v>
      </c>
      <c r="P12" s="30" t="str">
        <f t="shared" si="3"/>
        <v/>
      </c>
      <c r="Q12" s="30" t="str">
        <f t="shared" si="4"/>
        <v/>
      </c>
      <c r="R12" s="31" t="str">
        <f t="shared" si="5"/>
        <v/>
      </c>
      <c r="S12" s="32">
        <f t="shared" si="6"/>
        <v>1.9</v>
      </c>
    </row>
    <row r="13" spans="1:19" x14ac:dyDescent="0.2">
      <c r="A13" s="7">
        <v>12</v>
      </c>
      <c r="B13" s="8" t="s">
        <v>14</v>
      </c>
      <c r="C13" s="9" t="s">
        <v>9</v>
      </c>
      <c r="D13">
        <v>3</v>
      </c>
      <c r="E13" s="18">
        <v>2</v>
      </c>
      <c r="F13" s="19">
        <v>1</v>
      </c>
      <c r="G13" s="19">
        <v>2</v>
      </c>
      <c r="H13" s="20">
        <v>1</v>
      </c>
      <c r="I13" s="18">
        <v>2</v>
      </c>
      <c r="J13" s="19">
        <v>4</v>
      </c>
      <c r="N13" s="29">
        <f t="shared" si="1"/>
        <v>2</v>
      </c>
      <c r="O13" s="30">
        <f t="shared" si="2"/>
        <v>2</v>
      </c>
      <c r="P13" s="30" t="str">
        <f t="shared" si="3"/>
        <v/>
      </c>
      <c r="Q13" s="30" t="str">
        <f t="shared" si="4"/>
        <v/>
      </c>
      <c r="R13" s="31" t="str">
        <f t="shared" si="5"/>
        <v/>
      </c>
      <c r="S13" s="32">
        <f t="shared" si="6"/>
        <v>1.9</v>
      </c>
    </row>
    <row r="14" spans="1:19" x14ac:dyDescent="0.2">
      <c r="A14" s="10">
        <v>13</v>
      </c>
      <c r="B14" s="11" t="s">
        <v>15</v>
      </c>
      <c r="C14" s="12" t="s">
        <v>16</v>
      </c>
      <c r="D14">
        <v>5</v>
      </c>
      <c r="E14" s="18">
        <v>0</v>
      </c>
      <c r="F14" s="19">
        <v>2</v>
      </c>
      <c r="G14" s="19">
        <v>0</v>
      </c>
      <c r="H14" s="20">
        <v>2</v>
      </c>
      <c r="I14" s="18">
        <v>1</v>
      </c>
      <c r="J14" s="19">
        <v>2</v>
      </c>
      <c r="K14" s="19">
        <v>3</v>
      </c>
      <c r="N14" s="29">
        <f t="shared" si="1"/>
        <v>1</v>
      </c>
      <c r="O14" s="30">
        <f t="shared" si="2"/>
        <v>1</v>
      </c>
      <c r="P14" s="30">
        <f t="shared" si="3"/>
        <v>1</v>
      </c>
      <c r="Q14" s="30" t="str">
        <f t="shared" si="4"/>
        <v/>
      </c>
      <c r="R14" s="31" t="str">
        <f t="shared" si="5"/>
        <v/>
      </c>
      <c r="S14" s="32">
        <f t="shared" si="6"/>
        <v>0.8</v>
      </c>
    </row>
    <row r="15" spans="1:19" x14ac:dyDescent="0.2">
      <c r="A15" s="7">
        <v>14</v>
      </c>
      <c r="B15" s="8" t="s">
        <v>17</v>
      </c>
      <c r="C15" s="9" t="s">
        <v>16</v>
      </c>
      <c r="D15">
        <v>5</v>
      </c>
      <c r="E15" s="18">
        <v>0</v>
      </c>
      <c r="F15" s="19">
        <v>2</v>
      </c>
      <c r="G15" s="19">
        <v>0</v>
      </c>
      <c r="H15" s="20">
        <v>2</v>
      </c>
      <c r="I15" s="18">
        <v>1</v>
      </c>
      <c r="J15" s="19">
        <v>2</v>
      </c>
      <c r="K15" s="19">
        <v>3</v>
      </c>
      <c r="N15" s="29">
        <f t="shared" si="1"/>
        <v>1</v>
      </c>
      <c r="O15" s="30">
        <f t="shared" si="2"/>
        <v>1</v>
      </c>
      <c r="P15" s="30">
        <f t="shared" si="3"/>
        <v>1</v>
      </c>
      <c r="Q15" s="30" t="str">
        <f t="shared" si="4"/>
        <v/>
      </c>
      <c r="R15" s="31" t="str">
        <f t="shared" si="5"/>
        <v/>
      </c>
      <c r="S15" s="32">
        <f t="shared" si="6"/>
        <v>0.8</v>
      </c>
    </row>
    <row r="16" spans="1:19" x14ac:dyDescent="0.2">
      <c r="A16" s="10">
        <v>15</v>
      </c>
      <c r="B16" s="11" t="s">
        <v>18</v>
      </c>
      <c r="C16" s="12" t="s">
        <v>16</v>
      </c>
      <c r="D16">
        <v>5</v>
      </c>
      <c r="E16" s="18">
        <v>0</v>
      </c>
      <c r="F16" s="19">
        <v>2</v>
      </c>
      <c r="G16" s="19">
        <v>0</v>
      </c>
      <c r="H16" s="20">
        <v>2</v>
      </c>
      <c r="I16" s="18">
        <v>1</v>
      </c>
      <c r="J16" s="19">
        <v>2</v>
      </c>
      <c r="K16" s="19">
        <v>3</v>
      </c>
      <c r="N16" s="29">
        <f t="shared" si="1"/>
        <v>1</v>
      </c>
      <c r="O16" s="30">
        <f t="shared" si="2"/>
        <v>1</v>
      </c>
      <c r="P16" s="30">
        <f t="shared" si="3"/>
        <v>1</v>
      </c>
      <c r="Q16" s="30" t="str">
        <f t="shared" si="4"/>
        <v/>
      </c>
      <c r="R16" s="31" t="str">
        <f t="shared" si="5"/>
        <v/>
      </c>
      <c r="S16" s="32">
        <f t="shared" si="6"/>
        <v>0.8</v>
      </c>
    </row>
    <row r="17" spans="1:19" x14ac:dyDescent="0.2">
      <c r="A17" s="7">
        <v>16</v>
      </c>
      <c r="B17" s="8" t="s">
        <v>19</v>
      </c>
      <c r="C17" s="9" t="s">
        <v>16</v>
      </c>
      <c r="D17">
        <v>5</v>
      </c>
      <c r="E17" s="18">
        <v>0</v>
      </c>
      <c r="F17" s="19">
        <v>2</v>
      </c>
      <c r="G17" s="19">
        <v>0</v>
      </c>
      <c r="H17" s="20">
        <v>2</v>
      </c>
      <c r="I17" s="18">
        <v>1</v>
      </c>
      <c r="J17" s="19">
        <v>2</v>
      </c>
      <c r="K17" s="19">
        <v>3</v>
      </c>
      <c r="N17" s="29">
        <f t="shared" si="1"/>
        <v>1</v>
      </c>
      <c r="O17" s="30">
        <f t="shared" si="2"/>
        <v>1</v>
      </c>
      <c r="P17" s="30">
        <f t="shared" si="3"/>
        <v>1</v>
      </c>
      <c r="Q17" s="30" t="str">
        <f t="shared" si="4"/>
        <v/>
      </c>
      <c r="R17" s="31" t="str">
        <f t="shared" si="5"/>
        <v/>
      </c>
      <c r="S17" s="32">
        <f t="shared" si="6"/>
        <v>0.8</v>
      </c>
    </row>
    <row r="18" spans="1:19" x14ac:dyDescent="0.2">
      <c r="A18" s="10">
        <v>17</v>
      </c>
      <c r="B18" s="11" t="s">
        <v>20</v>
      </c>
      <c r="C18" s="12" t="s">
        <v>16</v>
      </c>
      <c r="D18">
        <v>5</v>
      </c>
      <c r="E18" s="18">
        <v>0</v>
      </c>
      <c r="F18" s="19">
        <v>2</v>
      </c>
      <c r="G18" s="19">
        <v>0</v>
      </c>
      <c r="H18" s="20">
        <v>2</v>
      </c>
      <c r="I18" s="18">
        <v>1</v>
      </c>
      <c r="J18" s="19">
        <v>2</v>
      </c>
      <c r="K18" s="19">
        <v>3</v>
      </c>
      <c r="N18" s="29">
        <f t="shared" si="1"/>
        <v>1</v>
      </c>
      <c r="O18" s="30">
        <f t="shared" si="2"/>
        <v>1</v>
      </c>
      <c r="P18" s="30">
        <f t="shared" si="3"/>
        <v>1</v>
      </c>
      <c r="Q18" s="30" t="str">
        <f t="shared" si="4"/>
        <v/>
      </c>
      <c r="R18" s="31" t="str">
        <f t="shared" si="5"/>
        <v/>
      </c>
      <c r="S18" s="32">
        <f t="shared" si="6"/>
        <v>0.8</v>
      </c>
    </row>
    <row r="19" spans="1:19" x14ac:dyDescent="0.2">
      <c r="A19" s="7">
        <v>18</v>
      </c>
      <c r="B19" s="8" t="s">
        <v>21</v>
      </c>
      <c r="C19" s="9" t="s">
        <v>16</v>
      </c>
      <c r="D19">
        <v>3</v>
      </c>
      <c r="E19" s="18">
        <v>0</v>
      </c>
      <c r="F19" s="19">
        <v>2</v>
      </c>
      <c r="G19" s="19">
        <v>0</v>
      </c>
      <c r="H19" s="20">
        <v>2</v>
      </c>
      <c r="I19" s="18">
        <v>1</v>
      </c>
      <c r="K19" s="19">
        <v>4</v>
      </c>
      <c r="N19" s="29">
        <f t="shared" si="1"/>
        <v>1</v>
      </c>
      <c r="O19" s="30" t="str">
        <f t="shared" si="2"/>
        <v/>
      </c>
      <c r="P19" s="30">
        <f t="shared" si="3"/>
        <v>1.3333333333333333</v>
      </c>
      <c r="Q19" s="30" t="str">
        <f t="shared" si="4"/>
        <v/>
      </c>
      <c r="R19" s="31" t="str">
        <f t="shared" si="5"/>
        <v/>
      </c>
      <c r="S19" s="32">
        <f t="shared" si="6"/>
        <v>1.0666666666666664</v>
      </c>
    </row>
    <row r="20" spans="1:19" x14ac:dyDescent="0.2">
      <c r="A20" s="10">
        <v>19</v>
      </c>
      <c r="B20" s="11" t="s">
        <v>22</v>
      </c>
      <c r="C20" s="12" t="s">
        <v>2</v>
      </c>
      <c r="D20">
        <v>3</v>
      </c>
      <c r="E20" s="18">
        <v>2</v>
      </c>
      <c r="F20" s="19">
        <v>2</v>
      </c>
      <c r="G20" s="19">
        <v>2</v>
      </c>
      <c r="H20" s="20">
        <v>2</v>
      </c>
      <c r="I20" s="18">
        <v>2</v>
      </c>
      <c r="N20" s="29">
        <f t="shared" si="1"/>
        <v>2</v>
      </c>
      <c r="O20" s="30" t="str">
        <f t="shared" si="2"/>
        <v/>
      </c>
      <c r="P20" s="30" t="str">
        <f t="shared" si="3"/>
        <v/>
      </c>
      <c r="Q20" s="30" t="str">
        <f t="shared" si="4"/>
        <v/>
      </c>
      <c r="R20" s="31" t="str">
        <f t="shared" si="5"/>
        <v/>
      </c>
      <c r="S20" s="32">
        <f t="shared" si="6"/>
        <v>2</v>
      </c>
    </row>
    <row r="21" spans="1:19" x14ac:dyDescent="0.2">
      <c r="A21" s="7">
        <v>20</v>
      </c>
      <c r="B21" s="8" t="s">
        <v>23</v>
      </c>
      <c r="C21" s="9" t="s">
        <v>2</v>
      </c>
      <c r="D21">
        <v>3</v>
      </c>
      <c r="E21" s="18">
        <v>2</v>
      </c>
      <c r="F21" s="19">
        <v>2</v>
      </c>
      <c r="G21" s="19">
        <v>2</v>
      </c>
      <c r="H21" s="20">
        <v>2</v>
      </c>
      <c r="I21" s="18">
        <v>2</v>
      </c>
      <c r="N21" s="29">
        <f t="shared" si="1"/>
        <v>2</v>
      </c>
      <c r="O21" s="30" t="str">
        <f t="shared" si="2"/>
        <v/>
      </c>
      <c r="P21" s="30" t="str">
        <f t="shared" si="3"/>
        <v/>
      </c>
      <c r="Q21" s="30" t="str">
        <f t="shared" si="4"/>
        <v/>
      </c>
      <c r="R21" s="31" t="str">
        <f t="shared" si="5"/>
        <v/>
      </c>
      <c r="S21" s="32">
        <f t="shared" si="6"/>
        <v>2</v>
      </c>
    </row>
    <row r="22" spans="1:19" x14ac:dyDescent="0.2">
      <c r="A22" s="10">
        <v>21</v>
      </c>
      <c r="B22" s="11" t="s">
        <v>24</v>
      </c>
      <c r="C22" s="12" t="s">
        <v>2</v>
      </c>
      <c r="D22">
        <v>3</v>
      </c>
      <c r="E22" s="18">
        <v>2</v>
      </c>
      <c r="F22" s="19">
        <v>2</v>
      </c>
      <c r="G22" s="19">
        <v>2</v>
      </c>
      <c r="H22" s="20">
        <v>2</v>
      </c>
      <c r="I22" s="18">
        <v>2</v>
      </c>
      <c r="N22" s="29">
        <f t="shared" si="1"/>
        <v>2</v>
      </c>
      <c r="O22" s="30" t="str">
        <f t="shared" si="2"/>
        <v/>
      </c>
      <c r="P22" s="30" t="str">
        <f t="shared" si="3"/>
        <v/>
      </c>
      <c r="Q22" s="30" t="str">
        <f t="shared" si="4"/>
        <v/>
      </c>
      <c r="R22" s="31" t="str">
        <f t="shared" si="5"/>
        <v/>
      </c>
      <c r="S22" s="32">
        <f t="shared" si="6"/>
        <v>2</v>
      </c>
    </row>
    <row r="23" spans="1:19" x14ac:dyDescent="0.2">
      <c r="A23" s="7">
        <v>22</v>
      </c>
      <c r="B23" s="8" t="s">
        <v>25</v>
      </c>
      <c r="C23" s="9" t="s">
        <v>9</v>
      </c>
      <c r="D23">
        <v>5</v>
      </c>
      <c r="E23" s="18">
        <v>2</v>
      </c>
      <c r="F23" s="19">
        <v>1</v>
      </c>
      <c r="G23" s="19">
        <v>2</v>
      </c>
      <c r="H23" s="20">
        <v>1</v>
      </c>
      <c r="I23" s="18">
        <v>3</v>
      </c>
      <c r="N23" s="29">
        <f t="shared" si="1"/>
        <v>3</v>
      </c>
      <c r="O23" s="30" t="str">
        <f t="shared" si="2"/>
        <v/>
      </c>
      <c r="P23" s="30" t="str">
        <f t="shared" si="3"/>
        <v/>
      </c>
      <c r="Q23" s="30" t="str">
        <f t="shared" si="4"/>
        <v/>
      </c>
      <c r="R23" s="31" t="str">
        <f t="shared" si="5"/>
        <v/>
      </c>
      <c r="S23" s="32">
        <f t="shared" si="6"/>
        <v>3</v>
      </c>
    </row>
    <row r="24" spans="1:19" x14ac:dyDescent="0.2">
      <c r="A24" s="10">
        <v>23</v>
      </c>
      <c r="B24" s="11" t="s">
        <v>26</v>
      </c>
      <c r="C24" s="12" t="s">
        <v>2</v>
      </c>
      <c r="D24">
        <v>3</v>
      </c>
      <c r="E24" s="18">
        <v>2</v>
      </c>
      <c r="F24" s="19">
        <v>2</v>
      </c>
      <c r="G24" s="19">
        <v>2</v>
      </c>
      <c r="H24" s="20">
        <v>2</v>
      </c>
      <c r="I24" s="18">
        <v>2</v>
      </c>
      <c r="J24" s="19">
        <v>4</v>
      </c>
      <c r="N24" s="29">
        <f t="shared" si="1"/>
        <v>2</v>
      </c>
      <c r="O24" s="30">
        <f t="shared" si="2"/>
        <v>2</v>
      </c>
      <c r="P24" s="30" t="str">
        <f t="shared" si="3"/>
        <v/>
      </c>
      <c r="Q24" s="30" t="str">
        <f t="shared" si="4"/>
        <v/>
      </c>
      <c r="R24" s="31" t="str">
        <f t="shared" si="5"/>
        <v/>
      </c>
      <c r="S24" s="32">
        <f t="shared" si="6"/>
        <v>1.9</v>
      </c>
    </row>
    <row r="25" spans="1:19" x14ac:dyDescent="0.2">
      <c r="A25" s="7">
        <v>24</v>
      </c>
      <c r="B25" s="8" t="s">
        <v>27</v>
      </c>
      <c r="C25" s="9" t="s">
        <v>2</v>
      </c>
      <c r="D25">
        <v>3</v>
      </c>
      <c r="E25" s="18">
        <v>2</v>
      </c>
      <c r="F25" s="19">
        <v>2</v>
      </c>
      <c r="G25" s="19">
        <v>2</v>
      </c>
      <c r="H25" s="20">
        <v>2</v>
      </c>
      <c r="I25" s="18">
        <v>2</v>
      </c>
      <c r="N25" s="29">
        <f t="shared" si="1"/>
        <v>2</v>
      </c>
      <c r="O25" s="30" t="str">
        <f t="shared" si="2"/>
        <v/>
      </c>
      <c r="P25" s="30" t="str">
        <f t="shared" si="3"/>
        <v/>
      </c>
      <c r="Q25" s="30" t="str">
        <f t="shared" si="4"/>
        <v/>
      </c>
      <c r="R25" s="31" t="str">
        <f t="shared" si="5"/>
        <v/>
      </c>
      <c r="S25" s="32">
        <f t="shared" si="6"/>
        <v>2</v>
      </c>
    </row>
    <row r="26" spans="1:19" x14ac:dyDescent="0.2">
      <c r="A26" s="10">
        <v>25</v>
      </c>
      <c r="B26" s="11" t="s">
        <v>28</v>
      </c>
      <c r="C26" s="12" t="s">
        <v>2</v>
      </c>
      <c r="D26">
        <v>3</v>
      </c>
      <c r="E26" s="18">
        <v>2</v>
      </c>
      <c r="F26" s="19">
        <v>2</v>
      </c>
      <c r="G26" s="19">
        <v>2</v>
      </c>
      <c r="H26" s="20">
        <v>2</v>
      </c>
      <c r="I26" s="18">
        <v>2</v>
      </c>
      <c r="J26" s="19">
        <v>4</v>
      </c>
      <c r="N26" s="29">
        <f t="shared" si="1"/>
        <v>2</v>
      </c>
      <c r="O26" s="30">
        <f t="shared" si="2"/>
        <v>2</v>
      </c>
      <c r="P26" s="30" t="str">
        <f t="shared" si="3"/>
        <v/>
      </c>
      <c r="Q26" s="30" t="str">
        <f t="shared" si="4"/>
        <v/>
      </c>
      <c r="R26" s="31" t="str">
        <f t="shared" si="5"/>
        <v/>
      </c>
      <c r="S26" s="32">
        <f t="shared" si="6"/>
        <v>1.9</v>
      </c>
    </row>
    <row r="27" spans="1:19" x14ac:dyDescent="0.2">
      <c r="A27" s="7">
        <v>26</v>
      </c>
      <c r="B27" s="8" t="s">
        <v>29</v>
      </c>
      <c r="C27" s="9" t="s">
        <v>9</v>
      </c>
      <c r="D27">
        <v>3</v>
      </c>
      <c r="E27" s="18">
        <v>2</v>
      </c>
      <c r="F27" s="19">
        <v>1</v>
      </c>
      <c r="G27" s="19">
        <v>2</v>
      </c>
      <c r="H27" s="20">
        <v>1</v>
      </c>
      <c r="I27" s="18">
        <v>2</v>
      </c>
      <c r="J27" s="19">
        <v>4</v>
      </c>
      <c r="N27" s="29">
        <f t="shared" si="1"/>
        <v>2</v>
      </c>
      <c r="O27" s="30">
        <f t="shared" si="2"/>
        <v>2</v>
      </c>
      <c r="P27" s="30" t="str">
        <f t="shared" si="3"/>
        <v/>
      </c>
      <c r="Q27" s="30" t="str">
        <f t="shared" si="4"/>
        <v/>
      </c>
      <c r="R27" s="31" t="str">
        <f t="shared" si="5"/>
        <v/>
      </c>
      <c r="S27" s="32">
        <f t="shared" si="6"/>
        <v>1.9</v>
      </c>
    </row>
    <row r="28" spans="1:19" x14ac:dyDescent="0.2">
      <c r="A28" s="10">
        <v>27</v>
      </c>
      <c r="B28" s="11" t="s">
        <v>30</v>
      </c>
      <c r="C28" s="12" t="s">
        <v>2</v>
      </c>
      <c r="D28">
        <v>3</v>
      </c>
      <c r="E28" s="18">
        <v>2</v>
      </c>
      <c r="F28" s="19">
        <v>2</v>
      </c>
      <c r="G28" s="19">
        <v>2</v>
      </c>
      <c r="H28" s="20">
        <v>2</v>
      </c>
      <c r="I28" s="18">
        <v>2</v>
      </c>
      <c r="J28" s="19">
        <v>4</v>
      </c>
      <c r="N28" s="29">
        <f t="shared" si="1"/>
        <v>2</v>
      </c>
      <c r="O28" s="30">
        <f t="shared" si="2"/>
        <v>2</v>
      </c>
      <c r="P28" s="30" t="str">
        <f t="shared" si="3"/>
        <v/>
      </c>
      <c r="Q28" s="30" t="str">
        <f t="shared" si="4"/>
        <v/>
      </c>
      <c r="R28" s="31" t="str">
        <f t="shared" si="5"/>
        <v/>
      </c>
      <c r="S28" s="32">
        <f t="shared" si="6"/>
        <v>1.9</v>
      </c>
    </row>
    <row r="29" spans="1:19" x14ac:dyDescent="0.2">
      <c r="A29" s="7">
        <v>28</v>
      </c>
      <c r="B29" s="8" t="s">
        <v>31</v>
      </c>
      <c r="C29" s="9" t="s">
        <v>16</v>
      </c>
      <c r="D29">
        <v>3</v>
      </c>
      <c r="E29" s="18">
        <v>0</v>
      </c>
      <c r="F29" s="19">
        <v>0</v>
      </c>
      <c r="G29" s="19">
        <v>0</v>
      </c>
      <c r="H29" s="20">
        <v>0</v>
      </c>
      <c r="I29" s="18">
        <v>2</v>
      </c>
      <c r="N29" s="29">
        <f t="shared" si="1"/>
        <v>2</v>
      </c>
      <c r="O29" s="30" t="str">
        <f t="shared" si="2"/>
        <v/>
      </c>
      <c r="P29" s="30" t="str">
        <f t="shared" si="3"/>
        <v/>
      </c>
      <c r="Q29" s="30" t="str">
        <f t="shared" si="4"/>
        <v/>
      </c>
      <c r="R29" s="31" t="str">
        <f t="shared" si="5"/>
        <v/>
      </c>
      <c r="S29" s="32">
        <f t="shared" si="6"/>
        <v>2</v>
      </c>
    </row>
    <row r="30" spans="1:19" x14ac:dyDescent="0.2">
      <c r="A30" s="10">
        <v>30</v>
      </c>
      <c r="B30" s="11" t="s">
        <v>32</v>
      </c>
      <c r="C30" s="12" t="s">
        <v>9</v>
      </c>
      <c r="D30">
        <v>3</v>
      </c>
      <c r="E30" s="18">
        <v>2</v>
      </c>
      <c r="F30" s="19">
        <v>1</v>
      </c>
      <c r="G30" s="19">
        <v>2</v>
      </c>
      <c r="H30" s="20">
        <v>1</v>
      </c>
      <c r="I30" s="18">
        <v>2</v>
      </c>
      <c r="J30" s="19">
        <v>4</v>
      </c>
      <c r="N30" s="29">
        <f t="shared" si="1"/>
        <v>2</v>
      </c>
      <c r="O30" s="30">
        <f t="shared" si="2"/>
        <v>2</v>
      </c>
      <c r="P30" s="30" t="str">
        <f t="shared" si="3"/>
        <v/>
      </c>
      <c r="Q30" s="30" t="str">
        <f t="shared" si="4"/>
        <v/>
      </c>
      <c r="R30" s="31" t="str">
        <f t="shared" si="5"/>
        <v/>
      </c>
      <c r="S30" s="32">
        <f t="shared" si="6"/>
        <v>1.9</v>
      </c>
    </row>
    <row r="31" spans="1:19" x14ac:dyDescent="0.2">
      <c r="A31" s="7">
        <v>31</v>
      </c>
      <c r="B31" s="8" t="s">
        <v>33</v>
      </c>
      <c r="C31" s="9" t="s">
        <v>2</v>
      </c>
      <c r="D31">
        <v>3</v>
      </c>
      <c r="E31" s="18">
        <v>2</v>
      </c>
      <c r="F31" s="19">
        <v>2</v>
      </c>
      <c r="G31" s="19">
        <v>2</v>
      </c>
      <c r="H31" s="20">
        <v>2</v>
      </c>
      <c r="I31" s="18">
        <v>2</v>
      </c>
      <c r="J31" s="19">
        <v>4</v>
      </c>
      <c r="N31" s="29">
        <f t="shared" si="1"/>
        <v>2</v>
      </c>
      <c r="O31" s="30">
        <f t="shared" si="2"/>
        <v>2</v>
      </c>
      <c r="P31" s="30" t="str">
        <f t="shared" si="3"/>
        <v/>
      </c>
      <c r="Q31" s="30" t="str">
        <f t="shared" si="4"/>
        <v/>
      </c>
      <c r="R31" s="31" t="str">
        <f t="shared" si="5"/>
        <v/>
      </c>
      <c r="S31" s="32">
        <f t="shared" si="6"/>
        <v>1.9</v>
      </c>
    </row>
    <row r="32" spans="1:19" x14ac:dyDescent="0.2">
      <c r="A32" s="10">
        <v>32</v>
      </c>
      <c r="B32" s="11" t="s">
        <v>34</v>
      </c>
      <c r="C32" s="12" t="s">
        <v>9</v>
      </c>
      <c r="D32">
        <v>3</v>
      </c>
      <c r="E32" s="18">
        <v>2</v>
      </c>
      <c r="F32" s="19">
        <v>1</v>
      </c>
      <c r="G32" s="19">
        <v>2</v>
      </c>
      <c r="H32" s="20">
        <v>1</v>
      </c>
      <c r="I32" s="18">
        <v>2</v>
      </c>
      <c r="J32" s="19">
        <v>4</v>
      </c>
      <c r="N32" s="29">
        <f t="shared" si="1"/>
        <v>2</v>
      </c>
      <c r="O32" s="30">
        <f t="shared" si="2"/>
        <v>2</v>
      </c>
      <c r="P32" s="30" t="str">
        <f t="shared" si="3"/>
        <v/>
      </c>
      <c r="Q32" s="30" t="str">
        <f t="shared" si="4"/>
        <v/>
      </c>
      <c r="R32" s="31" t="str">
        <f t="shared" si="5"/>
        <v/>
      </c>
      <c r="S32" s="32">
        <f t="shared" si="6"/>
        <v>1.9</v>
      </c>
    </row>
    <row r="33" spans="1:19" x14ac:dyDescent="0.2">
      <c r="A33" s="7">
        <v>33</v>
      </c>
      <c r="B33" s="8" t="s">
        <v>35</v>
      </c>
      <c r="C33" s="9" t="s">
        <v>36</v>
      </c>
      <c r="D33">
        <v>5</v>
      </c>
      <c r="E33" s="18">
        <v>3</v>
      </c>
      <c r="F33" s="19">
        <v>3</v>
      </c>
      <c r="G33" s="19">
        <v>3</v>
      </c>
      <c r="H33" s="20">
        <v>3</v>
      </c>
      <c r="I33" s="18">
        <v>2</v>
      </c>
      <c r="J33" s="19">
        <v>4</v>
      </c>
      <c r="N33" s="29">
        <f t="shared" si="1"/>
        <v>2</v>
      </c>
      <c r="O33" s="30">
        <f t="shared" si="2"/>
        <v>2</v>
      </c>
      <c r="P33" s="30" t="str">
        <f t="shared" si="3"/>
        <v/>
      </c>
      <c r="Q33" s="30" t="str">
        <f t="shared" si="4"/>
        <v/>
      </c>
      <c r="R33" s="31" t="str">
        <f t="shared" si="5"/>
        <v/>
      </c>
      <c r="S33" s="32">
        <f t="shared" si="6"/>
        <v>1.9</v>
      </c>
    </row>
    <row r="34" spans="1:19" x14ac:dyDescent="0.2">
      <c r="A34" s="10">
        <v>34</v>
      </c>
      <c r="B34" s="11" t="s">
        <v>37</v>
      </c>
      <c r="C34" s="12" t="s">
        <v>2</v>
      </c>
      <c r="D34">
        <v>3</v>
      </c>
      <c r="E34" s="18">
        <v>2</v>
      </c>
      <c r="F34" s="19">
        <v>2</v>
      </c>
      <c r="G34" s="19">
        <v>2</v>
      </c>
      <c r="H34" s="20">
        <v>2</v>
      </c>
      <c r="I34" s="18">
        <v>2</v>
      </c>
      <c r="J34" s="19">
        <v>4</v>
      </c>
      <c r="N34" s="29">
        <f t="shared" si="1"/>
        <v>2</v>
      </c>
      <c r="O34" s="30">
        <f t="shared" si="2"/>
        <v>2</v>
      </c>
      <c r="P34" s="30" t="str">
        <f t="shared" si="3"/>
        <v/>
      </c>
      <c r="Q34" s="30" t="str">
        <f t="shared" si="4"/>
        <v/>
      </c>
      <c r="R34" s="31" t="str">
        <f t="shared" si="5"/>
        <v/>
      </c>
      <c r="S34" s="32">
        <f t="shared" si="6"/>
        <v>1.9</v>
      </c>
    </row>
    <row r="35" spans="1:19" x14ac:dyDescent="0.2">
      <c r="A35" s="7">
        <v>35</v>
      </c>
      <c r="B35" s="8" t="s">
        <v>38</v>
      </c>
      <c r="C35" s="9" t="s">
        <v>2</v>
      </c>
      <c r="D35">
        <v>5</v>
      </c>
      <c r="E35" s="18">
        <v>3</v>
      </c>
      <c r="F35" s="19">
        <v>2</v>
      </c>
      <c r="G35" s="19">
        <v>3</v>
      </c>
      <c r="H35" s="20">
        <v>2</v>
      </c>
      <c r="I35" s="18">
        <v>2</v>
      </c>
      <c r="J35" s="21">
        <v>3</v>
      </c>
      <c r="N35" s="29">
        <f t="shared" si="1"/>
        <v>2</v>
      </c>
      <c r="O35" s="30">
        <f t="shared" si="2"/>
        <v>1.5</v>
      </c>
      <c r="P35" s="30" t="str">
        <f t="shared" si="3"/>
        <v/>
      </c>
      <c r="Q35" s="30" t="str">
        <f t="shared" si="4"/>
        <v/>
      </c>
      <c r="R35" s="31" t="str">
        <f t="shared" si="5"/>
        <v/>
      </c>
      <c r="S35" s="32">
        <f t="shared" si="6"/>
        <v>1.65</v>
      </c>
    </row>
    <row r="36" spans="1:19" x14ac:dyDescent="0.2">
      <c r="A36" s="10">
        <v>36</v>
      </c>
      <c r="B36" s="11" t="s">
        <v>39</v>
      </c>
      <c r="C36" s="12" t="s">
        <v>2</v>
      </c>
      <c r="D36">
        <v>3</v>
      </c>
      <c r="E36" s="18">
        <v>2</v>
      </c>
      <c r="F36" s="19">
        <v>1</v>
      </c>
      <c r="G36" s="19">
        <v>2</v>
      </c>
      <c r="H36" s="20">
        <v>1</v>
      </c>
      <c r="I36" s="18">
        <v>2</v>
      </c>
      <c r="J36" s="19">
        <v>4</v>
      </c>
      <c r="N36" s="29">
        <f t="shared" si="1"/>
        <v>2</v>
      </c>
      <c r="O36" s="30">
        <f t="shared" si="2"/>
        <v>2</v>
      </c>
      <c r="P36" s="30" t="str">
        <f t="shared" si="3"/>
        <v/>
      </c>
      <c r="Q36" s="30" t="str">
        <f t="shared" si="4"/>
        <v/>
      </c>
      <c r="R36" s="31" t="str">
        <f t="shared" si="5"/>
        <v/>
      </c>
      <c r="S36" s="32">
        <f t="shared" si="6"/>
        <v>1.9</v>
      </c>
    </row>
    <row r="37" spans="1:19" x14ac:dyDescent="0.2">
      <c r="A37" s="7">
        <v>37</v>
      </c>
      <c r="B37" s="8" t="s">
        <v>40</v>
      </c>
      <c r="C37" s="9" t="s">
        <v>9</v>
      </c>
      <c r="D37">
        <v>3</v>
      </c>
      <c r="E37" s="18">
        <v>2</v>
      </c>
      <c r="F37" s="19">
        <v>1</v>
      </c>
      <c r="G37" s="19">
        <v>2</v>
      </c>
      <c r="H37" s="20">
        <v>1</v>
      </c>
      <c r="I37" s="18">
        <v>3</v>
      </c>
      <c r="N37" s="29">
        <f t="shared" si="1"/>
        <v>3</v>
      </c>
      <c r="O37" s="30" t="str">
        <f t="shared" si="2"/>
        <v/>
      </c>
      <c r="P37" s="30" t="str">
        <f t="shared" si="3"/>
        <v/>
      </c>
      <c r="Q37" s="30" t="str">
        <f t="shared" si="4"/>
        <v/>
      </c>
      <c r="R37" s="31" t="str">
        <f t="shared" si="5"/>
        <v/>
      </c>
      <c r="S37" s="32">
        <f t="shared" si="6"/>
        <v>3</v>
      </c>
    </row>
    <row r="38" spans="1:19" x14ac:dyDescent="0.2">
      <c r="A38" s="10">
        <v>38</v>
      </c>
      <c r="B38" s="11" t="s">
        <v>41</v>
      </c>
      <c r="C38" s="12" t="s">
        <v>9</v>
      </c>
      <c r="D38">
        <v>3</v>
      </c>
      <c r="E38" s="18">
        <v>2</v>
      </c>
      <c r="F38" s="19">
        <v>1</v>
      </c>
      <c r="G38" s="19">
        <v>2</v>
      </c>
      <c r="H38" s="20">
        <v>1</v>
      </c>
      <c r="I38" s="18">
        <v>3</v>
      </c>
      <c r="J38" s="19">
        <v>4</v>
      </c>
      <c r="N38" s="29">
        <f t="shared" si="1"/>
        <v>3</v>
      </c>
      <c r="O38" s="30">
        <f t="shared" si="2"/>
        <v>2</v>
      </c>
      <c r="P38" s="30" t="str">
        <f t="shared" si="3"/>
        <v/>
      </c>
      <c r="Q38" s="30" t="str">
        <f t="shared" si="4"/>
        <v/>
      </c>
      <c r="R38" s="31" t="str">
        <f t="shared" si="5"/>
        <v/>
      </c>
      <c r="S38" s="32">
        <f t="shared" si="6"/>
        <v>2.4</v>
      </c>
    </row>
    <row r="39" spans="1:19" x14ac:dyDescent="0.2">
      <c r="A39" s="7">
        <v>39</v>
      </c>
      <c r="B39" s="8" t="s">
        <v>42</v>
      </c>
      <c r="C39" s="9" t="s">
        <v>16</v>
      </c>
      <c r="D39">
        <v>3</v>
      </c>
      <c r="E39" s="18">
        <v>3</v>
      </c>
      <c r="F39" s="19">
        <v>2</v>
      </c>
      <c r="G39" s="19">
        <v>3</v>
      </c>
      <c r="H39" s="20">
        <v>2</v>
      </c>
      <c r="I39" s="18">
        <v>2</v>
      </c>
      <c r="J39" s="19">
        <v>4</v>
      </c>
      <c r="N39" s="29">
        <f t="shared" si="1"/>
        <v>2</v>
      </c>
      <c r="O39" s="30">
        <f t="shared" si="2"/>
        <v>2</v>
      </c>
      <c r="P39" s="30" t="str">
        <f t="shared" si="3"/>
        <v/>
      </c>
      <c r="Q39" s="30" t="str">
        <f t="shared" si="4"/>
        <v/>
      </c>
      <c r="R39" s="31" t="str">
        <f t="shared" si="5"/>
        <v/>
      </c>
      <c r="S39" s="32">
        <f t="shared" si="6"/>
        <v>1.9</v>
      </c>
    </row>
    <row r="40" spans="1:19" x14ac:dyDescent="0.2">
      <c r="A40" s="10">
        <v>40</v>
      </c>
      <c r="B40" s="11" t="s">
        <v>43</v>
      </c>
      <c r="C40" s="12" t="s">
        <v>16</v>
      </c>
      <c r="D40">
        <v>3</v>
      </c>
      <c r="E40" s="18">
        <v>3</v>
      </c>
      <c r="F40" s="19">
        <v>2</v>
      </c>
      <c r="G40" s="19">
        <v>3</v>
      </c>
      <c r="H40" s="20">
        <v>2</v>
      </c>
      <c r="I40" s="18">
        <v>2</v>
      </c>
      <c r="J40" s="19">
        <v>4</v>
      </c>
      <c r="N40" s="29">
        <f t="shared" si="1"/>
        <v>2</v>
      </c>
      <c r="O40" s="30">
        <f t="shared" si="2"/>
        <v>2</v>
      </c>
      <c r="P40" s="30" t="str">
        <f t="shared" si="3"/>
        <v/>
      </c>
      <c r="Q40" s="30" t="str">
        <f t="shared" si="4"/>
        <v/>
      </c>
      <c r="R40" s="31" t="str">
        <f t="shared" si="5"/>
        <v/>
      </c>
      <c r="S40" s="32">
        <f t="shared" si="6"/>
        <v>1.9</v>
      </c>
    </row>
    <row r="41" spans="1:19" x14ac:dyDescent="0.2">
      <c r="A41" s="7">
        <v>41</v>
      </c>
      <c r="B41" s="8" t="s">
        <v>44</v>
      </c>
      <c r="C41" s="9" t="s">
        <v>16</v>
      </c>
      <c r="D41">
        <v>3</v>
      </c>
      <c r="E41" s="18">
        <v>3</v>
      </c>
      <c r="F41" s="19">
        <v>2</v>
      </c>
      <c r="G41" s="19">
        <v>3</v>
      </c>
      <c r="H41" s="20">
        <v>2</v>
      </c>
      <c r="I41" s="18">
        <v>2</v>
      </c>
      <c r="J41" s="19">
        <v>4</v>
      </c>
      <c r="N41" s="29">
        <f t="shared" si="1"/>
        <v>2</v>
      </c>
      <c r="O41" s="30">
        <f t="shared" si="2"/>
        <v>2</v>
      </c>
      <c r="P41" s="30" t="str">
        <f t="shared" si="3"/>
        <v/>
      </c>
      <c r="Q41" s="30" t="str">
        <f t="shared" si="4"/>
        <v/>
      </c>
      <c r="R41" s="31" t="str">
        <f t="shared" si="5"/>
        <v/>
      </c>
      <c r="S41" s="32">
        <f t="shared" si="6"/>
        <v>1.9</v>
      </c>
    </row>
    <row r="42" spans="1:19" x14ac:dyDescent="0.2">
      <c r="A42" s="10">
        <v>42</v>
      </c>
      <c r="B42" s="11" t="s">
        <v>45</v>
      </c>
      <c r="C42" s="12" t="s">
        <v>36</v>
      </c>
      <c r="D42">
        <v>3</v>
      </c>
      <c r="E42" s="18">
        <v>3</v>
      </c>
      <c r="F42" s="19">
        <v>3</v>
      </c>
      <c r="G42" s="19">
        <v>3</v>
      </c>
      <c r="H42" s="20">
        <v>3</v>
      </c>
      <c r="I42" s="18">
        <v>1</v>
      </c>
      <c r="K42" s="19">
        <v>4</v>
      </c>
      <c r="N42" s="29">
        <f t="shared" si="1"/>
        <v>1</v>
      </c>
      <c r="O42" s="30" t="str">
        <f t="shared" si="2"/>
        <v/>
      </c>
      <c r="P42" s="30">
        <f t="shared" si="3"/>
        <v>1.3333333333333333</v>
      </c>
      <c r="Q42" s="30" t="str">
        <f t="shared" si="4"/>
        <v/>
      </c>
      <c r="R42" s="31" t="str">
        <f t="shared" si="5"/>
        <v/>
      </c>
      <c r="S42" s="32">
        <f t="shared" si="6"/>
        <v>1.0666666666666664</v>
      </c>
    </row>
    <row r="43" spans="1:19" x14ac:dyDescent="0.2">
      <c r="A43" s="7">
        <v>43</v>
      </c>
      <c r="B43" s="8" t="s">
        <v>46</v>
      </c>
      <c r="C43" s="9" t="s">
        <v>36</v>
      </c>
      <c r="D43">
        <v>1</v>
      </c>
      <c r="E43" s="18">
        <v>1</v>
      </c>
      <c r="F43" s="19">
        <v>1</v>
      </c>
      <c r="G43" s="19">
        <v>1</v>
      </c>
      <c r="H43" s="20">
        <v>1</v>
      </c>
      <c r="I43" s="18">
        <v>1</v>
      </c>
      <c r="N43" s="29">
        <f t="shared" si="1"/>
        <v>1</v>
      </c>
      <c r="O43" s="30" t="str">
        <f t="shared" si="2"/>
        <v/>
      </c>
      <c r="P43" s="30" t="str">
        <f t="shared" si="3"/>
        <v/>
      </c>
      <c r="Q43" s="30" t="str">
        <f t="shared" si="4"/>
        <v/>
      </c>
      <c r="R43" s="31" t="str">
        <f t="shared" si="5"/>
        <v/>
      </c>
      <c r="S43" s="32">
        <f t="shared" si="6"/>
        <v>1</v>
      </c>
    </row>
    <row r="44" spans="1:19" x14ac:dyDescent="0.2">
      <c r="A44" s="10">
        <v>44</v>
      </c>
      <c r="B44" s="11" t="s">
        <v>47</v>
      </c>
      <c r="C44" s="12" t="s">
        <v>36</v>
      </c>
      <c r="D44">
        <v>1</v>
      </c>
      <c r="E44" s="18">
        <v>1</v>
      </c>
      <c r="F44" s="19">
        <v>1</v>
      </c>
      <c r="G44" s="19">
        <v>1</v>
      </c>
      <c r="H44" s="20">
        <v>1</v>
      </c>
      <c r="I44" s="18">
        <v>1</v>
      </c>
      <c r="N44" s="29">
        <f t="shared" si="1"/>
        <v>1</v>
      </c>
      <c r="O44" s="30" t="str">
        <f t="shared" si="2"/>
        <v/>
      </c>
      <c r="P44" s="30" t="str">
        <f t="shared" si="3"/>
        <v/>
      </c>
      <c r="Q44" s="30" t="str">
        <f t="shared" si="4"/>
        <v/>
      </c>
      <c r="R44" s="31" t="str">
        <f t="shared" si="5"/>
        <v/>
      </c>
      <c r="S44" s="32">
        <f t="shared" si="6"/>
        <v>1</v>
      </c>
    </row>
    <row r="45" spans="1:19" x14ac:dyDescent="0.2">
      <c r="A45" s="7">
        <v>45</v>
      </c>
      <c r="B45" s="8" t="s">
        <v>48</v>
      </c>
      <c r="C45" s="9" t="s">
        <v>9</v>
      </c>
      <c r="D45">
        <v>3</v>
      </c>
      <c r="E45" s="18">
        <v>2</v>
      </c>
      <c r="F45" s="19">
        <v>1</v>
      </c>
      <c r="G45" s="19">
        <v>2</v>
      </c>
      <c r="H45" s="20">
        <v>1</v>
      </c>
      <c r="I45" s="18">
        <v>2</v>
      </c>
      <c r="J45" s="19">
        <v>4</v>
      </c>
      <c r="N45" s="29">
        <f t="shared" si="1"/>
        <v>2</v>
      </c>
      <c r="O45" s="30">
        <f t="shared" si="2"/>
        <v>2</v>
      </c>
      <c r="P45" s="30" t="str">
        <f t="shared" si="3"/>
        <v/>
      </c>
      <c r="Q45" s="30" t="str">
        <f t="shared" si="4"/>
        <v/>
      </c>
      <c r="R45" s="31" t="str">
        <f t="shared" si="5"/>
        <v/>
      </c>
      <c r="S45" s="32">
        <f t="shared" si="6"/>
        <v>1.9</v>
      </c>
    </row>
    <row r="46" spans="1:19" x14ac:dyDescent="0.2">
      <c r="A46" s="10">
        <v>46</v>
      </c>
      <c r="B46" s="11" t="s">
        <v>49</v>
      </c>
      <c r="C46" s="12" t="s">
        <v>2</v>
      </c>
      <c r="D46">
        <v>2</v>
      </c>
      <c r="E46" s="18">
        <v>2</v>
      </c>
      <c r="F46" s="19">
        <v>1</v>
      </c>
      <c r="G46" s="19">
        <v>2</v>
      </c>
      <c r="H46" s="20">
        <v>1</v>
      </c>
      <c r="I46" s="18">
        <v>2</v>
      </c>
      <c r="J46" s="19">
        <v>4</v>
      </c>
      <c r="N46" s="29">
        <f t="shared" si="1"/>
        <v>2</v>
      </c>
      <c r="O46" s="30">
        <f t="shared" si="2"/>
        <v>2</v>
      </c>
      <c r="P46" s="30" t="str">
        <f t="shared" si="3"/>
        <v/>
      </c>
      <c r="Q46" s="30" t="str">
        <f t="shared" si="4"/>
        <v/>
      </c>
      <c r="R46" s="31" t="str">
        <f t="shared" si="5"/>
        <v/>
      </c>
      <c r="S46" s="32">
        <f t="shared" si="6"/>
        <v>1.9</v>
      </c>
    </row>
    <row r="47" spans="1:19" x14ac:dyDescent="0.2">
      <c r="A47" s="7">
        <v>47</v>
      </c>
      <c r="B47" s="8" t="s">
        <v>50</v>
      </c>
      <c r="C47" s="9" t="s">
        <v>2</v>
      </c>
      <c r="D47">
        <v>2</v>
      </c>
      <c r="E47" s="18">
        <v>2</v>
      </c>
      <c r="F47" s="19">
        <v>1</v>
      </c>
      <c r="G47" s="19">
        <v>2</v>
      </c>
      <c r="H47" s="20">
        <v>1</v>
      </c>
      <c r="I47" s="18">
        <v>2</v>
      </c>
      <c r="J47" s="19">
        <v>4</v>
      </c>
      <c r="N47" s="29">
        <f t="shared" si="1"/>
        <v>2</v>
      </c>
      <c r="O47" s="30">
        <f t="shared" si="2"/>
        <v>2</v>
      </c>
      <c r="P47" s="30" t="str">
        <f t="shared" si="3"/>
        <v/>
      </c>
      <c r="Q47" s="30" t="str">
        <f t="shared" si="4"/>
        <v/>
      </c>
      <c r="R47" s="31" t="str">
        <f t="shared" si="5"/>
        <v/>
      </c>
      <c r="S47" s="32">
        <f t="shared" si="6"/>
        <v>1.9</v>
      </c>
    </row>
    <row r="48" spans="1:19" ht="16.5" x14ac:dyDescent="0.2">
      <c r="A48" s="10">
        <v>48</v>
      </c>
      <c r="B48" s="13" t="s">
        <v>51</v>
      </c>
      <c r="C48" s="12" t="s">
        <v>2</v>
      </c>
      <c r="D48">
        <v>3</v>
      </c>
      <c r="E48" s="18">
        <v>2</v>
      </c>
      <c r="F48" s="19">
        <v>2</v>
      </c>
      <c r="G48" s="19">
        <v>2</v>
      </c>
      <c r="H48" s="20">
        <v>2</v>
      </c>
      <c r="I48" s="18">
        <v>3</v>
      </c>
      <c r="N48" s="29">
        <f t="shared" si="1"/>
        <v>3</v>
      </c>
      <c r="O48" s="30" t="str">
        <f t="shared" si="2"/>
        <v/>
      </c>
      <c r="P48" s="30" t="str">
        <f t="shared" si="3"/>
        <v/>
      </c>
      <c r="Q48" s="30" t="str">
        <f t="shared" si="4"/>
        <v/>
      </c>
      <c r="R48" s="31" t="str">
        <f t="shared" si="5"/>
        <v/>
      </c>
      <c r="S48" s="32">
        <f t="shared" si="6"/>
        <v>3</v>
      </c>
    </row>
    <row r="49" spans="1:19" ht="16.5" x14ac:dyDescent="0.2">
      <c r="A49" s="7">
        <v>49</v>
      </c>
      <c r="B49" s="14" t="s">
        <v>52</v>
      </c>
      <c r="C49" s="9" t="s">
        <v>9</v>
      </c>
      <c r="D49">
        <v>3</v>
      </c>
      <c r="E49" s="18">
        <v>2</v>
      </c>
      <c r="F49" s="19">
        <v>1</v>
      </c>
      <c r="G49" s="19">
        <v>2</v>
      </c>
      <c r="H49" s="20">
        <v>1</v>
      </c>
      <c r="I49" s="18">
        <v>3</v>
      </c>
      <c r="N49" s="29">
        <f t="shared" si="1"/>
        <v>3</v>
      </c>
      <c r="O49" s="30" t="str">
        <f t="shared" si="2"/>
        <v/>
      </c>
      <c r="P49" s="30" t="str">
        <f t="shared" si="3"/>
        <v/>
      </c>
      <c r="Q49" s="30" t="str">
        <f t="shared" si="4"/>
        <v/>
      </c>
      <c r="R49" s="31" t="str">
        <f t="shared" si="5"/>
        <v/>
      </c>
      <c r="S49" s="32">
        <f t="shared" si="6"/>
        <v>3</v>
      </c>
    </row>
    <row r="50" spans="1:19" ht="16.5" x14ac:dyDescent="0.2">
      <c r="A50" s="10">
        <v>50</v>
      </c>
      <c r="B50" s="13" t="s">
        <v>53</v>
      </c>
      <c r="C50" s="12" t="s">
        <v>9</v>
      </c>
      <c r="D50">
        <v>3</v>
      </c>
      <c r="E50" s="18">
        <v>2</v>
      </c>
      <c r="F50" s="19">
        <v>1</v>
      </c>
      <c r="G50" s="19">
        <v>2</v>
      </c>
      <c r="H50" s="20">
        <v>1</v>
      </c>
      <c r="I50" s="18">
        <v>3</v>
      </c>
      <c r="N50" s="29">
        <f t="shared" si="1"/>
        <v>3</v>
      </c>
      <c r="O50" s="30" t="str">
        <f t="shared" si="2"/>
        <v/>
      </c>
      <c r="P50" s="30" t="str">
        <f t="shared" si="3"/>
        <v/>
      </c>
      <c r="Q50" s="30" t="str">
        <f t="shared" si="4"/>
        <v/>
      </c>
      <c r="R50" s="31" t="str">
        <f t="shared" si="5"/>
        <v/>
      </c>
      <c r="S50" s="32">
        <f t="shared" si="6"/>
        <v>3</v>
      </c>
    </row>
    <row r="51" spans="1:19" x14ac:dyDescent="0.2">
      <c r="A51" s="7">
        <v>51</v>
      </c>
      <c r="B51" s="8" t="s">
        <v>54</v>
      </c>
      <c r="C51" s="9" t="s">
        <v>9</v>
      </c>
      <c r="D51">
        <v>3</v>
      </c>
      <c r="E51" s="18">
        <v>2</v>
      </c>
      <c r="F51" s="19">
        <v>1</v>
      </c>
      <c r="G51" s="19">
        <v>2</v>
      </c>
      <c r="H51" s="20">
        <v>1</v>
      </c>
      <c r="I51" s="18">
        <v>3</v>
      </c>
      <c r="N51" s="29">
        <f t="shared" si="1"/>
        <v>3</v>
      </c>
      <c r="O51" s="30" t="str">
        <f t="shared" si="2"/>
        <v/>
      </c>
      <c r="P51" s="30" t="str">
        <f t="shared" si="3"/>
        <v/>
      </c>
      <c r="Q51" s="30" t="str">
        <f t="shared" si="4"/>
        <v/>
      </c>
      <c r="R51" s="31" t="str">
        <f t="shared" si="5"/>
        <v/>
      </c>
      <c r="S51" s="32">
        <f t="shared" si="6"/>
        <v>3</v>
      </c>
    </row>
    <row r="52" spans="1:19" x14ac:dyDescent="0.2">
      <c r="A52" s="10">
        <v>52</v>
      </c>
      <c r="B52" s="11" t="s">
        <v>55</v>
      </c>
      <c r="C52" s="12" t="s">
        <v>16</v>
      </c>
      <c r="D52">
        <v>3</v>
      </c>
      <c r="E52" s="18">
        <v>3</v>
      </c>
      <c r="F52" s="19">
        <v>2</v>
      </c>
      <c r="G52" s="19">
        <v>3</v>
      </c>
      <c r="H52" s="20">
        <v>2</v>
      </c>
      <c r="I52" s="18">
        <v>1</v>
      </c>
      <c r="N52" s="29">
        <f t="shared" si="1"/>
        <v>1</v>
      </c>
      <c r="O52" s="30" t="str">
        <f t="shared" si="2"/>
        <v/>
      </c>
      <c r="P52" s="30" t="str">
        <f t="shared" si="3"/>
        <v/>
      </c>
      <c r="Q52" s="30" t="str">
        <f t="shared" si="4"/>
        <v/>
      </c>
      <c r="R52" s="31" t="str">
        <f t="shared" si="5"/>
        <v/>
      </c>
      <c r="S52" s="32">
        <f t="shared" si="6"/>
        <v>1</v>
      </c>
    </row>
    <row r="53" spans="1:19" x14ac:dyDescent="0.2">
      <c r="A53" s="7">
        <v>53</v>
      </c>
      <c r="B53" s="8" t="s">
        <v>56</v>
      </c>
      <c r="C53" s="9" t="s">
        <v>16</v>
      </c>
      <c r="D53">
        <v>3</v>
      </c>
      <c r="E53" s="18">
        <v>3</v>
      </c>
      <c r="F53" s="19">
        <v>2</v>
      </c>
      <c r="G53" s="19">
        <v>3</v>
      </c>
      <c r="H53" s="20">
        <v>2</v>
      </c>
      <c r="I53" s="18">
        <v>1</v>
      </c>
      <c r="N53" s="29">
        <f t="shared" si="1"/>
        <v>1</v>
      </c>
      <c r="O53" s="30" t="str">
        <f t="shared" si="2"/>
        <v/>
      </c>
      <c r="P53" s="30" t="str">
        <f t="shared" si="3"/>
        <v/>
      </c>
      <c r="Q53" s="30" t="str">
        <f t="shared" si="4"/>
        <v/>
      </c>
      <c r="R53" s="31" t="str">
        <f t="shared" si="5"/>
        <v/>
      </c>
      <c r="S53" s="32">
        <f t="shared" si="6"/>
        <v>1</v>
      </c>
    </row>
    <row r="54" spans="1:19" x14ac:dyDescent="0.2">
      <c r="A54" s="10">
        <v>54</v>
      </c>
      <c r="B54" s="11" t="s">
        <v>57</v>
      </c>
      <c r="C54" s="12" t="s">
        <v>16</v>
      </c>
      <c r="D54">
        <v>2</v>
      </c>
      <c r="E54" s="18">
        <v>3</v>
      </c>
      <c r="F54" s="19">
        <v>2</v>
      </c>
      <c r="G54" s="19">
        <v>3</v>
      </c>
      <c r="H54" s="20">
        <v>2</v>
      </c>
      <c r="I54" s="18">
        <v>1</v>
      </c>
      <c r="J54" s="34"/>
      <c r="K54" s="19">
        <v>4</v>
      </c>
      <c r="N54" s="29">
        <f t="shared" si="1"/>
        <v>1</v>
      </c>
      <c r="O54" s="30" t="str">
        <f t="shared" si="2"/>
        <v/>
      </c>
      <c r="P54" s="30">
        <f t="shared" si="3"/>
        <v>1.3333333333333333</v>
      </c>
      <c r="Q54" s="30" t="str">
        <f t="shared" si="4"/>
        <v/>
      </c>
      <c r="R54" s="31" t="str">
        <f t="shared" si="5"/>
        <v/>
      </c>
      <c r="S54" s="32">
        <f t="shared" si="6"/>
        <v>1.0666666666666664</v>
      </c>
    </row>
    <row r="55" spans="1:19" x14ac:dyDescent="0.2">
      <c r="A55" s="7">
        <v>55</v>
      </c>
      <c r="B55" s="8" t="s">
        <v>58</v>
      </c>
      <c r="C55" s="9" t="s">
        <v>9</v>
      </c>
      <c r="D55">
        <v>3</v>
      </c>
      <c r="E55" s="18">
        <v>2</v>
      </c>
      <c r="F55" s="19">
        <v>1</v>
      </c>
      <c r="G55" s="19">
        <v>2</v>
      </c>
      <c r="H55" s="20">
        <v>1</v>
      </c>
      <c r="I55" s="18">
        <v>3</v>
      </c>
      <c r="N55" s="29">
        <f t="shared" si="1"/>
        <v>3</v>
      </c>
      <c r="O55" s="30" t="str">
        <f t="shared" si="2"/>
        <v/>
      </c>
      <c r="P55" s="30" t="str">
        <f t="shared" si="3"/>
        <v/>
      </c>
      <c r="Q55" s="30" t="str">
        <f t="shared" si="4"/>
        <v/>
      </c>
      <c r="R55" s="31" t="str">
        <f t="shared" si="5"/>
        <v/>
      </c>
      <c r="S55" s="32">
        <f t="shared" si="6"/>
        <v>3</v>
      </c>
    </row>
    <row r="56" spans="1:19" x14ac:dyDescent="0.2">
      <c r="A56" s="10">
        <v>56</v>
      </c>
      <c r="B56" s="11" t="s">
        <v>59</v>
      </c>
      <c r="C56" s="12" t="s">
        <v>16</v>
      </c>
      <c r="D56">
        <v>7</v>
      </c>
      <c r="E56" s="18">
        <v>3</v>
      </c>
      <c r="F56" s="19">
        <v>3</v>
      </c>
      <c r="G56" s="19">
        <v>3</v>
      </c>
      <c r="H56" s="20">
        <v>3</v>
      </c>
      <c r="I56" s="18">
        <v>1</v>
      </c>
      <c r="J56" s="19">
        <v>2</v>
      </c>
      <c r="K56" s="19">
        <v>3</v>
      </c>
      <c r="M56" s="20">
        <v>4</v>
      </c>
      <c r="N56" s="29">
        <f t="shared" si="1"/>
        <v>1</v>
      </c>
      <c r="O56" s="30">
        <f t="shared" si="2"/>
        <v>1</v>
      </c>
      <c r="P56" s="30">
        <f t="shared" si="3"/>
        <v>1</v>
      </c>
      <c r="Q56" s="30" t="str">
        <f t="shared" si="4"/>
        <v/>
      </c>
      <c r="R56" s="31">
        <f t="shared" si="5"/>
        <v>0.8</v>
      </c>
      <c r="S56" s="32">
        <f t="shared" si="6"/>
        <v>0.64999999999999991</v>
      </c>
    </row>
    <row r="57" spans="1:19" x14ac:dyDescent="0.2">
      <c r="A57" s="7">
        <v>57</v>
      </c>
      <c r="B57" s="8" t="s">
        <v>60</v>
      </c>
      <c r="C57" s="9" t="s">
        <v>16</v>
      </c>
      <c r="D57">
        <v>3</v>
      </c>
      <c r="E57" s="18">
        <v>3</v>
      </c>
      <c r="F57" s="19">
        <v>2</v>
      </c>
      <c r="G57" s="19">
        <v>3</v>
      </c>
      <c r="H57" s="20">
        <v>2</v>
      </c>
      <c r="I57" s="18">
        <v>2</v>
      </c>
      <c r="J57" s="19">
        <v>4</v>
      </c>
      <c r="N57" s="29">
        <f t="shared" si="1"/>
        <v>2</v>
      </c>
      <c r="O57" s="30">
        <f t="shared" si="2"/>
        <v>2</v>
      </c>
      <c r="P57" s="30" t="str">
        <f t="shared" si="3"/>
        <v/>
      </c>
      <c r="Q57" s="30" t="str">
        <f t="shared" si="4"/>
        <v/>
      </c>
      <c r="R57" s="31" t="str">
        <f t="shared" si="5"/>
        <v/>
      </c>
      <c r="S57" s="32">
        <f t="shared" si="6"/>
        <v>1.9</v>
      </c>
    </row>
    <row r="58" spans="1:19" x14ac:dyDescent="0.2">
      <c r="A58" s="10">
        <v>58</v>
      </c>
      <c r="B58" s="11" t="s">
        <v>61</v>
      </c>
      <c r="C58" s="12" t="s">
        <v>36</v>
      </c>
      <c r="D58">
        <v>3</v>
      </c>
      <c r="E58" s="18">
        <v>3</v>
      </c>
      <c r="F58" s="19">
        <v>3</v>
      </c>
      <c r="G58" s="19">
        <v>3</v>
      </c>
      <c r="H58" s="20">
        <v>3</v>
      </c>
      <c r="I58" s="18">
        <v>2</v>
      </c>
      <c r="J58" s="19">
        <v>4</v>
      </c>
      <c r="N58" s="29">
        <f t="shared" si="1"/>
        <v>2</v>
      </c>
      <c r="O58" s="30">
        <f t="shared" si="2"/>
        <v>2</v>
      </c>
      <c r="P58" s="30" t="str">
        <f t="shared" si="3"/>
        <v/>
      </c>
      <c r="Q58" s="30" t="str">
        <f t="shared" si="4"/>
        <v/>
      </c>
      <c r="R58" s="31" t="str">
        <f t="shared" si="5"/>
        <v/>
      </c>
      <c r="S58" s="32">
        <f t="shared" si="6"/>
        <v>1.9</v>
      </c>
    </row>
    <row r="59" spans="1:19" x14ac:dyDescent="0.2">
      <c r="A59" s="7">
        <v>59</v>
      </c>
      <c r="B59" s="8" t="s">
        <v>62</v>
      </c>
      <c r="C59" s="9" t="s">
        <v>36</v>
      </c>
      <c r="D59">
        <v>3</v>
      </c>
      <c r="E59" s="18">
        <v>3</v>
      </c>
      <c r="F59" s="19">
        <v>3</v>
      </c>
      <c r="G59" s="19">
        <v>3</v>
      </c>
      <c r="H59" s="20">
        <v>3</v>
      </c>
      <c r="I59" s="18">
        <v>1</v>
      </c>
      <c r="K59" s="19">
        <v>4</v>
      </c>
      <c r="N59" s="29">
        <f t="shared" si="1"/>
        <v>1</v>
      </c>
      <c r="O59" s="30" t="str">
        <f t="shared" si="2"/>
        <v/>
      </c>
      <c r="P59" s="30">
        <f t="shared" si="3"/>
        <v>1.3333333333333333</v>
      </c>
      <c r="Q59" s="30" t="str">
        <f t="shared" si="4"/>
        <v/>
      </c>
      <c r="R59" s="31" t="str">
        <f t="shared" si="5"/>
        <v/>
      </c>
      <c r="S59" s="32">
        <f t="shared" si="6"/>
        <v>1.0666666666666664</v>
      </c>
    </row>
    <row r="60" spans="1:19" x14ac:dyDescent="0.2">
      <c r="A60" s="10">
        <v>60</v>
      </c>
      <c r="B60" s="11" t="s">
        <v>63</v>
      </c>
      <c r="C60" s="12" t="s">
        <v>16</v>
      </c>
      <c r="D60">
        <v>3</v>
      </c>
      <c r="E60" s="18">
        <v>3</v>
      </c>
      <c r="F60" s="19">
        <v>2</v>
      </c>
      <c r="G60" s="19">
        <v>3</v>
      </c>
      <c r="H60" s="20">
        <v>2</v>
      </c>
      <c r="I60" s="18">
        <v>2</v>
      </c>
      <c r="J60" s="19">
        <v>4</v>
      </c>
      <c r="N60" s="29">
        <f t="shared" si="1"/>
        <v>2</v>
      </c>
      <c r="O60" s="30">
        <f t="shared" si="2"/>
        <v>2</v>
      </c>
      <c r="P60" s="30" t="str">
        <f t="shared" si="3"/>
        <v/>
      </c>
      <c r="Q60" s="30" t="str">
        <f t="shared" si="4"/>
        <v/>
      </c>
      <c r="R60" s="31" t="str">
        <f t="shared" si="5"/>
        <v/>
      </c>
      <c r="S60" s="32">
        <f t="shared" si="6"/>
        <v>1.9</v>
      </c>
    </row>
    <row r="61" spans="1:19" x14ac:dyDescent="0.2">
      <c r="A61" s="7">
        <v>61</v>
      </c>
      <c r="B61" s="8" t="s">
        <v>64</v>
      </c>
      <c r="C61" s="9" t="s">
        <v>16</v>
      </c>
      <c r="D61">
        <v>5</v>
      </c>
      <c r="E61" s="18">
        <v>3</v>
      </c>
      <c r="F61" s="19">
        <v>2</v>
      </c>
      <c r="G61" s="19">
        <v>3</v>
      </c>
      <c r="H61" s="20">
        <v>2</v>
      </c>
      <c r="I61" s="18">
        <v>3</v>
      </c>
      <c r="J61" s="19">
        <v>4</v>
      </c>
      <c r="N61" s="29">
        <f t="shared" si="1"/>
        <v>3</v>
      </c>
      <c r="O61" s="30">
        <f t="shared" si="2"/>
        <v>2</v>
      </c>
      <c r="P61" s="30" t="str">
        <f t="shared" si="3"/>
        <v/>
      </c>
      <c r="Q61" s="30" t="str">
        <f t="shared" si="4"/>
        <v/>
      </c>
      <c r="R61" s="31" t="str">
        <f t="shared" si="5"/>
        <v/>
      </c>
      <c r="S61" s="32">
        <f t="shared" si="6"/>
        <v>2.4</v>
      </c>
    </row>
    <row r="62" spans="1:19" x14ac:dyDescent="0.2">
      <c r="A62" s="10">
        <v>62</v>
      </c>
      <c r="B62" s="11" t="s">
        <v>65</v>
      </c>
      <c r="C62" s="12" t="s">
        <v>16</v>
      </c>
      <c r="D62">
        <v>3</v>
      </c>
      <c r="E62" s="18">
        <v>3</v>
      </c>
      <c r="F62" s="19">
        <v>2</v>
      </c>
      <c r="G62" s="19">
        <v>3</v>
      </c>
      <c r="H62" s="20">
        <v>2</v>
      </c>
      <c r="I62" s="18">
        <v>1</v>
      </c>
      <c r="K62" s="19">
        <v>4</v>
      </c>
      <c r="N62" s="29">
        <f t="shared" si="1"/>
        <v>1</v>
      </c>
      <c r="O62" s="30" t="str">
        <f t="shared" si="2"/>
        <v/>
      </c>
      <c r="P62" s="30">
        <f t="shared" si="3"/>
        <v>1.3333333333333333</v>
      </c>
      <c r="Q62" s="30" t="str">
        <f t="shared" si="4"/>
        <v/>
      </c>
      <c r="R62" s="31" t="str">
        <f t="shared" si="5"/>
        <v/>
      </c>
      <c r="S62" s="32">
        <f t="shared" si="6"/>
        <v>1.0666666666666664</v>
      </c>
    </row>
    <row r="63" spans="1:19" x14ac:dyDescent="0.2">
      <c r="A63" s="7">
        <v>63</v>
      </c>
      <c r="B63" s="8" t="s">
        <v>66</v>
      </c>
      <c r="C63" s="9" t="s">
        <v>16</v>
      </c>
      <c r="D63">
        <v>3</v>
      </c>
      <c r="E63" s="18">
        <v>3</v>
      </c>
      <c r="F63" s="19">
        <v>2</v>
      </c>
      <c r="G63" s="19">
        <v>3</v>
      </c>
      <c r="H63" s="20">
        <v>2</v>
      </c>
      <c r="I63" s="18">
        <v>2</v>
      </c>
      <c r="J63" s="19">
        <v>4</v>
      </c>
      <c r="N63" s="29">
        <f t="shared" si="1"/>
        <v>2</v>
      </c>
      <c r="O63" s="30">
        <f t="shared" si="2"/>
        <v>2</v>
      </c>
      <c r="P63" s="30" t="str">
        <f t="shared" si="3"/>
        <v/>
      </c>
      <c r="Q63" s="30" t="str">
        <f t="shared" si="4"/>
        <v/>
      </c>
      <c r="R63" s="31" t="str">
        <f t="shared" si="5"/>
        <v/>
      </c>
      <c r="S63" s="32">
        <f t="shared" si="6"/>
        <v>1.9</v>
      </c>
    </row>
    <row r="64" spans="1:19" x14ac:dyDescent="0.2">
      <c r="A64" s="10">
        <v>64</v>
      </c>
      <c r="B64" s="11" t="s">
        <v>67</v>
      </c>
      <c r="C64" s="12" t="s">
        <v>16</v>
      </c>
      <c r="D64">
        <v>3</v>
      </c>
      <c r="E64" s="18">
        <v>3</v>
      </c>
      <c r="F64" s="19">
        <v>2</v>
      </c>
      <c r="G64" s="19">
        <v>3</v>
      </c>
      <c r="H64" s="20">
        <v>2</v>
      </c>
      <c r="I64" s="18">
        <v>2</v>
      </c>
      <c r="J64" s="19">
        <v>4</v>
      </c>
      <c r="N64" s="29">
        <f t="shared" si="1"/>
        <v>2</v>
      </c>
      <c r="O64" s="30">
        <f t="shared" si="2"/>
        <v>2</v>
      </c>
      <c r="P64" s="30" t="str">
        <f t="shared" si="3"/>
        <v/>
      </c>
      <c r="Q64" s="30" t="str">
        <f t="shared" si="4"/>
        <v/>
      </c>
      <c r="R64" s="31" t="str">
        <f t="shared" si="5"/>
        <v/>
      </c>
      <c r="S64" s="32">
        <f t="shared" si="6"/>
        <v>1.9</v>
      </c>
    </row>
    <row r="65" spans="1:19" x14ac:dyDescent="0.2">
      <c r="A65" s="7">
        <v>65</v>
      </c>
      <c r="B65" s="8" t="s">
        <v>68</v>
      </c>
      <c r="C65" s="9" t="s">
        <v>16</v>
      </c>
      <c r="D65">
        <v>5</v>
      </c>
      <c r="E65" s="18">
        <v>3</v>
      </c>
      <c r="F65" s="19">
        <v>2</v>
      </c>
      <c r="G65" s="19">
        <v>3</v>
      </c>
      <c r="H65" s="20">
        <v>2</v>
      </c>
      <c r="I65" s="18">
        <v>2</v>
      </c>
      <c r="J65" s="19">
        <v>4</v>
      </c>
      <c r="N65" s="29">
        <f t="shared" si="1"/>
        <v>2</v>
      </c>
      <c r="O65" s="30">
        <f t="shared" si="2"/>
        <v>2</v>
      </c>
      <c r="P65" s="30" t="str">
        <f t="shared" si="3"/>
        <v/>
      </c>
      <c r="Q65" s="30" t="str">
        <f t="shared" si="4"/>
        <v/>
      </c>
      <c r="R65" s="31" t="str">
        <f t="shared" si="5"/>
        <v/>
      </c>
      <c r="S65" s="32">
        <f t="shared" si="6"/>
        <v>1.9</v>
      </c>
    </row>
    <row r="66" spans="1:19" x14ac:dyDescent="0.2">
      <c r="A66" s="10">
        <v>66</v>
      </c>
      <c r="B66" s="11" t="s">
        <v>69</v>
      </c>
      <c r="C66" s="12" t="s">
        <v>16</v>
      </c>
      <c r="D66">
        <v>3</v>
      </c>
      <c r="E66" s="18">
        <v>3</v>
      </c>
      <c r="F66" s="19">
        <v>2</v>
      </c>
      <c r="G66" s="19">
        <v>3</v>
      </c>
      <c r="H66" s="20">
        <v>2</v>
      </c>
      <c r="I66" s="18">
        <v>2</v>
      </c>
      <c r="J66" s="19">
        <v>4</v>
      </c>
      <c r="N66" s="29">
        <f t="shared" si="1"/>
        <v>2</v>
      </c>
      <c r="O66" s="30">
        <f t="shared" si="2"/>
        <v>2</v>
      </c>
      <c r="P66" s="30" t="str">
        <f t="shared" si="3"/>
        <v/>
      </c>
      <c r="Q66" s="30" t="str">
        <f t="shared" si="4"/>
        <v/>
      </c>
      <c r="R66" s="31" t="str">
        <f t="shared" si="5"/>
        <v/>
      </c>
      <c r="S66" s="32">
        <f t="shared" si="6"/>
        <v>1.9</v>
      </c>
    </row>
    <row r="67" spans="1:19" x14ac:dyDescent="0.2">
      <c r="A67" s="7">
        <v>67</v>
      </c>
      <c r="B67" s="8" t="s">
        <v>70</v>
      </c>
      <c r="C67" s="9" t="s">
        <v>36</v>
      </c>
      <c r="D67">
        <v>3</v>
      </c>
      <c r="E67" s="18">
        <v>0</v>
      </c>
      <c r="F67" s="19">
        <v>0</v>
      </c>
      <c r="G67" s="19">
        <v>0</v>
      </c>
      <c r="H67" s="20">
        <v>0</v>
      </c>
      <c r="I67" s="18">
        <v>1</v>
      </c>
      <c r="K67" s="19">
        <v>4</v>
      </c>
      <c r="N67" s="29">
        <f t="shared" ref="N67:N112" si="7">IF(I67&lt;&gt;"",I67/(COLUMN(I67)-8),"")</f>
        <v>1</v>
      </c>
      <c r="O67" s="30" t="str">
        <f t="shared" ref="O67:O112" si="8">IF(J67&lt;&gt;"",J67/(COLUMN(J67)-8),"")</f>
        <v/>
      </c>
      <c r="P67" s="30">
        <f t="shared" ref="P67:P112" si="9">IF(K67&lt;&gt;"",K67/(COLUMN(K67)-8),"")</f>
        <v>1.3333333333333333</v>
      </c>
      <c r="Q67" s="30" t="str">
        <f t="shared" ref="Q67:Q112" si="10">IF(L67&lt;&gt;"",L67/(COLUMN(L67)-8),"")</f>
        <v/>
      </c>
      <c r="R67" s="31" t="str">
        <f t="shared" ref="R67:R112" si="11">IF(M67&lt;&gt;"",M67/(COLUMN(M67)-8),"")</f>
        <v/>
      </c>
      <c r="S67" s="32">
        <f t="shared" ref="S67:S112" si="12">IFERROR(AVERAGE(N67:R67)-(COUNT(N67:R67)-1)*0.1,2.5)</f>
        <v>1.0666666666666664</v>
      </c>
    </row>
    <row r="68" spans="1:19" x14ac:dyDescent="0.2">
      <c r="A68" s="10">
        <v>68</v>
      </c>
      <c r="B68" s="11" t="s">
        <v>71</v>
      </c>
      <c r="C68" s="12" t="s">
        <v>36</v>
      </c>
      <c r="D68">
        <v>3</v>
      </c>
      <c r="E68" s="18">
        <v>0</v>
      </c>
      <c r="F68" s="19">
        <v>0</v>
      </c>
      <c r="G68" s="19">
        <v>0</v>
      </c>
      <c r="H68" s="20">
        <v>0</v>
      </c>
      <c r="I68" s="18">
        <v>1</v>
      </c>
      <c r="K68" s="19">
        <v>4</v>
      </c>
      <c r="N68" s="29">
        <f t="shared" si="7"/>
        <v>1</v>
      </c>
      <c r="O68" s="30" t="str">
        <f t="shared" si="8"/>
        <v/>
      </c>
      <c r="P68" s="30">
        <f t="shared" si="9"/>
        <v>1.3333333333333333</v>
      </c>
      <c r="Q68" s="30" t="str">
        <f t="shared" si="10"/>
        <v/>
      </c>
      <c r="R68" s="31" t="str">
        <f t="shared" si="11"/>
        <v/>
      </c>
      <c r="S68" s="32">
        <f t="shared" si="12"/>
        <v>1.0666666666666664</v>
      </c>
    </row>
    <row r="69" spans="1:19" x14ac:dyDescent="0.2">
      <c r="A69" s="7">
        <v>69</v>
      </c>
      <c r="B69" s="8" t="s">
        <v>72</v>
      </c>
      <c r="C69" s="9" t="s">
        <v>36</v>
      </c>
      <c r="D69">
        <v>3</v>
      </c>
      <c r="E69" s="18">
        <v>0</v>
      </c>
      <c r="F69" s="19">
        <v>0</v>
      </c>
      <c r="G69" s="19">
        <v>0</v>
      </c>
      <c r="H69" s="20">
        <v>0</v>
      </c>
      <c r="I69" s="18">
        <v>1</v>
      </c>
      <c r="K69" s="19">
        <v>4</v>
      </c>
      <c r="N69" s="29">
        <f t="shared" si="7"/>
        <v>1</v>
      </c>
      <c r="O69" s="30" t="str">
        <f t="shared" si="8"/>
        <v/>
      </c>
      <c r="P69" s="30">
        <f t="shared" si="9"/>
        <v>1.3333333333333333</v>
      </c>
      <c r="Q69" s="30" t="str">
        <f t="shared" si="10"/>
        <v/>
      </c>
      <c r="R69" s="31" t="str">
        <f t="shared" si="11"/>
        <v/>
      </c>
      <c r="S69" s="32">
        <f t="shared" si="12"/>
        <v>1.0666666666666664</v>
      </c>
    </row>
    <row r="70" spans="1:19" x14ac:dyDescent="0.2">
      <c r="A70" s="10">
        <v>70</v>
      </c>
      <c r="B70" s="11" t="s">
        <v>73</v>
      </c>
      <c r="C70" s="12" t="s">
        <v>36</v>
      </c>
      <c r="D70">
        <v>3</v>
      </c>
      <c r="E70" s="18">
        <v>0</v>
      </c>
      <c r="F70" s="19">
        <v>0</v>
      </c>
      <c r="G70" s="19">
        <v>0</v>
      </c>
      <c r="H70" s="20">
        <v>0</v>
      </c>
      <c r="I70" s="18">
        <v>1</v>
      </c>
      <c r="K70" s="19">
        <v>4</v>
      </c>
      <c r="N70" s="29">
        <f t="shared" si="7"/>
        <v>1</v>
      </c>
      <c r="O70" s="30" t="str">
        <f t="shared" si="8"/>
        <v/>
      </c>
      <c r="P70" s="30">
        <f t="shared" si="9"/>
        <v>1.3333333333333333</v>
      </c>
      <c r="Q70" s="30" t="str">
        <f t="shared" si="10"/>
        <v/>
      </c>
      <c r="R70" s="31" t="str">
        <f t="shared" si="11"/>
        <v/>
      </c>
      <c r="S70" s="32">
        <f t="shared" si="12"/>
        <v>1.0666666666666664</v>
      </c>
    </row>
    <row r="71" spans="1:19" x14ac:dyDescent="0.2">
      <c r="A71" s="7">
        <v>71</v>
      </c>
      <c r="B71" s="8" t="s">
        <v>74</v>
      </c>
      <c r="C71" s="9" t="s">
        <v>36</v>
      </c>
      <c r="D71">
        <v>3</v>
      </c>
      <c r="E71" s="18">
        <v>0</v>
      </c>
      <c r="F71" s="19">
        <v>0</v>
      </c>
      <c r="G71" s="19">
        <v>0</v>
      </c>
      <c r="H71" s="20">
        <v>0</v>
      </c>
      <c r="I71" s="18">
        <v>1</v>
      </c>
      <c r="K71" s="19">
        <v>4</v>
      </c>
      <c r="N71" s="29">
        <f t="shared" si="7"/>
        <v>1</v>
      </c>
      <c r="O71" s="30" t="str">
        <f t="shared" si="8"/>
        <v/>
      </c>
      <c r="P71" s="30">
        <f t="shared" si="9"/>
        <v>1.3333333333333333</v>
      </c>
      <c r="Q71" s="30" t="str">
        <f t="shared" si="10"/>
        <v/>
      </c>
      <c r="R71" s="31" t="str">
        <f t="shared" si="11"/>
        <v/>
      </c>
      <c r="S71" s="32">
        <f t="shared" si="12"/>
        <v>1.0666666666666664</v>
      </c>
    </row>
    <row r="72" spans="1:19" x14ac:dyDescent="0.2">
      <c r="A72" s="10">
        <v>72</v>
      </c>
      <c r="B72" s="11" t="s">
        <v>75</v>
      </c>
      <c r="C72" s="12" t="s">
        <v>16</v>
      </c>
      <c r="D72">
        <v>3</v>
      </c>
      <c r="E72" s="18">
        <v>0</v>
      </c>
      <c r="F72" s="19">
        <v>2</v>
      </c>
      <c r="G72" s="19">
        <v>0</v>
      </c>
      <c r="H72" s="20">
        <v>2</v>
      </c>
      <c r="I72" s="18">
        <v>2</v>
      </c>
      <c r="J72" s="19">
        <v>4</v>
      </c>
      <c r="N72" s="29">
        <f t="shared" si="7"/>
        <v>2</v>
      </c>
      <c r="O72" s="30">
        <f t="shared" si="8"/>
        <v>2</v>
      </c>
      <c r="P72" s="30" t="str">
        <f t="shared" si="9"/>
        <v/>
      </c>
      <c r="Q72" s="30" t="str">
        <f t="shared" si="10"/>
        <v/>
      </c>
      <c r="R72" s="31" t="str">
        <f t="shared" si="11"/>
        <v/>
      </c>
      <c r="S72" s="32">
        <f t="shared" si="12"/>
        <v>1.9</v>
      </c>
    </row>
    <row r="73" spans="1:19" x14ac:dyDescent="0.2">
      <c r="A73" s="7">
        <v>73</v>
      </c>
      <c r="B73" s="8" t="s">
        <v>76</v>
      </c>
      <c r="C73" s="9" t="s">
        <v>36</v>
      </c>
      <c r="D73">
        <v>3</v>
      </c>
      <c r="E73" s="18">
        <v>0</v>
      </c>
      <c r="F73" s="19">
        <v>0</v>
      </c>
      <c r="G73" s="19">
        <v>0</v>
      </c>
      <c r="H73" s="20">
        <v>0</v>
      </c>
      <c r="I73" s="18">
        <v>1</v>
      </c>
      <c r="K73" s="19">
        <v>4</v>
      </c>
      <c r="N73" s="29">
        <f t="shared" si="7"/>
        <v>1</v>
      </c>
      <c r="O73" s="30" t="str">
        <f t="shared" si="8"/>
        <v/>
      </c>
      <c r="P73" s="30">
        <f t="shared" si="9"/>
        <v>1.3333333333333333</v>
      </c>
      <c r="Q73" s="30" t="str">
        <f t="shared" si="10"/>
        <v/>
      </c>
      <c r="R73" s="31" t="str">
        <f t="shared" si="11"/>
        <v/>
      </c>
      <c r="S73" s="32">
        <f t="shared" si="12"/>
        <v>1.0666666666666664</v>
      </c>
    </row>
    <row r="74" spans="1:19" x14ac:dyDescent="0.2">
      <c r="A74" s="10">
        <v>74</v>
      </c>
      <c r="B74" s="11" t="s">
        <v>77</v>
      </c>
      <c r="C74" s="12" t="s">
        <v>36</v>
      </c>
      <c r="D74">
        <v>3</v>
      </c>
      <c r="E74" s="18">
        <v>0</v>
      </c>
      <c r="F74" s="19">
        <v>0</v>
      </c>
      <c r="G74" s="19">
        <v>0</v>
      </c>
      <c r="H74" s="20">
        <v>0</v>
      </c>
      <c r="I74" s="18">
        <v>1</v>
      </c>
      <c r="K74" s="19">
        <v>4</v>
      </c>
      <c r="N74" s="29">
        <f t="shared" si="7"/>
        <v>1</v>
      </c>
      <c r="O74" s="30" t="str">
        <f t="shared" si="8"/>
        <v/>
      </c>
      <c r="P74" s="30">
        <f t="shared" si="9"/>
        <v>1.3333333333333333</v>
      </c>
      <c r="Q74" s="30" t="str">
        <f t="shared" si="10"/>
        <v/>
      </c>
      <c r="R74" s="31" t="str">
        <f t="shared" si="11"/>
        <v/>
      </c>
      <c r="S74" s="32">
        <f t="shared" si="12"/>
        <v>1.0666666666666664</v>
      </c>
    </row>
    <row r="75" spans="1:19" x14ac:dyDescent="0.2">
      <c r="A75" s="7">
        <v>75</v>
      </c>
      <c r="B75" s="8" t="s">
        <v>78</v>
      </c>
      <c r="C75" s="9" t="s">
        <v>36</v>
      </c>
      <c r="D75">
        <v>3</v>
      </c>
      <c r="E75" s="18">
        <v>0</v>
      </c>
      <c r="F75" s="19">
        <v>0</v>
      </c>
      <c r="G75" s="19">
        <v>0</v>
      </c>
      <c r="H75" s="20">
        <v>0</v>
      </c>
      <c r="I75" s="18">
        <v>1</v>
      </c>
      <c r="K75" s="19">
        <v>4</v>
      </c>
      <c r="N75" s="29">
        <f t="shared" si="7"/>
        <v>1</v>
      </c>
      <c r="O75" s="30" t="str">
        <f t="shared" si="8"/>
        <v/>
      </c>
      <c r="P75" s="30">
        <f t="shared" si="9"/>
        <v>1.3333333333333333</v>
      </c>
      <c r="Q75" s="30" t="str">
        <f t="shared" si="10"/>
        <v/>
      </c>
      <c r="R75" s="31" t="str">
        <f t="shared" si="11"/>
        <v/>
      </c>
      <c r="S75" s="32">
        <f t="shared" si="12"/>
        <v>1.0666666666666664</v>
      </c>
    </row>
    <row r="76" spans="1:19" x14ac:dyDescent="0.2">
      <c r="A76" s="10">
        <v>76</v>
      </c>
      <c r="B76" s="11" t="s">
        <v>79</v>
      </c>
      <c r="C76" s="12" t="s">
        <v>16</v>
      </c>
      <c r="D76">
        <v>3</v>
      </c>
      <c r="E76" s="18">
        <v>3</v>
      </c>
      <c r="F76" s="19">
        <v>2</v>
      </c>
      <c r="G76" s="19">
        <v>3</v>
      </c>
      <c r="H76" s="20">
        <v>2</v>
      </c>
      <c r="I76" s="18">
        <v>1</v>
      </c>
      <c r="K76" s="19">
        <v>4</v>
      </c>
      <c r="N76" s="29">
        <f t="shared" si="7"/>
        <v>1</v>
      </c>
      <c r="O76" s="30" t="str">
        <f t="shared" si="8"/>
        <v/>
      </c>
      <c r="P76" s="30">
        <f t="shared" si="9"/>
        <v>1.3333333333333333</v>
      </c>
      <c r="Q76" s="30" t="str">
        <f t="shared" si="10"/>
        <v/>
      </c>
      <c r="R76" s="31" t="str">
        <f t="shared" si="11"/>
        <v/>
      </c>
      <c r="S76" s="32">
        <f t="shared" si="12"/>
        <v>1.0666666666666664</v>
      </c>
    </row>
    <row r="77" spans="1:19" x14ac:dyDescent="0.2">
      <c r="A77" s="7">
        <v>77</v>
      </c>
      <c r="B77" s="8" t="s">
        <v>80</v>
      </c>
      <c r="C77" s="9" t="s">
        <v>36</v>
      </c>
      <c r="D77">
        <v>2</v>
      </c>
      <c r="E77" s="18">
        <v>0</v>
      </c>
      <c r="F77" s="19">
        <v>0</v>
      </c>
      <c r="G77" s="19">
        <v>0</v>
      </c>
      <c r="H77" s="20">
        <v>0</v>
      </c>
      <c r="I77" s="18">
        <v>1</v>
      </c>
      <c r="N77" s="29">
        <f t="shared" si="7"/>
        <v>1</v>
      </c>
      <c r="O77" s="30" t="str">
        <f t="shared" si="8"/>
        <v/>
      </c>
      <c r="P77" s="30" t="str">
        <f t="shared" si="9"/>
        <v/>
      </c>
      <c r="Q77" s="30" t="str">
        <f t="shared" si="10"/>
        <v/>
      </c>
      <c r="R77" s="31" t="str">
        <f t="shared" si="11"/>
        <v/>
      </c>
      <c r="S77" s="32">
        <f t="shared" si="12"/>
        <v>1</v>
      </c>
    </row>
    <row r="78" spans="1:19" x14ac:dyDescent="0.2">
      <c r="A78" s="10">
        <v>78</v>
      </c>
      <c r="B78" s="11" t="s">
        <v>81</v>
      </c>
      <c r="C78" s="12" t="s">
        <v>36</v>
      </c>
      <c r="D78">
        <v>3</v>
      </c>
      <c r="E78" s="18">
        <v>0</v>
      </c>
      <c r="F78" s="19">
        <v>0</v>
      </c>
      <c r="G78" s="19">
        <v>0</v>
      </c>
      <c r="H78" s="20">
        <v>0</v>
      </c>
      <c r="I78" s="18">
        <v>1</v>
      </c>
      <c r="K78" s="19">
        <v>4</v>
      </c>
      <c r="N78" s="29">
        <f t="shared" si="7"/>
        <v>1</v>
      </c>
      <c r="O78" s="30" t="str">
        <f t="shared" si="8"/>
        <v/>
      </c>
      <c r="P78" s="30">
        <f t="shared" si="9"/>
        <v>1.3333333333333333</v>
      </c>
      <c r="Q78" s="30" t="str">
        <f t="shared" si="10"/>
        <v/>
      </c>
      <c r="R78" s="31" t="str">
        <f t="shared" si="11"/>
        <v/>
      </c>
      <c r="S78" s="32">
        <f t="shared" si="12"/>
        <v>1.0666666666666664</v>
      </c>
    </row>
    <row r="79" spans="1:19" x14ac:dyDescent="0.2">
      <c r="A79" s="7">
        <v>79</v>
      </c>
      <c r="B79" s="8" t="s">
        <v>82</v>
      </c>
      <c r="C79" s="9" t="s">
        <v>36</v>
      </c>
      <c r="D79">
        <v>4</v>
      </c>
      <c r="E79" s="18">
        <v>0</v>
      </c>
      <c r="F79" s="19">
        <v>0</v>
      </c>
      <c r="G79" s="19">
        <v>0</v>
      </c>
      <c r="H79" s="20">
        <v>0</v>
      </c>
      <c r="I79" s="18">
        <v>1</v>
      </c>
      <c r="K79" s="19">
        <v>4</v>
      </c>
      <c r="N79" s="29">
        <f t="shared" si="7"/>
        <v>1</v>
      </c>
      <c r="O79" s="30" t="str">
        <f t="shared" si="8"/>
        <v/>
      </c>
      <c r="P79" s="30">
        <f t="shared" si="9"/>
        <v>1.3333333333333333</v>
      </c>
      <c r="Q79" s="30" t="str">
        <f t="shared" si="10"/>
        <v/>
      </c>
      <c r="R79" s="31" t="str">
        <f t="shared" si="11"/>
        <v/>
      </c>
      <c r="S79" s="32">
        <f t="shared" si="12"/>
        <v>1.0666666666666664</v>
      </c>
    </row>
    <row r="80" spans="1:19" x14ac:dyDescent="0.2">
      <c r="A80" s="10">
        <v>80</v>
      </c>
      <c r="B80" s="11" t="s">
        <v>83</v>
      </c>
      <c r="C80" s="12" t="s">
        <v>36</v>
      </c>
      <c r="D80">
        <v>3</v>
      </c>
      <c r="E80" s="18">
        <v>0</v>
      </c>
      <c r="F80" s="19">
        <v>0</v>
      </c>
      <c r="G80" s="19">
        <v>0</v>
      </c>
      <c r="H80" s="20">
        <v>0</v>
      </c>
      <c r="I80" s="18">
        <v>1</v>
      </c>
      <c r="K80" s="19">
        <v>4</v>
      </c>
      <c r="N80" s="29">
        <f t="shared" si="7"/>
        <v>1</v>
      </c>
      <c r="O80" s="30" t="str">
        <f t="shared" si="8"/>
        <v/>
      </c>
      <c r="P80" s="30">
        <f t="shared" si="9"/>
        <v>1.3333333333333333</v>
      </c>
      <c r="Q80" s="30" t="str">
        <f t="shared" si="10"/>
        <v/>
      </c>
      <c r="R80" s="31" t="str">
        <f t="shared" si="11"/>
        <v/>
      </c>
      <c r="S80" s="32">
        <f t="shared" si="12"/>
        <v>1.0666666666666664</v>
      </c>
    </row>
    <row r="81" spans="1:19" x14ac:dyDescent="0.2">
      <c r="A81" s="7">
        <v>81</v>
      </c>
      <c r="B81" s="8" t="s">
        <v>84</v>
      </c>
      <c r="C81" s="9" t="s">
        <v>16</v>
      </c>
      <c r="D81">
        <v>3</v>
      </c>
      <c r="E81" s="18">
        <v>3</v>
      </c>
      <c r="F81" s="19">
        <v>2</v>
      </c>
      <c r="G81" s="19">
        <v>3</v>
      </c>
      <c r="H81" s="20">
        <v>2</v>
      </c>
      <c r="I81" s="18">
        <v>2</v>
      </c>
      <c r="J81" s="19">
        <v>4</v>
      </c>
      <c r="N81" s="29">
        <f t="shared" si="7"/>
        <v>2</v>
      </c>
      <c r="O81" s="30">
        <f t="shared" si="8"/>
        <v>2</v>
      </c>
      <c r="P81" s="30" t="str">
        <f t="shared" si="9"/>
        <v/>
      </c>
      <c r="Q81" s="30" t="str">
        <f t="shared" si="10"/>
        <v/>
      </c>
      <c r="R81" s="31" t="str">
        <f t="shared" si="11"/>
        <v/>
      </c>
      <c r="S81" s="32">
        <f t="shared" si="12"/>
        <v>1.9</v>
      </c>
    </row>
    <row r="82" spans="1:19" x14ac:dyDescent="0.2">
      <c r="A82" s="10">
        <v>84</v>
      </c>
      <c r="B82" s="11" t="s">
        <v>85</v>
      </c>
      <c r="C82" s="12" t="s">
        <v>9</v>
      </c>
      <c r="D82">
        <v>3</v>
      </c>
      <c r="E82" s="18">
        <v>2</v>
      </c>
      <c r="F82" s="19">
        <v>1</v>
      </c>
      <c r="G82" s="19">
        <v>2</v>
      </c>
      <c r="H82" s="20">
        <v>1</v>
      </c>
      <c r="I82" s="18">
        <v>3</v>
      </c>
      <c r="J82" s="19">
        <v>4</v>
      </c>
      <c r="N82" s="29">
        <f t="shared" si="7"/>
        <v>3</v>
      </c>
      <c r="O82" s="30">
        <f t="shared" si="8"/>
        <v>2</v>
      </c>
      <c r="P82" s="30" t="str">
        <f t="shared" si="9"/>
        <v/>
      </c>
      <c r="Q82" s="30" t="str">
        <f t="shared" si="10"/>
        <v/>
      </c>
      <c r="R82" s="31" t="str">
        <f t="shared" si="11"/>
        <v/>
      </c>
      <c r="S82" s="32">
        <f t="shared" si="12"/>
        <v>2.4</v>
      </c>
    </row>
    <row r="83" spans="1:19" x14ac:dyDescent="0.2">
      <c r="A83" s="7">
        <v>85</v>
      </c>
      <c r="B83" s="8" t="s">
        <v>86</v>
      </c>
      <c r="C83" s="9" t="s">
        <v>16</v>
      </c>
      <c r="D83">
        <v>3</v>
      </c>
      <c r="E83" s="18">
        <v>3</v>
      </c>
      <c r="F83" s="19">
        <v>2</v>
      </c>
      <c r="G83" s="19">
        <v>3</v>
      </c>
      <c r="H83" s="20">
        <v>2</v>
      </c>
      <c r="I83" s="18">
        <v>1</v>
      </c>
      <c r="K83" s="19">
        <v>4</v>
      </c>
      <c r="N83" s="29">
        <f t="shared" si="7"/>
        <v>1</v>
      </c>
      <c r="O83" s="30" t="str">
        <f t="shared" si="8"/>
        <v/>
      </c>
      <c r="P83" s="30">
        <f t="shared" si="9"/>
        <v>1.3333333333333333</v>
      </c>
      <c r="Q83" s="30" t="str">
        <f t="shared" si="10"/>
        <v/>
      </c>
      <c r="R83" s="31" t="str">
        <f t="shared" si="11"/>
        <v/>
      </c>
      <c r="S83" s="32">
        <f t="shared" si="12"/>
        <v>1.0666666666666664</v>
      </c>
    </row>
    <row r="84" spans="1:19" x14ac:dyDescent="0.2">
      <c r="A84" s="10">
        <v>86</v>
      </c>
      <c r="B84" s="11" t="s">
        <v>87</v>
      </c>
      <c r="C84" s="12" t="s">
        <v>36</v>
      </c>
      <c r="D84">
        <v>3</v>
      </c>
      <c r="E84" s="18">
        <v>0</v>
      </c>
      <c r="F84" s="19">
        <v>0</v>
      </c>
      <c r="G84" s="19">
        <v>0</v>
      </c>
      <c r="H84" s="20">
        <v>0</v>
      </c>
      <c r="I84" s="18">
        <v>1</v>
      </c>
      <c r="K84" s="19">
        <v>4</v>
      </c>
      <c r="N84" s="29">
        <f t="shared" si="7"/>
        <v>1</v>
      </c>
      <c r="O84" s="30" t="str">
        <f t="shared" si="8"/>
        <v/>
      </c>
      <c r="P84" s="30">
        <f t="shared" si="9"/>
        <v>1.3333333333333333</v>
      </c>
      <c r="Q84" s="30" t="str">
        <f t="shared" si="10"/>
        <v/>
      </c>
      <c r="R84" s="31" t="str">
        <f t="shared" si="11"/>
        <v/>
      </c>
      <c r="S84" s="32">
        <f t="shared" si="12"/>
        <v>1.0666666666666664</v>
      </c>
    </row>
    <row r="85" spans="1:19" x14ac:dyDescent="0.2">
      <c r="A85" s="7">
        <v>87</v>
      </c>
      <c r="B85" s="8" t="s">
        <v>88</v>
      </c>
      <c r="C85" s="9" t="s">
        <v>9</v>
      </c>
      <c r="D85">
        <v>3</v>
      </c>
      <c r="E85" s="18">
        <v>2</v>
      </c>
      <c r="F85" s="19">
        <v>1</v>
      </c>
      <c r="G85" s="19">
        <v>2</v>
      </c>
      <c r="H85" s="20">
        <v>1</v>
      </c>
      <c r="I85" s="18">
        <v>3</v>
      </c>
      <c r="J85" s="19">
        <v>4</v>
      </c>
      <c r="N85" s="29">
        <f t="shared" si="7"/>
        <v>3</v>
      </c>
      <c r="O85" s="30">
        <f t="shared" si="8"/>
        <v>2</v>
      </c>
      <c r="P85" s="30" t="str">
        <f t="shared" si="9"/>
        <v/>
      </c>
      <c r="Q85" s="30" t="str">
        <f t="shared" si="10"/>
        <v/>
      </c>
      <c r="R85" s="31" t="str">
        <f t="shared" si="11"/>
        <v/>
      </c>
      <c r="S85" s="32">
        <f t="shared" si="12"/>
        <v>2.4</v>
      </c>
    </row>
    <row r="86" spans="1:19" x14ac:dyDescent="0.2">
      <c r="A86" s="10">
        <v>88</v>
      </c>
      <c r="B86" s="11" t="s">
        <v>89</v>
      </c>
      <c r="C86" s="12" t="s">
        <v>36</v>
      </c>
      <c r="D86">
        <v>3</v>
      </c>
      <c r="E86" s="18">
        <v>3</v>
      </c>
      <c r="F86" s="19">
        <v>3</v>
      </c>
      <c r="G86" s="19">
        <v>3</v>
      </c>
      <c r="H86" s="20">
        <v>3</v>
      </c>
      <c r="I86" s="18">
        <v>2</v>
      </c>
      <c r="K86" s="19">
        <v>4</v>
      </c>
      <c r="N86" s="29">
        <f t="shared" si="7"/>
        <v>2</v>
      </c>
      <c r="O86" s="30" t="str">
        <f t="shared" si="8"/>
        <v/>
      </c>
      <c r="P86" s="30">
        <f t="shared" si="9"/>
        <v>1.3333333333333333</v>
      </c>
      <c r="Q86" s="30" t="str">
        <f t="shared" si="10"/>
        <v/>
      </c>
      <c r="R86" s="31" t="str">
        <f t="shared" si="11"/>
        <v/>
      </c>
      <c r="S86" s="32">
        <f t="shared" si="12"/>
        <v>1.5666666666666664</v>
      </c>
    </row>
    <row r="87" spans="1:19" x14ac:dyDescent="0.2">
      <c r="A87" s="7">
        <v>89</v>
      </c>
      <c r="B87" s="8" t="s">
        <v>90</v>
      </c>
      <c r="C87" s="9" t="s">
        <v>16</v>
      </c>
      <c r="D87">
        <v>5</v>
      </c>
      <c r="E87" s="18">
        <v>3</v>
      </c>
      <c r="F87" s="19">
        <v>2</v>
      </c>
      <c r="G87" s="19">
        <v>3</v>
      </c>
      <c r="H87" s="20">
        <v>2</v>
      </c>
      <c r="I87" s="22">
        <v>2</v>
      </c>
      <c r="K87" s="19">
        <v>3</v>
      </c>
      <c r="L87" s="19">
        <v>4</v>
      </c>
      <c r="N87" s="29">
        <f t="shared" si="7"/>
        <v>2</v>
      </c>
      <c r="O87" s="30" t="str">
        <f t="shared" si="8"/>
        <v/>
      </c>
      <c r="P87" s="30">
        <f t="shared" si="9"/>
        <v>1</v>
      </c>
      <c r="Q87" s="30">
        <f t="shared" si="10"/>
        <v>1</v>
      </c>
      <c r="R87" s="31" t="str">
        <f t="shared" si="11"/>
        <v/>
      </c>
      <c r="S87" s="32">
        <f t="shared" si="12"/>
        <v>1.1333333333333333</v>
      </c>
    </row>
    <row r="88" spans="1:19" x14ac:dyDescent="0.2">
      <c r="A88" s="10">
        <v>90</v>
      </c>
      <c r="B88" s="11" t="s">
        <v>91</v>
      </c>
      <c r="C88" s="12" t="s">
        <v>36</v>
      </c>
      <c r="D88">
        <v>3</v>
      </c>
      <c r="E88" s="18">
        <v>3</v>
      </c>
      <c r="F88" s="19">
        <v>3</v>
      </c>
      <c r="G88" s="19">
        <v>3</v>
      </c>
      <c r="H88" s="20">
        <v>3</v>
      </c>
      <c r="I88" s="18">
        <v>1</v>
      </c>
      <c r="K88" s="19">
        <v>4</v>
      </c>
      <c r="N88" s="29">
        <f t="shared" si="7"/>
        <v>1</v>
      </c>
      <c r="O88" s="30" t="str">
        <f t="shared" si="8"/>
        <v/>
      </c>
      <c r="P88" s="30">
        <f t="shared" si="9"/>
        <v>1.3333333333333333</v>
      </c>
      <c r="Q88" s="30" t="str">
        <f t="shared" si="10"/>
        <v/>
      </c>
      <c r="R88" s="31" t="str">
        <f t="shared" si="11"/>
        <v/>
      </c>
      <c r="S88" s="32">
        <f t="shared" si="12"/>
        <v>1.0666666666666664</v>
      </c>
    </row>
    <row r="89" spans="1:19" x14ac:dyDescent="0.2">
      <c r="A89" s="7">
        <v>91</v>
      </c>
      <c r="B89" s="8" t="s">
        <v>92</v>
      </c>
      <c r="C89" s="9" t="s">
        <v>2</v>
      </c>
      <c r="D89">
        <v>5</v>
      </c>
      <c r="E89" s="18">
        <v>3</v>
      </c>
      <c r="F89" s="19">
        <v>2</v>
      </c>
      <c r="G89" s="19">
        <v>3</v>
      </c>
      <c r="H89" s="20">
        <v>2</v>
      </c>
      <c r="I89" s="18">
        <v>2</v>
      </c>
      <c r="N89" s="29">
        <f t="shared" si="7"/>
        <v>2</v>
      </c>
      <c r="O89" s="30" t="str">
        <f t="shared" si="8"/>
        <v/>
      </c>
      <c r="P89" s="30" t="str">
        <f t="shared" si="9"/>
        <v/>
      </c>
      <c r="Q89" s="30" t="str">
        <f t="shared" si="10"/>
        <v/>
      </c>
      <c r="R89" s="31" t="str">
        <f t="shared" si="11"/>
        <v/>
      </c>
      <c r="S89" s="32">
        <f t="shared" si="12"/>
        <v>2</v>
      </c>
    </row>
    <row r="90" spans="1:19" x14ac:dyDescent="0.2">
      <c r="A90" s="10">
        <v>92</v>
      </c>
      <c r="B90" s="11" t="s">
        <v>93</v>
      </c>
      <c r="C90" s="12" t="s">
        <v>36</v>
      </c>
      <c r="D90">
        <v>1</v>
      </c>
      <c r="E90" s="18">
        <v>1</v>
      </c>
      <c r="F90" s="19">
        <v>1</v>
      </c>
      <c r="G90" s="19">
        <v>1</v>
      </c>
      <c r="H90" s="20">
        <v>1</v>
      </c>
      <c r="I90" s="18">
        <v>2</v>
      </c>
      <c r="N90" s="29">
        <f t="shared" si="7"/>
        <v>2</v>
      </c>
      <c r="O90" s="30" t="str">
        <f t="shared" si="8"/>
        <v/>
      </c>
      <c r="P90" s="30" t="str">
        <f t="shared" si="9"/>
        <v/>
      </c>
      <c r="Q90" s="30" t="str">
        <f t="shared" si="10"/>
        <v/>
      </c>
      <c r="R90" s="31" t="str">
        <f t="shared" si="11"/>
        <v/>
      </c>
      <c r="S90" s="32">
        <f t="shared" si="12"/>
        <v>2</v>
      </c>
    </row>
    <row r="91" spans="1:19" x14ac:dyDescent="0.2">
      <c r="A91" s="7">
        <v>93</v>
      </c>
      <c r="B91" s="8" t="s">
        <v>94</v>
      </c>
      <c r="C91" s="9" t="s">
        <v>16</v>
      </c>
      <c r="D91">
        <v>3</v>
      </c>
      <c r="E91" s="18">
        <v>3</v>
      </c>
      <c r="F91" s="19">
        <v>2</v>
      </c>
      <c r="G91" s="19">
        <v>3</v>
      </c>
      <c r="H91" s="20">
        <v>2</v>
      </c>
      <c r="I91" s="18">
        <v>1</v>
      </c>
      <c r="K91" s="19">
        <v>4</v>
      </c>
      <c r="N91" s="29">
        <f t="shared" si="7"/>
        <v>1</v>
      </c>
      <c r="O91" s="30" t="str">
        <f t="shared" si="8"/>
        <v/>
      </c>
      <c r="P91" s="30">
        <f t="shared" si="9"/>
        <v>1.3333333333333333</v>
      </c>
      <c r="Q91" s="30" t="str">
        <f t="shared" si="10"/>
        <v/>
      </c>
      <c r="R91" s="31" t="str">
        <f t="shared" si="11"/>
        <v/>
      </c>
      <c r="S91" s="32">
        <f t="shared" si="12"/>
        <v>1.0666666666666664</v>
      </c>
    </row>
    <row r="92" spans="1:19" x14ac:dyDescent="0.2">
      <c r="A92" s="10">
        <v>94</v>
      </c>
      <c r="B92" s="11" t="s">
        <v>95</v>
      </c>
      <c r="C92" s="12" t="s">
        <v>9</v>
      </c>
      <c r="D92">
        <v>1</v>
      </c>
      <c r="E92" s="18">
        <v>0</v>
      </c>
      <c r="F92" s="19">
        <v>0</v>
      </c>
      <c r="G92" s="19">
        <v>0</v>
      </c>
      <c r="H92" s="20">
        <v>0</v>
      </c>
      <c r="I92" s="18">
        <v>3</v>
      </c>
      <c r="N92" s="29">
        <f t="shared" si="7"/>
        <v>3</v>
      </c>
      <c r="O92" s="30" t="str">
        <f t="shared" si="8"/>
        <v/>
      </c>
      <c r="P92" s="30" t="str">
        <f t="shared" si="9"/>
        <v/>
      </c>
      <c r="Q92" s="30" t="str">
        <f t="shared" si="10"/>
        <v/>
      </c>
      <c r="R92" s="31" t="str">
        <f t="shared" si="11"/>
        <v/>
      </c>
      <c r="S92" s="32">
        <f t="shared" si="12"/>
        <v>3</v>
      </c>
    </row>
    <row r="93" spans="1:19" x14ac:dyDescent="0.2">
      <c r="A93" s="7">
        <v>95</v>
      </c>
      <c r="B93" s="8" t="s">
        <v>96</v>
      </c>
      <c r="C93" s="9" t="s">
        <v>36</v>
      </c>
      <c r="D93">
        <v>1</v>
      </c>
      <c r="E93" s="18">
        <v>1</v>
      </c>
      <c r="F93" s="19">
        <v>1</v>
      </c>
      <c r="G93" s="19">
        <v>1</v>
      </c>
      <c r="H93" s="20">
        <v>1</v>
      </c>
      <c r="I93" s="18">
        <v>1</v>
      </c>
      <c r="N93" s="29">
        <f t="shared" si="7"/>
        <v>1</v>
      </c>
      <c r="O93" s="30" t="str">
        <f t="shared" si="8"/>
        <v/>
      </c>
      <c r="P93" s="30" t="str">
        <f t="shared" si="9"/>
        <v/>
      </c>
      <c r="Q93" s="30" t="str">
        <f t="shared" si="10"/>
        <v/>
      </c>
      <c r="R93" s="31" t="str">
        <f t="shared" si="11"/>
        <v/>
      </c>
      <c r="S93" s="32">
        <f t="shared" si="12"/>
        <v>1</v>
      </c>
    </row>
    <row r="94" spans="1:19" x14ac:dyDescent="0.2">
      <c r="A94" s="10">
        <v>96</v>
      </c>
      <c r="B94" s="11" t="s">
        <v>97</v>
      </c>
      <c r="C94" s="12" t="s">
        <v>36</v>
      </c>
      <c r="D94">
        <v>3</v>
      </c>
      <c r="E94" s="18">
        <v>3</v>
      </c>
      <c r="F94" s="19">
        <v>3</v>
      </c>
      <c r="G94" s="19">
        <v>3</v>
      </c>
      <c r="H94" s="20">
        <v>3</v>
      </c>
      <c r="I94" s="18">
        <v>1</v>
      </c>
      <c r="K94" s="19">
        <v>4</v>
      </c>
      <c r="N94" s="29">
        <f t="shared" si="7"/>
        <v>1</v>
      </c>
      <c r="O94" s="30" t="str">
        <f t="shared" si="8"/>
        <v/>
      </c>
      <c r="P94" s="30">
        <f t="shared" si="9"/>
        <v>1.3333333333333333</v>
      </c>
      <c r="Q94" s="30" t="str">
        <f t="shared" si="10"/>
        <v/>
      </c>
      <c r="R94" s="31" t="str">
        <f t="shared" si="11"/>
        <v/>
      </c>
      <c r="S94" s="32">
        <f t="shared" si="12"/>
        <v>1.0666666666666664</v>
      </c>
    </row>
    <row r="95" spans="1:19" x14ac:dyDescent="0.2">
      <c r="A95" s="7">
        <v>97</v>
      </c>
      <c r="B95" s="8" t="s">
        <v>98</v>
      </c>
      <c r="C95" s="9" t="s">
        <v>36</v>
      </c>
      <c r="D95">
        <v>1</v>
      </c>
      <c r="E95" s="18">
        <v>0</v>
      </c>
      <c r="F95" s="19">
        <v>0</v>
      </c>
      <c r="G95" s="19">
        <v>0</v>
      </c>
      <c r="H95" s="20">
        <v>0</v>
      </c>
      <c r="I95" s="18">
        <v>1</v>
      </c>
      <c r="N95" s="29">
        <f t="shared" si="7"/>
        <v>1</v>
      </c>
      <c r="O95" s="30" t="str">
        <f t="shared" si="8"/>
        <v/>
      </c>
      <c r="P95" s="30" t="str">
        <f t="shared" si="9"/>
        <v/>
      </c>
      <c r="Q95" s="30" t="str">
        <f t="shared" si="10"/>
        <v/>
      </c>
      <c r="R95" s="31" t="str">
        <f t="shared" si="11"/>
        <v/>
      </c>
      <c r="S95" s="32">
        <f t="shared" si="12"/>
        <v>1</v>
      </c>
    </row>
    <row r="96" spans="1:19" x14ac:dyDescent="0.2">
      <c r="A96" s="10">
        <v>98</v>
      </c>
      <c r="B96" s="11" t="s">
        <v>99</v>
      </c>
      <c r="C96" s="12" t="s">
        <v>36</v>
      </c>
      <c r="D96">
        <v>1</v>
      </c>
      <c r="E96" s="18">
        <v>0</v>
      </c>
      <c r="F96" s="19">
        <v>0</v>
      </c>
      <c r="G96" s="19">
        <v>0</v>
      </c>
      <c r="H96" s="20">
        <v>0</v>
      </c>
      <c r="I96" s="18">
        <v>1</v>
      </c>
      <c r="N96" s="29">
        <f t="shared" si="7"/>
        <v>1</v>
      </c>
      <c r="O96" s="30" t="str">
        <f t="shared" si="8"/>
        <v/>
      </c>
      <c r="P96" s="30" t="str">
        <f t="shared" si="9"/>
        <v/>
      </c>
      <c r="Q96" s="30" t="str">
        <f t="shared" si="10"/>
        <v/>
      </c>
      <c r="R96" s="31" t="str">
        <f t="shared" si="11"/>
        <v/>
      </c>
      <c r="S96" s="32">
        <f t="shared" si="12"/>
        <v>1</v>
      </c>
    </row>
    <row r="97" spans="1:19" x14ac:dyDescent="0.2">
      <c r="A97" s="7">
        <v>99</v>
      </c>
      <c r="B97" s="8" t="s">
        <v>100</v>
      </c>
      <c r="C97" s="9" t="s">
        <v>36</v>
      </c>
      <c r="D97">
        <v>1</v>
      </c>
      <c r="E97" s="18">
        <v>1</v>
      </c>
      <c r="F97" s="19">
        <v>1</v>
      </c>
      <c r="G97" s="19">
        <v>1</v>
      </c>
      <c r="H97" s="20">
        <v>1</v>
      </c>
      <c r="I97" s="18">
        <v>2</v>
      </c>
      <c r="N97" s="29">
        <f t="shared" si="7"/>
        <v>2</v>
      </c>
      <c r="O97" s="30" t="str">
        <f t="shared" si="8"/>
        <v/>
      </c>
      <c r="P97" s="30" t="str">
        <f t="shared" si="9"/>
        <v/>
      </c>
      <c r="Q97" s="30" t="str">
        <f t="shared" si="10"/>
        <v/>
      </c>
      <c r="R97" s="31" t="str">
        <f t="shared" si="11"/>
        <v/>
      </c>
      <c r="S97" s="32">
        <f t="shared" si="12"/>
        <v>2</v>
      </c>
    </row>
    <row r="98" spans="1:19" x14ac:dyDescent="0.2">
      <c r="A98" s="10">
        <v>104</v>
      </c>
      <c r="B98" s="11" t="s">
        <v>101</v>
      </c>
      <c r="C98" s="12" t="s">
        <v>36</v>
      </c>
      <c r="D98">
        <v>3</v>
      </c>
      <c r="E98" s="18">
        <v>3</v>
      </c>
      <c r="F98" s="19">
        <v>3</v>
      </c>
      <c r="G98" s="19">
        <v>3</v>
      </c>
      <c r="H98" s="20">
        <v>3</v>
      </c>
      <c r="I98" s="18">
        <v>2</v>
      </c>
      <c r="J98" s="19">
        <v>4</v>
      </c>
      <c r="N98" s="29">
        <f t="shared" si="7"/>
        <v>2</v>
      </c>
      <c r="O98" s="30">
        <f t="shared" si="8"/>
        <v>2</v>
      </c>
      <c r="P98" s="30" t="str">
        <f t="shared" si="9"/>
        <v/>
      </c>
      <c r="Q98" s="30" t="str">
        <f t="shared" si="10"/>
        <v/>
      </c>
      <c r="R98" s="31" t="str">
        <f t="shared" si="11"/>
        <v/>
      </c>
      <c r="S98" s="32">
        <f t="shared" si="12"/>
        <v>1.9</v>
      </c>
    </row>
    <row r="99" spans="1:19" x14ac:dyDescent="0.2">
      <c r="A99" s="7">
        <v>105</v>
      </c>
      <c r="B99" s="8" t="s">
        <v>102</v>
      </c>
      <c r="C99" s="9" t="s">
        <v>36</v>
      </c>
      <c r="D99">
        <v>3</v>
      </c>
      <c r="E99" s="18">
        <v>3</v>
      </c>
      <c r="F99" s="19">
        <v>3</v>
      </c>
      <c r="G99" s="19">
        <v>3</v>
      </c>
      <c r="H99" s="20">
        <v>3</v>
      </c>
      <c r="I99" s="18">
        <v>2</v>
      </c>
      <c r="K99" s="19">
        <v>4</v>
      </c>
      <c r="N99" s="29">
        <f t="shared" si="7"/>
        <v>2</v>
      </c>
      <c r="O99" s="30" t="str">
        <f t="shared" si="8"/>
        <v/>
      </c>
      <c r="P99" s="30">
        <f t="shared" si="9"/>
        <v>1.3333333333333333</v>
      </c>
      <c r="Q99" s="30" t="str">
        <f t="shared" si="10"/>
        <v/>
      </c>
      <c r="R99" s="31" t="str">
        <f t="shared" si="11"/>
        <v/>
      </c>
      <c r="S99" s="32">
        <f t="shared" si="12"/>
        <v>1.5666666666666664</v>
      </c>
    </row>
    <row r="100" spans="1:19" x14ac:dyDescent="0.2">
      <c r="A100" s="10">
        <v>106</v>
      </c>
      <c r="B100" s="11" t="s">
        <v>103</v>
      </c>
      <c r="C100" s="12" t="s">
        <v>16</v>
      </c>
      <c r="D100">
        <v>3</v>
      </c>
      <c r="E100" s="18">
        <v>3</v>
      </c>
      <c r="F100" s="19">
        <v>2</v>
      </c>
      <c r="G100" s="19">
        <v>3</v>
      </c>
      <c r="H100" s="20">
        <v>2</v>
      </c>
      <c r="I100" s="18">
        <v>2</v>
      </c>
      <c r="J100" s="19">
        <v>4</v>
      </c>
      <c r="N100" s="29">
        <f t="shared" si="7"/>
        <v>2</v>
      </c>
      <c r="O100" s="30">
        <f t="shared" si="8"/>
        <v>2</v>
      </c>
      <c r="P100" s="30" t="str">
        <f t="shared" si="9"/>
        <v/>
      </c>
      <c r="Q100" s="30" t="str">
        <f t="shared" si="10"/>
        <v/>
      </c>
      <c r="R100" s="31" t="str">
        <f t="shared" si="11"/>
        <v/>
      </c>
      <c r="S100" s="32">
        <f t="shared" si="12"/>
        <v>1.9</v>
      </c>
    </row>
    <row r="101" spans="1:19" x14ac:dyDescent="0.2">
      <c r="A101" s="7">
        <v>107</v>
      </c>
      <c r="B101" s="8" t="s">
        <v>104</v>
      </c>
      <c r="C101" s="9" t="s">
        <v>16</v>
      </c>
      <c r="D101">
        <v>3</v>
      </c>
      <c r="E101" s="18">
        <v>3</v>
      </c>
      <c r="F101" s="19">
        <v>2</v>
      </c>
      <c r="G101" s="19">
        <v>3</v>
      </c>
      <c r="H101" s="20">
        <v>2</v>
      </c>
      <c r="I101" s="18">
        <v>2</v>
      </c>
      <c r="J101" s="19">
        <v>4</v>
      </c>
      <c r="N101" s="29">
        <f t="shared" si="7"/>
        <v>2</v>
      </c>
      <c r="O101" s="30">
        <f t="shared" si="8"/>
        <v>2</v>
      </c>
      <c r="P101" s="30" t="str">
        <f t="shared" si="9"/>
        <v/>
      </c>
      <c r="Q101" s="30" t="str">
        <f t="shared" si="10"/>
        <v/>
      </c>
      <c r="R101" s="31" t="str">
        <f t="shared" si="11"/>
        <v/>
      </c>
      <c r="S101" s="32">
        <f t="shared" si="12"/>
        <v>1.9</v>
      </c>
    </row>
    <row r="102" spans="1:19" x14ac:dyDescent="0.2">
      <c r="A102" s="10">
        <v>108</v>
      </c>
      <c r="B102" s="11" t="s">
        <v>105</v>
      </c>
      <c r="C102" s="12" t="s">
        <v>2</v>
      </c>
      <c r="D102">
        <v>4</v>
      </c>
      <c r="E102" s="18">
        <v>2</v>
      </c>
      <c r="F102" s="19">
        <v>2</v>
      </c>
      <c r="G102" s="19">
        <v>2</v>
      </c>
      <c r="H102" s="20">
        <v>2</v>
      </c>
      <c r="I102" s="18">
        <v>3</v>
      </c>
      <c r="J102" s="19">
        <v>4</v>
      </c>
      <c r="N102" s="29">
        <f t="shared" si="7"/>
        <v>3</v>
      </c>
      <c r="O102" s="30">
        <f t="shared" si="8"/>
        <v>2</v>
      </c>
      <c r="P102" s="30" t="str">
        <f t="shared" si="9"/>
        <v/>
      </c>
      <c r="Q102" s="30" t="str">
        <f t="shared" si="10"/>
        <v/>
      </c>
      <c r="R102" s="31" t="str">
        <f t="shared" si="11"/>
        <v/>
      </c>
      <c r="S102" s="32">
        <f t="shared" si="12"/>
        <v>2.4</v>
      </c>
    </row>
    <row r="103" spans="1:19" x14ac:dyDescent="0.2">
      <c r="A103" s="7">
        <v>116</v>
      </c>
      <c r="B103" s="8" t="s">
        <v>106</v>
      </c>
      <c r="C103" s="9" t="s">
        <v>2</v>
      </c>
      <c r="D103">
        <v>3</v>
      </c>
      <c r="E103" s="18">
        <v>2</v>
      </c>
      <c r="F103" s="19">
        <v>2</v>
      </c>
      <c r="G103" s="19">
        <v>2</v>
      </c>
      <c r="H103" s="20">
        <v>2</v>
      </c>
      <c r="I103" s="18">
        <v>2</v>
      </c>
      <c r="N103" s="29">
        <f t="shared" si="7"/>
        <v>2</v>
      </c>
      <c r="O103" s="30" t="str">
        <f t="shared" si="8"/>
        <v/>
      </c>
      <c r="P103" s="30" t="str">
        <f t="shared" si="9"/>
        <v/>
      </c>
      <c r="Q103" s="30" t="str">
        <f t="shared" si="10"/>
        <v/>
      </c>
      <c r="R103" s="31" t="str">
        <f t="shared" si="11"/>
        <v/>
      </c>
      <c r="S103" s="32">
        <f t="shared" si="12"/>
        <v>2</v>
      </c>
    </row>
    <row r="104" spans="1:19" x14ac:dyDescent="0.2">
      <c r="A104" s="10">
        <v>122</v>
      </c>
      <c r="B104" s="11" t="s">
        <v>107</v>
      </c>
      <c r="C104" s="12" t="s">
        <v>16</v>
      </c>
      <c r="D104">
        <v>2</v>
      </c>
      <c r="E104" s="18">
        <v>2</v>
      </c>
      <c r="F104" s="19">
        <v>1</v>
      </c>
      <c r="G104" s="19">
        <v>2</v>
      </c>
      <c r="H104" s="20">
        <v>1</v>
      </c>
      <c r="I104" s="18">
        <v>3</v>
      </c>
      <c r="N104" s="29">
        <f t="shared" si="7"/>
        <v>3</v>
      </c>
      <c r="O104" s="30" t="str">
        <f t="shared" si="8"/>
        <v/>
      </c>
      <c r="P104" s="30" t="str">
        <f t="shared" si="9"/>
        <v/>
      </c>
      <c r="Q104" s="30" t="str">
        <f t="shared" si="10"/>
        <v/>
      </c>
      <c r="R104" s="31" t="str">
        <f t="shared" si="11"/>
        <v/>
      </c>
      <c r="S104" s="32">
        <f t="shared" si="12"/>
        <v>3</v>
      </c>
    </row>
    <row r="105" spans="1:19" x14ac:dyDescent="0.2">
      <c r="A105" s="7">
        <v>123</v>
      </c>
      <c r="B105" s="8" t="s">
        <v>108</v>
      </c>
      <c r="C105" s="9" t="s">
        <v>36</v>
      </c>
      <c r="D105">
        <v>1</v>
      </c>
      <c r="E105" s="18">
        <v>1</v>
      </c>
      <c r="F105" s="19">
        <v>1</v>
      </c>
      <c r="G105" s="19">
        <v>1</v>
      </c>
      <c r="H105" s="20">
        <v>1</v>
      </c>
      <c r="I105" s="18">
        <v>1</v>
      </c>
      <c r="N105" s="29">
        <f t="shared" si="7"/>
        <v>1</v>
      </c>
      <c r="O105" s="30" t="str">
        <f t="shared" si="8"/>
        <v/>
      </c>
      <c r="P105" s="30" t="str">
        <f t="shared" si="9"/>
        <v/>
      </c>
      <c r="Q105" s="30" t="str">
        <f t="shared" si="10"/>
        <v/>
      </c>
      <c r="R105" s="31" t="str">
        <f t="shared" si="11"/>
        <v/>
      </c>
      <c r="S105" s="32">
        <f t="shared" si="12"/>
        <v>1</v>
      </c>
    </row>
    <row r="106" spans="1:19" x14ac:dyDescent="0.2">
      <c r="A106" s="10">
        <v>124</v>
      </c>
      <c r="B106" s="11" t="s">
        <v>109</v>
      </c>
      <c r="C106" s="12" t="s">
        <v>2</v>
      </c>
      <c r="D106">
        <v>3</v>
      </c>
      <c r="E106" s="18">
        <v>2</v>
      </c>
      <c r="F106" s="19">
        <v>2</v>
      </c>
      <c r="G106" s="19">
        <v>2</v>
      </c>
      <c r="H106" s="20">
        <v>2</v>
      </c>
      <c r="I106" s="18">
        <v>2</v>
      </c>
      <c r="N106" s="29">
        <f t="shared" si="7"/>
        <v>2</v>
      </c>
      <c r="O106" s="30" t="str">
        <f t="shared" si="8"/>
        <v/>
      </c>
      <c r="P106" s="30" t="str">
        <f t="shared" si="9"/>
        <v/>
      </c>
      <c r="Q106" s="30" t="str">
        <f t="shared" si="10"/>
        <v/>
      </c>
      <c r="R106" s="31" t="str">
        <f t="shared" si="11"/>
        <v/>
      </c>
      <c r="S106" s="32">
        <f t="shared" si="12"/>
        <v>2</v>
      </c>
    </row>
    <row r="107" spans="1:19" x14ac:dyDescent="0.2">
      <c r="A107" s="7">
        <v>125</v>
      </c>
      <c r="B107" s="8" t="s">
        <v>110</v>
      </c>
      <c r="C107" s="9" t="s">
        <v>2</v>
      </c>
      <c r="D107">
        <v>3</v>
      </c>
      <c r="E107" s="18">
        <v>2</v>
      </c>
      <c r="F107" s="19">
        <v>2</v>
      </c>
      <c r="G107" s="19">
        <v>2</v>
      </c>
      <c r="H107" s="20">
        <v>2</v>
      </c>
      <c r="N107" s="29" t="str">
        <f t="shared" si="7"/>
        <v/>
      </c>
      <c r="O107" s="30" t="str">
        <f t="shared" si="8"/>
        <v/>
      </c>
      <c r="P107" s="30" t="str">
        <f t="shared" si="9"/>
        <v/>
      </c>
      <c r="Q107" s="30" t="str">
        <f t="shared" si="10"/>
        <v/>
      </c>
      <c r="R107" s="31" t="str">
        <f t="shared" si="11"/>
        <v/>
      </c>
      <c r="S107" s="32">
        <f t="shared" si="12"/>
        <v>2.5</v>
      </c>
    </row>
    <row r="108" spans="1:19" x14ac:dyDescent="0.2">
      <c r="A108" s="10">
        <v>126</v>
      </c>
      <c r="B108" s="11" t="s">
        <v>111</v>
      </c>
      <c r="C108" s="12" t="s">
        <v>2</v>
      </c>
      <c r="D108">
        <v>2</v>
      </c>
      <c r="E108" s="18">
        <v>2</v>
      </c>
      <c r="F108" s="19">
        <v>1</v>
      </c>
      <c r="G108" s="19">
        <v>2</v>
      </c>
      <c r="H108" s="20">
        <v>1</v>
      </c>
      <c r="I108" s="18">
        <v>3</v>
      </c>
      <c r="N108" s="29">
        <f t="shared" si="7"/>
        <v>3</v>
      </c>
      <c r="O108" s="30" t="str">
        <f t="shared" si="8"/>
        <v/>
      </c>
      <c r="P108" s="30" t="str">
        <f t="shared" si="9"/>
        <v/>
      </c>
      <c r="Q108" s="30" t="str">
        <f t="shared" si="10"/>
        <v/>
      </c>
      <c r="R108" s="31" t="str">
        <f t="shared" si="11"/>
        <v/>
      </c>
      <c r="S108" s="32">
        <f t="shared" si="12"/>
        <v>3</v>
      </c>
    </row>
    <row r="109" spans="1:19" x14ac:dyDescent="0.2">
      <c r="A109" s="7">
        <v>127</v>
      </c>
      <c r="B109" s="8" t="s">
        <v>112</v>
      </c>
      <c r="C109" s="9" t="s">
        <v>2</v>
      </c>
      <c r="D109">
        <v>3</v>
      </c>
      <c r="E109" s="18">
        <v>2</v>
      </c>
      <c r="F109" s="19">
        <v>2</v>
      </c>
      <c r="G109" s="19">
        <v>2</v>
      </c>
      <c r="H109" s="20">
        <v>2</v>
      </c>
      <c r="I109" s="18">
        <v>3</v>
      </c>
      <c r="N109" s="29">
        <f t="shared" si="7"/>
        <v>3</v>
      </c>
      <c r="O109" s="30" t="str">
        <f t="shared" si="8"/>
        <v/>
      </c>
      <c r="P109" s="30" t="str">
        <f t="shared" si="9"/>
        <v/>
      </c>
      <c r="Q109" s="30" t="str">
        <f t="shared" si="10"/>
        <v/>
      </c>
      <c r="R109" s="31" t="str">
        <f t="shared" si="11"/>
        <v/>
      </c>
      <c r="S109" s="32">
        <f t="shared" si="12"/>
        <v>3</v>
      </c>
    </row>
    <row r="110" spans="1:19" x14ac:dyDescent="0.2">
      <c r="A110" s="10">
        <v>128</v>
      </c>
      <c r="B110" s="11" t="s">
        <v>113</v>
      </c>
      <c r="C110" s="12" t="s">
        <v>2</v>
      </c>
      <c r="D110">
        <v>3</v>
      </c>
      <c r="E110" s="18">
        <v>2</v>
      </c>
      <c r="F110" s="19">
        <v>2</v>
      </c>
      <c r="G110" s="19">
        <v>2</v>
      </c>
      <c r="H110" s="20">
        <v>2</v>
      </c>
      <c r="I110" s="18">
        <v>2</v>
      </c>
      <c r="N110" s="29">
        <f t="shared" si="7"/>
        <v>2</v>
      </c>
      <c r="O110" s="30" t="str">
        <f t="shared" si="8"/>
        <v/>
      </c>
      <c r="P110" s="30" t="str">
        <f t="shared" si="9"/>
        <v/>
      </c>
      <c r="Q110" s="30" t="str">
        <f t="shared" si="10"/>
        <v/>
      </c>
      <c r="R110" s="31" t="str">
        <f t="shared" si="11"/>
        <v/>
      </c>
      <c r="S110" s="32">
        <f t="shared" si="12"/>
        <v>2</v>
      </c>
    </row>
    <row r="111" spans="1:19" x14ac:dyDescent="0.2">
      <c r="A111" s="7">
        <v>129</v>
      </c>
      <c r="B111" s="8" t="s">
        <v>114</v>
      </c>
      <c r="C111" s="9" t="s">
        <v>36</v>
      </c>
      <c r="D111">
        <v>1</v>
      </c>
      <c r="E111" s="18">
        <v>1</v>
      </c>
      <c r="F111" s="19">
        <v>1</v>
      </c>
      <c r="G111" s="19">
        <v>1</v>
      </c>
      <c r="H111" s="20">
        <v>1</v>
      </c>
      <c r="I111" s="18">
        <v>1</v>
      </c>
      <c r="N111" s="29">
        <f t="shared" si="7"/>
        <v>1</v>
      </c>
      <c r="O111" s="30" t="str">
        <f t="shared" si="8"/>
        <v/>
      </c>
      <c r="P111" s="30" t="str">
        <f t="shared" si="9"/>
        <v/>
      </c>
      <c r="Q111" s="30" t="str">
        <f t="shared" si="10"/>
        <v/>
      </c>
      <c r="R111" s="31" t="str">
        <f t="shared" si="11"/>
        <v/>
      </c>
      <c r="S111" s="32">
        <f t="shared" si="12"/>
        <v>1</v>
      </c>
    </row>
    <row r="112" spans="1:19" x14ac:dyDescent="0.2">
      <c r="A112" s="10">
        <v>131</v>
      </c>
      <c r="B112" s="11" t="s">
        <v>115</v>
      </c>
      <c r="C112" s="12" t="s">
        <v>2</v>
      </c>
      <c r="D112">
        <v>3</v>
      </c>
      <c r="E112" s="18">
        <v>2</v>
      </c>
      <c r="F112" s="19">
        <v>2</v>
      </c>
      <c r="G112" s="19">
        <v>2</v>
      </c>
      <c r="H112" s="20">
        <v>2</v>
      </c>
      <c r="N112" s="29" t="str">
        <f t="shared" si="7"/>
        <v/>
      </c>
      <c r="O112" s="30" t="str">
        <f t="shared" si="8"/>
        <v/>
      </c>
      <c r="P112" s="30" t="str">
        <f t="shared" si="9"/>
        <v/>
      </c>
      <c r="Q112" s="30" t="str">
        <f t="shared" si="10"/>
        <v/>
      </c>
      <c r="R112" s="31" t="str">
        <f t="shared" si="11"/>
        <v/>
      </c>
      <c r="S112" s="32">
        <f t="shared" si="12"/>
        <v>2.5</v>
      </c>
    </row>
    <row r="115" spans="2:2" x14ac:dyDescent="0.2">
      <c r="B115" t="s">
        <v>123</v>
      </c>
    </row>
    <row r="116" spans="2:2" x14ac:dyDescent="0.2">
      <c r="B116" t="s">
        <v>124</v>
      </c>
    </row>
    <row r="117" spans="2:2" x14ac:dyDescent="0.2">
      <c r="B117" t="s">
        <v>125</v>
      </c>
    </row>
  </sheetData>
  <phoneticPr fontId="2" type="noConversion"/>
  <conditionalFormatting sqref="S1:S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70BF-3CFB-4F94-BF1F-C8D02A5BB24C}">
  <sheetPr codeName="Sheet2"/>
  <dimension ref="A1:G112"/>
  <sheetViews>
    <sheetView tabSelected="1" workbookViewId="0">
      <selection activeCell="D2" sqref="D2"/>
    </sheetView>
  </sheetViews>
  <sheetFormatPr defaultRowHeight="14.25" x14ac:dyDescent="0.2"/>
  <cols>
    <col min="2" max="2" width="19.5" bestFit="1" customWidth="1"/>
    <col min="3" max="3" width="9" style="37"/>
  </cols>
  <sheetData>
    <row r="1" spans="1:7" ht="15" thickBot="1" x14ac:dyDescent="0.25">
      <c r="A1" t="s">
        <v>150</v>
      </c>
      <c r="B1" s="2" t="s">
        <v>148</v>
      </c>
      <c r="C1" s="2" t="s">
        <v>149</v>
      </c>
      <c r="D1" s="2" t="s">
        <v>151</v>
      </c>
      <c r="E1" s="2" t="s">
        <v>152</v>
      </c>
      <c r="F1" s="2" t="s">
        <v>153</v>
      </c>
      <c r="G1" s="2" t="s">
        <v>154</v>
      </c>
    </row>
    <row r="2" spans="1:7" ht="15" thickTop="1" x14ac:dyDescent="0.2">
      <c r="A2" s="4">
        <v>1</v>
      </c>
      <c r="B2" s="5" t="s">
        <v>1</v>
      </c>
      <c r="C2" s="37">
        <f>INDEX(SkillsData!$S:$S,MATCH(SkillsRank!$B2,SkillsData!$B:$B,0))</f>
        <v>2</v>
      </c>
      <c r="D2">
        <f t="array" ref="D2">IFERROR(LARGE(IF(SkillsData!$I2:$M2=COLUMN()-3,COLUMN(SkillsData!$I2:$M2)-8,""),1),0)</f>
        <v>0</v>
      </c>
      <c r="E2">
        <f t="array" ref="E2">IFERROR(LARGE(IF(SkillsData!$I2:$M2=COLUMN()-3,COLUMN(SkillsData!$I2:$M2)-8,""),1),0)</f>
        <v>1</v>
      </c>
      <c r="F2">
        <f t="array" ref="F2">IFERROR(LARGE(IF(SkillsData!$I2:$M2=COLUMN()-3,COLUMN(SkillsData!$I2:$M2)-8,""),1),0)</f>
        <v>0</v>
      </c>
      <c r="G2">
        <f t="array" ref="G2">IFERROR(LARGE(IF(SkillsData!$I2:$M2=COLUMN()-3,COLUMN(SkillsData!$I2:$M2)-8,""),1),0)</f>
        <v>0</v>
      </c>
    </row>
    <row r="3" spans="1:7" x14ac:dyDescent="0.2">
      <c r="A3" s="7">
        <v>2</v>
      </c>
      <c r="B3" s="8" t="s">
        <v>3</v>
      </c>
      <c r="C3" s="37">
        <f>INDEX(SkillsData!$S:$S,MATCH(SkillsRank!$B3,SkillsData!$B:$B,0))</f>
        <v>2</v>
      </c>
      <c r="D3">
        <f t="array" ref="D3">IFERROR(LARGE(IF(SkillsData!$I3:$M3=COLUMN()-3,COLUMN(SkillsData!$I3:$M3)-8,""),1),0)</f>
        <v>0</v>
      </c>
      <c r="E3">
        <f t="array" ref="E3">IFERROR(LARGE(IF(SkillsData!$I3:$M3=COLUMN()-3,COLUMN(SkillsData!$I3:$M3)-8,""),1),0)</f>
        <v>1</v>
      </c>
      <c r="F3">
        <f t="array" ref="F3">IFERROR(LARGE(IF(SkillsData!$I3:$M3=COLUMN()-3,COLUMN(SkillsData!$I3:$M3)-8,""),1),0)</f>
        <v>0</v>
      </c>
      <c r="G3">
        <f t="array" ref="G3">IFERROR(LARGE(IF(SkillsData!$I3:$M3=COLUMN()-3,COLUMN(SkillsData!$I3:$M3)-8,""),1),0)</f>
        <v>0</v>
      </c>
    </row>
    <row r="4" spans="1:7" x14ac:dyDescent="0.2">
      <c r="A4" s="10">
        <v>3</v>
      </c>
      <c r="B4" s="11" t="s">
        <v>4</v>
      </c>
      <c r="C4" s="37">
        <f>INDEX(SkillsData!$S:$S,MATCH(SkillsRank!$B4,SkillsData!$B:$B,0))</f>
        <v>2</v>
      </c>
      <c r="D4">
        <f t="array" ref="D4">IFERROR(LARGE(IF(SkillsData!$I4:$M4=COLUMN()-3,COLUMN(SkillsData!$I4:$M4)-8,""),1),0)</f>
        <v>0</v>
      </c>
      <c r="E4">
        <f t="array" ref="E4">IFERROR(LARGE(IF(SkillsData!$I4:$M4=COLUMN()-3,COLUMN(SkillsData!$I4:$M4)-8,""),1),0)</f>
        <v>1</v>
      </c>
      <c r="F4">
        <f t="array" ref="F4">IFERROR(LARGE(IF(SkillsData!$I4:$M4=COLUMN()-3,COLUMN(SkillsData!$I4:$M4)-8,""),1),0)</f>
        <v>0</v>
      </c>
      <c r="G4">
        <f t="array" ref="G4">IFERROR(LARGE(IF(SkillsData!$I4:$M4=COLUMN()-3,COLUMN(SkillsData!$I4:$M4)-8,""),1),0)</f>
        <v>0</v>
      </c>
    </row>
    <row r="5" spans="1:7" x14ac:dyDescent="0.2">
      <c r="A5" s="7">
        <v>4</v>
      </c>
      <c r="B5" s="8" t="s">
        <v>5</v>
      </c>
      <c r="C5" s="37">
        <f>INDEX(SkillsData!$S:$S,MATCH(SkillsRank!$B5,SkillsData!$B:$B,0))</f>
        <v>2</v>
      </c>
      <c r="D5">
        <f t="array" ref="D5">IFERROR(LARGE(IF(SkillsData!$I5:$M5=COLUMN()-3,COLUMN(SkillsData!$I5:$M5)-8,""),1),0)</f>
        <v>0</v>
      </c>
      <c r="E5">
        <f t="array" ref="E5">IFERROR(LARGE(IF(SkillsData!$I5:$M5=COLUMN()-3,COLUMN(SkillsData!$I5:$M5)-8,""),1),0)</f>
        <v>1</v>
      </c>
      <c r="F5">
        <f t="array" ref="F5">IFERROR(LARGE(IF(SkillsData!$I5:$M5=COLUMN()-3,COLUMN(SkillsData!$I5:$M5)-8,""),1),0)</f>
        <v>0</v>
      </c>
      <c r="G5">
        <f t="array" ref="G5">IFERROR(LARGE(IF(SkillsData!$I5:$M5=COLUMN()-3,COLUMN(SkillsData!$I5:$M5)-8,""),1),0)</f>
        <v>0</v>
      </c>
    </row>
    <row r="6" spans="1:7" x14ac:dyDescent="0.2">
      <c r="A6" s="10">
        <v>5</v>
      </c>
      <c r="B6" s="11" t="s">
        <v>6</v>
      </c>
      <c r="C6" s="37">
        <f>INDEX(SkillsData!$S:$S,MATCH(SkillsRank!$B6,SkillsData!$B:$B,0))</f>
        <v>1.9</v>
      </c>
      <c r="D6">
        <f t="array" ref="D6">IFERROR(LARGE(IF(SkillsData!$I6:$M6=COLUMN()-3,COLUMN(SkillsData!$I6:$M6)-8,""),1),0)</f>
        <v>0</v>
      </c>
      <c r="E6">
        <f t="array" ref="E6">IFERROR(LARGE(IF(SkillsData!$I6:$M6=COLUMN()-3,COLUMN(SkillsData!$I6:$M6)-8,""),1),0)</f>
        <v>1</v>
      </c>
      <c r="F6">
        <f t="array" ref="F6">IFERROR(LARGE(IF(SkillsData!$I6:$M6=COLUMN()-3,COLUMN(SkillsData!$I6:$M6)-8,""),1),0)</f>
        <v>0</v>
      </c>
      <c r="G6">
        <f t="array" ref="G6">IFERROR(LARGE(IF(SkillsData!$I6:$M6=COLUMN()-3,COLUMN(SkillsData!$I6:$M6)-8,""),1),0)</f>
        <v>2</v>
      </c>
    </row>
    <row r="7" spans="1:7" x14ac:dyDescent="0.2">
      <c r="A7" s="7">
        <v>6</v>
      </c>
      <c r="B7" s="8" t="s">
        <v>7</v>
      </c>
      <c r="C7" s="37">
        <f>INDEX(SkillsData!$S:$S,MATCH(SkillsRank!$B7,SkillsData!$B:$B,0))</f>
        <v>2</v>
      </c>
      <c r="D7">
        <f t="array" ref="D7">IFERROR(LARGE(IF(SkillsData!$I7:$M7=COLUMN()-3,COLUMN(SkillsData!$I7:$M7)-8,""),1),0)</f>
        <v>0</v>
      </c>
      <c r="E7">
        <f t="array" ref="E7">IFERROR(LARGE(IF(SkillsData!$I7:$M7=COLUMN()-3,COLUMN(SkillsData!$I7:$M7)-8,""),1),0)</f>
        <v>1</v>
      </c>
      <c r="F7">
        <f t="array" ref="F7">IFERROR(LARGE(IF(SkillsData!$I7:$M7=COLUMN()-3,COLUMN(SkillsData!$I7:$M7)-8,""),1),0)</f>
        <v>0</v>
      </c>
      <c r="G7">
        <f t="array" ref="G7">IFERROR(LARGE(IF(SkillsData!$I7:$M7=COLUMN()-3,COLUMN(SkillsData!$I7:$M7)-8,""),1),0)</f>
        <v>0</v>
      </c>
    </row>
    <row r="8" spans="1:7" x14ac:dyDescent="0.2">
      <c r="A8" s="10">
        <v>7</v>
      </c>
      <c r="B8" s="11" t="s">
        <v>8</v>
      </c>
      <c r="C8" s="37">
        <f>INDEX(SkillsData!$S:$S,MATCH(SkillsRank!$B8,SkillsData!$B:$B,0))</f>
        <v>2</v>
      </c>
      <c r="D8">
        <f t="array" ref="D8">IFERROR(LARGE(IF(SkillsData!$I8:$M8=COLUMN()-3,COLUMN(SkillsData!$I8:$M8)-8,""),1),0)</f>
        <v>0</v>
      </c>
      <c r="E8">
        <f t="array" ref="E8">IFERROR(LARGE(IF(SkillsData!$I8:$M8=COLUMN()-3,COLUMN(SkillsData!$I8:$M8)-8,""),1),0)</f>
        <v>1</v>
      </c>
      <c r="F8">
        <f t="array" ref="F8">IFERROR(LARGE(IF(SkillsData!$I8:$M8=COLUMN()-3,COLUMN(SkillsData!$I8:$M8)-8,""),1),0)</f>
        <v>0</v>
      </c>
      <c r="G8">
        <f t="array" ref="G8">IFERROR(LARGE(IF(SkillsData!$I8:$M8=COLUMN()-3,COLUMN(SkillsData!$I8:$M8)-8,""),1),0)</f>
        <v>0</v>
      </c>
    </row>
    <row r="9" spans="1:7" x14ac:dyDescent="0.2">
      <c r="A9" s="7">
        <v>8</v>
      </c>
      <c r="B9" s="8" t="s">
        <v>10</v>
      </c>
      <c r="C9" s="37">
        <f>INDEX(SkillsData!$S:$S,MATCH(SkillsRank!$B9,SkillsData!$B:$B,0))</f>
        <v>2</v>
      </c>
      <c r="D9">
        <f t="array" ref="D9">IFERROR(LARGE(IF(SkillsData!$I9:$M9=COLUMN()-3,COLUMN(SkillsData!$I9:$M9)-8,""),1),0)</f>
        <v>0</v>
      </c>
      <c r="E9">
        <f t="array" ref="E9">IFERROR(LARGE(IF(SkillsData!$I9:$M9=COLUMN()-3,COLUMN(SkillsData!$I9:$M9)-8,""),1),0)</f>
        <v>1</v>
      </c>
      <c r="F9">
        <f t="array" ref="F9">IFERROR(LARGE(IF(SkillsData!$I9:$M9=COLUMN()-3,COLUMN(SkillsData!$I9:$M9)-8,""),1),0)</f>
        <v>0</v>
      </c>
      <c r="G9">
        <f t="array" ref="G9">IFERROR(LARGE(IF(SkillsData!$I9:$M9=COLUMN()-3,COLUMN(SkillsData!$I9:$M9)-8,""),1),0)</f>
        <v>0</v>
      </c>
    </row>
    <row r="10" spans="1:7" x14ac:dyDescent="0.2">
      <c r="A10" s="10">
        <v>9</v>
      </c>
      <c r="B10" s="11" t="s">
        <v>11</v>
      </c>
      <c r="C10" s="37">
        <f>INDEX(SkillsData!$S:$S,MATCH(SkillsRank!$B10,SkillsData!$B:$B,0))</f>
        <v>2</v>
      </c>
      <c r="D10">
        <f t="array" ref="D10">IFERROR(LARGE(IF(SkillsData!$I10:$M10=COLUMN()-3,COLUMN(SkillsData!$I10:$M10)-8,""),1),0)</f>
        <v>0</v>
      </c>
      <c r="E10">
        <f t="array" ref="E10">IFERROR(LARGE(IF(SkillsData!$I10:$M10=COLUMN()-3,COLUMN(SkillsData!$I10:$M10)-8,""),1),0)</f>
        <v>1</v>
      </c>
      <c r="F10">
        <f t="array" ref="F10">IFERROR(LARGE(IF(SkillsData!$I10:$M10=COLUMN()-3,COLUMN(SkillsData!$I10:$M10)-8,""),1),0)</f>
        <v>0</v>
      </c>
      <c r="G10">
        <f t="array" ref="G10">IFERROR(LARGE(IF(SkillsData!$I10:$M10=COLUMN()-3,COLUMN(SkillsData!$I10:$M10)-8,""),1),0)</f>
        <v>0</v>
      </c>
    </row>
    <row r="11" spans="1:7" x14ac:dyDescent="0.2">
      <c r="A11" s="7">
        <v>10</v>
      </c>
      <c r="B11" s="8" t="s">
        <v>12</v>
      </c>
      <c r="C11" s="37">
        <f>INDEX(SkillsData!$S:$S,MATCH(SkillsRank!$B11,SkillsData!$B:$B,0))</f>
        <v>2</v>
      </c>
      <c r="D11">
        <f t="array" ref="D11">IFERROR(LARGE(IF(SkillsData!$I11:$M11=COLUMN()-3,COLUMN(SkillsData!$I11:$M11)-8,""),1),0)</f>
        <v>0</v>
      </c>
      <c r="E11">
        <f t="array" ref="E11">IFERROR(LARGE(IF(SkillsData!$I11:$M11=COLUMN()-3,COLUMN(SkillsData!$I11:$M11)-8,""),1),0)</f>
        <v>1</v>
      </c>
      <c r="F11">
        <f t="array" ref="F11">IFERROR(LARGE(IF(SkillsData!$I11:$M11=COLUMN()-3,COLUMN(SkillsData!$I11:$M11)-8,""),1),0)</f>
        <v>0</v>
      </c>
      <c r="G11">
        <f t="array" ref="G11">IFERROR(LARGE(IF(SkillsData!$I11:$M11=COLUMN()-3,COLUMN(SkillsData!$I11:$M11)-8,""),1),0)</f>
        <v>0</v>
      </c>
    </row>
    <row r="12" spans="1:7" x14ac:dyDescent="0.2">
      <c r="A12" s="10">
        <v>11</v>
      </c>
      <c r="B12" s="11" t="s">
        <v>13</v>
      </c>
      <c r="C12" s="37">
        <f>INDEX(SkillsData!$S:$S,MATCH(SkillsRank!$B12,SkillsData!$B:$B,0))</f>
        <v>1.9</v>
      </c>
      <c r="D12">
        <f t="array" ref="D12">IFERROR(LARGE(IF(SkillsData!$I12:$M12=COLUMN()-3,COLUMN(SkillsData!$I12:$M12)-8,""),1),0)</f>
        <v>0</v>
      </c>
      <c r="E12">
        <f t="array" ref="E12">IFERROR(LARGE(IF(SkillsData!$I12:$M12=COLUMN()-3,COLUMN(SkillsData!$I12:$M12)-8,""),1),0)</f>
        <v>1</v>
      </c>
      <c r="F12">
        <f t="array" ref="F12">IFERROR(LARGE(IF(SkillsData!$I12:$M12=COLUMN()-3,COLUMN(SkillsData!$I12:$M12)-8,""),1),0)</f>
        <v>0</v>
      </c>
      <c r="G12">
        <f t="array" ref="G12">IFERROR(LARGE(IF(SkillsData!$I12:$M12=COLUMN()-3,COLUMN(SkillsData!$I12:$M12)-8,""),1),0)</f>
        <v>2</v>
      </c>
    </row>
    <row r="13" spans="1:7" x14ac:dyDescent="0.2">
      <c r="A13" s="7">
        <v>12</v>
      </c>
      <c r="B13" s="8" t="s">
        <v>14</v>
      </c>
      <c r="C13" s="37">
        <f>INDEX(SkillsData!$S:$S,MATCH(SkillsRank!$B13,SkillsData!$B:$B,0))</f>
        <v>1.9</v>
      </c>
      <c r="D13">
        <f t="array" ref="D13">IFERROR(LARGE(IF(SkillsData!$I13:$M13=COLUMN()-3,COLUMN(SkillsData!$I13:$M13)-8,""),1),0)</f>
        <v>0</v>
      </c>
      <c r="E13">
        <f t="array" ref="E13">IFERROR(LARGE(IF(SkillsData!$I13:$M13=COLUMN()-3,COLUMN(SkillsData!$I13:$M13)-8,""),1),0)</f>
        <v>1</v>
      </c>
      <c r="F13">
        <f t="array" ref="F13">IFERROR(LARGE(IF(SkillsData!$I13:$M13=COLUMN()-3,COLUMN(SkillsData!$I13:$M13)-8,""),1),0)</f>
        <v>0</v>
      </c>
      <c r="G13">
        <f t="array" ref="G13">IFERROR(LARGE(IF(SkillsData!$I13:$M13=COLUMN()-3,COLUMN(SkillsData!$I13:$M13)-8,""),1),0)</f>
        <v>2</v>
      </c>
    </row>
    <row r="14" spans="1:7" x14ac:dyDescent="0.2">
      <c r="A14" s="10">
        <v>13</v>
      </c>
      <c r="B14" s="11" t="s">
        <v>15</v>
      </c>
      <c r="C14" s="37">
        <f>INDEX(SkillsData!$S:$S,MATCH(SkillsRank!$B14,SkillsData!$B:$B,0))</f>
        <v>0.8</v>
      </c>
      <c r="D14">
        <f t="array" ref="D14">IFERROR(LARGE(IF(SkillsData!$I14:$M14=COLUMN()-3,COLUMN(SkillsData!$I14:$M14)-8,""),1),0)</f>
        <v>1</v>
      </c>
      <c r="E14">
        <f t="array" ref="E14">IFERROR(LARGE(IF(SkillsData!$I14:$M14=COLUMN()-3,COLUMN(SkillsData!$I14:$M14)-8,""),1),0)</f>
        <v>2</v>
      </c>
      <c r="F14">
        <f t="array" ref="F14">IFERROR(LARGE(IF(SkillsData!$I14:$M14=COLUMN()-3,COLUMN(SkillsData!$I14:$M14)-8,""),1),0)</f>
        <v>3</v>
      </c>
      <c r="G14">
        <f t="array" ref="G14">IFERROR(LARGE(IF(SkillsData!$I14:$M14=COLUMN()-3,COLUMN(SkillsData!$I14:$M14)-8,""),1),0)</f>
        <v>0</v>
      </c>
    </row>
    <row r="15" spans="1:7" x14ac:dyDescent="0.2">
      <c r="A15" s="7">
        <v>14</v>
      </c>
      <c r="B15" s="8" t="s">
        <v>17</v>
      </c>
      <c r="C15" s="37">
        <f>INDEX(SkillsData!$S:$S,MATCH(SkillsRank!$B15,SkillsData!$B:$B,0))</f>
        <v>0.8</v>
      </c>
      <c r="D15">
        <f t="array" ref="D15">IFERROR(LARGE(IF(SkillsData!$I15:$M15=COLUMN()-3,COLUMN(SkillsData!$I15:$M15)-8,""),1),0)</f>
        <v>1</v>
      </c>
      <c r="E15">
        <f t="array" ref="E15">IFERROR(LARGE(IF(SkillsData!$I15:$M15=COLUMN()-3,COLUMN(SkillsData!$I15:$M15)-8,""),1),0)</f>
        <v>2</v>
      </c>
      <c r="F15">
        <f t="array" ref="F15">IFERROR(LARGE(IF(SkillsData!$I15:$M15=COLUMN()-3,COLUMN(SkillsData!$I15:$M15)-8,""),1),0)</f>
        <v>3</v>
      </c>
      <c r="G15">
        <f t="array" ref="G15">IFERROR(LARGE(IF(SkillsData!$I15:$M15=COLUMN()-3,COLUMN(SkillsData!$I15:$M15)-8,""),1),0)</f>
        <v>0</v>
      </c>
    </row>
    <row r="16" spans="1:7" x14ac:dyDescent="0.2">
      <c r="A16" s="10">
        <v>15</v>
      </c>
      <c r="B16" s="11" t="s">
        <v>18</v>
      </c>
      <c r="C16" s="37">
        <f>INDEX(SkillsData!$S:$S,MATCH(SkillsRank!$B16,SkillsData!$B:$B,0))</f>
        <v>0.8</v>
      </c>
      <c r="D16">
        <f t="array" ref="D16">IFERROR(LARGE(IF(SkillsData!$I16:$M16=COLUMN()-3,COLUMN(SkillsData!$I16:$M16)-8,""),1),0)</f>
        <v>1</v>
      </c>
      <c r="E16">
        <f t="array" ref="E16">IFERROR(LARGE(IF(SkillsData!$I16:$M16=COLUMN()-3,COLUMN(SkillsData!$I16:$M16)-8,""),1),0)</f>
        <v>2</v>
      </c>
      <c r="F16">
        <f t="array" ref="F16">IFERROR(LARGE(IF(SkillsData!$I16:$M16=COLUMN()-3,COLUMN(SkillsData!$I16:$M16)-8,""),1),0)</f>
        <v>3</v>
      </c>
      <c r="G16">
        <f t="array" ref="G16">IFERROR(LARGE(IF(SkillsData!$I16:$M16=COLUMN()-3,COLUMN(SkillsData!$I16:$M16)-8,""),1),0)</f>
        <v>0</v>
      </c>
    </row>
    <row r="17" spans="1:7" x14ac:dyDescent="0.2">
      <c r="A17" s="7">
        <v>16</v>
      </c>
      <c r="B17" s="8" t="s">
        <v>19</v>
      </c>
      <c r="C17" s="37">
        <f>INDEX(SkillsData!$S:$S,MATCH(SkillsRank!$B17,SkillsData!$B:$B,0))</f>
        <v>0.8</v>
      </c>
      <c r="D17">
        <f t="array" ref="D17">IFERROR(LARGE(IF(SkillsData!$I17:$M17=COLUMN()-3,COLUMN(SkillsData!$I17:$M17)-8,""),1),0)</f>
        <v>1</v>
      </c>
      <c r="E17">
        <f t="array" ref="E17">IFERROR(LARGE(IF(SkillsData!$I17:$M17=COLUMN()-3,COLUMN(SkillsData!$I17:$M17)-8,""),1),0)</f>
        <v>2</v>
      </c>
      <c r="F17">
        <f t="array" ref="F17">IFERROR(LARGE(IF(SkillsData!$I17:$M17=COLUMN()-3,COLUMN(SkillsData!$I17:$M17)-8,""),1),0)</f>
        <v>3</v>
      </c>
      <c r="G17">
        <f t="array" ref="G17">IFERROR(LARGE(IF(SkillsData!$I17:$M17=COLUMN()-3,COLUMN(SkillsData!$I17:$M17)-8,""),1),0)</f>
        <v>0</v>
      </c>
    </row>
    <row r="18" spans="1:7" x14ac:dyDescent="0.2">
      <c r="A18" s="10">
        <v>17</v>
      </c>
      <c r="B18" s="11" t="s">
        <v>20</v>
      </c>
      <c r="C18" s="37">
        <f>INDEX(SkillsData!$S:$S,MATCH(SkillsRank!$B18,SkillsData!$B:$B,0))</f>
        <v>0.8</v>
      </c>
      <c r="D18">
        <f t="array" ref="D18">IFERROR(LARGE(IF(SkillsData!$I18:$M18=COLUMN()-3,COLUMN(SkillsData!$I18:$M18)-8,""),1),0)</f>
        <v>1</v>
      </c>
      <c r="E18">
        <f t="array" ref="E18">IFERROR(LARGE(IF(SkillsData!$I18:$M18=COLUMN()-3,COLUMN(SkillsData!$I18:$M18)-8,""),1),0)</f>
        <v>2</v>
      </c>
      <c r="F18">
        <f t="array" ref="F18">IFERROR(LARGE(IF(SkillsData!$I18:$M18=COLUMN()-3,COLUMN(SkillsData!$I18:$M18)-8,""),1),0)</f>
        <v>3</v>
      </c>
      <c r="G18">
        <f t="array" ref="G18">IFERROR(LARGE(IF(SkillsData!$I18:$M18=COLUMN()-3,COLUMN(SkillsData!$I18:$M18)-8,""),1),0)</f>
        <v>0</v>
      </c>
    </row>
    <row r="19" spans="1:7" x14ac:dyDescent="0.2">
      <c r="A19" s="7">
        <v>18</v>
      </c>
      <c r="B19" s="8" t="s">
        <v>21</v>
      </c>
      <c r="C19" s="37">
        <f>INDEX(SkillsData!$S:$S,MATCH(SkillsRank!$B19,SkillsData!$B:$B,0))</f>
        <v>1.0666666666666664</v>
      </c>
      <c r="D19">
        <f t="array" ref="D19">IFERROR(LARGE(IF(SkillsData!$I19:$M19=COLUMN()-3,COLUMN(SkillsData!$I19:$M19)-8,""),1),0)</f>
        <v>1</v>
      </c>
      <c r="E19">
        <f t="array" ref="E19">IFERROR(LARGE(IF(SkillsData!$I19:$M19=COLUMN()-3,COLUMN(SkillsData!$I19:$M19)-8,""),1),0)</f>
        <v>0</v>
      </c>
      <c r="F19">
        <f t="array" ref="F19">IFERROR(LARGE(IF(SkillsData!$I19:$M19=COLUMN()-3,COLUMN(SkillsData!$I19:$M19)-8,""),1),0)</f>
        <v>0</v>
      </c>
      <c r="G19">
        <f t="array" ref="G19">IFERROR(LARGE(IF(SkillsData!$I19:$M19=COLUMN()-3,COLUMN(SkillsData!$I19:$M19)-8,""),1),0)</f>
        <v>3</v>
      </c>
    </row>
    <row r="20" spans="1:7" x14ac:dyDescent="0.2">
      <c r="A20" s="10">
        <v>19</v>
      </c>
      <c r="B20" s="11" t="s">
        <v>22</v>
      </c>
      <c r="C20" s="37">
        <f>INDEX(SkillsData!$S:$S,MATCH(SkillsRank!$B20,SkillsData!$B:$B,0))</f>
        <v>2</v>
      </c>
      <c r="D20">
        <f t="array" ref="D20">IFERROR(LARGE(IF(SkillsData!$I20:$M20=COLUMN()-3,COLUMN(SkillsData!$I20:$M20)-8,""),1),0)</f>
        <v>0</v>
      </c>
      <c r="E20">
        <f t="array" ref="E20">IFERROR(LARGE(IF(SkillsData!$I20:$M20=COLUMN()-3,COLUMN(SkillsData!$I20:$M20)-8,""),1),0)</f>
        <v>1</v>
      </c>
      <c r="F20">
        <f t="array" ref="F20">IFERROR(LARGE(IF(SkillsData!$I20:$M20=COLUMN()-3,COLUMN(SkillsData!$I20:$M20)-8,""),1),0)</f>
        <v>0</v>
      </c>
      <c r="G20">
        <f t="array" ref="G20">IFERROR(LARGE(IF(SkillsData!$I20:$M20=COLUMN()-3,COLUMN(SkillsData!$I20:$M20)-8,""),1),0)</f>
        <v>0</v>
      </c>
    </row>
    <row r="21" spans="1:7" x14ac:dyDescent="0.2">
      <c r="A21" s="7">
        <v>20</v>
      </c>
      <c r="B21" s="8" t="s">
        <v>23</v>
      </c>
      <c r="C21" s="37">
        <f>INDEX(SkillsData!$S:$S,MATCH(SkillsRank!$B21,SkillsData!$B:$B,0))</f>
        <v>2</v>
      </c>
      <c r="D21">
        <f t="array" ref="D21">IFERROR(LARGE(IF(SkillsData!$I21:$M21=COLUMN()-3,COLUMN(SkillsData!$I21:$M21)-8,""),1),0)</f>
        <v>0</v>
      </c>
      <c r="E21">
        <f t="array" ref="E21">IFERROR(LARGE(IF(SkillsData!$I21:$M21=COLUMN()-3,COLUMN(SkillsData!$I21:$M21)-8,""),1),0)</f>
        <v>1</v>
      </c>
      <c r="F21">
        <f t="array" ref="F21">IFERROR(LARGE(IF(SkillsData!$I21:$M21=COLUMN()-3,COLUMN(SkillsData!$I21:$M21)-8,""),1),0)</f>
        <v>0</v>
      </c>
      <c r="G21">
        <f t="array" ref="G21">IFERROR(LARGE(IF(SkillsData!$I21:$M21=COLUMN()-3,COLUMN(SkillsData!$I21:$M21)-8,""),1),0)</f>
        <v>0</v>
      </c>
    </row>
    <row r="22" spans="1:7" x14ac:dyDescent="0.2">
      <c r="A22" s="10">
        <v>21</v>
      </c>
      <c r="B22" s="11" t="s">
        <v>24</v>
      </c>
      <c r="C22" s="37">
        <f>INDEX(SkillsData!$S:$S,MATCH(SkillsRank!$B22,SkillsData!$B:$B,0))</f>
        <v>2</v>
      </c>
      <c r="D22">
        <f t="array" ref="D22">IFERROR(LARGE(IF(SkillsData!$I22:$M22=COLUMN()-3,COLUMN(SkillsData!$I22:$M22)-8,""),1),0)</f>
        <v>0</v>
      </c>
      <c r="E22">
        <f t="array" ref="E22">IFERROR(LARGE(IF(SkillsData!$I22:$M22=COLUMN()-3,COLUMN(SkillsData!$I22:$M22)-8,""),1),0)</f>
        <v>1</v>
      </c>
      <c r="F22">
        <f t="array" ref="F22">IFERROR(LARGE(IF(SkillsData!$I22:$M22=COLUMN()-3,COLUMN(SkillsData!$I22:$M22)-8,""),1),0)</f>
        <v>0</v>
      </c>
      <c r="G22">
        <f t="array" ref="G22">IFERROR(LARGE(IF(SkillsData!$I22:$M22=COLUMN()-3,COLUMN(SkillsData!$I22:$M22)-8,""),1),0)</f>
        <v>0</v>
      </c>
    </row>
    <row r="23" spans="1:7" x14ac:dyDescent="0.2">
      <c r="A23" s="7">
        <v>22</v>
      </c>
      <c r="B23" s="8" t="s">
        <v>25</v>
      </c>
      <c r="C23" s="37">
        <f>INDEX(SkillsData!$S:$S,MATCH(SkillsRank!$B23,SkillsData!$B:$B,0))</f>
        <v>3</v>
      </c>
      <c r="D23">
        <f t="array" ref="D23">IFERROR(LARGE(IF(SkillsData!$I23:$M23=COLUMN()-3,COLUMN(SkillsData!$I23:$M23)-8,""),1),0)</f>
        <v>0</v>
      </c>
      <c r="E23">
        <f t="array" ref="E23">IFERROR(LARGE(IF(SkillsData!$I23:$M23=COLUMN()-3,COLUMN(SkillsData!$I23:$M23)-8,""),1),0)</f>
        <v>0</v>
      </c>
      <c r="F23">
        <f t="array" ref="F23">IFERROR(LARGE(IF(SkillsData!$I23:$M23=COLUMN()-3,COLUMN(SkillsData!$I23:$M23)-8,""),1),0)</f>
        <v>1</v>
      </c>
      <c r="G23">
        <f t="array" ref="G23">IFERROR(LARGE(IF(SkillsData!$I23:$M23=COLUMN()-3,COLUMN(SkillsData!$I23:$M23)-8,""),1),0)</f>
        <v>0</v>
      </c>
    </row>
    <row r="24" spans="1:7" x14ac:dyDescent="0.2">
      <c r="A24" s="10">
        <v>23</v>
      </c>
      <c r="B24" s="11" t="s">
        <v>26</v>
      </c>
      <c r="C24" s="37">
        <f>INDEX(SkillsData!$S:$S,MATCH(SkillsRank!$B24,SkillsData!$B:$B,0))</f>
        <v>1.9</v>
      </c>
      <c r="D24">
        <f t="array" ref="D24">IFERROR(LARGE(IF(SkillsData!$I24:$M24=COLUMN()-3,COLUMN(SkillsData!$I24:$M24)-8,""),1),0)</f>
        <v>0</v>
      </c>
      <c r="E24">
        <f t="array" ref="E24">IFERROR(LARGE(IF(SkillsData!$I24:$M24=COLUMN()-3,COLUMN(SkillsData!$I24:$M24)-8,""),1),0)</f>
        <v>1</v>
      </c>
      <c r="F24">
        <f t="array" ref="F24">IFERROR(LARGE(IF(SkillsData!$I24:$M24=COLUMN()-3,COLUMN(SkillsData!$I24:$M24)-8,""),1),0)</f>
        <v>0</v>
      </c>
      <c r="G24">
        <f t="array" ref="G24">IFERROR(LARGE(IF(SkillsData!$I24:$M24=COLUMN()-3,COLUMN(SkillsData!$I24:$M24)-8,""),1),0)</f>
        <v>2</v>
      </c>
    </row>
    <row r="25" spans="1:7" x14ac:dyDescent="0.2">
      <c r="A25" s="7">
        <v>24</v>
      </c>
      <c r="B25" s="8" t="s">
        <v>27</v>
      </c>
      <c r="C25" s="37">
        <f>INDEX(SkillsData!$S:$S,MATCH(SkillsRank!$B25,SkillsData!$B:$B,0))</f>
        <v>2</v>
      </c>
      <c r="D25">
        <f t="array" ref="D25">IFERROR(LARGE(IF(SkillsData!$I25:$M25=COLUMN()-3,COLUMN(SkillsData!$I25:$M25)-8,""),1),0)</f>
        <v>0</v>
      </c>
      <c r="E25">
        <f t="array" ref="E25">IFERROR(LARGE(IF(SkillsData!$I25:$M25=COLUMN()-3,COLUMN(SkillsData!$I25:$M25)-8,""),1),0)</f>
        <v>1</v>
      </c>
      <c r="F25">
        <f t="array" ref="F25">IFERROR(LARGE(IF(SkillsData!$I25:$M25=COLUMN()-3,COLUMN(SkillsData!$I25:$M25)-8,""),1),0)</f>
        <v>0</v>
      </c>
      <c r="G25">
        <f t="array" ref="G25">IFERROR(LARGE(IF(SkillsData!$I25:$M25=COLUMN()-3,COLUMN(SkillsData!$I25:$M25)-8,""),1),0)</f>
        <v>0</v>
      </c>
    </row>
    <row r="26" spans="1:7" x14ac:dyDescent="0.2">
      <c r="A26" s="10">
        <v>25</v>
      </c>
      <c r="B26" s="11" t="s">
        <v>28</v>
      </c>
      <c r="C26" s="37">
        <f>INDEX(SkillsData!$S:$S,MATCH(SkillsRank!$B26,SkillsData!$B:$B,0))</f>
        <v>1.9</v>
      </c>
      <c r="D26">
        <f t="array" ref="D26">IFERROR(LARGE(IF(SkillsData!$I26:$M26=COLUMN()-3,COLUMN(SkillsData!$I26:$M26)-8,""),1),0)</f>
        <v>0</v>
      </c>
      <c r="E26">
        <f t="array" ref="E26">IFERROR(LARGE(IF(SkillsData!$I26:$M26=COLUMN()-3,COLUMN(SkillsData!$I26:$M26)-8,""),1),0)</f>
        <v>1</v>
      </c>
      <c r="F26">
        <f t="array" ref="F26">IFERROR(LARGE(IF(SkillsData!$I26:$M26=COLUMN()-3,COLUMN(SkillsData!$I26:$M26)-8,""),1),0)</f>
        <v>0</v>
      </c>
      <c r="G26">
        <f t="array" ref="G26">IFERROR(LARGE(IF(SkillsData!$I26:$M26=COLUMN()-3,COLUMN(SkillsData!$I26:$M26)-8,""),1),0)</f>
        <v>2</v>
      </c>
    </row>
    <row r="27" spans="1:7" x14ac:dyDescent="0.2">
      <c r="A27" s="7">
        <v>26</v>
      </c>
      <c r="B27" s="8" t="s">
        <v>29</v>
      </c>
      <c r="C27" s="37">
        <f>INDEX(SkillsData!$S:$S,MATCH(SkillsRank!$B27,SkillsData!$B:$B,0))</f>
        <v>1.9</v>
      </c>
      <c r="D27">
        <f t="array" ref="D27">IFERROR(LARGE(IF(SkillsData!$I27:$M27=COLUMN()-3,COLUMN(SkillsData!$I27:$M27)-8,""),1),0)</f>
        <v>0</v>
      </c>
      <c r="E27">
        <f t="array" ref="E27">IFERROR(LARGE(IF(SkillsData!$I27:$M27=COLUMN()-3,COLUMN(SkillsData!$I27:$M27)-8,""),1),0)</f>
        <v>1</v>
      </c>
      <c r="F27">
        <f t="array" ref="F27">IFERROR(LARGE(IF(SkillsData!$I27:$M27=COLUMN()-3,COLUMN(SkillsData!$I27:$M27)-8,""),1),0)</f>
        <v>0</v>
      </c>
      <c r="G27">
        <f t="array" ref="G27">IFERROR(LARGE(IF(SkillsData!$I27:$M27=COLUMN()-3,COLUMN(SkillsData!$I27:$M27)-8,""),1),0)</f>
        <v>2</v>
      </c>
    </row>
    <row r="28" spans="1:7" x14ac:dyDescent="0.2">
      <c r="A28" s="10">
        <v>27</v>
      </c>
      <c r="B28" s="11" t="s">
        <v>30</v>
      </c>
      <c r="C28" s="37">
        <f>INDEX(SkillsData!$S:$S,MATCH(SkillsRank!$B28,SkillsData!$B:$B,0))</f>
        <v>1.9</v>
      </c>
      <c r="D28">
        <f t="array" ref="D28">IFERROR(LARGE(IF(SkillsData!$I28:$M28=COLUMN()-3,COLUMN(SkillsData!$I28:$M28)-8,""),1),0)</f>
        <v>0</v>
      </c>
      <c r="E28">
        <f t="array" ref="E28">IFERROR(LARGE(IF(SkillsData!$I28:$M28=COLUMN()-3,COLUMN(SkillsData!$I28:$M28)-8,""),1),0)</f>
        <v>1</v>
      </c>
      <c r="F28">
        <f t="array" ref="F28">IFERROR(LARGE(IF(SkillsData!$I28:$M28=COLUMN()-3,COLUMN(SkillsData!$I28:$M28)-8,""),1),0)</f>
        <v>0</v>
      </c>
      <c r="G28">
        <f t="array" ref="G28">IFERROR(LARGE(IF(SkillsData!$I28:$M28=COLUMN()-3,COLUMN(SkillsData!$I28:$M28)-8,""),1),0)</f>
        <v>2</v>
      </c>
    </row>
    <row r="29" spans="1:7" x14ac:dyDescent="0.2">
      <c r="A29" s="7">
        <v>28</v>
      </c>
      <c r="B29" s="8" t="s">
        <v>31</v>
      </c>
      <c r="C29" s="37">
        <f>INDEX(SkillsData!$S:$S,MATCH(SkillsRank!$B29,SkillsData!$B:$B,0))</f>
        <v>2</v>
      </c>
      <c r="D29">
        <f t="array" ref="D29">IFERROR(LARGE(IF(SkillsData!$I29:$M29=COLUMN()-3,COLUMN(SkillsData!$I29:$M29)-8,""),1),0)</f>
        <v>0</v>
      </c>
      <c r="E29">
        <f t="array" ref="E29">IFERROR(LARGE(IF(SkillsData!$I29:$M29=COLUMN()-3,COLUMN(SkillsData!$I29:$M29)-8,""),1),0)</f>
        <v>1</v>
      </c>
      <c r="F29">
        <f t="array" ref="F29">IFERROR(LARGE(IF(SkillsData!$I29:$M29=COLUMN()-3,COLUMN(SkillsData!$I29:$M29)-8,""),1),0)</f>
        <v>0</v>
      </c>
      <c r="G29">
        <f t="array" ref="G29">IFERROR(LARGE(IF(SkillsData!$I29:$M29=COLUMN()-3,COLUMN(SkillsData!$I29:$M29)-8,""),1),0)</f>
        <v>0</v>
      </c>
    </row>
    <row r="30" spans="1:7" x14ac:dyDescent="0.2">
      <c r="A30" s="10">
        <v>30</v>
      </c>
      <c r="B30" s="11" t="s">
        <v>32</v>
      </c>
      <c r="C30" s="37">
        <f>INDEX(SkillsData!$S:$S,MATCH(SkillsRank!$B30,SkillsData!$B:$B,0))</f>
        <v>1.9</v>
      </c>
      <c r="D30">
        <f t="array" ref="D30">IFERROR(LARGE(IF(SkillsData!$I30:$M30=COLUMN()-3,COLUMN(SkillsData!$I30:$M30)-8,""),1),0)</f>
        <v>0</v>
      </c>
      <c r="E30">
        <f t="array" ref="E30">IFERROR(LARGE(IF(SkillsData!$I30:$M30=COLUMN()-3,COLUMN(SkillsData!$I30:$M30)-8,""),1),0)</f>
        <v>1</v>
      </c>
      <c r="F30">
        <f t="array" ref="F30">IFERROR(LARGE(IF(SkillsData!$I30:$M30=COLUMN()-3,COLUMN(SkillsData!$I30:$M30)-8,""),1),0)</f>
        <v>0</v>
      </c>
      <c r="G30">
        <f t="array" ref="G30">IFERROR(LARGE(IF(SkillsData!$I30:$M30=COLUMN()-3,COLUMN(SkillsData!$I30:$M30)-8,""),1),0)</f>
        <v>2</v>
      </c>
    </row>
    <row r="31" spans="1:7" x14ac:dyDescent="0.2">
      <c r="A31" s="7">
        <v>31</v>
      </c>
      <c r="B31" s="8" t="s">
        <v>33</v>
      </c>
      <c r="C31" s="37">
        <f>INDEX(SkillsData!$S:$S,MATCH(SkillsRank!$B31,SkillsData!$B:$B,0))</f>
        <v>1.9</v>
      </c>
      <c r="D31">
        <f t="array" ref="D31">IFERROR(LARGE(IF(SkillsData!$I31:$M31=COLUMN()-3,COLUMN(SkillsData!$I31:$M31)-8,""),1),0)</f>
        <v>0</v>
      </c>
      <c r="E31">
        <f t="array" ref="E31">IFERROR(LARGE(IF(SkillsData!$I31:$M31=COLUMN()-3,COLUMN(SkillsData!$I31:$M31)-8,""),1),0)</f>
        <v>1</v>
      </c>
      <c r="F31">
        <f t="array" ref="F31">IFERROR(LARGE(IF(SkillsData!$I31:$M31=COLUMN()-3,COLUMN(SkillsData!$I31:$M31)-8,""),1),0)</f>
        <v>0</v>
      </c>
      <c r="G31">
        <f t="array" ref="G31">IFERROR(LARGE(IF(SkillsData!$I31:$M31=COLUMN()-3,COLUMN(SkillsData!$I31:$M31)-8,""),1),0)</f>
        <v>2</v>
      </c>
    </row>
    <row r="32" spans="1:7" x14ac:dyDescent="0.2">
      <c r="A32" s="10">
        <v>32</v>
      </c>
      <c r="B32" s="11" t="s">
        <v>34</v>
      </c>
      <c r="C32" s="37">
        <f>INDEX(SkillsData!$S:$S,MATCH(SkillsRank!$B32,SkillsData!$B:$B,0))</f>
        <v>1.9</v>
      </c>
      <c r="D32">
        <f t="array" ref="D32">IFERROR(LARGE(IF(SkillsData!$I32:$M32=COLUMN()-3,COLUMN(SkillsData!$I32:$M32)-8,""),1),0)</f>
        <v>0</v>
      </c>
      <c r="E32">
        <f t="array" ref="E32">IFERROR(LARGE(IF(SkillsData!$I32:$M32=COLUMN()-3,COLUMN(SkillsData!$I32:$M32)-8,""),1),0)</f>
        <v>1</v>
      </c>
      <c r="F32">
        <f t="array" ref="F32">IFERROR(LARGE(IF(SkillsData!$I32:$M32=COLUMN()-3,COLUMN(SkillsData!$I32:$M32)-8,""),1),0)</f>
        <v>0</v>
      </c>
      <c r="G32">
        <f t="array" ref="G32">IFERROR(LARGE(IF(SkillsData!$I32:$M32=COLUMN()-3,COLUMN(SkillsData!$I32:$M32)-8,""),1),0)</f>
        <v>2</v>
      </c>
    </row>
    <row r="33" spans="1:7" x14ac:dyDescent="0.2">
      <c r="A33" s="7">
        <v>33</v>
      </c>
      <c r="B33" s="8" t="s">
        <v>35</v>
      </c>
      <c r="C33" s="37">
        <f>INDEX(SkillsData!$S:$S,MATCH(SkillsRank!$B33,SkillsData!$B:$B,0))</f>
        <v>1.9</v>
      </c>
      <c r="D33">
        <f t="array" ref="D33">IFERROR(LARGE(IF(SkillsData!$I33:$M33=COLUMN()-3,COLUMN(SkillsData!$I33:$M33)-8,""),1),0)</f>
        <v>0</v>
      </c>
      <c r="E33">
        <f t="array" ref="E33">IFERROR(LARGE(IF(SkillsData!$I33:$M33=COLUMN()-3,COLUMN(SkillsData!$I33:$M33)-8,""),1),0)</f>
        <v>1</v>
      </c>
      <c r="F33">
        <f t="array" ref="F33">IFERROR(LARGE(IF(SkillsData!$I33:$M33=COLUMN()-3,COLUMN(SkillsData!$I33:$M33)-8,""),1),0)</f>
        <v>0</v>
      </c>
      <c r="G33">
        <f t="array" ref="G33">IFERROR(LARGE(IF(SkillsData!$I33:$M33=COLUMN()-3,COLUMN(SkillsData!$I33:$M33)-8,""),1),0)</f>
        <v>2</v>
      </c>
    </row>
    <row r="34" spans="1:7" x14ac:dyDescent="0.2">
      <c r="A34" s="10">
        <v>34</v>
      </c>
      <c r="B34" s="11" t="s">
        <v>37</v>
      </c>
      <c r="C34" s="37">
        <f>INDEX(SkillsData!$S:$S,MATCH(SkillsRank!$B34,SkillsData!$B:$B,0))</f>
        <v>1.9</v>
      </c>
      <c r="D34">
        <f t="array" ref="D34">IFERROR(LARGE(IF(SkillsData!$I34:$M34=COLUMN()-3,COLUMN(SkillsData!$I34:$M34)-8,""),1),0)</f>
        <v>0</v>
      </c>
      <c r="E34">
        <f t="array" ref="E34">IFERROR(LARGE(IF(SkillsData!$I34:$M34=COLUMN()-3,COLUMN(SkillsData!$I34:$M34)-8,""),1),0)</f>
        <v>1</v>
      </c>
      <c r="F34">
        <f t="array" ref="F34">IFERROR(LARGE(IF(SkillsData!$I34:$M34=COLUMN()-3,COLUMN(SkillsData!$I34:$M34)-8,""),1),0)</f>
        <v>0</v>
      </c>
      <c r="G34">
        <f t="array" ref="G34">IFERROR(LARGE(IF(SkillsData!$I34:$M34=COLUMN()-3,COLUMN(SkillsData!$I34:$M34)-8,""),1),0)</f>
        <v>2</v>
      </c>
    </row>
    <row r="35" spans="1:7" x14ac:dyDescent="0.2">
      <c r="A35" s="7">
        <v>35</v>
      </c>
      <c r="B35" s="8" t="s">
        <v>38</v>
      </c>
      <c r="C35" s="37">
        <f>INDEX(SkillsData!$S:$S,MATCH(SkillsRank!$B35,SkillsData!$B:$B,0))</f>
        <v>1.65</v>
      </c>
      <c r="D35">
        <f t="array" ref="D35">IFERROR(LARGE(IF(SkillsData!$I35:$M35=COLUMN()-3,COLUMN(SkillsData!$I35:$M35)-8,""),1),0)</f>
        <v>0</v>
      </c>
      <c r="E35">
        <f t="array" ref="E35">IFERROR(LARGE(IF(SkillsData!$I35:$M35=COLUMN()-3,COLUMN(SkillsData!$I35:$M35)-8,""),1),0)</f>
        <v>1</v>
      </c>
      <c r="F35">
        <f t="array" ref="F35">IFERROR(LARGE(IF(SkillsData!$I35:$M35=COLUMN()-3,COLUMN(SkillsData!$I35:$M35)-8,""),1),0)</f>
        <v>2</v>
      </c>
      <c r="G35">
        <f t="array" ref="G35">IFERROR(LARGE(IF(SkillsData!$I35:$M35=COLUMN()-3,COLUMN(SkillsData!$I35:$M35)-8,""),1),0)</f>
        <v>0</v>
      </c>
    </row>
    <row r="36" spans="1:7" x14ac:dyDescent="0.2">
      <c r="A36" s="10">
        <v>36</v>
      </c>
      <c r="B36" s="11" t="s">
        <v>39</v>
      </c>
      <c r="C36" s="37">
        <f>INDEX(SkillsData!$S:$S,MATCH(SkillsRank!$B36,SkillsData!$B:$B,0))</f>
        <v>1.9</v>
      </c>
      <c r="D36">
        <f t="array" ref="D36">IFERROR(LARGE(IF(SkillsData!$I36:$M36=COLUMN()-3,COLUMN(SkillsData!$I36:$M36)-8,""),1),0)</f>
        <v>0</v>
      </c>
      <c r="E36">
        <f t="array" ref="E36">IFERROR(LARGE(IF(SkillsData!$I36:$M36=COLUMN()-3,COLUMN(SkillsData!$I36:$M36)-8,""),1),0)</f>
        <v>1</v>
      </c>
      <c r="F36">
        <f t="array" ref="F36">IFERROR(LARGE(IF(SkillsData!$I36:$M36=COLUMN()-3,COLUMN(SkillsData!$I36:$M36)-8,""),1),0)</f>
        <v>0</v>
      </c>
      <c r="G36">
        <f t="array" ref="G36">IFERROR(LARGE(IF(SkillsData!$I36:$M36=COLUMN()-3,COLUMN(SkillsData!$I36:$M36)-8,""),1),0)</f>
        <v>2</v>
      </c>
    </row>
    <row r="37" spans="1:7" x14ac:dyDescent="0.2">
      <c r="A37" s="7">
        <v>37</v>
      </c>
      <c r="B37" s="8" t="s">
        <v>40</v>
      </c>
      <c r="C37" s="37">
        <f>INDEX(SkillsData!$S:$S,MATCH(SkillsRank!$B37,SkillsData!$B:$B,0))</f>
        <v>3</v>
      </c>
      <c r="D37">
        <f t="array" ref="D37">IFERROR(LARGE(IF(SkillsData!$I37:$M37=COLUMN()-3,COLUMN(SkillsData!$I37:$M37)-8,""),1),0)</f>
        <v>0</v>
      </c>
      <c r="E37">
        <f t="array" ref="E37">IFERROR(LARGE(IF(SkillsData!$I37:$M37=COLUMN()-3,COLUMN(SkillsData!$I37:$M37)-8,""),1),0)</f>
        <v>0</v>
      </c>
      <c r="F37">
        <f t="array" ref="F37">IFERROR(LARGE(IF(SkillsData!$I37:$M37=COLUMN()-3,COLUMN(SkillsData!$I37:$M37)-8,""),1),0)</f>
        <v>1</v>
      </c>
      <c r="G37">
        <f t="array" ref="G37">IFERROR(LARGE(IF(SkillsData!$I37:$M37=COLUMN()-3,COLUMN(SkillsData!$I37:$M37)-8,""),1),0)</f>
        <v>0</v>
      </c>
    </row>
    <row r="38" spans="1:7" x14ac:dyDescent="0.2">
      <c r="A38" s="10">
        <v>38</v>
      </c>
      <c r="B38" s="11" t="s">
        <v>41</v>
      </c>
      <c r="C38" s="37">
        <f>INDEX(SkillsData!$S:$S,MATCH(SkillsRank!$B38,SkillsData!$B:$B,0))</f>
        <v>2.4</v>
      </c>
      <c r="D38">
        <f t="array" ref="D38">IFERROR(LARGE(IF(SkillsData!$I38:$M38=COLUMN()-3,COLUMN(SkillsData!$I38:$M38)-8,""),1),0)</f>
        <v>0</v>
      </c>
      <c r="E38">
        <f t="array" ref="E38">IFERROR(LARGE(IF(SkillsData!$I38:$M38=COLUMN()-3,COLUMN(SkillsData!$I38:$M38)-8,""),1),0)</f>
        <v>0</v>
      </c>
      <c r="F38">
        <f t="array" ref="F38">IFERROR(LARGE(IF(SkillsData!$I38:$M38=COLUMN()-3,COLUMN(SkillsData!$I38:$M38)-8,""),1),0)</f>
        <v>1</v>
      </c>
      <c r="G38">
        <f t="array" ref="G38">IFERROR(LARGE(IF(SkillsData!$I38:$M38=COLUMN()-3,COLUMN(SkillsData!$I38:$M38)-8,""),1),0)</f>
        <v>2</v>
      </c>
    </row>
    <row r="39" spans="1:7" x14ac:dyDescent="0.2">
      <c r="A39" s="7">
        <v>39</v>
      </c>
      <c r="B39" s="8" t="s">
        <v>42</v>
      </c>
      <c r="C39" s="37">
        <f>INDEX(SkillsData!$S:$S,MATCH(SkillsRank!$B39,SkillsData!$B:$B,0))</f>
        <v>1.9</v>
      </c>
      <c r="D39">
        <f t="array" ref="D39">IFERROR(LARGE(IF(SkillsData!$I39:$M39=COLUMN()-3,COLUMN(SkillsData!$I39:$M39)-8,""),1),0)</f>
        <v>0</v>
      </c>
      <c r="E39">
        <f t="array" ref="E39">IFERROR(LARGE(IF(SkillsData!$I39:$M39=COLUMN()-3,COLUMN(SkillsData!$I39:$M39)-8,""),1),0)</f>
        <v>1</v>
      </c>
      <c r="F39">
        <f t="array" ref="F39">IFERROR(LARGE(IF(SkillsData!$I39:$M39=COLUMN()-3,COLUMN(SkillsData!$I39:$M39)-8,""),1),0)</f>
        <v>0</v>
      </c>
      <c r="G39">
        <f t="array" ref="G39">IFERROR(LARGE(IF(SkillsData!$I39:$M39=COLUMN()-3,COLUMN(SkillsData!$I39:$M39)-8,""),1),0)</f>
        <v>2</v>
      </c>
    </row>
    <row r="40" spans="1:7" x14ac:dyDescent="0.2">
      <c r="A40" s="10">
        <v>40</v>
      </c>
      <c r="B40" s="11" t="s">
        <v>43</v>
      </c>
      <c r="C40" s="37">
        <f>INDEX(SkillsData!$S:$S,MATCH(SkillsRank!$B40,SkillsData!$B:$B,0))</f>
        <v>1.9</v>
      </c>
      <c r="D40">
        <f t="array" ref="D40">IFERROR(LARGE(IF(SkillsData!$I40:$M40=COLUMN()-3,COLUMN(SkillsData!$I40:$M40)-8,""),1),0)</f>
        <v>0</v>
      </c>
      <c r="E40">
        <f t="array" ref="E40">IFERROR(LARGE(IF(SkillsData!$I40:$M40=COLUMN()-3,COLUMN(SkillsData!$I40:$M40)-8,""),1),0)</f>
        <v>1</v>
      </c>
      <c r="F40">
        <f t="array" ref="F40">IFERROR(LARGE(IF(SkillsData!$I40:$M40=COLUMN()-3,COLUMN(SkillsData!$I40:$M40)-8,""),1),0)</f>
        <v>0</v>
      </c>
      <c r="G40">
        <f t="array" ref="G40">IFERROR(LARGE(IF(SkillsData!$I40:$M40=COLUMN()-3,COLUMN(SkillsData!$I40:$M40)-8,""),1),0)</f>
        <v>2</v>
      </c>
    </row>
    <row r="41" spans="1:7" x14ac:dyDescent="0.2">
      <c r="A41" s="7">
        <v>41</v>
      </c>
      <c r="B41" s="8" t="s">
        <v>44</v>
      </c>
      <c r="C41" s="37">
        <f>INDEX(SkillsData!$S:$S,MATCH(SkillsRank!$B41,SkillsData!$B:$B,0))</f>
        <v>1.9</v>
      </c>
      <c r="D41">
        <f t="array" ref="D41">IFERROR(LARGE(IF(SkillsData!$I41:$M41=COLUMN()-3,COLUMN(SkillsData!$I41:$M41)-8,""),1),0)</f>
        <v>0</v>
      </c>
      <c r="E41">
        <f t="array" ref="E41">IFERROR(LARGE(IF(SkillsData!$I41:$M41=COLUMN()-3,COLUMN(SkillsData!$I41:$M41)-8,""),1),0)</f>
        <v>1</v>
      </c>
      <c r="F41">
        <f t="array" ref="F41">IFERROR(LARGE(IF(SkillsData!$I41:$M41=COLUMN()-3,COLUMN(SkillsData!$I41:$M41)-8,""),1),0)</f>
        <v>0</v>
      </c>
      <c r="G41">
        <f t="array" ref="G41">IFERROR(LARGE(IF(SkillsData!$I41:$M41=COLUMN()-3,COLUMN(SkillsData!$I41:$M41)-8,""),1),0)</f>
        <v>2</v>
      </c>
    </row>
    <row r="42" spans="1:7" x14ac:dyDescent="0.2">
      <c r="A42" s="10">
        <v>42</v>
      </c>
      <c r="B42" s="11" t="s">
        <v>45</v>
      </c>
      <c r="C42" s="37">
        <f>INDEX(SkillsData!$S:$S,MATCH(SkillsRank!$B42,SkillsData!$B:$B,0))</f>
        <v>1.0666666666666664</v>
      </c>
      <c r="D42">
        <f t="array" ref="D42">IFERROR(LARGE(IF(SkillsData!$I42:$M42=COLUMN()-3,COLUMN(SkillsData!$I42:$M42)-8,""),1),0)</f>
        <v>1</v>
      </c>
      <c r="E42">
        <f t="array" ref="E42">IFERROR(LARGE(IF(SkillsData!$I42:$M42=COLUMN()-3,COLUMN(SkillsData!$I42:$M42)-8,""),1),0)</f>
        <v>0</v>
      </c>
      <c r="F42">
        <f t="array" ref="F42">IFERROR(LARGE(IF(SkillsData!$I42:$M42=COLUMN()-3,COLUMN(SkillsData!$I42:$M42)-8,""),1),0)</f>
        <v>0</v>
      </c>
      <c r="G42">
        <f t="array" ref="G42">IFERROR(LARGE(IF(SkillsData!$I42:$M42=COLUMN()-3,COLUMN(SkillsData!$I42:$M42)-8,""),1),0)</f>
        <v>3</v>
      </c>
    </row>
    <row r="43" spans="1:7" x14ac:dyDescent="0.2">
      <c r="A43" s="7">
        <v>43</v>
      </c>
      <c r="B43" s="8" t="s">
        <v>46</v>
      </c>
      <c r="C43" s="37">
        <f>INDEX(SkillsData!$S:$S,MATCH(SkillsRank!$B43,SkillsData!$B:$B,0))</f>
        <v>1</v>
      </c>
      <c r="D43">
        <f t="array" ref="D43">IFERROR(LARGE(IF(SkillsData!$I43:$M43=COLUMN()-3,COLUMN(SkillsData!$I43:$M43)-8,""),1),0)</f>
        <v>1</v>
      </c>
      <c r="E43">
        <f t="array" ref="E43">IFERROR(LARGE(IF(SkillsData!$I43:$M43=COLUMN()-3,COLUMN(SkillsData!$I43:$M43)-8,""),1),0)</f>
        <v>0</v>
      </c>
      <c r="F43">
        <f t="array" ref="F43">IFERROR(LARGE(IF(SkillsData!$I43:$M43=COLUMN()-3,COLUMN(SkillsData!$I43:$M43)-8,""),1),0)</f>
        <v>0</v>
      </c>
      <c r="G43">
        <f t="array" ref="G43">IFERROR(LARGE(IF(SkillsData!$I43:$M43=COLUMN()-3,COLUMN(SkillsData!$I43:$M43)-8,""),1),0)</f>
        <v>0</v>
      </c>
    </row>
    <row r="44" spans="1:7" x14ac:dyDescent="0.2">
      <c r="A44" s="10">
        <v>44</v>
      </c>
      <c r="B44" s="11" t="s">
        <v>47</v>
      </c>
      <c r="C44" s="37">
        <f>INDEX(SkillsData!$S:$S,MATCH(SkillsRank!$B44,SkillsData!$B:$B,0))</f>
        <v>1</v>
      </c>
      <c r="D44">
        <f t="array" ref="D44">IFERROR(LARGE(IF(SkillsData!$I44:$M44=COLUMN()-3,COLUMN(SkillsData!$I44:$M44)-8,""),1),0)</f>
        <v>1</v>
      </c>
      <c r="E44">
        <f t="array" ref="E44">IFERROR(LARGE(IF(SkillsData!$I44:$M44=COLUMN()-3,COLUMN(SkillsData!$I44:$M44)-8,""),1),0)</f>
        <v>0</v>
      </c>
      <c r="F44">
        <f t="array" ref="F44">IFERROR(LARGE(IF(SkillsData!$I44:$M44=COLUMN()-3,COLUMN(SkillsData!$I44:$M44)-8,""),1),0)</f>
        <v>0</v>
      </c>
      <c r="G44">
        <f t="array" ref="G44">IFERROR(LARGE(IF(SkillsData!$I44:$M44=COLUMN()-3,COLUMN(SkillsData!$I44:$M44)-8,""),1),0)</f>
        <v>0</v>
      </c>
    </row>
    <row r="45" spans="1:7" x14ac:dyDescent="0.2">
      <c r="A45" s="7">
        <v>45</v>
      </c>
      <c r="B45" s="8" t="s">
        <v>48</v>
      </c>
      <c r="C45" s="37">
        <f>INDEX(SkillsData!$S:$S,MATCH(SkillsRank!$B45,SkillsData!$B:$B,0))</f>
        <v>1.9</v>
      </c>
      <c r="D45">
        <f t="array" ref="D45">IFERROR(LARGE(IF(SkillsData!$I45:$M45=COLUMN()-3,COLUMN(SkillsData!$I45:$M45)-8,""),1),0)</f>
        <v>0</v>
      </c>
      <c r="E45">
        <f t="array" ref="E45">IFERROR(LARGE(IF(SkillsData!$I45:$M45=COLUMN()-3,COLUMN(SkillsData!$I45:$M45)-8,""),1),0)</f>
        <v>1</v>
      </c>
      <c r="F45">
        <f t="array" ref="F45">IFERROR(LARGE(IF(SkillsData!$I45:$M45=COLUMN()-3,COLUMN(SkillsData!$I45:$M45)-8,""),1),0)</f>
        <v>0</v>
      </c>
      <c r="G45">
        <f t="array" ref="G45">IFERROR(LARGE(IF(SkillsData!$I45:$M45=COLUMN()-3,COLUMN(SkillsData!$I45:$M45)-8,""),1),0)</f>
        <v>2</v>
      </c>
    </row>
    <row r="46" spans="1:7" x14ac:dyDescent="0.2">
      <c r="A46" s="10">
        <v>46</v>
      </c>
      <c r="B46" s="11" t="s">
        <v>49</v>
      </c>
      <c r="C46" s="37">
        <f>INDEX(SkillsData!$S:$S,MATCH(SkillsRank!$B46,SkillsData!$B:$B,0))</f>
        <v>1.9</v>
      </c>
      <c r="D46">
        <f t="array" ref="D46">IFERROR(LARGE(IF(SkillsData!$I46:$M46=COLUMN()-3,COLUMN(SkillsData!$I46:$M46)-8,""),1),0)</f>
        <v>0</v>
      </c>
      <c r="E46">
        <f t="array" ref="E46">IFERROR(LARGE(IF(SkillsData!$I46:$M46=COLUMN()-3,COLUMN(SkillsData!$I46:$M46)-8,""),1),0)</f>
        <v>1</v>
      </c>
      <c r="F46">
        <f t="array" ref="F46">IFERROR(LARGE(IF(SkillsData!$I46:$M46=COLUMN()-3,COLUMN(SkillsData!$I46:$M46)-8,""),1),0)</f>
        <v>0</v>
      </c>
      <c r="G46">
        <f t="array" ref="G46">IFERROR(LARGE(IF(SkillsData!$I46:$M46=COLUMN()-3,COLUMN(SkillsData!$I46:$M46)-8,""),1),0)</f>
        <v>2</v>
      </c>
    </row>
    <row r="47" spans="1:7" x14ac:dyDescent="0.2">
      <c r="A47" s="7">
        <v>47</v>
      </c>
      <c r="B47" s="8" t="s">
        <v>50</v>
      </c>
      <c r="C47" s="37">
        <f>INDEX(SkillsData!$S:$S,MATCH(SkillsRank!$B47,SkillsData!$B:$B,0))</f>
        <v>1.9</v>
      </c>
      <c r="D47">
        <f t="array" ref="D47">IFERROR(LARGE(IF(SkillsData!$I47:$M47=COLUMN()-3,COLUMN(SkillsData!$I47:$M47)-8,""),1),0)</f>
        <v>0</v>
      </c>
      <c r="E47">
        <f t="array" ref="E47">IFERROR(LARGE(IF(SkillsData!$I47:$M47=COLUMN()-3,COLUMN(SkillsData!$I47:$M47)-8,""),1),0)</f>
        <v>1</v>
      </c>
      <c r="F47">
        <f t="array" ref="F47">IFERROR(LARGE(IF(SkillsData!$I47:$M47=COLUMN()-3,COLUMN(SkillsData!$I47:$M47)-8,""),1),0)</f>
        <v>0</v>
      </c>
      <c r="G47">
        <f t="array" ref="G47">IFERROR(LARGE(IF(SkillsData!$I47:$M47=COLUMN()-3,COLUMN(SkillsData!$I47:$M47)-8,""),1),0)</f>
        <v>2</v>
      </c>
    </row>
    <row r="48" spans="1:7" ht="16.5" x14ac:dyDescent="0.2">
      <c r="A48" s="10">
        <v>48</v>
      </c>
      <c r="B48" s="13" t="s">
        <v>51</v>
      </c>
      <c r="C48" s="37">
        <f>INDEX(SkillsData!$S:$S,MATCH(SkillsRank!$B48,SkillsData!$B:$B,0))</f>
        <v>3</v>
      </c>
      <c r="D48">
        <f t="array" ref="D48">IFERROR(LARGE(IF(SkillsData!$I48:$M48=COLUMN()-3,COLUMN(SkillsData!$I48:$M48)-8,""),1),0)</f>
        <v>0</v>
      </c>
      <c r="E48">
        <f t="array" ref="E48">IFERROR(LARGE(IF(SkillsData!$I48:$M48=COLUMN()-3,COLUMN(SkillsData!$I48:$M48)-8,""),1),0)</f>
        <v>0</v>
      </c>
      <c r="F48">
        <f t="array" ref="F48">IFERROR(LARGE(IF(SkillsData!$I48:$M48=COLUMN()-3,COLUMN(SkillsData!$I48:$M48)-8,""),1),0)</f>
        <v>1</v>
      </c>
      <c r="G48">
        <f t="array" ref="G48">IFERROR(LARGE(IF(SkillsData!$I48:$M48=COLUMN()-3,COLUMN(SkillsData!$I48:$M48)-8,""),1),0)</f>
        <v>0</v>
      </c>
    </row>
    <row r="49" spans="1:7" ht="16.5" x14ac:dyDescent="0.2">
      <c r="A49" s="7">
        <v>49</v>
      </c>
      <c r="B49" s="14" t="s">
        <v>52</v>
      </c>
      <c r="C49" s="37">
        <f>INDEX(SkillsData!$S:$S,MATCH(SkillsRank!$B49,SkillsData!$B:$B,0))</f>
        <v>3</v>
      </c>
      <c r="D49">
        <f t="array" ref="D49">IFERROR(LARGE(IF(SkillsData!$I49:$M49=COLUMN()-3,COLUMN(SkillsData!$I49:$M49)-8,""),1),0)</f>
        <v>0</v>
      </c>
      <c r="E49">
        <f t="array" ref="E49">IFERROR(LARGE(IF(SkillsData!$I49:$M49=COLUMN()-3,COLUMN(SkillsData!$I49:$M49)-8,""),1),0)</f>
        <v>0</v>
      </c>
      <c r="F49">
        <f t="array" ref="F49">IFERROR(LARGE(IF(SkillsData!$I49:$M49=COLUMN()-3,COLUMN(SkillsData!$I49:$M49)-8,""),1),0)</f>
        <v>1</v>
      </c>
      <c r="G49">
        <f t="array" ref="G49">IFERROR(LARGE(IF(SkillsData!$I49:$M49=COLUMN()-3,COLUMN(SkillsData!$I49:$M49)-8,""),1),0)</f>
        <v>0</v>
      </c>
    </row>
    <row r="50" spans="1:7" ht="16.5" x14ac:dyDescent="0.2">
      <c r="A50" s="10">
        <v>50</v>
      </c>
      <c r="B50" s="13" t="s">
        <v>53</v>
      </c>
      <c r="C50" s="37">
        <f>INDEX(SkillsData!$S:$S,MATCH(SkillsRank!$B50,SkillsData!$B:$B,0))</f>
        <v>3</v>
      </c>
      <c r="D50">
        <f t="array" ref="D50">IFERROR(LARGE(IF(SkillsData!$I50:$M50=COLUMN()-3,COLUMN(SkillsData!$I50:$M50)-8,""),1),0)</f>
        <v>0</v>
      </c>
      <c r="E50">
        <f t="array" ref="E50">IFERROR(LARGE(IF(SkillsData!$I50:$M50=COLUMN()-3,COLUMN(SkillsData!$I50:$M50)-8,""),1),0)</f>
        <v>0</v>
      </c>
      <c r="F50">
        <f t="array" ref="F50">IFERROR(LARGE(IF(SkillsData!$I50:$M50=COLUMN()-3,COLUMN(SkillsData!$I50:$M50)-8,""),1),0)</f>
        <v>1</v>
      </c>
      <c r="G50">
        <f t="array" ref="G50">IFERROR(LARGE(IF(SkillsData!$I50:$M50=COLUMN()-3,COLUMN(SkillsData!$I50:$M50)-8,""),1),0)</f>
        <v>0</v>
      </c>
    </row>
    <row r="51" spans="1:7" x14ac:dyDescent="0.2">
      <c r="A51" s="7">
        <v>51</v>
      </c>
      <c r="B51" s="8" t="s">
        <v>54</v>
      </c>
      <c r="C51" s="37">
        <f>INDEX(SkillsData!$S:$S,MATCH(SkillsRank!$B51,SkillsData!$B:$B,0))</f>
        <v>3</v>
      </c>
      <c r="D51">
        <f t="array" ref="D51">IFERROR(LARGE(IF(SkillsData!$I51:$M51=COLUMN()-3,COLUMN(SkillsData!$I51:$M51)-8,""),1),0)</f>
        <v>0</v>
      </c>
      <c r="E51">
        <f t="array" ref="E51">IFERROR(LARGE(IF(SkillsData!$I51:$M51=COLUMN()-3,COLUMN(SkillsData!$I51:$M51)-8,""),1),0)</f>
        <v>0</v>
      </c>
      <c r="F51">
        <f t="array" ref="F51">IFERROR(LARGE(IF(SkillsData!$I51:$M51=COLUMN()-3,COLUMN(SkillsData!$I51:$M51)-8,""),1),0)</f>
        <v>1</v>
      </c>
      <c r="G51">
        <f t="array" ref="G51">IFERROR(LARGE(IF(SkillsData!$I51:$M51=COLUMN()-3,COLUMN(SkillsData!$I51:$M51)-8,""),1),0)</f>
        <v>0</v>
      </c>
    </row>
    <row r="52" spans="1:7" x14ac:dyDescent="0.2">
      <c r="A52" s="10">
        <v>52</v>
      </c>
      <c r="B52" s="11" t="s">
        <v>55</v>
      </c>
      <c r="C52" s="37">
        <f>INDEX(SkillsData!$S:$S,MATCH(SkillsRank!$B52,SkillsData!$B:$B,0))</f>
        <v>1</v>
      </c>
      <c r="D52">
        <f t="array" ref="D52">IFERROR(LARGE(IF(SkillsData!$I52:$M52=COLUMN()-3,COLUMN(SkillsData!$I52:$M52)-8,""),1),0)</f>
        <v>1</v>
      </c>
      <c r="E52">
        <f t="array" ref="E52">IFERROR(LARGE(IF(SkillsData!$I52:$M52=COLUMN()-3,COLUMN(SkillsData!$I52:$M52)-8,""),1),0)</f>
        <v>0</v>
      </c>
      <c r="F52">
        <f t="array" ref="F52">IFERROR(LARGE(IF(SkillsData!$I52:$M52=COLUMN()-3,COLUMN(SkillsData!$I52:$M52)-8,""),1),0)</f>
        <v>0</v>
      </c>
      <c r="G52">
        <f t="array" ref="G52">IFERROR(LARGE(IF(SkillsData!$I52:$M52=COLUMN()-3,COLUMN(SkillsData!$I52:$M52)-8,""),1),0)</f>
        <v>0</v>
      </c>
    </row>
    <row r="53" spans="1:7" x14ac:dyDescent="0.2">
      <c r="A53" s="7">
        <v>53</v>
      </c>
      <c r="B53" s="8" t="s">
        <v>56</v>
      </c>
      <c r="C53" s="37">
        <f>INDEX(SkillsData!$S:$S,MATCH(SkillsRank!$B53,SkillsData!$B:$B,0))</f>
        <v>1</v>
      </c>
      <c r="D53">
        <f t="array" ref="D53">IFERROR(LARGE(IF(SkillsData!$I53:$M53=COLUMN()-3,COLUMN(SkillsData!$I53:$M53)-8,""),1),0)</f>
        <v>1</v>
      </c>
      <c r="E53">
        <f t="array" ref="E53">IFERROR(LARGE(IF(SkillsData!$I53:$M53=COLUMN()-3,COLUMN(SkillsData!$I53:$M53)-8,""),1),0)</f>
        <v>0</v>
      </c>
      <c r="F53">
        <f t="array" ref="F53">IFERROR(LARGE(IF(SkillsData!$I53:$M53=COLUMN()-3,COLUMN(SkillsData!$I53:$M53)-8,""),1),0)</f>
        <v>0</v>
      </c>
      <c r="G53">
        <f t="array" ref="G53">IFERROR(LARGE(IF(SkillsData!$I53:$M53=COLUMN()-3,COLUMN(SkillsData!$I53:$M53)-8,""),1),0)</f>
        <v>0</v>
      </c>
    </row>
    <row r="54" spans="1:7" x14ac:dyDescent="0.2">
      <c r="A54" s="10">
        <v>54</v>
      </c>
      <c r="B54" s="11" t="s">
        <v>57</v>
      </c>
      <c r="C54" s="37">
        <f>INDEX(SkillsData!$S:$S,MATCH(SkillsRank!$B54,SkillsData!$B:$B,0))</f>
        <v>1.0666666666666664</v>
      </c>
      <c r="D54">
        <f t="array" ref="D54">IFERROR(LARGE(IF(SkillsData!$I54:$M54=COLUMN()-3,COLUMN(SkillsData!$I54:$M54)-8,""),1),0)</f>
        <v>1</v>
      </c>
      <c r="E54">
        <f t="array" ref="E54">IFERROR(LARGE(IF(SkillsData!$I54:$M54=COLUMN()-3,COLUMN(SkillsData!$I54:$M54)-8,""),1),0)</f>
        <v>0</v>
      </c>
      <c r="F54">
        <f t="array" ref="F54">IFERROR(LARGE(IF(SkillsData!$I54:$M54=COLUMN()-3,COLUMN(SkillsData!$I54:$M54)-8,""),1),0)</f>
        <v>0</v>
      </c>
      <c r="G54">
        <f t="array" ref="G54">IFERROR(LARGE(IF(SkillsData!$I54:$M54=COLUMN()-3,COLUMN(SkillsData!$I54:$M54)-8,""),1),0)</f>
        <v>3</v>
      </c>
    </row>
    <row r="55" spans="1:7" x14ac:dyDescent="0.2">
      <c r="A55" s="7">
        <v>55</v>
      </c>
      <c r="B55" s="8" t="s">
        <v>58</v>
      </c>
      <c r="C55" s="37">
        <f>INDEX(SkillsData!$S:$S,MATCH(SkillsRank!$B55,SkillsData!$B:$B,0))</f>
        <v>3</v>
      </c>
      <c r="D55">
        <f t="array" ref="D55">IFERROR(LARGE(IF(SkillsData!$I55:$M55=COLUMN()-3,COLUMN(SkillsData!$I55:$M55)-8,""),1),0)</f>
        <v>0</v>
      </c>
      <c r="E55">
        <f t="array" ref="E55">IFERROR(LARGE(IF(SkillsData!$I55:$M55=COLUMN()-3,COLUMN(SkillsData!$I55:$M55)-8,""),1),0)</f>
        <v>0</v>
      </c>
      <c r="F55">
        <f t="array" ref="F55">IFERROR(LARGE(IF(SkillsData!$I55:$M55=COLUMN()-3,COLUMN(SkillsData!$I55:$M55)-8,""),1),0)</f>
        <v>1</v>
      </c>
      <c r="G55">
        <f t="array" ref="G55">IFERROR(LARGE(IF(SkillsData!$I55:$M55=COLUMN()-3,COLUMN(SkillsData!$I55:$M55)-8,""),1),0)</f>
        <v>0</v>
      </c>
    </row>
    <row r="56" spans="1:7" x14ac:dyDescent="0.2">
      <c r="A56" s="10">
        <v>56</v>
      </c>
      <c r="B56" s="11" t="s">
        <v>59</v>
      </c>
      <c r="C56" s="37">
        <f>INDEX(SkillsData!$S:$S,MATCH(SkillsRank!$B56,SkillsData!$B:$B,0))</f>
        <v>0.64999999999999991</v>
      </c>
      <c r="D56">
        <f t="array" ref="D56">IFERROR(LARGE(IF(SkillsData!$I56:$M56=COLUMN()-3,COLUMN(SkillsData!$I56:$M56)-8,""),1),0)</f>
        <v>1</v>
      </c>
      <c r="E56">
        <f t="array" ref="E56">IFERROR(LARGE(IF(SkillsData!$I56:$M56=COLUMN()-3,COLUMN(SkillsData!$I56:$M56)-8,""),1),0)</f>
        <v>2</v>
      </c>
      <c r="F56">
        <f t="array" ref="F56">IFERROR(LARGE(IF(SkillsData!$I56:$M56=COLUMN()-3,COLUMN(SkillsData!$I56:$M56)-8,""),1),0)</f>
        <v>3</v>
      </c>
      <c r="G56">
        <f t="array" ref="G56">IFERROR(LARGE(IF(SkillsData!$I56:$M56=COLUMN()-3,COLUMN(SkillsData!$I56:$M56)-8,""),1),0)</f>
        <v>5</v>
      </c>
    </row>
    <row r="57" spans="1:7" x14ac:dyDescent="0.2">
      <c r="A57" s="7">
        <v>57</v>
      </c>
      <c r="B57" s="8" t="s">
        <v>60</v>
      </c>
      <c r="C57" s="37">
        <f>INDEX(SkillsData!$S:$S,MATCH(SkillsRank!$B57,SkillsData!$B:$B,0))</f>
        <v>1.9</v>
      </c>
      <c r="D57">
        <f t="array" ref="D57">IFERROR(LARGE(IF(SkillsData!$I57:$M57=COLUMN()-3,COLUMN(SkillsData!$I57:$M57)-8,""),1),0)</f>
        <v>0</v>
      </c>
      <c r="E57">
        <f t="array" ref="E57">IFERROR(LARGE(IF(SkillsData!$I57:$M57=COLUMN()-3,COLUMN(SkillsData!$I57:$M57)-8,""),1),0)</f>
        <v>1</v>
      </c>
      <c r="F57">
        <f t="array" ref="F57">IFERROR(LARGE(IF(SkillsData!$I57:$M57=COLUMN()-3,COLUMN(SkillsData!$I57:$M57)-8,""),1),0)</f>
        <v>0</v>
      </c>
      <c r="G57">
        <f t="array" ref="G57">IFERROR(LARGE(IF(SkillsData!$I57:$M57=COLUMN()-3,COLUMN(SkillsData!$I57:$M57)-8,""),1),0)</f>
        <v>2</v>
      </c>
    </row>
    <row r="58" spans="1:7" x14ac:dyDescent="0.2">
      <c r="A58" s="10">
        <v>58</v>
      </c>
      <c r="B58" s="11" t="s">
        <v>61</v>
      </c>
      <c r="C58" s="37">
        <f>INDEX(SkillsData!$S:$S,MATCH(SkillsRank!$B58,SkillsData!$B:$B,0))</f>
        <v>1.9</v>
      </c>
      <c r="D58">
        <f t="array" ref="D58">IFERROR(LARGE(IF(SkillsData!$I58:$M58=COLUMN()-3,COLUMN(SkillsData!$I58:$M58)-8,""),1),0)</f>
        <v>0</v>
      </c>
      <c r="E58">
        <f t="array" ref="E58">IFERROR(LARGE(IF(SkillsData!$I58:$M58=COLUMN()-3,COLUMN(SkillsData!$I58:$M58)-8,""),1),0)</f>
        <v>1</v>
      </c>
      <c r="F58">
        <f t="array" ref="F58">IFERROR(LARGE(IF(SkillsData!$I58:$M58=COLUMN()-3,COLUMN(SkillsData!$I58:$M58)-8,""),1),0)</f>
        <v>0</v>
      </c>
      <c r="G58">
        <f t="array" ref="G58">IFERROR(LARGE(IF(SkillsData!$I58:$M58=COLUMN()-3,COLUMN(SkillsData!$I58:$M58)-8,""),1),0)</f>
        <v>2</v>
      </c>
    </row>
    <row r="59" spans="1:7" x14ac:dyDescent="0.2">
      <c r="A59" s="7">
        <v>59</v>
      </c>
      <c r="B59" s="8" t="s">
        <v>62</v>
      </c>
      <c r="C59" s="37">
        <f>INDEX(SkillsData!$S:$S,MATCH(SkillsRank!$B59,SkillsData!$B:$B,0))</f>
        <v>1.0666666666666664</v>
      </c>
      <c r="D59">
        <f t="array" ref="D59">IFERROR(LARGE(IF(SkillsData!$I59:$M59=COLUMN()-3,COLUMN(SkillsData!$I59:$M59)-8,""),1),0)</f>
        <v>1</v>
      </c>
      <c r="E59">
        <f t="array" ref="E59">IFERROR(LARGE(IF(SkillsData!$I59:$M59=COLUMN()-3,COLUMN(SkillsData!$I59:$M59)-8,""),1),0)</f>
        <v>0</v>
      </c>
      <c r="F59">
        <f t="array" ref="F59">IFERROR(LARGE(IF(SkillsData!$I59:$M59=COLUMN()-3,COLUMN(SkillsData!$I59:$M59)-8,""),1),0)</f>
        <v>0</v>
      </c>
      <c r="G59">
        <f t="array" ref="G59">IFERROR(LARGE(IF(SkillsData!$I59:$M59=COLUMN()-3,COLUMN(SkillsData!$I59:$M59)-8,""),1),0)</f>
        <v>3</v>
      </c>
    </row>
    <row r="60" spans="1:7" x14ac:dyDescent="0.2">
      <c r="A60" s="10">
        <v>60</v>
      </c>
      <c r="B60" s="11" t="s">
        <v>63</v>
      </c>
      <c r="C60" s="37">
        <f>INDEX(SkillsData!$S:$S,MATCH(SkillsRank!$B60,SkillsData!$B:$B,0))</f>
        <v>1.9</v>
      </c>
      <c r="D60">
        <f t="array" ref="D60">IFERROR(LARGE(IF(SkillsData!$I60:$M60=COLUMN()-3,COLUMN(SkillsData!$I60:$M60)-8,""),1),0)</f>
        <v>0</v>
      </c>
      <c r="E60">
        <f t="array" ref="E60">IFERROR(LARGE(IF(SkillsData!$I60:$M60=COLUMN()-3,COLUMN(SkillsData!$I60:$M60)-8,""),1),0)</f>
        <v>1</v>
      </c>
      <c r="F60">
        <f t="array" ref="F60">IFERROR(LARGE(IF(SkillsData!$I60:$M60=COLUMN()-3,COLUMN(SkillsData!$I60:$M60)-8,""),1),0)</f>
        <v>0</v>
      </c>
      <c r="G60">
        <f t="array" ref="G60">IFERROR(LARGE(IF(SkillsData!$I60:$M60=COLUMN()-3,COLUMN(SkillsData!$I60:$M60)-8,""),1),0)</f>
        <v>2</v>
      </c>
    </row>
    <row r="61" spans="1:7" x14ac:dyDescent="0.2">
      <c r="A61" s="7">
        <v>61</v>
      </c>
      <c r="B61" s="8" t="s">
        <v>64</v>
      </c>
      <c r="C61" s="37">
        <f>INDEX(SkillsData!$S:$S,MATCH(SkillsRank!$B61,SkillsData!$B:$B,0))</f>
        <v>2.4</v>
      </c>
      <c r="D61">
        <f t="array" ref="D61">IFERROR(LARGE(IF(SkillsData!$I61:$M61=COLUMN()-3,COLUMN(SkillsData!$I61:$M61)-8,""),1),0)</f>
        <v>0</v>
      </c>
      <c r="E61">
        <f t="array" ref="E61">IFERROR(LARGE(IF(SkillsData!$I61:$M61=COLUMN()-3,COLUMN(SkillsData!$I61:$M61)-8,""),1),0)</f>
        <v>0</v>
      </c>
      <c r="F61">
        <f t="array" ref="F61">IFERROR(LARGE(IF(SkillsData!$I61:$M61=COLUMN()-3,COLUMN(SkillsData!$I61:$M61)-8,""),1),0)</f>
        <v>1</v>
      </c>
      <c r="G61">
        <f t="array" ref="G61">IFERROR(LARGE(IF(SkillsData!$I61:$M61=COLUMN()-3,COLUMN(SkillsData!$I61:$M61)-8,""),1),0)</f>
        <v>2</v>
      </c>
    </row>
    <row r="62" spans="1:7" x14ac:dyDescent="0.2">
      <c r="A62" s="10">
        <v>62</v>
      </c>
      <c r="B62" s="11" t="s">
        <v>65</v>
      </c>
      <c r="C62" s="37">
        <f>INDEX(SkillsData!$S:$S,MATCH(SkillsRank!$B62,SkillsData!$B:$B,0))</f>
        <v>1.0666666666666664</v>
      </c>
      <c r="D62">
        <f t="array" ref="D62">IFERROR(LARGE(IF(SkillsData!$I62:$M62=COLUMN()-3,COLUMN(SkillsData!$I62:$M62)-8,""),1),0)</f>
        <v>1</v>
      </c>
      <c r="E62">
        <f t="array" ref="E62">IFERROR(LARGE(IF(SkillsData!$I62:$M62=COLUMN()-3,COLUMN(SkillsData!$I62:$M62)-8,""),1),0)</f>
        <v>0</v>
      </c>
      <c r="F62">
        <f t="array" ref="F62">IFERROR(LARGE(IF(SkillsData!$I62:$M62=COLUMN()-3,COLUMN(SkillsData!$I62:$M62)-8,""),1),0)</f>
        <v>0</v>
      </c>
      <c r="G62">
        <f t="array" ref="G62">IFERROR(LARGE(IF(SkillsData!$I62:$M62=COLUMN()-3,COLUMN(SkillsData!$I62:$M62)-8,""),1),0)</f>
        <v>3</v>
      </c>
    </row>
    <row r="63" spans="1:7" x14ac:dyDescent="0.2">
      <c r="A63" s="7">
        <v>63</v>
      </c>
      <c r="B63" s="8" t="s">
        <v>66</v>
      </c>
      <c r="C63" s="37">
        <f>INDEX(SkillsData!$S:$S,MATCH(SkillsRank!$B63,SkillsData!$B:$B,0))</f>
        <v>1.9</v>
      </c>
      <c r="D63">
        <f t="array" ref="D63">IFERROR(LARGE(IF(SkillsData!$I63:$M63=COLUMN()-3,COLUMN(SkillsData!$I63:$M63)-8,""),1),0)</f>
        <v>0</v>
      </c>
      <c r="E63">
        <f t="array" ref="E63">IFERROR(LARGE(IF(SkillsData!$I63:$M63=COLUMN()-3,COLUMN(SkillsData!$I63:$M63)-8,""),1),0)</f>
        <v>1</v>
      </c>
      <c r="F63">
        <f t="array" ref="F63">IFERROR(LARGE(IF(SkillsData!$I63:$M63=COLUMN()-3,COLUMN(SkillsData!$I63:$M63)-8,""),1),0)</f>
        <v>0</v>
      </c>
      <c r="G63">
        <f t="array" ref="G63">IFERROR(LARGE(IF(SkillsData!$I63:$M63=COLUMN()-3,COLUMN(SkillsData!$I63:$M63)-8,""),1),0)</f>
        <v>2</v>
      </c>
    </row>
    <row r="64" spans="1:7" x14ac:dyDescent="0.2">
      <c r="A64" s="10">
        <v>64</v>
      </c>
      <c r="B64" s="11" t="s">
        <v>67</v>
      </c>
      <c r="C64" s="37">
        <f>INDEX(SkillsData!$S:$S,MATCH(SkillsRank!$B64,SkillsData!$B:$B,0))</f>
        <v>1.9</v>
      </c>
      <c r="D64">
        <f t="array" ref="D64">IFERROR(LARGE(IF(SkillsData!$I64:$M64=COLUMN()-3,COLUMN(SkillsData!$I64:$M64)-8,""),1),0)</f>
        <v>0</v>
      </c>
      <c r="E64">
        <f t="array" ref="E64">IFERROR(LARGE(IF(SkillsData!$I64:$M64=COLUMN()-3,COLUMN(SkillsData!$I64:$M64)-8,""),1),0)</f>
        <v>1</v>
      </c>
      <c r="F64">
        <f t="array" ref="F64">IFERROR(LARGE(IF(SkillsData!$I64:$M64=COLUMN()-3,COLUMN(SkillsData!$I64:$M64)-8,""),1),0)</f>
        <v>0</v>
      </c>
      <c r="G64">
        <f t="array" ref="G64">IFERROR(LARGE(IF(SkillsData!$I64:$M64=COLUMN()-3,COLUMN(SkillsData!$I64:$M64)-8,""),1),0)</f>
        <v>2</v>
      </c>
    </row>
    <row r="65" spans="1:7" x14ac:dyDescent="0.2">
      <c r="A65" s="7">
        <v>65</v>
      </c>
      <c r="B65" s="8" t="s">
        <v>68</v>
      </c>
      <c r="C65" s="37">
        <f>INDEX(SkillsData!$S:$S,MATCH(SkillsRank!$B65,SkillsData!$B:$B,0))</f>
        <v>1.9</v>
      </c>
      <c r="D65">
        <f t="array" ref="D65">IFERROR(LARGE(IF(SkillsData!$I65:$M65=COLUMN()-3,COLUMN(SkillsData!$I65:$M65)-8,""),1),0)</f>
        <v>0</v>
      </c>
      <c r="E65">
        <f t="array" ref="E65">IFERROR(LARGE(IF(SkillsData!$I65:$M65=COLUMN()-3,COLUMN(SkillsData!$I65:$M65)-8,""),1),0)</f>
        <v>1</v>
      </c>
      <c r="F65">
        <f t="array" ref="F65">IFERROR(LARGE(IF(SkillsData!$I65:$M65=COLUMN()-3,COLUMN(SkillsData!$I65:$M65)-8,""),1),0)</f>
        <v>0</v>
      </c>
      <c r="G65">
        <f t="array" ref="G65">IFERROR(LARGE(IF(SkillsData!$I65:$M65=COLUMN()-3,COLUMN(SkillsData!$I65:$M65)-8,""),1),0)</f>
        <v>2</v>
      </c>
    </row>
    <row r="66" spans="1:7" x14ac:dyDescent="0.2">
      <c r="A66" s="10">
        <v>66</v>
      </c>
      <c r="B66" s="11" t="s">
        <v>69</v>
      </c>
      <c r="C66" s="37">
        <f>INDEX(SkillsData!$S:$S,MATCH(SkillsRank!$B66,SkillsData!$B:$B,0))</f>
        <v>1.9</v>
      </c>
      <c r="D66">
        <f t="array" ref="D66">IFERROR(LARGE(IF(SkillsData!$I66:$M66=COLUMN()-3,COLUMN(SkillsData!$I66:$M66)-8,""),1),0)</f>
        <v>0</v>
      </c>
      <c r="E66">
        <f t="array" ref="E66">IFERROR(LARGE(IF(SkillsData!$I66:$M66=COLUMN()-3,COLUMN(SkillsData!$I66:$M66)-8,""),1),0)</f>
        <v>1</v>
      </c>
      <c r="F66">
        <f t="array" ref="F66">IFERROR(LARGE(IF(SkillsData!$I66:$M66=COLUMN()-3,COLUMN(SkillsData!$I66:$M66)-8,""),1),0)</f>
        <v>0</v>
      </c>
      <c r="G66">
        <f t="array" ref="G66">IFERROR(LARGE(IF(SkillsData!$I66:$M66=COLUMN()-3,COLUMN(SkillsData!$I66:$M66)-8,""),1),0)</f>
        <v>2</v>
      </c>
    </row>
    <row r="67" spans="1:7" x14ac:dyDescent="0.2">
      <c r="A67" s="7">
        <v>67</v>
      </c>
      <c r="B67" s="8" t="s">
        <v>70</v>
      </c>
      <c r="C67" s="37">
        <f>INDEX(SkillsData!$S:$S,MATCH(SkillsRank!$B67,SkillsData!$B:$B,0))</f>
        <v>1.0666666666666664</v>
      </c>
      <c r="D67">
        <f t="array" ref="D67">IFERROR(LARGE(IF(SkillsData!$I67:$M67=COLUMN()-3,COLUMN(SkillsData!$I67:$M67)-8,""),1),0)</f>
        <v>1</v>
      </c>
      <c r="E67">
        <f t="array" ref="E67">IFERROR(LARGE(IF(SkillsData!$I67:$M67=COLUMN()-3,COLUMN(SkillsData!$I67:$M67)-8,""),1),0)</f>
        <v>0</v>
      </c>
      <c r="F67">
        <f t="array" ref="F67">IFERROR(LARGE(IF(SkillsData!$I67:$M67=COLUMN()-3,COLUMN(SkillsData!$I67:$M67)-8,""),1),0)</f>
        <v>0</v>
      </c>
      <c r="G67">
        <f t="array" ref="G67">IFERROR(LARGE(IF(SkillsData!$I67:$M67=COLUMN()-3,COLUMN(SkillsData!$I67:$M67)-8,""),1),0)</f>
        <v>3</v>
      </c>
    </row>
    <row r="68" spans="1:7" x14ac:dyDescent="0.2">
      <c r="A68" s="10">
        <v>68</v>
      </c>
      <c r="B68" s="11" t="s">
        <v>71</v>
      </c>
      <c r="C68" s="37">
        <f>INDEX(SkillsData!$S:$S,MATCH(SkillsRank!$B68,SkillsData!$B:$B,0))</f>
        <v>1.0666666666666664</v>
      </c>
      <c r="D68">
        <f t="array" ref="D68">IFERROR(LARGE(IF(SkillsData!$I68:$M68=COLUMN()-3,COLUMN(SkillsData!$I68:$M68)-8,""),1),0)</f>
        <v>1</v>
      </c>
      <c r="E68">
        <f t="array" ref="E68">IFERROR(LARGE(IF(SkillsData!$I68:$M68=COLUMN()-3,COLUMN(SkillsData!$I68:$M68)-8,""),1),0)</f>
        <v>0</v>
      </c>
      <c r="F68">
        <f t="array" ref="F68">IFERROR(LARGE(IF(SkillsData!$I68:$M68=COLUMN()-3,COLUMN(SkillsData!$I68:$M68)-8,""),1),0)</f>
        <v>0</v>
      </c>
      <c r="G68">
        <f t="array" ref="G68">IFERROR(LARGE(IF(SkillsData!$I68:$M68=COLUMN()-3,COLUMN(SkillsData!$I68:$M68)-8,""),1),0)</f>
        <v>3</v>
      </c>
    </row>
    <row r="69" spans="1:7" x14ac:dyDescent="0.2">
      <c r="A69" s="7">
        <v>69</v>
      </c>
      <c r="B69" s="8" t="s">
        <v>72</v>
      </c>
      <c r="C69" s="37">
        <f>INDEX(SkillsData!$S:$S,MATCH(SkillsRank!$B69,SkillsData!$B:$B,0))</f>
        <v>1.0666666666666664</v>
      </c>
      <c r="D69">
        <f t="array" ref="D69">IFERROR(LARGE(IF(SkillsData!$I69:$M69=COLUMN()-3,COLUMN(SkillsData!$I69:$M69)-8,""),1),0)</f>
        <v>1</v>
      </c>
      <c r="E69">
        <f t="array" ref="E69">IFERROR(LARGE(IF(SkillsData!$I69:$M69=COLUMN()-3,COLUMN(SkillsData!$I69:$M69)-8,""),1),0)</f>
        <v>0</v>
      </c>
      <c r="F69">
        <f t="array" ref="F69">IFERROR(LARGE(IF(SkillsData!$I69:$M69=COLUMN()-3,COLUMN(SkillsData!$I69:$M69)-8,""),1),0)</f>
        <v>0</v>
      </c>
      <c r="G69">
        <f t="array" ref="G69">IFERROR(LARGE(IF(SkillsData!$I69:$M69=COLUMN()-3,COLUMN(SkillsData!$I69:$M69)-8,""),1),0)</f>
        <v>3</v>
      </c>
    </row>
    <row r="70" spans="1:7" x14ac:dyDescent="0.2">
      <c r="A70" s="10">
        <v>70</v>
      </c>
      <c r="B70" s="11" t="s">
        <v>73</v>
      </c>
      <c r="C70" s="37">
        <f>INDEX(SkillsData!$S:$S,MATCH(SkillsRank!$B70,SkillsData!$B:$B,0))</f>
        <v>1.0666666666666664</v>
      </c>
      <c r="D70">
        <f t="array" ref="D70">IFERROR(LARGE(IF(SkillsData!$I70:$M70=COLUMN()-3,COLUMN(SkillsData!$I70:$M70)-8,""),1),0)</f>
        <v>1</v>
      </c>
      <c r="E70">
        <f t="array" ref="E70">IFERROR(LARGE(IF(SkillsData!$I70:$M70=COLUMN()-3,COLUMN(SkillsData!$I70:$M70)-8,""),1),0)</f>
        <v>0</v>
      </c>
      <c r="F70">
        <f t="array" ref="F70">IFERROR(LARGE(IF(SkillsData!$I70:$M70=COLUMN()-3,COLUMN(SkillsData!$I70:$M70)-8,""),1),0)</f>
        <v>0</v>
      </c>
      <c r="G70">
        <f t="array" ref="G70">IFERROR(LARGE(IF(SkillsData!$I70:$M70=COLUMN()-3,COLUMN(SkillsData!$I70:$M70)-8,""),1),0)</f>
        <v>3</v>
      </c>
    </row>
    <row r="71" spans="1:7" x14ac:dyDescent="0.2">
      <c r="A71" s="7">
        <v>71</v>
      </c>
      <c r="B71" s="8" t="s">
        <v>74</v>
      </c>
      <c r="C71" s="37">
        <f>INDEX(SkillsData!$S:$S,MATCH(SkillsRank!$B71,SkillsData!$B:$B,0))</f>
        <v>1.0666666666666664</v>
      </c>
      <c r="D71">
        <f t="array" ref="D71">IFERROR(LARGE(IF(SkillsData!$I71:$M71=COLUMN()-3,COLUMN(SkillsData!$I71:$M71)-8,""),1),0)</f>
        <v>1</v>
      </c>
      <c r="E71">
        <f t="array" ref="E71">IFERROR(LARGE(IF(SkillsData!$I71:$M71=COLUMN()-3,COLUMN(SkillsData!$I71:$M71)-8,""),1),0)</f>
        <v>0</v>
      </c>
      <c r="F71">
        <f t="array" ref="F71">IFERROR(LARGE(IF(SkillsData!$I71:$M71=COLUMN()-3,COLUMN(SkillsData!$I71:$M71)-8,""),1),0)</f>
        <v>0</v>
      </c>
      <c r="G71">
        <f t="array" ref="G71">IFERROR(LARGE(IF(SkillsData!$I71:$M71=COLUMN()-3,COLUMN(SkillsData!$I71:$M71)-8,""),1),0)</f>
        <v>3</v>
      </c>
    </row>
    <row r="72" spans="1:7" x14ac:dyDescent="0.2">
      <c r="A72" s="10">
        <v>72</v>
      </c>
      <c r="B72" s="11" t="s">
        <v>75</v>
      </c>
      <c r="C72" s="37">
        <f>INDEX(SkillsData!$S:$S,MATCH(SkillsRank!$B72,SkillsData!$B:$B,0))</f>
        <v>1.9</v>
      </c>
      <c r="D72">
        <f t="array" ref="D72">IFERROR(LARGE(IF(SkillsData!$I72:$M72=COLUMN()-3,COLUMN(SkillsData!$I72:$M72)-8,""),1),0)</f>
        <v>0</v>
      </c>
      <c r="E72">
        <f t="array" ref="E72">IFERROR(LARGE(IF(SkillsData!$I72:$M72=COLUMN()-3,COLUMN(SkillsData!$I72:$M72)-8,""),1),0)</f>
        <v>1</v>
      </c>
      <c r="F72">
        <f t="array" ref="F72">IFERROR(LARGE(IF(SkillsData!$I72:$M72=COLUMN()-3,COLUMN(SkillsData!$I72:$M72)-8,""),1),0)</f>
        <v>0</v>
      </c>
      <c r="G72">
        <f t="array" ref="G72">IFERROR(LARGE(IF(SkillsData!$I72:$M72=COLUMN()-3,COLUMN(SkillsData!$I72:$M72)-8,""),1),0)</f>
        <v>2</v>
      </c>
    </row>
    <row r="73" spans="1:7" x14ac:dyDescent="0.2">
      <c r="A73" s="7">
        <v>73</v>
      </c>
      <c r="B73" s="8" t="s">
        <v>76</v>
      </c>
      <c r="C73" s="37">
        <f>INDEX(SkillsData!$S:$S,MATCH(SkillsRank!$B73,SkillsData!$B:$B,0))</f>
        <v>1.0666666666666664</v>
      </c>
      <c r="D73">
        <f t="array" ref="D73">IFERROR(LARGE(IF(SkillsData!$I73:$M73=COLUMN()-3,COLUMN(SkillsData!$I73:$M73)-8,""),1),0)</f>
        <v>1</v>
      </c>
      <c r="E73">
        <f t="array" ref="E73">IFERROR(LARGE(IF(SkillsData!$I73:$M73=COLUMN()-3,COLUMN(SkillsData!$I73:$M73)-8,""),1),0)</f>
        <v>0</v>
      </c>
      <c r="F73">
        <f t="array" ref="F73">IFERROR(LARGE(IF(SkillsData!$I73:$M73=COLUMN()-3,COLUMN(SkillsData!$I73:$M73)-8,""),1),0)</f>
        <v>0</v>
      </c>
      <c r="G73">
        <f t="array" ref="G73">IFERROR(LARGE(IF(SkillsData!$I73:$M73=COLUMN()-3,COLUMN(SkillsData!$I73:$M73)-8,""),1),0)</f>
        <v>3</v>
      </c>
    </row>
    <row r="74" spans="1:7" x14ac:dyDescent="0.2">
      <c r="A74" s="10">
        <v>74</v>
      </c>
      <c r="B74" s="11" t="s">
        <v>77</v>
      </c>
      <c r="C74" s="37">
        <f>INDEX(SkillsData!$S:$S,MATCH(SkillsRank!$B74,SkillsData!$B:$B,0))</f>
        <v>1.0666666666666664</v>
      </c>
      <c r="D74">
        <f t="array" ref="D74">IFERROR(LARGE(IF(SkillsData!$I74:$M74=COLUMN()-3,COLUMN(SkillsData!$I74:$M74)-8,""),1),0)</f>
        <v>1</v>
      </c>
      <c r="E74">
        <f t="array" ref="E74">IFERROR(LARGE(IF(SkillsData!$I74:$M74=COLUMN()-3,COLUMN(SkillsData!$I74:$M74)-8,""),1),0)</f>
        <v>0</v>
      </c>
      <c r="F74">
        <f t="array" ref="F74">IFERROR(LARGE(IF(SkillsData!$I74:$M74=COLUMN()-3,COLUMN(SkillsData!$I74:$M74)-8,""),1),0)</f>
        <v>0</v>
      </c>
      <c r="G74">
        <f t="array" ref="G74">IFERROR(LARGE(IF(SkillsData!$I74:$M74=COLUMN()-3,COLUMN(SkillsData!$I74:$M74)-8,""),1),0)</f>
        <v>3</v>
      </c>
    </row>
    <row r="75" spans="1:7" x14ac:dyDescent="0.2">
      <c r="A75" s="7">
        <v>75</v>
      </c>
      <c r="B75" s="8" t="s">
        <v>78</v>
      </c>
      <c r="C75" s="37">
        <f>INDEX(SkillsData!$S:$S,MATCH(SkillsRank!$B75,SkillsData!$B:$B,0))</f>
        <v>1.0666666666666664</v>
      </c>
      <c r="D75">
        <f t="array" ref="D75">IFERROR(LARGE(IF(SkillsData!$I75:$M75=COLUMN()-3,COLUMN(SkillsData!$I75:$M75)-8,""),1),0)</f>
        <v>1</v>
      </c>
      <c r="E75">
        <f t="array" ref="E75">IFERROR(LARGE(IF(SkillsData!$I75:$M75=COLUMN()-3,COLUMN(SkillsData!$I75:$M75)-8,""),1),0)</f>
        <v>0</v>
      </c>
      <c r="F75">
        <f t="array" ref="F75">IFERROR(LARGE(IF(SkillsData!$I75:$M75=COLUMN()-3,COLUMN(SkillsData!$I75:$M75)-8,""),1),0)</f>
        <v>0</v>
      </c>
      <c r="G75">
        <f t="array" ref="G75">IFERROR(LARGE(IF(SkillsData!$I75:$M75=COLUMN()-3,COLUMN(SkillsData!$I75:$M75)-8,""),1),0)</f>
        <v>3</v>
      </c>
    </row>
    <row r="76" spans="1:7" x14ac:dyDescent="0.2">
      <c r="A76" s="10">
        <v>76</v>
      </c>
      <c r="B76" s="11" t="s">
        <v>79</v>
      </c>
      <c r="C76" s="37">
        <f>INDEX(SkillsData!$S:$S,MATCH(SkillsRank!$B76,SkillsData!$B:$B,0))</f>
        <v>1.0666666666666664</v>
      </c>
      <c r="D76">
        <f t="array" ref="D76">IFERROR(LARGE(IF(SkillsData!$I76:$M76=COLUMN()-3,COLUMN(SkillsData!$I76:$M76)-8,""),1),0)</f>
        <v>1</v>
      </c>
      <c r="E76">
        <f t="array" ref="E76">IFERROR(LARGE(IF(SkillsData!$I76:$M76=COLUMN()-3,COLUMN(SkillsData!$I76:$M76)-8,""),1),0)</f>
        <v>0</v>
      </c>
      <c r="F76">
        <f t="array" ref="F76">IFERROR(LARGE(IF(SkillsData!$I76:$M76=COLUMN()-3,COLUMN(SkillsData!$I76:$M76)-8,""),1),0)</f>
        <v>0</v>
      </c>
      <c r="G76">
        <f t="array" ref="G76">IFERROR(LARGE(IF(SkillsData!$I76:$M76=COLUMN()-3,COLUMN(SkillsData!$I76:$M76)-8,""),1),0)</f>
        <v>3</v>
      </c>
    </row>
    <row r="77" spans="1:7" x14ac:dyDescent="0.2">
      <c r="A77" s="7">
        <v>77</v>
      </c>
      <c r="B77" s="8" t="s">
        <v>80</v>
      </c>
      <c r="C77" s="37">
        <f>INDEX(SkillsData!$S:$S,MATCH(SkillsRank!$B77,SkillsData!$B:$B,0))</f>
        <v>1</v>
      </c>
      <c r="D77">
        <f t="array" ref="D77">IFERROR(LARGE(IF(SkillsData!$I77:$M77=COLUMN()-3,COLUMN(SkillsData!$I77:$M77)-8,""),1),0)</f>
        <v>1</v>
      </c>
      <c r="E77">
        <f t="array" ref="E77">IFERROR(LARGE(IF(SkillsData!$I77:$M77=COLUMN()-3,COLUMN(SkillsData!$I77:$M77)-8,""),1),0)</f>
        <v>0</v>
      </c>
      <c r="F77">
        <f t="array" ref="F77">IFERROR(LARGE(IF(SkillsData!$I77:$M77=COLUMN()-3,COLUMN(SkillsData!$I77:$M77)-8,""),1),0)</f>
        <v>0</v>
      </c>
      <c r="G77">
        <f t="array" ref="G77">IFERROR(LARGE(IF(SkillsData!$I77:$M77=COLUMN()-3,COLUMN(SkillsData!$I77:$M77)-8,""),1),0)</f>
        <v>0</v>
      </c>
    </row>
    <row r="78" spans="1:7" x14ac:dyDescent="0.2">
      <c r="A78" s="10">
        <v>78</v>
      </c>
      <c r="B78" s="11" t="s">
        <v>81</v>
      </c>
      <c r="C78" s="37">
        <f>INDEX(SkillsData!$S:$S,MATCH(SkillsRank!$B78,SkillsData!$B:$B,0))</f>
        <v>1.0666666666666664</v>
      </c>
      <c r="D78">
        <f t="array" ref="D78">IFERROR(LARGE(IF(SkillsData!$I78:$M78=COLUMN()-3,COLUMN(SkillsData!$I78:$M78)-8,""),1),0)</f>
        <v>1</v>
      </c>
      <c r="E78">
        <f t="array" ref="E78">IFERROR(LARGE(IF(SkillsData!$I78:$M78=COLUMN()-3,COLUMN(SkillsData!$I78:$M78)-8,""),1),0)</f>
        <v>0</v>
      </c>
      <c r="F78">
        <f t="array" ref="F78">IFERROR(LARGE(IF(SkillsData!$I78:$M78=COLUMN()-3,COLUMN(SkillsData!$I78:$M78)-8,""),1),0)</f>
        <v>0</v>
      </c>
      <c r="G78">
        <f t="array" ref="G78">IFERROR(LARGE(IF(SkillsData!$I78:$M78=COLUMN()-3,COLUMN(SkillsData!$I78:$M78)-8,""),1),0)</f>
        <v>3</v>
      </c>
    </row>
    <row r="79" spans="1:7" x14ac:dyDescent="0.2">
      <c r="A79" s="7">
        <v>79</v>
      </c>
      <c r="B79" s="8" t="s">
        <v>82</v>
      </c>
      <c r="C79" s="37">
        <f>INDEX(SkillsData!$S:$S,MATCH(SkillsRank!$B79,SkillsData!$B:$B,0))</f>
        <v>1.0666666666666664</v>
      </c>
      <c r="D79">
        <f t="array" ref="D79">IFERROR(LARGE(IF(SkillsData!$I79:$M79=COLUMN()-3,COLUMN(SkillsData!$I79:$M79)-8,""),1),0)</f>
        <v>1</v>
      </c>
      <c r="E79">
        <f t="array" ref="E79">IFERROR(LARGE(IF(SkillsData!$I79:$M79=COLUMN()-3,COLUMN(SkillsData!$I79:$M79)-8,""),1),0)</f>
        <v>0</v>
      </c>
      <c r="F79">
        <f t="array" ref="F79">IFERROR(LARGE(IF(SkillsData!$I79:$M79=COLUMN()-3,COLUMN(SkillsData!$I79:$M79)-8,""),1),0)</f>
        <v>0</v>
      </c>
      <c r="G79">
        <f t="array" ref="G79">IFERROR(LARGE(IF(SkillsData!$I79:$M79=COLUMN()-3,COLUMN(SkillsData!$I79:$M79)-8,""),1),0)</f>
        <v>3</v>
      </c>
    </row>
    <row r="80" spans="1:7" x14ac:dyDescent="0.2">
      <c r="A80" s="10">
        <v>80</v>
      </c>
      <c r="B80" s="11" t="s">
        <v>83</v>
      </c>
      <c r="C80" s="37">
        <f>INDEX(SkillsData!$S:$S,MATCH(SkillsRank!$B80,SkillsData!$B:$B,0))</f>
        <v>1.0666666666666664</v>
      </c>
      <c r="D80">
        <f t="array" ref="D80">IFERROR(LARGE(IF(SkillsData!$I80:$M80=COLUMN()-3,COLUMN(SkillsData!$I80:$M80)-8,""),1),0)</f>
        <v>1</v>
      </c>
      <c r="E80">
        <f t="array" ref="E80">IFERROR(LARGE(IF(SkillsData!$I80:$M80=COLUMN()-3,COLUMN(SkillsData!$I80:$M80)-8,""),1),0)</f>
        <v>0</v>
      </c>
      <c r="F80">
        <f t="array" ref="F80">IFERROR(LARGE(IF(SkillsData!$I80:$M80=COLUMN()-3,COLUMN(SkillsData!$I80:$M80)-8,""),1),0)</f>
        <v>0</v>
      </c>
      <c r="G80">
        <f t="array" ref="G80">IFERROR(LARGE(IF(SkillsData!$I80:$M80=COLUMN()-3,COLUMN(SkillsData!$I80:$M80)-8,""),1),0)</f>
        <v>3</v>
      </c>
    </row>
    <row r="81" spans="1:7" x14ac:dyDescent="0.2">
      <c r="A81" s="7">
        <v>81</v>
      </c>
      <c r="B81" s="8" t="s">
        <v>84</v>
      </c>
      <c r="C81" s="37">
        <f>INDEX(SkillsData!$S:$S,MATCH(SkillsRank!$B81,SkillsData!$B:$B,0))</f>
        <v>1.9</v>
      </c>
      <c r="D81">
        <f t="array" ref="D81">IFERROR(LARGE(IF(SkillsData!$I81:$M81=COLUMN()-3,COLUMN(SkillsData!$I81:$M81)-8,""),1),0)</f>
        <v>0</v>
      </c>
      <c r="E81">
        <f t="array" ref="E81">IFERROR(LARGE(IF(SkillsData!$I81:$M81=COLUMN()-3,COLUMN(SkillsData!$I81:$M81)-8,""),1),0)</f>
        <v>1</v>
      </c>
      <c r="F81">
        <f t="array" ref="F81">IFERROR(LARGE(IF(SkillsData!$I81:$M81=COLUMN()-3,COLUMN(SkillsData!$I81:$M81)-8,""),1),0)</f>
        <v>0</v>
      </c>
      <c r="G81">
        <f t="array" ref="G81">IFERROR(LARGE(IF(SkillsData!$I81:$M81=COLUMN()-3,COLUMN(SkillsData!$I81:$M81)-8,""),1),0)</f>
        <v>2</v>
      </c>
    </row>
    <row r="82" spans="1:7" x14ac:dyDescent="0.2">
      <c r="A82" s="10">
        <v>84</v>
      </c>
      <c r="B82" s="11" t="s">
        <v>85</v>
      </c>
      <c r="C82" s="37">
        <f>INDEX(SkillsData!$S:$S,MATCH(SkillsRank!$B82,SkillsData!$B:$B,0))</f>
        <v>2.4</v>
      </c>
      <c r="D82">
        <f t="array" ref="D82">IFERROR(LARGE(IF(SkillsData!$I82:$M82=COLUMN()-3,COLUMN(SkillsData!$I82:$M82)-8,""),1),0)</f>
        <v>0</v>
      </c>
      <c r="E82">
        <f t="array" ref="E82">IFERROR(LARGE(IF(SkillsData!$I82:$M82=COLUMN()-3,COLUMN(SkillsData!$I82:$M82)-8,""),1),0)</f>
        <v>0</v>
      </c>
      <c r="F82">
        <f t="array" ref="F82">IFERROR(LARGE(IF(SkillsData!$I82:$M82=COLUMN()-3,COLUMN(SkillsData!$I82:$M82)-8,""),1),0)</f>
        <v>1</v>
      </c>
      <c r="G82">
        <f t="array" ref="G82">IFERROR(LARGE(IF(SkillsData!$I82:$M82=COLUMN()-3,COLUMN(SkillsData!$I82:$M82)-8,""),1),0)</f>
        <v>2</v>
      </c>
    </row>
    <row r="83" spans="1:7" x14ac:dyDescent="0.2">
      <c r="A83" s="7">
        <v>85</v>
      </c>
      <c r="B83" s="8" t="s">
        <v>86</v>
      </c>
      <c r="C83" s="37">
        <f>INDEX(SkillsData!$S:$S,MATCH(SkillsRank!$B83,SkillsData!$B:$B,0))</f>
        <v>1.0666666666666664</v>
      </c>
      <c r="D83">
        <f t="array" ref="D83">IFERROR(LARGE(IF(SkillsData!$I83:$M83=COLUMN()-3,COLUMN(SkillsData!$I83:$M83)-8,""),1),0)</f>
        <v>1</v>
      </c>
      <c r="E83">
        <f t="array" ref="E83">IFERROR(LARGE(IF(SkillsData!$I83:$M83=COLUMN()-3,COLUMN(SkillsData!$I83:$M83)-8,""),1),0)</f>
        <v>0</v>
      </c>
      <c r="F83">
        <f t="array" ref="F83">IFERROR(LARGE(IF(SkillsData!$I83:$M83=COLUMN()-3,COLUMN(SkillsData!$I83:$M83)-8,""),1),0)</f>
        <v>0</v>
      </c>
      <c r="G83">
        <f t="array" ref="G83">IFERROR(LARGE(IF(SkillsData!$I83:$M83=COLUMN()-3,COLUMN(SkillsData!$I83:$M83)-8,""),1),0)</f>
        <v>3</v>
      </c>
    </row>
    <row r="84" spans="1:7" x14ac:dyDescent="0.2">
      <c r="A84" s="10">
        <v>86</v>
      </c>
      <c r="B84" s="11" t="s">
        <v>87</v>
      </c>
      <c r="C84" s="37">
        <f>INDEX(SkillsData!$S:$S,MATCH(SkillsRank!$B84,SkillsData!$B:$B,0))</f>
        <v>1.0666666666666664</v>
      </c>
      <c r="D84">
        <f t="array" ref="D84">IFERROR(LARGE(IF(SkillsData!$I84:$M84=COLUMN()-3,COLUMN(SkillsData!$I84:$M84)-8,""),1),0)</f>
        <v>1</v>
      </c>
      <c r="E84">
        <f t="array" ref="E84">IFERROR(LARGE(IF(SkillsData!$I84:$M84=COLUMN()-3,COLUMN(SkillsData!$I84:$M84)-8,""),1),0)</f>
        <v>0</v>
      </c>
      <c r="F84">
        <f t="array" ref="F84">IFERROR(LARGE(IF(SkillsData!$I84:$M84=COLUMN()-3,COLUMN(SkillsData!$I84:$M84)-8,""),1),0)</f>
        <v>0</v>
      </c>
      <c r="G84">
        <f t="array" ref="G84">IFERROR(LARGE(IF(SkillsData!$I84:$M84=COLUMN()-3,COLUMN(SkillsData!$I84:$M84)-8,""),1),0)</f>
        <v>3</v>
      </c>
    </row>
    <row r="85" spans="1:7" x14ac:dyDescent="0.2">
      <c r="A85" s="7">
        <v>87</v>
      </c>
      <c r="B85" s="8" t="s">
        <v>88</v>
      </c>
      <c r="C85" s="37">
        <f>INDEX(SkillsData!$S:$S,MATCH(SkillsRank!$B85,SkillsData!$B:$B,0))</f>
        <v>2.4</v>
      </c>
      <c r="D85">
        <f t="array" ref="D85">IFERROR(LARGE(IF(SkillsData!$I85:$M85=COLUMN()-3,COLUMN(SkillsData!$I85:$M85)-8,""),1),0)</f>
        <v>0</v>
      </c>
      <c r="E85">
        <f t="array" ref="E85">IFERROR(LARGE(IF(SkillsData!$I85:$M85=COLUMN()-3,COLUMN(SkillsData!$I85:$M85)-8,""),1),0)</f>
        <v>0</v>
      </c>
      <c r="F85">
        <f t="array" ref="F85">IFERROR(LARGE(IF(SkillsData!$I85:$M85=COLUMN()-3,COLUMN(SkillsData!$I85:$M85)-8,""),1),0)</f>
        <v>1</v>
      </c>
      <c r="G85">
        <f t="array" ref="G85">IFERROR(LARGE(IF(SkillsData!$I85:$M85=COLUMN()-3,COLUMN(SkillsData!$I85:$M85)-8,""),1),0)</f>
        <v>2</v>
      </c>
    </row>
    <row r="86" spans="1:7" x14ac:dyDescent="0.2">
      <c r="A86" s="10">
        <v>88</v>
      </c>
      <c r="B86" s="11" t="s">
        <v>89</v>
      </c>
      <c r="C86" s="37">
        <f>INDEX(SkillsData!$S:$S,MATCH(SkillsRank!$B86,SkillsData!$B:$B,0))</f>
        <v>1.5666666666666664</v>
      </c>
      <c r="D86">
        <f t="array" ref="D86">IFERROR(LARGE(IF(SkillsData!$I86:$M86=COLUMN()-3,COLUMN(SkillsData!$I86:$M86)-8,""),1),0)</f>
        <v>0</v>
      </c>
      <c r="E86">
        <f t="array" ref="E86">IFERROR(LARGE(IF(SkillsData!$I86:$M86=COLUMN()-3,COLUMN(SkillsData!$I86:$M86)-8,""),1),0)</f>
        <v>1</v>
      </c>
      <c r="F86">
        <f t="array" ref="F86">IFERROR(LARGE(IF(SkillsData!$I86:$M86=COLUMN()-3,COLUMN(SkillsData!$I86:$M86)-8,""),1),0)</f>
        <v>0</v>
      </c>
      <c r="G86">
        <f t="array" ref="G86">IFERROR(LARGE(IF(SkillsData!$I86:$M86=COLUMN()-3,COLUMN(SkillsData!$I86:$M86)-8,""),1),0)</f>
        <v>3</v>
      </c>
    </row>
    <row r="87" spans="1:7" x14ac:dyDescent="0.2">
      <c r="A87" s="7">
        <v>89</v>
      </c>
      <c r="B87" s="8" t="s">
        <v>90</v>
      </c>
      <c r="C87" s="37">
        <f>INDEX(SkillsData!$S:$S,MATCH(SkillsRank!$B87,SkillsData!$B:$B,0))</f>
        <v>1.1333333333333333</v>
      </c>
      <c r="D87">
        <f t="array" ref="D87">IFERROR(LARGE(IF(SkillsData!$I87:$M87=COLUMN()-3,COLUMN(SkillsData!$I87:$M87)-8,""),1),0)</f>
        <v>0</v>
      </c>
      <c r="E87">
        <f t="array" ref="E87">IFERROR(LARGE(IF(SkillsData!$I87:$M87=COLUMN()-3,COLUMN(SkillsData!$I87:$M87)-8,""),1),0)</f>
        <v>1</v>
      </c>
      <c r="F87">
        <f t="array" ref="F87">IFERROR(LARGE(IF(SkillsData!$I87:$M87=COLUMN()-3,COLUMN(SkillsData!$I87:$M87)-8,""),1),0)</f>
        <v>3</v>
      </c>
      <c r="G87">
        <f t="array" ref="G87">IFERROR(LARGE(IF(SkillsData!$I87:$M87=COLUMN()-3,COLUMN(SkillsData!$I87:$M87)-8,""),1),0)</f>
        <v>4</v>
      </c>
    </row>
    <row r="88" spans="1:7" x14ac:dyDescent="0.2">
      <c r="A88" s="10">
        <v>90</v>
      </c>
      <c r="B88" s="11" t="s">
        <v>91</v>
      </c>
      <c r="C88" s="37">
        <f>INDEX(SkillsData!$S:$S,MATCH(SkillsRank!$B88,SkillsData!$B:$B,0))</f>
        <v>1.0666666666666664</v>
      </c>
      <c r="D88">
        <f t="array" ref="D88">IFERROR(LARGE(IF(SkillsData!$I88:$M88=COLUMN()-3,COLUMN(SkillsData!$I88:$M88)-8,""),1),0)</f>
        <v>1</v>
      </c>
      <c r="E88">
        <f t="array" ref="E88">IFERROR(LARGE(IF(SkillsData!$I88:$M88=COLUMN()-3,COLUMN(SkillsData!$I88:$M88)-8,""),1),0)</f>
        <v>0</v>
      </c>
      <c r="F88">
        <f t="array" ref="F88">IFERROR(LARGE(IF(SkillsData!$I88:$M88=COLUMN()-3,COLUMN(SkillsData!$I88:$M88)-8,""),1),0)</f>
        <v>0</v>
      </c>
      <c r="G88">
        <f t="array" ref="G88">IFERROR(LARGE(IF(SkillsData!$I88:$M88=COLUMN()-3,COLUMN(SkillsData!$I88:$M88)-8,""),1),0)</f>
        <v>3</v>
      </c>
    </row>
    <row r="89" spans="1:7" x14ac:dyDescent="0.2">
      <c r="A89" s="7">
        <v>91</v>
      </c>
      <c r="B89" s="8" t="s">
        <v>92</v>
      </c>
      <c r="C89" s="37">
        <f>INDEX(SkillsData!$S:$S,MATCH(SkillsRank!$B89,SkillsData!$B:$B,0))</f>
        <v>2</v>
      </c>
      <c r="D89">
        <f t="array" ref="D89">IFERROR(LARGE(IF(SkillsData!$I89:$M89=COLUMN()-3,COLUMN(SkillsData!$I89:$M89)-8,""),1),0)</f>
        <v>0</v>
      </c>
      <c r="E89">
        <f t="array" ref="E89">IFERROR(LARGE(IF(SkillsData!$I89:$M89=COLUMN()-3,COLUMN(SkillsData!$I89:$M89)-8,""),1),0)</f>
        <v>1</v>
      </c>
      <c r="F89">
        <f t="array" ref="F89">IFERROR(LARGE(IF(SkillsData!$I89:$M89=COLUMN()-3,COLUMN(SkillsData!$I89:$M89)-8,""),1),0)</f>
        <v>0</v>
      </c>
      <c r="G89">
        <f t="array" ref="G89">IFERROR(LARGE(IF(SkillsData!$I89:$M89=COLUMN()-3,COLUMN(SkillsData!$I89:$M89)-8,""),1),0)</f>
        <v>0</v>
      </c>
    </row>
    <row r="90" spans="1:7" x14ac:dyDescent="0.2">
      <c r="A90" s="10">
        <v>92</v>
      </c>
      <c r="B90" s="11" t="s">
        <v>93</v>
      </c>
      <c r="C90" s="37">
        <f>INDEX(SkillsData!$S:$S,MATCH(SkillsRank!$B90,SkillsData!$B:$B,0))</f>
        <v>2</v>
      </c>
      <c r="D90">
        <f t="array" ref="D90">IFERROR(LARGE(IF(SkillsData!$I90:$M90=COLUMN()-3,COLUMN(SkillsData!$I90:$M90)-8,""),1),0)</f>
        <v>0</v>
      </c>
      <c r="E90">
        <f t="array" ref="E90">IFERROR(LARGE(IF(SkillsData!$I90:$M90=COLUMN()-3,COLUMN(SkillsData!$I90:$M90)-8,""),1),0)</f>
        <v>1</v>
      </c>
      <c r="F90">
        <f t="array" ref="F90">IFERROR(LARGE(IF(SkillsData!$I90:$M90=COLUMN()-3,COLUMN(SkillsData!$I90:$M90)-8,""),1),0)</f>
        <v>0</v>
      </c>
      <c r="G90">
        <f t="array" ref="G90">IFERROR(LARGE(IF(SkillsData!$I90:$M90=COLUMN()-3,COLUMN(SkillsData!$I90:$M90)-8,""),1),0)</f>
        <v>0</v>
      </c>
    </row>
    <row r="91" spans="1:7" x14ac:dyDescent="0.2">
      <c r="A91" s="7">
        <v>93</v>
      </c>
      <c r="B91" s="8" t="s">
        <v>94</v>
      </c>
      <c r="C91" s="37">
        <f>INDEX(SkillsData!$S:$S,MATCH(SkillsRank!$B91,SkillsData!$B:$B,0))</f>
        <v>1.0666666666666664</v>
      </c>
      <c r="D91">
        <f t="array" ref="D91">IFERROR(LARGE(IF(SkillsData!$I91:$M91=COLUMN()-3,COLUMN(SkillsData!$I91:$M91)-8,""),1),0)</f>
        <v>1</v>
      </c>
      <c r="E91">
        <f t="array" ref="E91">IFERROR(LARGE(IF(SkillsData!$I91:$M91=COLUMN()-3,COLUMN(SkillsData!$I91:$M91)-8,""),1),0)</f>
        <v>0</v>
      </c>
      <c r="F91">
        <f t="array" ref="F91">IFERROR(LARGE(IF(SkillsData!$I91:$M91=COLUMN()-3,COLUMN(SkillsData!$I91:$M91)-8,""),1),0)</f>
        <v>0</v>
      </c>
      <c r="G91">
        <f t="array" ref="G91">IFERROR(LARGE(IF(SkillsData!$I91:$M91=COLUMN()-3,COLUMN(SkillsData!$I91:$M91)-8,""),1),0)</f>
        <v>3</v>
      </c>
    </row>
    <row r="92" spans="1:7" x14ac:dyDescent="0.2">
      <c r="A92" s="10">
        <v>94</v>
      </c>
      <c r="B92" s="11" t="s">
        <v>95</v>
      </c>
      <c r="C92" s="37">
        <f>INDEX(SkillsData!$S:$S,MATCH(SkillsRank!$B92,SkillsData!$B:$B,0))</f>
        <v>3</v>
      </c>
      <c r="D92">
        <f t="array" ref="D92">IFERROR(LARGE(IF(SkillsData!$I92:$M92=COLUMN()-3,COLUMN(SkillsData!$I92:$M92)-8,""),1),0)</f>
        <v>0</v>
      </c>
      <c r="E92">
        <f t="array" ref="E92">IFERROR(LARGE(IF(SkillsData!$I92:$M92=COLUMN()-3,COLUMN(SkillsData!$I92:$M92)-8,""),1),0)</f>
        <v>0</v>
      </c>
      <c r="F92">
        <f t="array" ref="F92">IFERROR(LARGE(IF(SkillsData!$I92:$M92=COLUMN()-3,COLUMN(SkillsData!$I92:$M92)-8,""),1),0)</f>
        <v>1</v>
      </c>
      <c r="G92">
        <f t="array" ref="G92">IFERROR(LARGE(IF(SkillsData!$I92:$M92=COLUMN()-3,COLUMN(SkillsData!$I92:$M92)-8,""),1),0)</f>
        <v>0</v>
      </c>
    </row>
    <row r="93" spans="1:7" x14ac:dyDescent="0.2">
      <c r="A93" s="7">
        <v>95</v>
      </c>
      <c r="B93" s="8" t="s">
        <v>96</v>
      </c>
      <c r="C93" s="37">
        <f>INDEX(SkillsData!$S:$S,MATCH(SkillsRank!$B93,SkillsData!$B:$B,0))</f>
        <v>1</v>
      </c>
      <c r="D93">
        <f t="array" ref="D93">IFERROR(LARGE(IF(SkillsData!$I93:$M93=COLUMN()-3,COLUMN(SkillsData!$I93:$M93)-8,""),1),0)</f>
        <v>1</v>
      </c>
      <c r="E93">
        <f t="array" ref="E93">IFERROR(LARGE(IF(SkillsData!$I93:$M93=COLUMN()-3,COLUMN(SkillsData!$I93:$M93)-8,""),1),0)</f>
        <v>0</v>
      </c>
      <c r="F93">
        <f t="array" ref="F93">IFERROR(LARGE(IF(SkillsData!$I93:$M93=COLUMN()-3,COLUMN(SkillsData!$I93:$M93)-8,""),1),0)</f>
        <v>0</v>
      </c>
      <c r="G93">
        <f t="array" ref="G93">IFERROR(LARGE(IF(SkillsData!$I93:$M93=COLUMN()-3,COLUMN(SkillsData!$I93:$M93)-8,""),1),0)</f>
        <v>0</v>
      </c>
    </row>
    <row r="94" spans="1:7" x14ac:dyDescent="0.2">
      <c r="A94" s="10">
        <v>96</v>
      </c>
      <c r="B94" s="11" t="s">
        <v>97</v>
      </c>
      <c r="C94" s="37">
        <f>INDEX(SkillsData!$S:$S,MATCH(SkillsRank!$B94,SkillsData!$B:$B,0))</f>
        <v>1.0666666666666664</v>
      </c>
      <c r="D94">
        <f t="array" ref="D94">IFERROR(LARGE(IF(SkillsData!$I94:$M94=COLUMN()-3,COLUMN(SkillsData!$I94:$M94)-8,""),1),0)</f>
        <v>1</v>
      </c>
      <c r="E94">
        <f t="array" ref="E94">IFERROR(LARGE(IF(SkillsData!$I94:$M94=COLUMN()-3,COLUMN(SkillsData!$I94:$M94)-8,""),1),0)</f>
        <v>0</v>
      </c>
      <c r="F94">
        <f t="array" ref="F94">IFERROR(LARGE(IF(SkillsData!$I94:$M94=COLUMN()-3,COLUMN(SkillsData!$I94:$M94)-8,""),1),0)</f>
        <v>0</v>
      </c>
      <c r="G94">
        <f t="array" ref="G94">IFERROR(LARGE(IF(SkillsData!$I94:$M94=COLUMN()-3,COLUMN(SkillsData!$I94:$M94)-8,""),1),0)</f>
        <v>3</v>
      </c>
    </row>
    <row r="95" spans="1:7" x14ac:dyDescent="0.2">
      <c r="A95" s="7">
        <v>97</v>
      </c>
      <c r="B95" s="8" t="s">
        <v>98</v>
      </c>
      <c r="C95" s="37">
        <f>INDEX(SkillsData!$S:$S,MATCH(SkillsRank!$B95,SkillsData!$B:$B,0))</f>
        <v>1</v>
      </c>
      <c r="D95">
        <f t="array" ref="D95">IFERROR(LARGE(IF(SkillsData!$I95:$M95=COLUMN()-3,COLUMN(SkillsData!$I95:$M95)-8,""),1),0)</f>
        <v>1</v>
      </c>
      <c r="E95">
        <f t="array" ref="E95">IFERROR(LARGE(IF(SkillsData!$I95:$M95=COLUMN()-3,COLUMN(SkillsData!$I95:$M95)-8,""),1),0)</f>
        <v>0</v>
      </c>
      <c r="F95">
        <f t="array" ref="F95">IFERROR(LARGE(IF(SkillsData!$I95:$M95=COLUMN()-3,COLUMN(SkillsData!$I95:$M95)-8,""),1),0)</f>
        <v>0</v>
      </c>
      <c r="G95">
        <f t="array" ref="G95">IFERROR(LARGE(IF(SkillsData!$I95:$M95=COLUMN()-3,COLUMN(SkillsData!$I95:$M95)-8,""),1),0)</f>
        <v>0</v>
      </c>
    </row>
    <row r="96" spans="1:7" x14ac:dyDescent="0.2">
      <c r="A96" s="10">
        <v>98</v>
      </c>
      <c r="B96" s="11" t="s">
        <v>99</v>
      </c>
      <c r="C96" s="37">
        <f>INDEX(SkillsData!$S:$S,MATCH(SkillsRank!$B96,SkillsData!$B:$B,0))</f>
        <v>1</v>
      </c>
      <c r="D96">
        <f t="array" ref="D96">IFERROR(LARGE(IF(SkillsData!$I96:$M96=COLUMN()-3,COLUMN(SkillsData!$I96:$M96)-8,""),1),0)</f>
        <v>1</v>
      </c>
      <c r="E96">
        <f t="array" ref="E96">IFERROR(LARGE(IF(SkillsData!$I96:$M96=COLUMN()-3,COLUMN(SkillsData!$I96:$M96)-8,""),1),0)</f>
        <v>0</v>
      </c>
      <c r="F96">
        <f t="array" ref="F96">IFERROR(LARGE(IF(SkillsData!$I96:$M96=COLUMN()-3,COLUMN(SkillsData!$I96:$M96)-8,""),1),0)</f>
        <v>0</v>
      </c>
      <c r="G96">
        <f t="array" ref="G96">IFERROR(LARGE(IF(SkillsData!$I96:$M96=COLUMN()-3,COLUMN(SkillsData!$I96:$M96)-8,""),1),0)</f>
        <v>0</v>
      </c>
    </row>
    <row r="97" spans="1:7" x14ac:dyDescent="0.2">
      <c r="A97" s="7">
        <v>99</v>
      </c>
      <c r="B97" s="8" t="s">
        <v>100</v>
      </c>
      <c r="C97" s="37">
        <f>INDEX(SkillsData!$S:$S,MATCH(SkillsRank!$B97,SkillsData!$B:$B,0))</f>
        <v>2</v>
      </c>
      <c r="D97">
        <f t="array" ref="D97">IFERROR(LARGE(IF(SkillsData!$I97:$M97=COLUMN()-3,COLUMN(SkillsData!$I97:$M97)-8,""),1),0)</f>
        <v>0</v>
      </c>
      <c r="E97">
        <f t="array" ref="E97">IFERROR(LARGE(IF(SkillsData!$I97:$M97=COLUMN()-3,COLUMN(SkillsData!$I97:$M97)-8,""),1),0)</f>
        <v>1</v>
      </c>
      <c r="F97">
        <f t="array" ref="F97">IFERROR(LARGE(IF(SkillsData!$I97:$M97=COLUMN()-3,COLUMN(SkillsData!$I97:$M97)-8,""),1),0)</f>
        <v>0</v>
      </c>
      <c r="G97">
        <f t="array" ref="G97">IFERROR(LARGE(IF(SkillsData!$I97:$M97=COLUMN()-3,COLUMN(SkillsData!$I97:$M97)-8,""),1),0)</f>
        <v>0</v>
      </c>
    </row>
    <row r="98" spans="1:7" x14ac:dyDescent="0.2">
      <c r="A98" s="10">
        <v>104</v>
      </c>
      <c r="B98" s="11" t="s">
        <v>101</v>
      </c>
      <c r="C98" s="37">
        <f>INDEX(SkillsData!$S:$S,MATCH(SkillsRank!$B98,SkillsData!$B:$B,0))</f>
        <v>1.9</v>
      </c>
      <c r="D98">
        <f t="array" ref="D98">IFERROR(LARGE(IF(SkillsData!$I98:$M98=COLUMN()-3,COLUMN(SkillsData!$I98:$M98)-8,""),1),0)</f>
        <v>0</v>
      </c>
      <c r="E98">
        <f t="array" ref="E98">IFERROR(LARGE(IF(SkillsData!$I98:$M98=COLUMN()-3,COLUMN(SkillsData!$I98:$M98)-8,""),1),0)</f>
        <v>1</v>
      </c>
      <c r="F98">
        <f t="array" ref="F98">IFERROR(LARGE(IF(SkillsData!$I98:$M98=COLUMN()-3,COLUMN(SkillsData!$I98:$M98)-8,""),1),0)</f>
        <v>0</v>
      </c>
      <c r="G98">
        <f t="array" ref="G98">IFERROR(LARGE(IF(SkillsData!$I98:$M98=COLUMN()-3,COLUMN(SkillsData!$I98:$M98)-8,""),1),0)</f>
        <v>2</v>
      </c>
    </row>
    <row r="99" spans="1:7" x14ac:dyDescent="0.2">
      <c r="A99" s="7">
        <v>105</v>
      </c>
      <c r="B99" s="8" t="s">
        <v>102</v>
      </c>
      <c r="C99" s="37">
        <f>INDEX(SkillsData!$S:$S,MATCH(SkillsRank!$B99,SkillsData!$B:$B,0))</f>
        <v>1.5666666666666664</v>
      </c>
      <c r="D99">
        <f t="array" ref="D99">IFERROR(LARGE(IF(SkillsData!$I99:$M99=COLUMN()-3,COLUMN(SkillsData!$I99:$M99)-8,""),1),0)</f>
        <v>0</v>
      </c>
      <c r="E99">
        <f t="array" ref="E99">IFERROR(LARGE(IF(SkillsData!$I99:$M99=COLUMN()-3,COLUMN(SkillsData!$I99:$M99)-8,""),1),0)</f>
        <v>1</v>
      </c>
      <c r="F99">
        <f t="array" ref="F99">IFERROR(LARGE(IF(SkillsData!$I99:$M99=COLUMN()-3,COLUMN(SkillsData!$I99:$M99)-8,""),1),0)</f>
        <v>0</v>
      </c>
      <c r="G99">
        <f t="array" ref="G99">IFERROR(LARGE(IF(SkillsData!$I99:$M99=COLUMN()-3,COLUMN(SkillsData!$I99:$M99)-8,""),1),0)</f>
        <v>3</v>
      </c>
    </row>
    <row r="100" spans="1:7" x14ac:dyDescent="0.2">
      <c r="A100" s="10">
        <v>106</v>
      </c>
      <c r="B100" s="11" t="s">
        <v>103</v>
      </c>
      <c r="C100" s="37">
        <f>INDEX(SkillsData!$S:$S,MATCH(SkillsRank!$B100,SkillsData!$B:$B,0))</f>
        <v>1.9</v>
      </c>
      <c r="D100">
        <f t="array" ref="D100">IFERROR(LARGE(IF(SkillsData!$I100:$M100=COLUMN()-3,COLUMN(SkillsData!$I100:$M100)-8,""),1),0)</f>
        <v>0</v>
      </c>
      <c r="E100">
        <f t="array" ref="E100">IFERROR(LARGE(IF(SkillsData!$I100:$M100=COLUMN()-3,COLUMN(SkillsData!$I100:$M100)-8,""),1),0)</f>
        <v>1</v>
      </c>
      <c r="F100">
        <f t="array" ref="F100">IFERROR(LARGE(IF(SkillsData!$I100:$M100=COLUMN()-3,COLUMN(SkillsData!$I100:$M100)-8,""),1),0)</f>
        <v>0</v>
      </c>
      <c r="G100">
        <f t="array" ref="G100">IFERROR(LARGE(IF(SkillsData!$I100:$M100=COLUMN()-3,COLUMN(SkillsData!$I100:$M100)-8,""),1),0)</f>
        <v>2</v>
      </c>
    </row>
    <row r="101" spans="1:7" x14ac:dyDescent="0.2">
      <c r="A101" s="7">
        <v>107</v>
      </c>
      <c r="B101" s="8" t="s">
        <v>104</v>
      </c>
      <c r="C101" s="37">
        <f>INDEX(SkillsData!$S:$S,MATCH(SkillsRank!$B101,SkillsData!$B:$B,0))</f>
        <v>1.9</v>
      </c>
      <c r="D101">
        <f t="array" ref="D101">IFERROR(LARGE(IF(SkillsData!$I101:$M101=COLUMN()-3,COLUMN(SkillsData!$I101:$M101)-8,""),1),0)</f>
        <v>0</v>
      </c>
      <c r="E101">
        <f t="array" ref="E101">IFERROR(LARGE(IF(SkillsData!$I101:$M101=COLUMN()-3,COLUMN(SkillsData!$I101:$M101)-8,""),1),0)</f>
        <v>1</v>
      </c>
      <c r="F101">
        <f t="array" ref="F101">IFERROR(LARGE(IF(SkillsData!$I101:$M101=COLUMN()-3,COLUMN(SkillsData!$I101:$M101)-8,""),1),0)</f>
        <v>0</v>
      </c>
      <c r="G101">
        <f t="array" ref="G101">IFERROR(LARGE(IF(SkillsData!$I101:$M101=COLUMN()-3,COLUMN(SkillsData!$I101:$M101)-8,""),1),0)</f>
        <v>2</v>
      </c>
    </row>
    <row r="102" spans="1:7" x14ac:dyDescent="0.2">
      <c r="A102" s="10">
        <v>108</v>
      </c>
      <c r="B102" s="11" t="s">
        <v>105</v>
      </c>
      <c r="C102" s="37">
        <f>INDEX(SkillsData!$S:$S,MATCH(SkillsRank!$B102,SkillsData!$B:$B,0))</f>
        <v>2.4</v>
      </c>
      <c r="D102">
        <f t="array" ref="D102">IFERROR(LARGE(IF(SkillsData!$I102:$M102=COLUMN()-3,COLUMN(SkillsData!$I102:$M102)-8,""),1),0)</f>
        <v>0</v>
      </c>
      <c r="E102">
        <f t="array" ref="E102">IFERROR(LARGE(IF(SkillsData!$I102:$M102=COLUMN()-3,COLUMN(SkillsData!$I102:$M102)-8,""),1),0)</f>
        <v>0</v>
      </c>
      <c r="F102">
        <f t="array" ref="F102">IFERROR(LARGE(IF(SkillsData!$I102:$M102=COLUMN()-3,COLUMN(SkillsData!$I102:$M102)-8,""),1),0)</f>
        <v>1</v>
      </c>
      <c r="G102">
        <f t="array" ref="G102">IFERROR(LARGE(IF(SkillsData!$I102:$M102=COLUMN()-3,COLUMN(SkillsData!$I102:$M102)-8,""),1),0)</f>
        <v>2</v>
      </c>
    </row>
    <row r="103" spans="1:7" x14ac:dyDescent="0.2">
      <c r="A103" s="7">
        <v>116</v>
      </c>
      <c r="B103" s="8" t="s">
        <v>106</v>
      </c>
      <c r="C103" s="37">
        <f>INDEX(SkillsData!$S:$S,MATCH(SkillsRank!$B103,SkillsData!$B:$B,0))</f>
        <v>2</v>
      </c>
      <c r="D103">
        <f t="array" ref="D103">IFERROR(LARGE(IF(SkillsData!$I103:$M103=COLUMN()-3,COLUMN(SkillsData!$I103:$M103)-8,""),1),0)</f>
        <v>0</v>
      </c>
      <c r="E103">
        <f t="array" ref="E103">IFERROR(LARGE(IF(SkillsData!$I103:$M103=COLUMN()-3,COLUMN(SkillsData!$I103:$M103)-8,""),1),0)</f>
        <v>1</v>
      </c>
      <c r="F103">
        <f t="array" ref="F103">IFERROR(LARGE(IF(SkillsData!$I103:$M103=COLUMN()-3,COLUMN(SkillsData!$I103:$M103)-8,""),1),0)</f>
        <v>0</v>
      </c>
      <c r="G103">
        <f t="array" ref="G103">IFERROR(LARGE(IF(SkillsData!$I103:$M103=COLUMN()-3,COLUMN(SkillsData!$I103:$M103)-8,""),1),0)</f>
        <v>0</v>
      </c>
    </row>
    <row r="104" spans="1:7" x14ac:dyDescent="0.2">
      <c r="A104" s="10">
        <v>122</v>
      </c>
      <c r="B104" s="11" t="s">
        <v>107</v>
      </c>
      <c r="C104" s="37">
        <f>INDEX(SkillsData!$S:$S,MATCH(SkillsRank!$B104,SkillsData!$B:$B,0))</f>
        <v>3</v>
      </c>
      <c r="D104">
        <f t="array" ref="D104">IFERROR(LARGE(IF(SkillsData!$I104:$M104=COLUMN()-3,COLUMN(SkillsData!$I104:$M104)-8,""),1),0)</f>
        <v>0</v>
      </c>
      <c r="E104">
        <f t="array" ref="E104">IFERROR(LARGE(IF(SkillsData!$I104:$M104=COLUMN()-3,COLUMN(SkillsData!$I104:$M104)-8,""),1),0)</f>
        <v>0</v>
      </c>
      <c r="F104">
        <f t="array" ref="F104">IFERROR(LARGE(IF(SkillsData!$I104:$M104=COLUMN()-3,COLUMN(SkillsData!$I104:$M104)-8,""),1),0)</f>
        <v>1</v>
      </c>
      <c r="G104">
        <f t="array" ref="G104">IFERROR(LARGE(IF(SkillsData!$I104:$M104=COLUMN()-3,COLUMN(SkillsData!$I104:$M104)-8,""),1),0)</f>
        <v>0</v>
      </c>
    </row>
    <row r="105" spans="1:7" x14ac:dyDescent="0.2">
      <c r="A105" s="7">
        <v>123</v>
      </c>
      <c r="B105" s="8" t="s">
        <v>108</v>
      </c>
      <c r="C105" s="37">
        <f>INDEX(SkillsData!$S:$S,MATCH(SkillsRank!$B105,SkillsData!$B:$B,0))</f>
        <v>1</v>
      </c>
      <c r="D105">
        <f t="array" ref="D105">IFERROR(LARGE(IF(SkillsData!$I105:$M105=COLUMN()-3,COLUMN(SkillsData!$I105:$M105)-8,""),1),0)</f>
        <v>1</v>
      </c>
      <c r="E105">
        <f t="array" ref="E105">IFERROR(LARGE(IF(SkillsData!$I105:$M105=COLUMN()-3,COLUMN(SkillsData!$I105:$M105)-8,""),1),0)</f>
        <v>0</v>
      </c>
      <c r="F105">
        <f t="array" ref="F105">IFERROR(LARGE(IF(SkillsData!$I105:$M105=COLUMN()-3,COLUMN(SkillsData!$I105:$M105)-8,""),1),0)</f>
        <v>0</v>
      </c>
      <c r="G105">
        <f t="array" ref="G105">IFERROR(LARGE(IF(SkillsData!$I105:$M105=COLUMN()-3,COLUMN(SkillsData!$I105:$M105)-8,""),1),0)</f>
        <v>0</v>
      </c>
    </row>
    <row r="106" spans="1:7" x14ac:dyDescent="0.2">
      <c r="A106" s="10">
        <v>124</v>
      </c>
      <c r="B106" s="11" t="s">
        <v>109</v>
      </c>
      <c r="C106" s="37">
        <f>INDEX(SkillsData!$S:$S,MATCH(SkillsRank!$B106,SkillsData!$B:$B,0))</f>
        <v>2</v>
      </c>
      <c r="D106">
        <f t="array" ref="D106">IFERROR(LARGE(IF(SkillsData!$I106:$M106=COLUMN()-3,COLUMN(SkillsData!$I106:$M106)-8,""),1),0)</f>
        <v>0</v>
      </c>
      <c r="E106">
        <f t="array" ref="E106">IFERROR(LARGE(IF(SkillsData!$I106:$M106=COLUMN()-3,COLUMN(SkillsData!$I106:$M106)-8,""),1),0)</f>
        <v>1</v>
      </c>
      <c r="F106">
        <f t="array" ref="F106">IFERROR(LARGE(IF(SkillsData!$I106:$M106=COLUMN()-3,COLUMN(SkillsData!$I106:$M106)-8,""),1),0)</f>
        <v>0</v>
      </c>
      <c r="G106">
        <f t="array" ref="G106">IFERROR(LARGE(IF(SkillsData!$I106:$M106=COLUMN()-3,COLUMN(SkillsData!$I106:$M106)-8,""),1),0)</f>
        <v>0</v>
      </c>
    </row>
    <row r="107" spans="1:7" x14ac:dyDescent="0.2">
      <c r="A107" s="7">
        <v>125</v>
      </c>
      <c r="B107" s="8" t="s">
        <v>110</v>
      </c>
      <c r="C107" s="37">
        <f>INDEX(SkillsData!$S:$S,MATCH(SkillsRank!$B107,SkillsData!$B:$B,0))</f>
        <v>2.5</v>
      </c>
      <c r="D107">
        <f t="array" ref="D107">IFERROR(LARGE(IF(SkillsData!$I107:$M107=COLUMN()-3,COLUMN(SkillsData!$I107:$M107)-8,""),1),0)</f>
        <v>0</v>
      </c>
      <c r="E107">
        <f t="array" ref="E107">IFERROR(LARGE(IF(SkillsData!$I107:$M107=COLUMN()-3,COLUMN(SkillsData!$I107:$M107)-8,""),1),0)</f>
        <v>0</v>
      </c>
      <c r="F107">
        <f t="array" ref="F107">IFERROR(LARGE(IF(SkillsData!$I107:$M107=COLUMN()-3,COLUMN(SkillsData!$I107:$M107)-8,""),1),0)</f>
        <v>0</v>
      </c>
      <c r="G107">
        <f t="array" ref="G107">IFERROR(LARGE(IF(SkillsData!$I107:$M107=COLUMN()-3,COLUMN(SkillsData!$I107:$M107)-8,""),1),0)</f>
        <v>0</v>
      </c>
    </row>
    <row r="108" spans="1:7" x14ac:dyDescent="0.2">
      <c r="A108" s="10">
        <v>126</v>
      </c>
      <c r="B108" s="11" t="s">
        <v>111</v>
      </c>
      <c r="C108" s="37">
        <f>INDEX(SkillsData!$S:$S,MATCH(SkillsRank!$B108,SkillsData!$B:$B,0))</f>
        <v>3</v>
      </c>
      <c r="D108">
        <f t="array" ref="D108">IFERROR(LARGE(IF(SkillsData!$I108:$M108=COLUMN()-3,COLUMN(SkillsData!$I108:$M108)-8,""),1),0)</f>
        <v>0</v>
      </c>
      <c r="E108">
        <f t="array" ref="E108">IFERROR(LARGE(IF(SkillsData!$I108:$M108=COLUMN()-3,COLUMN(SkillsData!$I108:$M108)-8,""),1),0)</f>
        <v>0</v>
      </c>
      <c r="F108">
        <f t="array" ref="F108">IFERROR(LARGE(IF(SkillsData!$I108:$M108=COLUMN()-3,COLUMN(SkillsData!$I108:$M108)-8,""),1),0)</f>
        <v>1</v>
      </c>
      <c r="G108">
        <f t="array" ref="G108">IFERROR(LARGE(IF(SkillsData!$I108:$M108=COLUMN()-3,COLUMN(SkillsData!$I108:$M108)-8,""),1),0)</f>
        <v>0</v>
      </c>
    </row>
    <row r="109" spans="1:7" x14ac:dyDescent="0.2">
      <c r="A109" s="7">
        <v>127</v>
      </c>
      <c r="B109" s="8" t="s">
        <v>112</v>
      </c>
      <c r="C109" s="37">
        <f>INDEX(SkillsData!$S:$S,MATCH(SkillsRank!$B109,SkillsData!$B:$B,0))</f>
        <v>3</v>
      </c>
      <c r="D109">
        <f t="array" ref="D109">IFERROR(LARGE(IF(SkillsData!$I109:$M109=COLUMN()-3,COLUMN(SkillsData!$I109:$M109)-8,""),1),0)</f>
        <v>0</v>
      </c>
      <c r="E109">
        <f t="array" ref="E109">IFERROR(LARGE(IF(SkillsData!$I109:$M109=COLUMN()-3,COLUMN(SkillsData!$I109:$M109)-8,""),1),0)</f>
        <v>0</v>
      </c>
      <c r="F109">
        <f t="array" ref="F109">IFERROR(LARGE(IF(SkillsData!$I109:$M109=COLUMN()-3,COLUMN(SkillsData!$I109:$M109)-8,""),1),0)</f>
        <v>1</v>
      </c>
      <c r="G109">
        <f t="array" ref="G109">IFERROR(LARGE(IF(SkillsData!$I109:$M109=COLUMN()-3,COLUMN(SkillsData!$I109:$M109)-8,""),1),0)</f>
        <v>0</v>
      </c>
    </row>
    <row r="110" spans="1:7" x14ac:dyDescent="0.2">
      <c r="A110" s="10">
        <v>128</v>
      </c>
      <c r="B110" s="11" t="s">
        <v>113</v>
      </c>
      <c r="C110" s="37">
        <f>INDEX(SkillsData!$S:$S,MATCH(SkillsRank!$B110,SkillsData!$B:$B,0))</f>
        <v>2</v>
      </c>
      <c r="D110">
        <f t="array" ref="D110">IFERROR(LARGE(IF(SkillsData!$I110:$M110=COLUMN()-3,COLUMN(SkillsData!$I110:$M110)-8,""),1),0)</f>
        <v>0</v>
      </c>
      <c r="E110">
        <f t="array" ref="E110">IFERROR(LARGE(IF(SkillsData!$I110:$M110=COLUMN()-3,COLUMN(SkillsData!$I110:$M110)-8,""),1),0)</f>
        <v>1</v>
      </c>
      <c r="F110">
        <f t="array" ref="F110">IFERROR(LARGE(IF(SkillsData!$I110:$M110=COLUMN()-3,COLUMN(SkillsData!$I110:$M110)-8,""),1),0)</f>
        <v>0</v>
      </c>
      <c r="G110">
        <f t="array" ref="G110">IFERROR(LARGE(IF(SkillsData!$I110:$M110=COLUMN()-3,COLUMN(SkillsData!$I110:$M110)-8,""),1),0)</f>
        <v>0</v>
      </c>
    </row>
    <row r="111" spans="1:7" x14ac:dyDescent="0.2">
      <c r="A111" s="7">
        <v>129</v>
      </c>
      <c r="B111" s="8" t="s">
        <v>114</v>
      </c>
      <c r="C111" s="37">
        <f>INDEX(SkillsData!$S:$S,MATCH(SkillsRank!$B111,SkillsData!$B:$B,0))</f>
        <v>1</v>
      </c>
      <c r="D111">
        <f t="array" ref="D111">IFERROR(LARGE(IF(SkillsData!$I111:$M111=COLUMN()-3,COLUMN(SkillsData!$I111:$M111)-8,""),1),0)</f>
        <v>1</v>
      </c>
      <c r="E111">
        <f t="array" ref="E111">IFERROR(LARGE(IF(SkillsData!$I111:$M111=COLUMN()-3,COLUMN(SkillsData!$I111:$M111)-8,""),1),0)</f>
        <v>0</v>
      </c>
      <c r="F111">
        <f t="array" ref="F111">IFERROR(LARGE(IF(SkillsData!$I111:$M111=COLUMN()-3,COLUMN(SkillsData!$I111:$M111)-8,""),1),0)</f>
        <v>0</v>
      </c>
      <c r="G111">
        <f t="array" ref="G111">IFERROR(LARGE(IF(SkillsData!$I111:$M111=COLUMN()-3,COLUMN(SkillsData!$I111:$M111)-8,""),1),0)</f>
        <v>0</v>
      </c>
    </row>
    <row r="112" spans="1:7" x14ac:dyDescent="0.2">
      <c r="A112" s="10">
        <v>131</v>
      </c>
      <c r="B112" s="11" t="s">
        <v>115</v>
      </c>
      <c r="C112" s="37">
        <f>INDEX(SkillsData!$S:$S,MATCH(SkillsRank!$B112,SkillsData!$B:$B,0))</f>
        <v>2.5</v>
      </c>
      <c r="D112">
        <f t="array" ref="D112">IFERROR(LARGE(IF(SkillsData!$I112:$M112=COLUMN()-3,COLUMN(SkillsData!$I112:$M112)-8,""),1),0)</f>
        <v>0</v>
      </c>
      <c r="E112">
        <f t="array" ref="E112">IFERROR(LARGE(IF(SkillsData!$I112:$M112=COLUMN()-3,COLUMN(SkillsData!$I112:$M112)-8,""),1),0)</f>
        <v>0</v>
      </c>
      <c r="F112">
        <f t="array" ref="F112">IFERROR(LARGE(IF(SkillsData!$I112:$M112=COLUMN()-3,COLUMN(SkillsData!$I112:$M112)-8,""),1),0)</f>
        <v>0</v>
      </c>
      <c r="G112">
        <f t="array" ref="G112">IFERROR(LARGE(IF(SkillsData!$I112:$M112=COLUMN()-3,COLUMN(SkillsData!$I112:$M112)-8,""),1),0)</f>
        <v>0</v>
      </c>
    </row>
  </sheetData>
  <phoneticPr fontId="2" type="noConversion"/>
  <conditionalFormatting sqref="C2:C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G11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56F9-B31B-4B3A-9CCD-59D16AF909AB}">
  <sheetPr codeName="Sheet3"/>
  <dimension ref="A1:B6"/>
  <sheetViews>
    <sheetView workbookViewId="0">
      <selection activeCell="D31" sqref="D31"/>
    </sheetView>
  </sheetViews>
  <sheetFormatPr defaultRowHeight="14.25" x14ac:dyDescent="0.2"/>
  <cols>
    <col min="2" max="2" width="9" style="35"/>
  </cols>
  <sheetData>
    <row r="1" spans="1:2" ht="15" thickBot="1" x14ac:dyDescent="0.25">
      <c r="A1" s="2" t="s">
        <v>132</v>
      </c>
      <c r="B1" s="36" t="s">
        <v>149</v>
      </c>
    </row>
    <row r="2" spans="1:2" ht="15" thickTop="1" x14ac:dyDescent="0.2">
      <c r="A2" s="5">
        <v>0</v>
      </c>
      <c r="B2" s="37">
        <v>0</v>
      </c>
    </row>
    <row r="3" spans="1:2" x14ac:dyDescent="0.2">
      <c r="A3" s="8">
        <v>1</v>
      </c>
      <c r="B3" s="37" cm="1">
        <f t="array" ref="B3">AVERAGE(IF(SkillsData!$I$2:$M$112=$A3,SkillsData!$S$2:$S$112*(COLUMN(SkillsData!$I$2:$M$112)-8),""))</f>
        <v>1.0030701754385962</v>
      </c>
    </row>
    <row r="4" spans="1:2" x14ac:dyDescent="0.2">
      <c r="A4" s="11">
        <v>2</v>
      </c>
      <c r="B4" s="37" cm="1">
        <f t="array" ref="B4">AVERAGE(IF(SkillsData!$I$2:$M$112=$A4,SkillsData!$S$2:$S$112*(COLUMN(SkillsData!$I$2:$M$112)-8),""))</f>
        <v>1.8707650273224057</v>
      </c>
    </row>
    <row r="5" spans="1:2" x14ac:dyDescent="0.2">
      <c r="A5" s="8">
        <v>3</v>
      </c>
      <c r="B5" s="37" cm="1">
        <f t="array" ref="B5">AVERAGE(IF(SkillsData!$I$2:$M$112=$A5,SkillsData!$S$2:$S$112*(COLUMN(SkillsData!$I$2:$M$112)-8),""))</f>
        <v>2.7354166666666671</v>
      </c>
    </row>
    <row r="6" spans="1:2" x14ac:dyDescent="0.2">
      <c r="A6" s="11">
        <v>4</v>
      </c>
      <c r="B6" s="37" cm="1">
        <f t="array" ref="B6">AVERAGE(IF(SkillsData!$I$2:$M$112=$A6,SkillsData!$S$2:$S$112*(COLUMN(SkillsData!$I$2:$M$112)-8),""))</f>
        <v>3.6997311827956967</v>
      </c>
    </row>
  </sheetData>
  <phoneticPr fontId="2" type="noConversion"/>
  <conditionalFormatting sqref="B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AFD8-1B4C-4072-B2A9-33440567ADBE}">
  <sheetPr codeName="Sheet4"/>
  <dimension ref="A1:H93"/>
  <sheetViews>
    <sheetView workbookViewId="0">
      <selection activeCell="N12" sqref="N12"/>
    </sheetView>
  </sheetViews>
  <sheetFormatPr defaultRowHeight="14.25" x14ac:dyDescent="0.2"/>
  <cols>
    <col min="1" max="1" width="15.125" style="38" bestFit="1" customWidth="1"/>
    <col min="2" max="2" width="10" style="38" bestFit="1" customWidth="1"/>
    <col min="3" max="3" width="9" style="38" bestFit="1" customWidth="1"/>
    <col min="4" max="4" width="10" style="38" bestFit="1" customWidth="1"/>
    <col min="5" max="7" width="9" style="38"/>
    <col min="8" max="8" width="9" style="41"/>
  </cols>
  <sheetData>
    <row r="1" spans="1:8" x14ac:dyDescent="0.2">
      <c r="A1" s="39" t="s">
        <v>133</v>
      </c>
      <c r="B1" s="39" t="s">
        <v>134</v>
      </c>
      <c r="C1" s="39" t="s">
        <v>135</v>
      </c>
      <c r="D1" s="39" t="s">
        <v>136</v>
      </c>
      <c r="E1" s="39" t="s">
        <v>137</v>
      </c>
      <c r="F1" s="39" t="s">
        <v>138</v>
      </c>
      <c r="G1" s="39" t="s">
        <v>139</v>
      </c>
      <c r="H1" s="40" t="s">
        <v>140</v>
      </c>
    </row>
    <row r="2" spans="1:8" x14ac:dyDescent="0.2">
      <c r="A2" s="38" t="s">
        <v>141</v>
      </c>
      <c r="B2" s="38">
        <v>3</v>
      </c>
      <c r="C2" s="38" t="s">
        <v>144</v>
      </c>
      <c r="D2" s="38">
        <v>2</v>
      </c>
      <c r="E2" s="38">
        <v>3</v>
      </c>
      <c r="F2" s="38">
        <v>2</v>
      </c>
      <c r="G2" s="38">
        <v>1</v>
      </c>
      <c r="H2" s="41">
        <f>IF(A2&lt;&gt;"",INDEX(SkillsRank!$C:$C,MATCH(已有护石评价!$A2,SkillsRank!$B:$B,0))*已有护石评价!$B2+INDEX(SkillsRank!$C:$C,MATCH(已有护石评价!$C2,SkillsRank!$B:$B,0))*已有护石评价!$D2+INDEX(SlotsRank!$B:$B,MATCH(已有护石评价!$E2,SlotsRank!$A:$A,0))+INDEX(SlotsRank!$B:$B,MATCH(已有护石评价!$F2,SlotsRank!$A:$A,0))+INDEX(SlotsRank!$B:$B,MATCH(已有护石评价!$G2,SlotsRank!$A:$A,0)),"")</f>
        <v>15.60925186942767</v>
      </c>
    </row>
    <row r="3" spans="1:8" x14ac:dyDescent="0.2">
      <c r="A3" s="38" t="s">
        <v>142</v>
      </c>
      <c r="B3" s="38">
        <v>2</v>
      </c>
      <c r="C3" s="38" t="s">
        <v>143</v>
      </c>
      <c r="D3" s="38">
        <v>2</v>
      </c>
      <c r="E3" s="38">
        <v>2</v>
      </c>
      <c r="H3" s="41">
        <f>IF(A3&lt;&gt;"",INDEX(SkillsRank!$C:$C,MATCH(已有护石评价!$A3,SkillsRank!$B:$B,0))*已有护石评价!$B3+INDEX(SkillsRank!$C:$C,MATCH(已有护石评价!$C3,SkillsRank!$B:$B,0))*已有护石评价!$D3+INDEX(SlotsRank!$B:$B,MATCH(已有护石评价!$E3,SlotsRank!$A:$A,0))+INDEX(SlotsRank!$B:$B,MATCH(已有护石评价!$F3,SlotsRank!$A:$A,0))+INDEX(SlotsRank!$B:$B,MATCH(已有护石评价!$G3,SlotsRank!$A:$A,0)),"")</f>
        <v>7.2707650273224065</v>
      </c>
    </row>
    <row r="4" spans="1:8" x14ac:dyDescent="0.2">
      <c r="A4" s="38" t="s">
        <v>145</v>
      </c>
      <c r="B4" s="38">
        <v>3</v>
      </c>
      <c r="C4" s="38" t="s">
        <v>143</v>
      </c>
      <c r="D4" s="38">
        <v>3</v>
      </c>
      <c r="E4" s="38">
        <v>4</v>
      </c>
      <c r="H4" s="41">
        <f>IF(A4&lt;&gt;"",INDEX(SkillsRank!$C:$C,MATCH(已有护石评价!$A4,SkillsRank!$B:$B,0))*已有护石评价!$B4+INDEX(SkillsRank!$C:$C,MATCH(已有护石评价!$C4,SkillsRank!$B:$B,0))*已有护石评价!$D4+INDEX(SlotsRank!$B:$B,MATCH(已有护石评价!$E4,SlotsRank!$A:$A,0))+INDEX(SlotsRank!$B:$B,MATCH(已有护石评价!$F4,SlotsRank!$A:$A,0))+INDEX(SlotsRank!$B:$B,MATCH(已有护石评价!$G4,SlotsRank!$A:$A,0)),"")</f>
        <v>15.099731182795695</v>
      </c>
    </row>
    <row r="5" spans="1:8" x14ac:dyDescent="0.2">
      <c r="A5" s="38" t="s">
        <v>146</v>
      </c>
      <c r="B5" s="38">
        <v>2</v>
      </c>
      <c r="C5" s="38" t="s">
        <v>147</v>
      </c>
      <c r="D5" s="38">
        <v>2</v>
      </c>
      <c r="E5" s="38">
        <v>4</v>
      </c>
      <c r="H5" s="41">
        <f>IF(A5&lt;&gt;"",INDEX(SkillsRank!$C:$C,MATCH(已有护石评价!$A5,SkillsRank!$B:$B,0))*已有护石评价!$B5+INDEX(SkillsRank!$C:$C,MATCH(已有护石评价!$C5,SkillsRank!$B:$B,0))*已有护石评价!$D5+INDEX(SlotsRank!$B:$B,MATCH(已有护石评价!$E5,SlotsRank!$A:$A,0))+INDEX(SlotsRank!$B:$B,MATCH(已有护石评价!$F5,SlotsRank!$A:$A,0))+INDEX(SlotsRank!$B:$B,MATCH(已有护石评价!$G5,SlotsRank!$A:$A,0)),"")</f>
        <v>13.699731182795697</v>
      </c>
    </row>
    <row r="6" spans="1:8" x14ac:dyDescent="0.2">
      <c r="H6" s="41" t="str">
        <f>IF(A6&lt;&gt;"",INDEX(SkillsRank!$C:$C,MATCH(已有护石评价!$A6,SkillsRank!$B:$B,0))*已有护石评价!$B6+INDEX(SkillsRank!$C:$C,MATCH(已有护石评价!$C6,SkillsRank!$B:$B,0))*已有护石评价!$D6+INDEX(SlotsRank!$B:$B,MATCH(已有护石评价!$E6,SlotsRank!$A:$A,0))+INDEX(SlotsRank!$B:$B,MATCH(已有护石评价!$F6,SlotsRank!$A:$A,0))+INDEX(SlotsRank!$B:$B,MATCH(已有护石评价!$G6,SlotsRank!$A:$A,0)),"")</f>
        <v/>
      </c>
    </row>
    <row r="7" spans="1:8" x14ac:dyDescent="0.2">
      <c r="H7" s="41" t="str">
        <f>IF(A7&lt;&gt;"",INDEX(SkillsRank!$C:$C,MATCH(已有护石评价!$A7,SkillsRank!$B:$B,0))*已有护石评价!$B7+INDEX(SkillsRank!$C:$C,MATCH(已有护石评价!$C7,SkillsRank!$B:$B,0))*已有护石评价!$D7+INDEX(SlotsRank!$B:$B,MATCH(已有护石评价!$E7,SlotsRank!$A:$A,0))+INDEX(SlotsRank!$B:$B,MATCH(已有护石评价!$F7,SlotsRank!$A:$A,0))+INDEX(SlotsRank!$B:$B,MATCH(已有护石评价!$G7,SlotsRank!$A:$A,0)),"")</f>
        <v/>
      </c>
    </row>
    <row r="8" spans="1:8" x14ac:dyDescent="0.2">
      <c r="H8" s="41" t="str">
        <f>IF(A8&lt;&gt;"",INDEX(SkillsRank!$C:$C,MATCH(已有护石评价!$A8,SkillsRank!$B:$B,0))*已有护石评价!$B8+INDEX(SkillsRank!$C:$C,MATCH(已有护石评价!$C8,SkillsRank!$B:$B,0))*已有护石评价!$D8+INDEX(SlotsRank!$B:$B,MATCH(已有护石评价!$E8,SlotsRank!$A:$A,0))+INDEX(SlotsRank!$B:$B,MATCH(已有护石评价!$F8,SlotsRank!$A:$A,0))+INDEX(SlotsRank!$B:$B,MATCH(已有护石评价!$G8,SlotsRank!$A:$A,0)),"")</f>
        <v/>
      </c>
    </row>
    <row r="9" spans="1:8" x14ac:dyDescent="0.2">
      <c r="H9" s="41" t="str">
        <f>IF(A9&lt;&gt;"",INDEX(SkillsRank!$C:$C,MATCH(已有护石评价!$A9,SkillsRank!$B:$B,0))*已有护石评价!$B9+INDEX(SkillsRank!$C:$C,MATCH(已有护石评价!$C9,SkillsRank!$B:$B,0))*已有护石评价!$D9+INDEX(SlotsRank!$B:$B,MATCH(已有护石评价!$E9,SlotsRank!$A:$A,0))+INDEX(SlotsRank!$B:$B,MATCH(已有护石评价!$F9,SlotsRank!$A:$A,0))+INDEX(SlotsRank!$B:$B,MATCH(已有护石评价!$G9,SlotsRank!$A:$A,0)),"")</f>
        <v/>
      </c>
    </row>
    <row r="10" spans="1:8" x14ac:dyDescent="0.2">
      <c r="H10" s="41" t="str">
        <f>IF(A10&lt;&gt;"",INDEX(SkillsRank!$C:$C,MATCH(已有护石评价!$A10,SkillsRank!$B:$B,0))*已有护石评价!$B10+INDEX(SkillsRank!$C:$C,MATCH(已有护石评价!$C10,SkillsRank!$B:$B,0))*已有护石评价!$D10+INDEX(SlotsRank!$B:$B,MATCH(已有护石评价!$E10,SlotsRank!$A:$A,0))+INDEX(SlotsRank!$B:$B,MATCH(已有护石评价!$F10,SlotsRank!$A:$A,0))+INDEX(SlotsRank!$B:$B,MATCH(已有护石评价!$G10,SlotsRank!$A:$A,0)),"")</f>
        <v/>
      </c>
    </row>
    <row r="11" spans="1:8" x14ac:dyDescent="0.2">
      <c r="H11" s="41" t="str">
        <f>IF(A11&lt;&gt;"",INDEX(SkillsRank!$C:$C,MATCH(已有护石评价!$A11,SkillsRank!$B:$B,0))*已有护石评价!$B11+INDEX(SkillsRank!$C:$C,MATCH(已有护石评价!$C11,SkillsRank!$B:$B,0))*已有护石评价!$D11+INDEX(SlotsRank!$B:$B,MATCH(已有护石评价!$E11,SlotsRank!$A:$A,0))+INDEX(SlotsRank!$B:$B,MATCH(已有护石评价!$F11,SlotsRank!$A:$A,0))+INDEX(SlotsRank!$B:$B,MATCH(已有护石评价!$G11,SlotsRank!$A:$A,0)),"")</f>
        <v/>
      </c>
    </row>
    <row r="12" spans="1:8" x14ac:dyDescent="0.2">
      <c r="H12" s="41" t="str">
        <f>IF(A12&lt;&gt;"",INDEX(SkillsRank!$C:$C,MATCH(已有护石评价!$A12,SkillsRank!$B:$B,0))*已有护石评价!$B12+INDEX(SkillsRank!$C:$C,MATCH(已有护石评价!$C12,SkillsRank!$B:$B,0))*已有护石评价!$D12+INDEX(SlotsRank!$B:$B,MATCH(已有护石评价!$E12,SlotsRank!$A:$A,0))+INDEX(SlotsRank!$B:$B,MATCH(已有护石评价!$F12,SlotsRank!$A:$A,0))+INDEX(SlotsRank!$B:$B,MATCH(已有护石评价!$G12,SlotsRank!$A:$A,0)),"")</f>
        <v/>
      </c>
    </row>
    <row r="13" spans="1:8" x14ac:dyDescent="0.2">
      <c r="H13" s="41" t="str">
        <f>IF(A13&lt;&gt;"",INDEX(SkillsRank!$C:$C,MATCH(已有护石评价!$A13,SkillsRank!$B:$B,0))*已有护石评价!$B13+INDEX(SkillsRank!$C:$C,MATCH(已有护石评价!$C13,SkillsRank!$B:$B,0))*已有护石评价!$D13+INDEX(SlotsRank!$B:$B,MATCH(已有护石评价!$E13,SlotsRank!$A:$A,0))+INDEX(SlotsRank!$B:$B,MATCH(已有护石评价!$F13,SlotsRank!$A:$A,0))+INDEX(SlotsRank!$B:$B,MATCH(已有护石评价!$G13,SlotsRank!$A:$A,0)),"")</f>
        <v/>
      </c>
    </row>
    <row r="14" spans="1:8" x14ac:dyDescent="0.2">
      <c r="H14" s="41" t="str">
        <f>IF(A14&lt;&gt;"",INDEX(SkillsRank!$C:$C,MATCH(已有护石评价!$A14,SkillsRank!$B:$B,0))*已有护石评价!$B14+INDEX(SkillsRank!$C:$C,MATCH(已有护石评价!$C14,SkillsRank!$B:$B,0))*已有护石评价!$D14+INDEX(SlotsRank!$B:$B,MATCH(已有护石评价!$E14,SlotsRank!$A:$A,0))+INDEX(SlotsRank!$B:$B,MATCH(已有护石评价!$F14,SlotsRank!$A:$A,0))+INDEX(SlotsRank!$B:$B,MATCH(已有护石评价!$G14,SlotsRank!$A:$A,0)),"")</f>
        <v/>
      </c>
    </row>
    <row r="15" spans="1:8" x14ac:dyDescent="0.2">
      <c r="H15" s="41" t="str">
        <f>IF(A15&lt;&gt;"",INDEX(SkillsRank!$C:$C,MATCH(已有护石评价!$A15,SkillsRank!$B:$B,0))*已有护石评价!$B15+INDEX(SkillsRank!$C:$C,MATCH(已有护石评价!$C15,SkillsRank!$B:$B,0))*已有护石评价!$D15+INDEX(SlotsRank!$B:$B,MATCH(已有护石评价!$E15,SlotsRank!$A:$A,0))+INDEX(SlotsRank!$B:$B,MATCH(已有护石评价!$F15,SlotsRank!$A:$A,0))+INDEX(SlotsRank!$B:$B,MATCH(已有护石评价!$G15,SlotsRank!$A:$A,0)),"")</f>
        <v/>
      </c>
    </row>
    <row r="16" spans="1:8" x14ac:dyDescent="0.2">
      <c r="H16" s="41" t="str">
        <f>IF(A16&lt;&gt;"",INDEX(SkillsRank!$C:$C,MATCH(已有护石评价!$A16,SkillsRank!$B:$B,0))*已有护石评价!$B16+INDEX(SkillsRank!$C:$C,MATCH(已有护石评价!$C16,SkillsRank!$B:$B,0))*已有护石评价!$D16+INDEX(SlotsRank!$B:$B,MATCH(已有护石评价!$E16,SlotsRank!$A:$A,0))+INDEX(SlotsRank!$B:$B,MATCH(已有护石评价!$F16,SlotsRank!$A:$A,0))+INDEX(SlotsRank!$B:$B,MATCH(已有护石评价!$G16,SlotsRank!$A:$A,0)),"")</f>
        <v/>
      </c>
    </row>
    <row r="17" spans="8:8" x14ac:dyDescent="0.2">
      <c r="H17" s="41" t="str">
        <f>IF(A17&lt;&gt;"",INDEX(SkillsRank!$C:$C,MATCH(已有护石评价!$A17,SkillsRank!$B:$B,0))*已有护石评价!$B17+INDEX(SkillsRank!$C:$C,MATCH(已有护石评价!$C17,SkillsRank!$B:$B,0))*已有护石评价!$D17+INDEX(SlotsRank!$B:$B,MATCH(已有护石评价!$E17,SlotsRank!$A:$A,0))+INDEX(SlotsRank!$B:$B,MATCH(已有护石评价!$F17,SlotsRank!$A:$A,0))+INDEX(SlotsRank!$B:$B,MATCH(已有护石评价!$G17,SlotsRank!$A:$A,0)),"")</f>
        <v/>
      </c>
    </row>
    <row r="18" spans="8:8" x14ac:dyDescent="0.2">
      <c r="H18" s="41" t="str">
        <f>IF(A18&lt;&gt;"",INDEX(SkillsRank!$C:$C,MATCH(已有护石评价!$A18,SkillsRank!$B:$B,0))*已有护石评价!$B18+INDEX(SkillsRank!$C:$C,MATCH(已有护石评价!$C18,SkillsRank!$B:$B,0))*已有护石评价!$D18+INDEX(SlotsRank!$B:$B,MATCH(已有护石评价!$E18,SlotsRank!$A:$A,0))+INDEX(SlotsRank!$B:$B,MATCH(已有护石评价!$F18,SlotsRank!$A:$A,0))+INDEX(SlotsRank!$B:$B,MATCH(已有护石评价!$G18,SlotsRank!$A:$A,0)),"")</f>
        <v/>
      </c>
    </row>
    <row r="19" spans="8:8" x14ac:dyDescent="0.2">
      <c r="H19" s="41" t="str">
        <f>IF(A19&lt;&gt;"",INDEX(SkillsRank!$C:$C,MATCH(已有护石评价!$A19,SkillsRank!$B:$B,0))*已有护石评价!$B19+INDEX(SkillsRank!$C:$C,MATCH(已有护石评价!$C19,SkillsRank!$B:$B,0))*已有护石评价!$D19+INDEX(SlotsRank!$B:$B,MATCH(已有护石评价!$E19,SlotsRank!$A:$A,0))+INDEX(SlotsRank!$B:$B,MATCH(已有护石评价!$F19,SlotsRank!$A:$A,0))+INDEX(SlotsRank!$B:$B,MATCH(已有护石评价!$G19,SlotsRank!$A:$A,0)),"")</f>
        <v/>
      </c>
    </row>
    <row r="20" spans="8:8" x14ac:dyDescent="0.2">
      <c r="H20" s="41" t="str">
        <f>IF(A20&lt;&gt;"",INDEX(SkillsRank!$C:$C,MATCH(已有护石评价!$A20,SkillsRank!$B:$B,0))*已有护石评价!$B20+INDEX(SkillsRank!$C:$C,MATCH(已有护石评价!$C20,SkillsRank!$B:$B,0))*已有护石评价!$D20+INDEX(SlotsRank!$B:$B,MATCH(已有护石评价!$E20,SlotsRank!$A:$A,0))+INDEX(SlotsRank!$B:$B,MATCH(已有护石评价!$F20,SlotsRank!$A:$A,0))+INDEX(SlotsRank!$B:$B,MATCH(已有护石评价!$G20,SlotsRank!$A:$A,0)),"")</f>
        <v/>
      </c>
    </row>
    <row r="21" spans="8:8" x14ac:dyDescent="0.2">
      <c r="H21" s="41" t="str">
        <f>IF(A21&lt;&gt;"",INDEX(SkillsRank!$C:$C,MATCH(已有护石评价!$A21,SkillsRank!$B:$B,0))*已有护石评价!$B21+INDEX(SkillsRank!$C:$C,MATCH(已有护石评价!$C21,SkillsRank!$B:$B,0))*已有护石评价!$D21+INDEX(SlotsRank!$B:$B,MATCH(已有护石评价!$E21,SlotsRank!$A:$A,0))+INDEX(SlotsRank!$B:$B,MATCH(已有护石评价!$F21,SlotsRank!$A:$A,0))+INDEX(SlotsRank!$B:$B,MATCH(已有护石评价!$G21,SlotsRank!$A:$A,0)),"")</f>
        <v/>
      </c>
    </row>
    <row r="22" spans="8:8" x14ac:dyDescent="0.2">
      <c r="H22" s="41" t="str">
        <f>IF(A22&lt;&gt;"",INDEX(SkillsRank!$C:$C,MATCH(已有护石评价!$A22,SkillsRank!$B:$B,0))*已有护石评价!$B22+INDEX(SkillsRank!$C:$C,MATCH(已有护石评价!$C22,SkillsRank!$B:$B,0))*已有护石评价!$D22+INDEX(SlotsRank!$B:$B,MATCH(已有护石评价!$E22,SlotsRank!$A:$A,0))+INDEX(SlotsRank!$B:$B,MATCH(已有护石评价!$F22,SlotsRank!$A:$A,0))+INDEX(SlotsRank!$B:$B,MATCH(已有护石评价!$G22,SlotsRank!$A:$A,0)),"")</f>
        <v/>
      </c>
    </row>
    <row r="23" spans="8:8" x14ac:dyDescent="0.2">
      <c r="H23" s="41" t="str">
        <f>IF(A23&lt;&gt;"",INDEX(SkillsRank!$C:$C,MATCH(已有护石评价!$A23,SkillsRank!$B:$B,0))*已有护石评价!$B23+INDEX(SkillsRank!$C:$C,MATCH(已有护石评价!$C23,SkillsRank!$B:$B,0))*已有护石评价!$D23+INDEX(SlotsRank!$B:$B,MATCH(已有护石评价!$E23,SlotsRank!$A:$A,0))+INDEX(SlotsRank!$B:$B,MATCH(已有护石评价!$F23,SlotsRank!$A:$A,0))+INDEX(SlotsRank!$B:$B,MATCH(已有护石评价!$G23,SlotsRank!$A:$A,0)),"")</f>
        <v/>
      </c>
    </row>
    <row r="24" spans="8:8" x14ac:dyDescent="0.2">
      <c r="H24" s="41" t="str">
        <f>IF(A24&lt;&gt;"",INDEX(SkillsRank!$C:$C,MATCH(已有护石评价!$A24,SkillsRank!$B:$B,0))*已有护石评价!$B24+INDEX(SkillsRank!$C:$C,MATCH(已有护石评价!$C24,SkillsRank!$B:$B,0))*已有护石评价!$D24+INDEX(SlotsRank!$B:$B,MATCH(已有护石评价!$E24,SlotsRank!$A:$A,0))+INDEX(SlotsRank!$B:$B,MATCH(已有护石评价!$F24,SlotsRank!$A:$A,0))+INDEX(SlotsRank!$B:$B,MATCH(已有护石评价!$G24,SlotsRank!$A:$A,0)),"")</f>
        <v/>
      </c>
    </row>
    <row r="25" spans="8:8" x14ac:dyDescent="0.2">
      <c r="H25" s="41" t="str">
        <f>IF(A25&lt;&gt;"",INDEX(SkillsRank!$C:$C,MATCH(已有护石评价!$A25,SkillsRank!$B:$B,0))*已有护石评价!$B25+INDEX(SkillsRank!$C:$C,MATCH(已有护石评价!$C25,SkillsRank!$B:$B,0))*已有护石评价!$D25+INDEX(SlotsRank!$B:$B,MATCH(已有护石评价!$E25,SlotsRank!$A:$A,0))+INDEX(SlotsRank!$B:$B,MATCH(已有护石评价!$F25,SlotsRank!$A:$A,0))+INDEX(SlotsRank!$B:$B,MATCH(已有护石评价!$G25,SlotsRank!$A:$A,0)),"")</f>
        <v/>
      </c>
    </row>
    <row r="26" spans="8:8" x14ac:dyDescent="0.2">
      <c r="H26" s="41" t="str">
        <f>IF(A26&lt;&gt;"",INDEX(SkillsRank!$C:$C,MATCH(已有护石评价!$A26,SkillsRank!$B:$B,0))*已有护石评价!$B26+INDEX(SkillsRank!$C:$C,MATCH(已有护石评价!$C26,SkillsRank!$B:$B,0))*已有护石评价!$D26+INDEX(SlotsRank!$B:$B,MATCH(已有护石评价!$E26,SlotsRank!$A:$A,0))+INDEX(SlotsRank!$B:$B,MATCH(已有护石评价!$F26,SlotsRank!$A:$A,0))+INDEX(SlotsRank!$B:$B,MATCH(已有护石评价!$G26,SlotsRank!$A:$A,0)),"")</f>
        <v/>
      </c>
    </row>
    <row r="27" spans="8:8" x14ac:dyDescent="0.2">
      <c r="H27" s="41" t="str">
        <f>IF(A27&lt;&gt;"",INDEX(SkillsRank!$C:$C,MATCH(已有护石评价!$A27,SkillsRank!$B:$B,0))*已有护石评价!$B27+INDEX(SkillsRank!$C:$C,MATCH(已有护石评价!$C27,SkillsRank!$B:$B,0))*已有护石评价!$D27+INDEX(SlotsRank!$B:$B,MATCH(已有护石评价!$E27,SlotsRank!$A:$A,0))+INDEX(SlotsRank!$B:$B,MATCH(已有护石评价!$F27,SlotsRank!$A:$A,0))+INDEX(SlotsRank!$B:$B,MATCH(已有护石评价!$G27,SlotsRank!$A:$A,0)),"")</f>
        <v/>
      </c>
    </row>
    <row r="28" spans="8:8" x14ac:dyDescent="0.2">
      <c r="H28" s="41" t="str">
        <f>IF(A28&lt;&gt;"",INDEX(SkillsRank!$C:$C,MATCH(已有护石评价!$A28,SkillsRank!$B:$B,0))*已有护石评价!$B28+INDEX(SkillsRank!$C:$C,MATCH(已有护石评价!$C28,SkillsRank!$B:$B,0))*已有护石评价!$D28+INDEX(SlotsRank!$B:$B,MATCH(已有护石评价!$E28,SlotsRank!$A:$A,0))+INDEX(SlotsRank!$B:$B,MATCH(已有护石评价!$F28,SlotsRank!$A:$A,0))+INDEX(SlotsRank!$B:$B,MATCH(已有护石评价!$G28,SlotsRank!$A:$A,0)),"")</f>
        <v/>
      </c>
    </row>
    <row r="29" spans="8:8" x14ac:dyDescent="0.2">
      <c r="H29" s="41" t="str">
        <f>IF(A29&lt;&gt;"",INDEX(SkillsRank!$C:$C,MATCH(已有护石评价!$A29,SkillsRank!$B:$B,0))*已有护石评价!$B29+INDEX(SkillsRank!$C:$C,MATCH(已有护石评价!$C29,SkillsRank!$B:$B,0))*已有护石评价!$D29+INDEX(SlotsRank!$B:$B,MATCH(已有护石评价!$E29,SlotsRank!$A:$A,0))+INDEX(SlotsRank!$B:$B,MATCH(已有护石评价!$F29,SlotsRank!$A:$A,0))+INDEX(SlotsRank!$B:$B,MATCH(已有护石评价!$G29,SlotsRank!$A:$A,0)),"")</f>
        <v/>
      </c>
    </row>
    <row r="30" spans="8:8" x14ac:dyDescent="0.2">
      <c r="H30" s="41" t="str">
        <f>IF(A30&lt;&gt;"",INDEX(SkillsRank!$C:$C,MATCH(已有护石评价!$A30,SkillsRank!$B:$B,0))*已有护石评价!$B30+INDEX(SkillsRank!$C:$C,MATCH(已有护石评价!$C30,SkillsRank!$B:$B,0))*已有护石评价!$D30+INDEX(SlotsRank!$B:$B,MATCH(已有护石评价!$E30,SlotsRank!$A:$A,0))+INDEX(SlotsRank!$B:$B,MATCH(已有护石评价!$F30,SlotsRank!$A:$A,0))+INDEX(SlotsRank!$B:$B,MATCH(已有护石评价!$G30,SlotsRank!$A:$A,0)),"")</f>
        <v/>
      </c>
    </row>
    <row r="31" spans="8:8" x14ac:dyDescent="0.2">
      <c r="H31" s="41" t="str">
        <f>IF(A31&lt;&gt;"",INDEX(SkillsRank!$C:$C,MATCH(已有护石评价!$A31,SkillsRank!$B:$B,0))*已有护石评价!$B31+INDEX(SkillsRank!$C:$C,MATCH(已有护石评价!$C31,SkillsRank!$B:$B,0))*已有护石评价!$D31+INDEX(SlotsRank!$B:$B,MATCH(已有护石评价!$E31,SlotsRank!$A:$A,0))+INDEX(SlotsRank!$B:$B,MATCH(已有护石评价!$F31,SlotsRank!$A:$A,0))+INDEX(SlotsRank!$B:$B,MATCH(已有护石评价!$G31,SlotsRank!$A:$A,0)),"")</f>
        <v/>
      </c>
    </row>
    <row r="32" spans="8:8" x14ac:dyDescent="0.2">
      <c r="H32" s="41" t="str">
        <f>IF(A32&lt;&gt;"",INDEX(SkillsRank!$C:$C,MATCH(已有护石评价!$A32,SkillsRank!$B:$B,0))*已有护石评价!$B32+INDEX(SkillsRank!$C:$C,MATCH(已有护石评价!$C32,SkillsRank!$B:$B,0))*已有护石评价!$D32+INDEX(SlotsRank!$B:$B,MATCH(已有护石评价!$E32,SlotsRank!$A:$A,0))+INDEX(SlotsRank!$B:$B,MATCH(已有护石评价!$F32,SlotsRank!$A:$A,0))+INDEX(SlotsRank!$B:$B,MATCH(已有护石评价!$G32,SlotsRank!$A:$A,0)),"")</f>
        <v/>
      </c>
    </row>
    <row r="33" spans="8:8" x14ac:dyDescent="0.2">
      <c r="H33" s="41" t="str">
        <f>IF(A33&lt;&gt;"",INDEX(SkillsRank!$C:$C,MATCH(已有护石评价!$A33,SkillsRank!$B:$B,0))*已有护石评价!$B33+INDEX(SkillsRank!$C:$C,MATCH(已有护石评价!$C33,SkillsRank!$B:$B,0))*已有护石评价!$D33+INDEX(SlotsRank!$B:$B,MATCH(已有护石评价!$E33,SlotsRank!$A:$A,0))+INDEX(SlotsRank!$B:$B,MATCH(已有护石评价!$F33,SlotsRank!$A:$A,0))+INDEX(SlotsRank!$B:$B,MATCH(已有护石评价!$G33,SlotsRank!$A:$A,0)),"")</f>
        <v/>
      </c>
    </row>
    <row r="34" spans="8:8" x14ac:dyDescent="0.2">
      <c r="H34" s="41" t="str">
        <f>IF(A34&lt;&gt;"",INDEX(SkillsRank!$C:$C,MATCH(已有护石评价!$A34,SkillsRank!$B:$B,0))*已有护石评价!$B34+INDEX(SkillsRank!$C:$C,MATCH(已有护石评价!$C34,SkillsRank!$B:$B,0))*已有护石评价!$D34+INDEX(SlotsRank!$B:$B,MATCH(已有护石评价!$E34,SlotsRank!$A:$A,0))+INDEX(SlotsRank!$B:$B,MATCH(已有护石评价!$F34,SlotsRank!$A:$A,0))+INDEX(SlotsRank!$B:$B,MATCH(已有护石评价!$G34,SlotsRank!$A:$A,0)),"")</f>
        <v/>
      </c>
    </row>
    <row r="35" spans="8:8" x14ac:dyDescent="0.2">
      <c r="H35" s="41" t="str">
        <f>IF(A35&lt;&gt;"",INDEX(SkillsRank!$C:$C,MATCH(已有护石评价!$A35,SkillsRank!$B:$B,0))*已有护石评价!$B35+INDEX(SkillsRank!$C:$C,MATCH(已有护石评价!$C35,SkillsRank!$B:$B,0))*已有护石评价!$D35+INDEX(SlotsRank!$B:$B,MATCH(已有护石评价!$E35,SlotsRank!$A:$A,0))+INDEX(SlotsRank!$B:$B,MATCH(已有护石评价!$F35,SlotsRank!$A:$A,0))+INDEX(SlotsRank!$B:$B,MATCH(已有护石评价!$G35,SlotsRank!$A:$A,0)),"")</f>
        <v/>
      </c>
    </row>
    <row r="36" spans="8:8" x14ac:dyDescent="0.2">
      <c r="H36" s="41" t="str">
        <f>IF(A36&lt;&gt;"",INDEX(SkillsRank!$C:$C,MATCH(已有护石评价!$A36,SkillsRank!$B:$B,0))*已有护石评价!$B36+INDEX(SkillsRank!$C:$C,MATCH(已有护石评价!$C36,SkillsRank!$B:$B,0))*已有护石评价!$D36+INDEX(SlotsRank!$B:$B,MATCH(已有护石评价!$E36,SlotsRank!$A:$A,0))+INDEX(SlotsRank!$B:$B,MATCH(已有护石评价!$F36,SlotsRank!$A:$A,0))+INDEX(SlotsRank!$B:$B,MATCH(已有护石评价!$G36,SlotsRank!$A:$A,0)),"")</f>
        <v/>
      </c>
    </row>
    <row r="37" spans="8:8" x14ac:dyDescent="0.2">
      <c r="H37" s="41" t="str">
        <f>IF(A37&lt;&gt;"",INDEX(SkillsRank!$C:$C,MATCH(已有护石评价!$A37,SkillsRank!$B:$B,0))*已有护石评价!$B37+INDEX(SkillsRank!$C:$C,MATCH(已有护石评价!$C37,SkillsRank!$B:$B,0))*已有护石评价!$D37+INDEX(SlotsRank!$B:$B,MATCH(已有护石评价!$E37,SlotsRank!$A:$A,0))+INDEX(SlotsRank!$B:$B,MATCH(已有护石评价!$F37,SlotsRank!$A:$A,0))+INDEX(SlotsRank!$B:$B,MATCH(已有护石评价!$G37,SlotsRank!$A:$A,0)),"")</f>
        <v/>
      </c>
    </row>
    <row r="38" spans="8:8" x14ac:dyDescent="0.2">
      <c r="H38" s="41" t="str">
        <f>IF(A38&lt;&gt;"",INDEX(SkillsRank!$C:$C,MATCH(已有护石评价!$A38,SkillsRank!$B:$B,0))*已有护石评价!$B38+INDEX(SkillsRank!$C:$C,MATCH(已有护石评价!$C38,SkillsRank!$B:$B,0))*已有护石评价!$D38+INDEX(SlotsRank!$B:$B,MATCH(已有护石评价!$E38,SlotsRank!$A:$A,0))+INDEX(SlotsRank!$B:$B,MATCH(已有护石评价!$F38,SlotsRank!$A:$A,0))+INDEX(SlotsRank!$B:$B,MATCH(已有护石评价!$G38,SlotsRank!$A:$A,0)),"")</f>
        <v/>
      </c>
    </row>
    <row r="39" spans="8:8" x14ac:dyDescent="0.2">
      <c r="H39" s="41" t="str">
        <f>IF(A39&lt;&gt;"",INDEX(SkillsRank!$C:$C,MATCH(已有护石评价!$A39,SkillsRank!$B:$B,0))*已有护石评价!$B39+INDEX(SkillsRank!$C:$C,MATCH(已有护石评价!$C39,SkillsRank!$B:$B,0))*已有护石评价!$D39+INDEX(SlotsRank!$B:$B,MATCH(已有护石评价!$E39,SlotsRank!$A:$A,0))+INDEX(SlotsRank!$B:$B,MATCH(已有护石评价!$F39,SlotsRank!$A:$A,0))+INDEX(SlotsRank!$B:$B,MATCH(已有护石评价!$G39,SlotsRank!$A:$A,0)),"")</f>
        <v/>
      </c>
    </row>
    <row r="40" spans="8:8" x14ac:dyDescent="0.2">
      <c r="H40" s="41" t="str">
        <f>IF(A40&lt;&gt;"",INDEX(SkillsRank!$C:$C,MATCH(已有护石评价!$A40,SkillsRank!$B:$B,0))*已有护石评价!$B40+INDEX(SkillsRank!$C:$C,MATCH(已有护石评价!$C40,SkillsRank!$B:$B,0))*已有护石评价!$D40+INDEX(SlotsRank!$B:$B,MATCH(已有护石评价!$E40,SlotsRank!$A:$A,0))+INDEX(SlotsRank!$B:$B,MATCH(已有护石评价!$F40,SlotsRank!$A:$A,0))+INDEX(SlotsRank!$B:$B,MATCH(已有护石评价!$G40,SlotsRank!$A:$A,0)),"")</f>
        <v/>
      </c>
    </row>
    <row r="41" spans="8:8" x14ac:dyDescent="0.2">
      <c r="H41" s="41" t="str">
        <f>IF(A41&lt;&gt;"",INDEX(SkillsRank!$C:$C,MATCH(已有护石评价!$A41,SkillsRank!$B:$B,0))*已有护石评价!$B41+INDEX(SkillsRank!$C:$C,MATCH(已有护石评价!$C41,SkillsRank!$B:$B,0))*已有护石评价!$D41+INDEX(SlotsRank!$B:$B,MATCH(已有护石评价!$E41,SlotsRank!$A:$A,0))+INDEX(SlotsRank!$B:$B,MATCH(已有护石评价!$F41,SlotsRank!$A:$A,0))+INDEX(SlotsRank!$B:$B,MATCH(已有护石评价!$G41,SlotsRank!$A:$A,0)),"")</f>
        <v/>
      </c>
    </row>
    <row r="42" spans="8:8" x14ac:dyDescent="0.2">
      <c r="H42" s="41" t="str">
        <f>IF(A42&lt;&gt;"",INDEX(SkillsRank!$C:$C,MATCH(已有护石评价!$A42,SkillsRank!$B:$B,0))*已有护石评价!$B42+INDEX(SkillsRank!$C:$C,MATCH(已有护石评价!$C42,SkillsRank!$B:$B,0))*已有护石评价!$D42+INDEX(SlotsRank!$B:$B,MATCH(已有护石评价!$E42,SlotsRank!$A:$A,0))+INDEX(SlotsRank!$B:$B,MATCH(已有护石评价!$F42,SlotsRank!$A:$A,0))+INDEX(SlotsRank!$B:$B,MATCH(已有护石评价!$G42,SlotsRank!$A:$A,0)),"")</f>
        <v/>
      </c>
    </row>
    <row r="43" spans="8:8" x14ac:dyDescent="0.2">
      <c r="H43" s="41" t="str">
        <f>IF(A43&lt;&gt;"",INDEX(SkillsRank!$C:$C,MATCH(已有护石评价!$A43,SkillsRank!$B:$B,0))*已有护石评价!$B43+INDEX(SkillsRank!$C:$C,MATCH(已有护石评价!$C43,SkillsRank!$B:$B,0))*已有护石评价!$D43+INDEX(SlotsRank!$B:$B,MATCH(已有护石评价!$E43,SlotsRank!$A:$A,0))+INDEX(SlotsRank!$B:$B,MATCH(已有护石评价!$F43,SlotsRank!$A:$A,0))+INDEX(SlotsRank!$B:$B,MATCH(已有护石评价!$G43,SlotsRank!$A:$A,0)),"")</f>
        <v/>
      </c>
    </row>
    <row r="44" spans="8:8" x14ac:dyDescent="0.2">
      <c r="H44" s="41" t="str">
        <f>IF(A44&lt;&gt;"",INDEX(SkillsRank!$C:$C,MATCH(已有护石评价!$A44,SkillsRank!$B:$B,0))*已有护石评价!$B44+INDEX(SkillsRank!$C:$C,MATCH(已有护石评价!$C44,SkillsRank!$B:$B,0))*已有护石评价!$D44+INDEX(SlotsRank!$B:$B,MATCH(已有护石评价!$E44,SlotsRank!$A:$A,0))+INDEX(SlotsRank!$B:$B,MATCH(已有护石评价!$F44,SlotsRank!$A:$A,0))+INDEX(SlotsRank!$B:$B,MATCH(已有护石评价!$G44,SlotsRank!$A:$A,0)),"")</f>
        <v/>
      </c>
    </row>
    <row r="45" spans="8:8" x14ac:dyDescent="0.2">
      <c r="H45" s="41" t="str">
        <f>IF(A45&lt;&gt;"",INDEX(SkillsRank!$C:$C,MATCH(已有护石评价!$A45,SkillsRank!$B:$B,0))*已有护石评价!$B45+INDEX(SkillsRank!$C:$C,MATCH(已有护石评价!$C45,SkillsRank!$B:$B,0))*已有护石评价!$D45+INDEX(SlotsRank!$B:$B,MATCH(已有护石评价!$E45,SlotsRank!$A:$A,0))+INDEX(SlotsRank!$B:$B,MATCH(已有护石评价!$F45,SlotsRank!$A:$A,0))+INDEX(SlotsRank!$B:$B,MATCH(已有护石评价!$G45,SlotsRank!$A:$A,0)),"")</f>
        <v/>
      </c>
    </row>
    <row r="46" spans="8:8" x14ac:dyDescent="0.2">
      <c r="H46" s="41" t="str">
        <f>IF(A46&lt;&gt;"",INDEX(SkillsRank!$C:$C,MATCH(已有护石评价!$A46,SkillsRank!$B:$B,0))*已有护石评价!$B46+INDEX(SkillsRank!$C:$C,MATCH(已有护石评价!$C46,SkillsRank!$B:$B,0))*已有护石评价!$D46+INDEX(SlotsRank!$B:$B,MATCH(已有护石评价!$E46,SlotsRank!$A:$A,0))+INDEX(SlotsRank!$B:$B,MATCH(已有护石评价!$F46,SlotsRank!$A:$A,0))+INDEX(SlotsRank!$B:$B,MATCH(已有护石评价!$G46,SlotsRank!$A:$A,0)),"")</f>
        <v/>
      </c>
    </row>
    <row r="47" spans="8:8" x14ac:dyDescent="0.2">
      <c r="H47" s="41" t="str">
        <f>IF(A47&lt;&gt;"",INDEX(SkillsRank!$C:$C,MATCH(已有护石评价!$A47,SkillsRank!$B:$B,0))*已有护石评价!$B47+INDEX(SkillsRank!$C:$C,MATCH(已有护石评价!$C47,SkillsRank!$B:$B,0))*已有护石评价!$D47+INDEX(SlotsRank!$B:$B,MATCH(已有护石评价!$E47,SlotsRank!$A:$A,0))+INDEX(SlotsRank!$B:$B,MATCH(已有护石评价!$F47,SlotsRank!$A:$A,0))+INDEX(SlotsRank!$B:$B,MATCH(已有护石评价!$G47,SlotsRank!$A:$A,0)),"")</f>
        <v/>
      </c>
    </row>
    <row r="48" spans="8:8" x14ac:dyDescent="0.2">
      <c r="H48" s="41" t="str">
        <f>IF(A48&lt;&gt;"",INDEX(SkillsRank!$C:$C,MATCH(已有护石评价!$A48,SkillsRank!$B:$B,0))*已有护石评价!$B48+INDEX(SkillsRank!$C:$C,MATCH(已有护石评价!$C48,SkillsRank!$B:$B,0))*已有护石评价!$D48+INDEX(SlotsRank!$B:$B,MATCH(已有护石评价!$E48,SlotsRank!$A:$A,0))+INDEX(SlotsRank!$B:$B,MATCH(已有护石评价!$F48,SlotsRank!$A:$A,0))+INDEX(SlotsRank!$B:$B,MATCH(已有护石评价!$G48,SlotsRank!$A:$A,0)),"")</f>
        <v/>
      </c>
    </row>
    <row r="49" spans="8:8" x14ac:dyDescent="0.2">
      <c r="H49" s="41" t="str">
        <f>IF(A49&lt;&gt;"",INDEX(SkillsRank!$C:$C,MATCH(已有护石评价!$A49,SkillsRank!$B:$B,0))*已有护石评价!$B49+INDEX(SkillsRank!$C:$C,MATCH(已有护石评价!$C49,SkillsRank!$B:$B,0))*已有护石评价!$D49+INDEX(SlotsRank!$B:$B,MATCH(已有护石评价!$E49,SlotsRank!$A:$A,0))+INDEX(SlotsRank!$B:$B,MATCH(已有护石评价!$F49,SlotsRank!$A:$A,0))+INDEX(SlotsRank!$B:$B,MATCH(已有护石评价!$G49,SlotsRank!$A:$A,0)),"")</f>
        <v/>
      </c>
    </row>
    <row r="50" spans="8:8" x14ac:dyDescent="0.2">
      <c r="H50" s="41" t="str">
        <f>IF(A50&lt;&gt;"",INDEX(SkillsRank!$C:$C,MATCH(已有护石评价!$A50,SkillsRank!$B:$B,0))*已有护石评价!$B50+INDEX(SkillsRank!$C:$C,MATCH(已有护石评价!$C50,SkillsRank!$B:$B,0))*已有护石评价!$D50+INDEX(SlotsRank!$B:$B,MATCH(已有护石评价!$E50,SlotsRank!$A:$A,0))+INDEX(SlotsRank!$B:$B,MATCH(已有护石评价!$F50,SlotsRank!$A:$A,0))+INDEX(SlotsRank!$B:$B,MATCH(已有护石评价!$G50,SlotsRank!$A:$A,0)),"")</f>
        <v/>
      </c>
    </row>
    <row r="51" spans="8:8" x14ac:dyDescent="0.2">
      <c r="H51" s="41" t="str">
        <f>IF(A51&lt;&gt;"",INDEX(SkillsRank!$C:$C,MATCH(已有护石评价!$A51,SkillsRank!$B:$B,0))*已有护石评价!$B51+INDEX(SkillsRank!$C:$C,MATCH(已有护石评价!$C51,SkillsRank!$B:$B,0))*已有护石评价!$D51+INDEX(SlotsRank!$B:$B,MATCH(已有护石评价!$E51,SlotsRank!$A:$A,0))+INDEX(SlotsRank!$B:$B,MATCH(已有护石评价!$F51,SlotsRank!$A:$A,0))+INDEX(SlotsRank!$B:$B,MATCH(已有护石评价!$G51,SlotsRank!$A:$A,0)),"")</f>
        <v/>
      </c>
    </row>
    <row r="52" spans="8:8" x14ac:dyDescent="0.2">
      <c r="H52" s="41" t="str">
        <f>IF(A52&lt;&gt;"",INDEX(SkillsRank!$C:$C,MATCH(已有护石评价!$A52,SkillsRank!$B:$B,0))*已有护石评价!$B52+INDEX(SkillsRank!$C:$C,MATCH(已有护石评价!$C52,SkillsRank!$B:$B,0))*已有护石评价!$D52+INDEX(SlotsRank!$B:$B,MATCH(已有护石评价!$E52,SlotsRank!$A:$A,0))+INDEX(SlotsRank!$B:$B,MATCH(已有护石评价!$F52,SlotsRank!$A:$A,0))+INDEX(SlotsRank!$B:$B,MATCH(已有护石评价!$G52,SlotsRank!$A:$A,0)),"")</f>
        <v/>
      </c>
    </row>
    <row r="53" spans="8:8" x14ac:dyDescent="0.2">
      <c r="H53" s="41" t="str">
        <f>IF(A53&lt;&gt;"",INDEX(SkillsRank!$C:$C,MATCH(已有护石评价!$A53,SkillsRank!$B:$B,0))*已有护石评价!$B53+INDEX(SkillsRank!$C:$C,MATCH(已有护石评价!$C53,SkillsRank!$B:$B,0))*已有护石评价!$D53+INDEX(SlotsRank!$B:$B,MATCH(已有护石评价!$E53,SlotsRank!$A:$A,0))+INDEX(SlotsRank!$B:$B,MATCH(已有护石评价!$F53,SlotsRank!$A:$A,0))+INDEX(SlotsRank!$B:$B,MATCH(已有护石评价!$G53,SlotsRank!$A:$A,0)),"")</f>
        <v/>
      </c>
    </row>
    <row r="54" spans="8:8" x14ac:dyDescent="0.2">
      <c r="H54" s="41" t="str">
        <f>IF(A54&lt;&gt;"",INDEX(SkillsRank!$C:$C,MATCH(已有护石评价!$A54,SkillsRank!$B:$B,0))*已有护石评价!$B54+INDEX(SkillsRank!$C:$C,MATCH(已有护石评价!$C54,SkillsRank!$B:$B,0))*已有护石评价!$D54+INDEX(SlotsRank!$B:$B,MATCH(已有护石评价!$E54,SlotsRank!$A:$A,0))+INDEX(SlotsRank!$B:$B,MATCH(已有护石评价!$F54,SlotsRank!$A:$A,0))+INDEX(SlotsRank!$B:$B,MATCH(已有护石评价!$G54,SlotsRank!$A:$A,0)),"")</f>
        <v/>
      </c>
    </row>
    <row r="55" spans="8:8" x14ac:dyDescent="0.2">
      <c r="H55" s="41" t="str">
        <f>IF(A55&lt;&gt;"",INDEX(SkillsRank!$C:$C,MATCH(已有护石评价!$A55,SkillsRank!$B:$B,0))*已有护石评价!$B55+INDEX(SkillsRank!$C:$C,MATCH(已有护石评价!$C55,SkillsRank!$B:$B,0))*已有护石评价!$D55+INDEX(SlotsRank!$B:$B,MATCH(已有护石评价!$E55,SlotsRank!$A:$A,0))+INDEX(SlotsRank!$B:$B,MATCH(已有护石评价!$F55,SlotsRank!$A:$A,0))+INDEX(SlotsRank!$B:$B,MATCH(已有护石评价!$G55,SlotsRank!$A:$A,0)),"")</f>
        <v/>
      </c>
    </row>
    <row r="56" spans="8:8" x14ac:dyDescent="0.2">
      <c r="H56" s="41" t="str">
        <f>IF(A56&lt;&gt;"",INDEX(SkillsRank!$C:$C,MATCH(已有护石评价!$A56,SkillsRank!$B:$B,0))*已有护石评价!$B56+INDEX(SkillsRank!$C:$C,MATCH(已有护石评价!$C56,SkillsRank!$B:$B,0))*已有护石评价!$D56+INDEX(SlotsRank!$B:$B,MATCH(已有护石评价!$E56,SlotsRank!$A:$A,0))+INDEX(SlotsRank!$B:$B,MATCH(已有护石评价!$F56,SlotsRank!$A:$A,0))+INDEX(SlotsRank!$B:$B,MATCH(已有护石评价!$G56,SlotsRank!$A:$A,0)),"")</f>
        <v/>
      </c>
    </row>
    <row r="57" spans="8:8" x14ac:dyDescent="0.2">
      <c r="H57" s="41" t="str">
        <f>IF(A57&lt;&gt;"",INDEX(SkillsRank!$C:$C,MATCH(已有护石评价!$A57,SkillsRank!$B:$B,0))*已有护石评价!$B57+INDEX(SkillsRank!$C:$C,MATCH(已有护石评价!$C57,SkillsRank!$B:$B,0))*已有护石评价!$D57+INDEX(SlotsRank!$B:$B,MATCH(已有护石评价!$E57,SlotsRank!$A:$A,0))+INDEX(SlotsRank!$B:$B,MATCH(已有护石评价!$F57,SlotsRank!$A:$A,0))+INDEX(SlotsRank!$B:$B,MATCH(已有护石评价!$G57,SlotsRank!$A:$A,0)),"")</f>
        <v/>
      </c>
    </row>
    <row r="58" spans="8:8" x14ac:dyDescent="0.2">
      <c r="H58" s="41" t="str">
        <f>IF(A58&lt;&gt;"",INDEX(SkillsRank!$C:$C,MATCH(已有护石评价!$A58,SkillsRank!$B:$B,0))*已有护石评价!$B58+INDEX(SkillsRank!$C:$C,MATCH(已有护石评价!$C58,SkillsRank!$B:$B,0))*已有护石评价!$D58+INDEX(SlotsRank!$B:$B,MATCH(已有护石评价!$E58,SlotsRank!$A:$A,0))+INDEX(SlotsRank!$B:$B,MATCH(已有护石评价!$F58,SlotsRank!$A:$A,0))+INDEX(SlotsRank!$B:$B,MATCH(已有护石评价!$G58,SlotsRank!$A:$A,0)),"")</f>
        <v/>
      </c>
    </row>
    <row r="59" spans="8:8" x14ac:dyDescent="0.2">
      <c r="H59" s="41" t="str">
        <f>IF(A59&lt;&gt;"",INDEX(SkillsRank!$C:$C,MATCH(已有护石评价!$A59,SkillsRank!$B:$B,0))*已有护石评价!$B59+INDEX(SkillsRank!$C:$C,MATCH(已有护石评价!$C59,SkillsRank!$B:$B,0))*已有护石评价!$D59+INDEX(SlotsRank!$B:$B,MATCH(已有护石评价!$E59,SlotsRank!$A:$A,0))+INDEX(SlotsRank!$B:$B,MATCH(已有护石评价!$F59,SlotsRank!$A:$A,0))+INDEX(SlotsRank!$B:$B,MATCH(已有护石评价!$G59,SlotsRank!$A:$A,0)),"")</f>
        <v/>
      </c>
    </row>
    <row r="60" spans="8:8" x14ac:dyDescent="0.2">
      <c r="H60" s="41" t="str">
        <f>IF(A60&lt;&gt;"",INDEX(SkillsRank!$C:$C,MATCH(已有护石评价!$A60,SkillsRank!$B:$B,0))*已有护石评价!$B60+INDEX(SkillsRank!$C:$C,MATCH(已有护石评价!$C60,SkillsRank!$B:$B,0))*已有护石评价!$D60+INDEX(SlotsRank!$B:$B,MATCH(已有护石评价!$E60,SlotsRank!$A:$A,0))+INDEX(SlotsRank!$B:$B,MATCH(已有护石评价!$F60,SlotsRank!$A:$A,0))+INDEX(SlotsRank!$B:$B,MATCH(已有护石评价!$G60,SlotsRank!$A:$A,0)),"")</f>
        <v/>
      </c>
    </row>
    <row r="61" spans="8:8" x14ac:dyDescent="0.2">
      <c r="H61" s="41" t="str">
        <f>IF(A61&lt;&gt;"",INDEX(SkillsRank!$C:$C,MATCH(已有护石评价!$A61,SkillsRank!$B:$B,0))*已有护石评价!$B61+INDEX(SkillsRank!$C:$C,MATCH(已有护石评价!$C61,SkillsRank!$B:$B,0))*已有护石评价!$D61+INDEX(SlotsRank!$B:$B,MATCH(已有护石评价!$E61,SlotsRank!$A:$A,0))+INDEX(SlotsRank!$B:$B,MATCH(已有护石评价!$F61,SlotsRank!$A:$A,0))+INDEX(SlotsRank!$B:$B,MATCH(已有护石评价!$G61,SlotsRank!$A:$A,0)),"")</f>
        <v/>
      </c>
    </row>
    <row r="62" spans="8:8" x14ac:dyDescent="0.2">
      <c r="H62" s="41" t="str">
        <f>IF(A62&lt;&gt;"",INDEX(SkillsRank!$C:$C,MATCH(已有护石评价!$A62,SkillsRank!$B:$B,0))*已有护石评价!$B62+INDEX(SkillsRank!$C:$C,MATCH(已有护石评价!$C62,SkillsRank!$B:$B,0))*已有护石评价!$D62+INDEX(SlotsRank!$B:$B,MATCH(已有护石评价!$E62,SlotsRank!$A:$A,0))+INDEX(SlotsRank!$B:$B,MATCH(已有护石评价!$F62,SlotsRank!$A:$A,0))+INDEX(SlotsRank!$B:$B,MATCH(已有护石评价!$G62,SlotsRank!$A:$A,0)),"")</f>
        <v/>
      </c>
    </row>
    <row r="63" spans="8:8" x14ac:dyDescent="0.2">
      <c r="H63" s="41" t="str">
        <f>IF(A63&lt;&gt;"",INDEX(SkillsRank!$C:$C,MATCH(已有护石评价!$A63,SkillsRank!$B:$B,0))*已有护石评价!$B63+INDEX(SkillsRank!$C:$C,MATCH(已有护石评价!$C63,SkillsRank!$B:$B,0))*已有护石评价!$D63+INDEX(SlotsRank!$B:$B,MATCH(已有护石评价!$E63,SlotsRank!$A:$A,0))+INDEX(SlotsRank!$B:$B,MATCH(已有护石评价!$F63,SlotsRank!$A:$A,0))+INDEX(SlotsRank!$B:$B,MATCH(已有护石评价!$G63,SlotsRank!$A:$A,0)),"")</f>
        <v/>
      </c>
    </row>
    <row r="64" spans="8:8" x14ac:dyDescent="0.2">
      <c r="H64" s="41" t="str">
        <f>IF(A64&lt;&gt;"",INDEX(SkillsRank!$C:$C,MATCH(已有护石评价!$A64,SkillsRank!$B:$B,0))*已有护石评价!$B64+INDEX(SkillsRank!$C:$C,MATCH(已有护石评价!$C64,SkillsRank!$B:$B,0))*已有护石评价!$D64+INDEX(SlotsRank!$B:$B,MATCH(已有护石评价!$E64,SlotsRank!$A:$A,0))+INDEX(SlotsRank!$B:$B,MATCH(已有护石评价!$F64,SlotsRank!$A:$A,0))+INDEX(SlotsRank!$B:$B,MATCH(已有护石评价!$G64,SlotsRank!$A:$A,0)),"")</f>
        <v/>
      </c>
    </row>
    <row r="65" spans="8:8" x14ac:dyDescent="0.2">
      <c r="H65" s="41" t="str">
        <f>IF(A65&lt;&gt;"",INDEX(SkillsRank!$C:$C,MATCH(已有护石评价!$A65,SkillsRank!$B:$B,0))*已有护石评价!$B65+INDEX(SkillsRank!$C:$C,MATCH(已有护石评价!$C65,SkillsRank!$B:$B,0))*已有护石评价!$D65+INDEX(SlotsRank!$B:$B,MATCH(已有护石评价!$E65,SlotsRank!$A:$A,0))+INDEX(SlotsRank!$B:$B,MATCH(已有护石评价!$F65,SlotsRank!$A:$A,0))+INDEX(SlotsRank!$B:$B,MATCH(已有护石评价!$G65,SlotsRank!$A:$A,0)),"")</f>
        <v/>
      </c>
    </row>
    <row r="66" spans="8:8" x14ac:dyDescent="0.2">
      <c r="H66" s="41" t="str">
        <f>IF(A66&lt;&gt;"",INDEX(SkillsRank!$C:$C,MATCH(已有护石评价!$A66,SkillsRank!$B:$B,0))*已有护石评价!$B66+INDEX(SkillsRank!$C:$C,MATCH(已有护石评价!$C66,SkillsRank!$B:$B,0))*已有护石评价!$D66+INDEX(SlotsRank!$B:$B,MATCH(已有护石评价!$E66,SlotsRank!$A:$A,0))+INDEX(SlotsRank!$B:$B,MATCH(已有护石评价!$F66,SlotsRank!$A:$A,0))+INDEX(SlotsRank!$B:$B,MATCH(已有护石评价!$G66,SlotsRank!$A:$A,0)),"")</f>
        <v/>
      </c>
    </row>
    <row r="67" spans="8:8" x14ac:dyDescent="0.2">
      <c r="H67" s="41" t="str">
        <f>IF(A67&lt;&gt;"",INDEX(SkillsRank!$C:$C,MATCH(已有护石评价!$A67,SkillsRank!$B:$B,0))*已有护石评价!$B67+INDEX(SkillsRank!$C:$C,MATCH(已有护石评价!$C67,SkillsRank!$B:$B,0))*已有护石评价!$D67+INDEX(SlotsRank!$B:$B,MATCH(已有护石评价!$E67,SlotsRank!$A:$A,0))+INDEX(SlotsRank!$B:$B,MATCH(已有护石评价!$F67,SlotsRank!$A:$A,0))+INDEX(SlotsRank!$B:$B,MATCH(已有护石评价!$G67,SlotsRank!$A:$A,0)),"")</f>
        <v/>
      </c>
    </row>
    <row r="68" spans="8:8" x14ac:dyDescent="0.2">
      <c r="H68" s="41" t="str">
        <f>IF(A68&lt;&gt;"",INDEX(SkillsRank!$C:$C,MATCH(已有护石评价!$A68,SkillsRank!$B:$B,0))*已有护石评价!$B68+INDEX(SkillsRank!$C:$C,MATCH(已有护石评价!$C68,SkillsRank!$B:$B,0))*已有护石评价!$D68+INDEX(SlotsRank!$B:$B,MATCH(已有护石评价!$E68,SlotsRank!$A:$A,0))+INDEX(SlotsRank!$B:$B,MATCH(已有护石评价!$F68,SlotsRank!$A:$A,0))+INDEX(SlotsRank!$B:$B,MATCH(已有护石评价!$G68,SlotsRank!$A:$A,0)),"")</f>
        <v/>
      </c>
    </row>
    <row r="69" spans="8:8" x14ac:dyDescent="0.2">
      <c r="H69" s="41" t="str">
        <f>IF(A69&lt;&gt;"",INDEX(SkillsRank!$C:$C,MATCH(已有护石评价!$A69,SkillsRank!$B:$B,0))*已有护石评价!$B69+INDEX(SkillsRank!$C:$C,MATCH(已有护石评价!$C69,SkillsRank!$B:$B,0))*已有护石评价!$D69+INDEX(SlotsRank!$B:$B,MATCH(已有护石评价!$E69,SlotsRank!$A:$A,0))+INDEX(SlotsRank!$B:$B,MATCH(已有护石评价!$F69,SlotsRank!$A:$A,0))+INDEX(SlotsRank!$B:$B,MATCH(已有护石评价!$G69,SlotsRank!$A:$A,0)),"")</f>
        <v/>
      </c>
    </row>
    <row r="70" spans="8:8" x14ac:dyDescent="0.2">
      <c r="H70" s="41" t="str">
        <f>IF(A70&lt;&gt;"",INDEX(SkillsRank!$C:$C,MATCH(已有护石评价!$A70,SkillsRank!$B:$B,0))*已有护石评价!$B70+INDEX(SkillsRank!$C:$C,MATCH(已有护石评价!$C70,SkillsRank!$B:$B,0))*已有护石评价!$D70+INDEX(SlotsRank!$B:$B,MATCH(已有护石评价!$E70,SlotsRank!$A:$A,0))+INDEX(SlotsRank!$B:$B,MATCH(已有护石评价!$F70,SlotsRank!$A:$A,0))+INDEX(SlotsRank!$B:$B,MATCH(已有护石评价!$G70,SlotsRank!$A:$A,0)),"")</f>
        <v/>
      </c>
    </row>
    <row r="71" spans="8:8" x14ac:dyDescent="0.2">
      <c r="H71" s="41" t="str">
        <f>IF(A71&lt;&gt;"",INDEX(SkillsRank!$C:$C,MATCH(已有护石评价!$A71,SkillsRank!$B:$B,0))*已有护石评价!$B71+INDEX(SkillsRank!$C:$C,MATCH(已有护石评价!$C71,SkillsRank!$B:$B,0))*已有护石评价!$D71+INDEX(SlotsRank!$B:$B,MATCH(已有护石评价!$E71,SlotsRank!$A:$A,0))+INDEX(SlotsRank!$B:$B,MATCH(已有护石评价!$F71,SlotsRank!$A:$A,0))+INDEX(SlotsRank!$B:$B,MATCH(已有护石评价!$G71,SlotsRank!$A:$A,0)),"")</f>
        <v/>
      </c>
    </row>
    <row r="72" spans="8:8" x14ac:dyDescent="0.2">
      <c r="H72" s="41" t="str">
        <f>IF(A72&lt;&gt;"",INDEX(SkillsRank!$C:$C,MATCH(已有护石评价!$A72,SkillsRank!$B:$B,0))*已有护石评价!$B72+INDEX(SkillsRank!$C:$C,MATCH(已有护石评价!$C72,SkillsRank!$B:$B,0))*已有护石评价!$D72+INDEX(SlotsRank!$B:$B,MATCH(已有护石评价!$E72,SlotsRank!$A:$A,0))+INDEX(SlotsRank!$B:$B,MATCH(已有护石评价!$F72,SlotsRank!$A:$A,0))+INDEX(SlotsRank!$B:$B,MATCH(已有护石评价!$G72,SlotsRank!$A:$A,0)),"")</f>
        <v/>
      </c>
    </row>
    <row r="73" spans="8:8" x14ac:dyDescent="0.2">
      <c r="H73" s="41" t="str">
        <f>IF(A73&lt;&gt;"",INDEX(SkillsRank!$C:$C,MATCH(已有护石评价!$A73,SkillsRank!$B:$B,0))*已有护石评价!$B73+INDEX(SkillsRank!$C:$C,MATCH(已有护石评价!$C73,SkillsRank!$B:$B,0))*已有护石评价!$D73+INDEX(SlotsRank!$B:$B,MATCH(已有护石评价!$E73,SlotsRank!$A:$A,0))+INDEX(SlotsRank!$B:$B,MATCH(已有护石评价!$F73,SlotsRank!$A:$A,0))+INDEX(SlotsRank!$B:$B,MATCH(已有护石评价!$G73,SlotsRank!$A:$A,0)),"")</f>
        <v/>
      </c>
    </row>
    <row r="74" spans="8:8" x14ac:dyDescent="0.2">
      <c r="H74" s="41" t="str">
        <f>IF(A74&lt;&gt;"",INDEX(SkillsRank!$C:$C,MATCH(已有护石评价!$A74,SkillsRank!$B:$B,0))*已有护石评价!$B74+INDEX(SkillsRank!$C:$C,MATCH(已有护石评价!$C74,SkillsRank!$B:$B,0))*已有护石评价!$D74+INDEX(SlotsRank!$B:$B,MATCH(已有护石评价!$E74,SlotsRank!$A:$A,0))+INDEX(SlotsRank!$B:$B,MATCH(已有护石评价!$F74,SlotsRank!$A:$A,0))+INDEX(SlotsRank!$B:$B,MATCH(已有护石评价!$G74,SlotsRank!$A:$A,0)),"")</f>
        <v/>
      </c>
    </row>
    <row r="75" spans="8:8" x14ac:dyDescent="0.2">
      <c r="H75" s="41" t="str">
        <f>IF(A75&lt;&gt;"",INDEX(SkillsRank!$C:$C,MATCH(已有护石评价!$A75,SkillsRank!$B:$B,0))*已有护石评价!$B75+INDEX(SkillsRank!$C:$C,MATCH(已有护石评价!$C75,SkillsRank!$B:$B,0))*已有护石评价!$D75+INDEX(SlotsRank!$B:$B,MATCH(已有护石评价!$E75,SlotsRank!$A:$A,0))+INDEX(SlotsRank!$B:$B,MATCH(已有护石评价!$F75,SlotsRank!$A:$A,0))+INDEX(SlotsRank!$B:$B,MATCH(已有护石评价!$G75,SlotsRank!$A:$A,0)),"")</f>
        <v/>
      </c>
    </row>
    <row r="76" spans="8:8" x14ac:dyDescent="0.2">
      <c r="H76" s="41" t="str">
        <f>IF(A76&lt;&gt;"",INDEX(SkillsRank!$C:$C,MATCH(已有护石评价!$A76,SkillsRank!$B:$B,0))*已有护石评价!$B76+INDEX(SkillsRank!$C:$C,MATCH(已有护石评价!$C76,SkillsRank!$B:$B,0))*已有护石评价!$D76+INDEX(SlotsRank!$B:$B,MATCH(已有护石评价!$E76,SlotsRank!$A:$A,0))+INDEX(SlotsRank!$B:$B,MATCH(已有护石评价!$F76,SlotsRank!$A:$A,0))+INDEX(SlotsRank!$B:$B,MATCH(已有护石评价!$G76,SlotsRank!$A:$A,0)),"")</f>
        <v/>
      </c>
    </row>
    <row r="77" spans="8:8" x14ac:dyDescent="0.2">
      <c r="H77" s="41" t="str">
        <f>IF(A77&lt;&gt;"",INDEX(SkillsRank!$C:$C,MATCH(已有护石评价!$A77,SkillsRank!$B:$B,0))*已有护石评价!$B77+INDEX(SkillsRank!$C:$C,MATCH(已有护石评价!$C77,SkillsRank!$B:$B,0))*已有护石评价!$D77+INDEX(SlotsRank!$B:$B,MATCH(已有护石评价!$E77,SlotsRank!$A:$A,0))+INDEX(SlotsRank!$B:$B,MATCH(已有护石评价!$F77,SlotsRank!$A:$A,0))+INDEX(SlotsRank!$B:$B,MATCH(已有护石评价!$G77,SlotsRank!$A:$A,0)),"")</f>
        <v/>
      </c>
    </row>
    <row r="78" spans="8:8" x14ac:dyDescent="0.2">
      <c r="H78" s="41" t="str">
        <f>IF(A78&lt;&gt;"",INDEX(SkillsRank!$C:$C,MATCH(已有护石评价!$A78,SkillsRank!$B:$B,0))*已有护石评价!$B78+INDEX(SkillsRank!$C:$C,MATCH(已有护石评价!$C78,SkillsRank!$B:$B,0))*已有护石评价!$D78+INDEX(SlotsRank!$B:$B,MATCH(已有护石评价!$E78,SlotsRank!$A:$A,0))+INDEX(SlotsRank!$B:$B,MATCH(已有护石评价!$F78,SlotsRank!$A:$A,0))+INDEX(SlotsRank!$B:$B,MATCH(已有护石评价!$G78,SlotsRank!$A:$A,0)),"")</f>
        <v/>
      </c>
    </row>
    <row r="79" spans="8:8" x14ac:dyDescent="0.2">
      <c r="H79" s="41" t="str">
        <f>IF(A79&lt;&gt;"",INDEX(SkillsRank!$C:$C,MATCH(已有护石评价!$A79,SkillsRank!$B:$B,0))*已有护石评价!$B79+INDEX(SkillsRank!$C:$C,MATCH(已有护石评价!$C79,SkillsRank!$B:$B,0))*已有护石评价!$D79+INDEX(SlotsRank!$B:$B,MATCH(已有护石评价!$E79,SlotsRank!$A:$A,0))+INDEX(SlotsRank!$B:$B,MATCH(已有护石评价!$F79,SlotsRank!$A:$A,0))+INDEX(SlotsRank!$B:$B,MATCH(已有护石评价!$G79,SlotsRank!$A:$A,0)),"")</f>
        <v/>
      </c>
    </row>
    <row r="80" spans="8:8" x14ac:dyDescent="0.2">
      <c r="H80" s="41" t="str">
        <f>IF(A80&lt;&gt;"",INDEX(SkillsRank!$C:$C,MATCH(已有护石评价!$A80,SkillsRank!$B:$B,0))*已有护石评价!$B80+INDEX(SkillsRank!$C:$C,MATCH(已有护石评价!$C80,SkillsRank!$B:$B,0))*已有护石评价!$D80+INDEX(SlotsRank!$B:$B,MATCH(已有护石评价!$E80,SlotsRank!$A:$A,0))+INDEX(SlotsRank!$B:$B,MATCH(已有护石评价!$F80,SlotsRank!$A:$A,0))+INDEX(SlotsRank!$B:$B,MATCH(已有护石评价!$G80,SlotsRank!$A:$A,0)),"")</f>
        <v/>
      </c>
    </row>
    <row r="81" spans="8:8" x14ac:dyDescent="0.2">
      <c r="H81" s="41" t="str">
        <f>IF(A81&lt;&gt;"",INDEX(SkillsRank!$C:$C,MATCH(已有护石评价!$A81,SkillsRank!$B:$B,0))*已有护石评价!$B81+INDEX(SkillsRank!$C:$C,MATCH(已有护石评价!$C81,SkillsRank!$B:$B,0))*已有护石评价!$D81+INDEX(SlotsRank!$B:$B,MATCH(已有护石评价!$E81,SlotsRank!$A:$A,0))+INDEX(SlotsRank!$B:$B,MATCH(已有护石评价!$F81,SlotsRank!$A:$A,0))+INDEX(SlotsRank!$B:$B,MATCH(已有护石评价!$G81,SlotsRank!$A:$A,0)),"")</f>
        <v/>
      </c>
    </row>
    <row r="82" spans="8:8" x14ac:dyDescent="0.2">
      <c r="H82" s="41" t="str">
        <f>IF(A82&lt;&gt;"",INDEX(SkillsRank!$C:$C,MATCH(已有护石评价!$A82,SkillsRank!$B:$B,0))*已有护石评价!$B82+INDEX(SkillsRank!$C:$C,MATCH(已有护石评价!$C82,SkillsRank!$B:$B,0))*已有护石评价!$D82+INDEX(SlotsRank!$B:$B,MATCH(已有护石评价!$E82,SlotsRank!$A:$A,0))+INDEX(SlotsRank!$B:$B,MATCH(已有护石评价!$F82,SlotsRank!$A:$A,0))+INDEX(SlotsRank!$B:$B,MATCH(已有护石评价!$G82,SlotsRank!$A:$A,0)),"")</f>
        <v/>
      </c>
    </row>
    <row r="83" spans="8:8" x14ac:dyDescent="0.2">
      <c r="H83" s="41" t="str">
        <f>IF(A83&lt;&gt;"",INDEX(SkillsRank!$C:$C,MATCH(已有护石评价!$A83,SkillsRank!$B:$B,0))*已有护石评价!$B83+INDEX(SkillsRank!$C:$C,MATCH(已有护石评价!$C83,SkillsRank!$B:$B,0))*已有护石评价!$D83+INDEX(SlotsRank!$B:$B,MATCH(已有护石评价!$E83,SlotsRank!$A:$A,0))+INDEX(SlotsRank!$B:$B,MATCH(已有护石评价!$F83,SlotsRank!$A:$A,0))+INDEX(SlotsRank!$B:$B,MATCH(已有护石评价!$G83,SlotsRank!$A:$A,0)),"")</f>
        <v/>
      </c>
    </row>
    <row r="84" spans="8:8" x14ac:dyDescent="0.2">
      <c r="H84" s="41" t="str">
        <f>IF(A84&lt;&gt;"",INDEX(SkillsRank!$C:$C,MATCH(已有护石评价!$A84,SkillsRank!$B:$B,0))*已有护石评价!$B84+INDEX(SkillsRank!$C:$C,MATCH(已有护石评价!$C84,SkillsRank!$B:$B,0))*已有护石评价!$D84+INDEX(SlotsRank!$B:$B,MATCH(已有护石评价!$E84,SlotsRank!$A:$A,0))+INDEX(SlotsRank!$B:$B,MATCH(已有护石评价!$F84,SlotsRank!$A:$A,0))+INDEX(SlotsRank!$B:$B,MATCH(已有护石评价!$G84,SlotsRank!$A:$A,0)),"")</f>
        <v/>
      </c>
    </row>
    <row r="85" spans="8:8" x14ac:dyDescent="0.2">
      <c r="H85" s="41" t="str">
        <f>IF(A85&lt;&gt;"",INDEX(SkillsRank!$C:$C,MATCH(已有护石评价!$A85,SkillsRank!$B:$B,0))*已有护石评价!$B85+INDEX(SkillsRank!$C:$C,MATCH(已有护石评价!$C85,SkillsRank!$B:$B,0))*已有护石评价!$D85+INDEX(SlotsRank!$B:$B,MATCH(已有护石评价!$E85,SlotsRank!$A:$A,0))+INDEX(SlotsRank!$B:$B,MATCH(已有护石评价!$F85,SlotsRank!$A:$A,0))+INDEX(SlotsRank!$B:$B,MATCH(已有护石评价!$G85,SlotsRank!$A:$A,0)),"")</f>
        <v/>
      </c>
    </row>
    <row r="86" spans="8:8" x14ac:dyDescent="0.2">
      <c r="H86" s="41" t="str">
        <f>IF(A86&lt;&gt;"",INDEX(SkillsRank!$C:$C,MATCH(已有护石评价!$A86,SkillsRank!$B:$B,0))*已有护石评价!$B86+INDEX(SkillsRank!$C:$C,MATCH(已有护石评价!$C86,SkillsRank!$B:$B,0))*已有护石评价!$D86+INDEX(SlotsRank!$B:$B,MATCH(已有护石评价!$E86,SlotsRank!$A:$A,0))+INDEX(SlotsRank!$B:$B,MATCH(已有护石评价!$F86,SlotsRank!$A:$A,0))+INDEX(SlotsRank!$B:$B,MATCH(已有护石评价!$G86,SlotsRank!$A:$A,0)),"")</f>
        <v/>
      </c>
    </row>
    <row r="87" spans="8:8" x14ac:dyDescent="0.2">
      <c r="H87" s="41" t="str">
        <f>IF(A87&lt;&gt;"",INDEX(SkillsRank!$C:$C,MATCH(已有护石评价!$A87,SkillsRank!$B:$B,0))*已有护石评价!$B87+INDEX(SkillsRank!$C:$C,MATCH(已有护石评价!$C87,SkillsRank!$B:$B,0))*已有护石评价!$D87+INDEX(SlotsRank!$B:$B,MATCH(已有护石评价!$E87,SlotsRank!$A:$A,0))+INDEX(SlotsRank!$B:$B,MATCH(已有护石评价!$F87,SlotsRank!$A:$A,0))+INDEX(SlotsRank!$B:$B,MATCH(已有护石评价!$G87,SlotsRank!$A:$A,0)),"")</f>
        <v/>
      </c>
    </row>
    <row r="88" spans="8:8" x14ac:dyDescent="0.2">
      <c r="H88" s="41" t="str">
        <f>IF(A88&lt;&gt;"",INDEX(SkillsRank!$C:$C,MATCH(已有护石评价!$A88,SkillsRank!$B:$B,0))*已有护石评价!$B88+INDEX(SkillsRank!$C:$C,MATCH(已有护石评价!$C88,SkillsRank!$B:$B,0))*已有护石评价!$D88+INDEX(SlotsRank!$B:$B,MATCH(已有护石评价!$E88,SlotsRank!$A:$A,0))+INDEX(SlotsRank!$B:$B,MATCH(已有护石评价!$F88,SlotsRank!$A:$A,0))+INDEX(SlotsRank!$B:$B,MATCH(已有护石评价!$G88,SlotsRank!$A:$A,0)),"")</f>
        <v/>
      </c>
    </row>
    <row r="89" spans="8:8" x14ac:dyDescent="0.2">
      <c r="H89" s="41" t="str">
        <f>IF(A89&lt;&gt;"",INDEX(SkillsRank!$C:$C,MATCH(已有护石评价!$A89,SkillsRank!$B:$B,0))*已有护石评价!$B89+INDEX(SkillsRank!$C:$C,MATCH(已有护石评价!$C89,SkillsRank!$B:$B,0))*已有护石评价!$D89+INDEX(SlotsRank!$B:$B,MATCH(已有护石评价!$E89,SlotsRank!$A:$A,0))+INDEX(SlotsRank!$B:$B,MATCH(已有护石评价!$F89,SlotsRank!$A:$A,0))+INDEX(SlotsRank!$B:$B,MATCH(已有护石评价!$G89,SlotsRank!$A:$A,0)),"")</f>
        <v/>
      </c>
    </row>
    <row r="90" spans="8:8" x14ac:dyDescent="0.2">
      <c r="H90" s="41" t="str">
        <f>IF(A90&lt;&gt;"",INDEX(SkillsRank!$C:$C,MATCH(已有护石评价!$A90,SkillsRank!$B:$B,0))*已有护石评价!$B90+INDEX(SkillsRank!$C:$C,MATCH(已有护石评价!$C90,SkillsRank!$B:$B,0))*已有护石评价!$D90+INDEX(SlotsRank!$B:$B,MATCH(已有护石评价!$E90,SlotsRank!$A:$A,0))+INDEX(SlotsRank!$B:$B,MATCH(已有护石评价!$F90,SlotsRank!$A:$A,0))+INDEX(SlotsRank!$B:$B,MATCH(已有护石评价!$G90,SlotsRank!$A:$A,0)),"")</f>
        <v/>
      </c>
    </row>
    <row r="91" spans="8:8" x14ac:dyDescent="0.2">
      <c r="H91" s="41" t="str">
        <f>IF(A91&lt;&gt;"",INDEX(SkillsRank!$C:$C,MATCH(已有护石评价!$A91,SkillsRank!$B:$B,0))*已有护石评价!$B91+INDEX(SkillsRank!$C:$C,MATCH(已有护石评价!$C91,SkillsRank!$B:$B,0))*已有护石评价!$D91+INDEX(SlotsRank!$B:$B,MATCH(已有护石评价!$E91,SlotsRank!$A:$A,0))+INDEX(SlotsRank!$B:$B,MATCH(已有护石评价!$F91,SlotsRank!$A:$A,0))+INDEX(SlotsRank!$B:$B,MATCH(已有护石评价!$G91,SlotsRank!$A:$A,0)),"")</f>
        <v/>
      </c>
    </row>
    <row r="92" spans="8:8" x14ac:dyDescent="0.2">
      <c r="H92" s="41" t="str">
        <f>IF(A92&lt;&gt;"",INDEX(SkillsRank!$C:$C,MATCH(已有护石评价!$A92,SkillsRank!$B:$B,0))*已有护石评价!$B92+INDEX(SkillsRank!$C:$C,MATCH(已有护石评价!$C92,SkillsRank!$B:$B,0))*已有护石评价!$D92+INDEX(SlotsRank!$B:$B,MATCH(已有护石评价!$E92,SlotsRank!$A:$A,0))+INDEX(SlotsRank!$B:$B,MATCH(已有护石评价!$F92,SlotsRank!$A:$A,0))+INDEX(SlotsRank!$B:$B,MATCH(已有护石评价!$G92,SlotsRank!$A:$A,0)),"")</f>
        <v/>
      </c>
    </row>
    <row r="93" spans="8:8" x14ac:dyDescent="0.2">
      <c r="H93" s="41" t="str">
        <f>IF(A93&lt;&gt;"",INDEX(SkillsRank!$C:$C,MATCH(已有护石评价!$A93,SkillsRank!$B:$B,0))*已有护石评价!$B93+INDEX(SkillsRank!$C:$C,MATCH(已有护石评价!$C93,SkillsRank!$B:$B,0))*已有护石评价!$D93+INDEX(SlotsRank!$B:$B,MATCH(已有护石评价!$E93,SlotsRank!$A:$A,0))+INDEX(SlotsRank!$B:$B,MATCH(已有护石评价!$F93,SlotsRank!$A:$A,0))+INDEX(SlotsRank!$B:$B,MATCH(已有护石评价!$G93,SlotsRank!$A:$A,0)),"")</f>
        <v/>
      </c>
    </row>
  </sheetData>
  <phoneticPr fontId="2" type="noConversion"/>
  <dataValidations count="1">
    <dataValidation allowBlank="1" showInputMessage="1" errorTitle="无此技能" sqref="A1:A1048576 C1:C1048576" xr:uid="{C3F563E8-ABBB-4A51-BBBC-6FB6B842CD6B}"/>
  </dataValidations>
  <pageMargins left="0.7" right="0.7" top="0.75" bottom="0.75" header="0.3" footer="0.3"/>
  <pageSetup paperSize="9" orientation="portrait" horizontalDpi="4294967294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82895EC-F368-4975-A25B-72A8E798D35E}">
            <xm:f>AND(COUNTIF(SkillsRank!$B:$B,A1)&lt;1,A1&lt;&gt;"",ROW(A1)&gt;1)</xm:f>
            <x14:dxf>
              <font>
                <color theme="0" tint="-4.9989318521683403E-2"/>
              </font>
              <fill>
                <patternFill patternType="solid">
                  <fgColor auto="1"/>
                  <bgColor rgb="FFC00000"/>
                </patternFill>
              </fill>
            </x14:dxf>
          </x14:cfRule>
          <xm:sqref>A1:A1048576 C1:C1048576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SkillsData</vt:lpstr>
      <vt:lpstr>SkillsRank</vt:lpstr>
      <vt:lpstr>SlotsRank</vt:lpstr>
      <vt:lpstr>已有护石评价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Deo Wu</cp:lastModifiedBy>
  <dcterms:created xsi:type="dcterms:W3CDTF">2022-09-01T06:13:46Z</dcterms:created>
  <dcterms:modified xsi:type="dcterms:W3CDTF">2022-09-14T07:31:03Z</dcterms:modified>
</cp:coreProperties>
</file>