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\Desktop\excels\"/>
    </mc:Choice>
  </mc:AlternateContent>
  <xr:revisionPtr revIDLastSave="0" documentId="13_ncr:1_{E898A687-31A2-44A9-AEDA-041B0BDB0827}" xr6:coauthVersionLast="34" xr6:coauthVersionMax="34" xr10:uidLastSave="{00000000-0000-0000-0000-000000000000}"/>
  <bookViews>
    <workbookView xWindow="0" yWindow="0" windowWidth="20490" windowHeight="7545" tabRatio="731" xr2:uid="{00000000-000D-0000-FFFF-FFFF00000000}"/>
  </bookViews>
  <sheets>
    <sheet name="My IMDB report" sheetId="6" r:id="rId1"/>
    <sheet name="Average Rating by Year" sheetId="4" r:id="rId2"/>
    <sheet name="By Year" sheetId="3" r:id="rId3"/>
    <sheet name="Rating Distribution" sheetId="2" r:id="rId4"/>
    <sheet name="by Director" sheetId="5" r:id="rId5"/>
    <sheet name="by Genre" sheetId="7" r:id="rId6"/>
    <sheet name="my_imdb_ratings" sheetId="1" r:id="rId7"/>
  </sheets>
  <definedNames>
    <definedName name="_xlnm._FilterDatabase" localSheetId="6" hidden="1">my_imdb_ratings!$A$1:$J$1278</definedName>
    <definedName name="_xlnm.Print_Area" localSheetId="0">'My IMDB report'!$A$1:$O$45</definedName>
  </definedNames>
  <calcPr calcId="179021"/>
  <pivotCaches>
    <pivotCache cacheId="12" r:id="rId8"/>
    <pivotCache cacheId="1" r:id="rId9"/>
    <pivotCache cacheId="5" r:id="rId10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C4" i="7"/>
  <c r="C3" i="7"/>
  <c r="C6" i="7"/>
  <c r="C2" i="7"/>
  <c r="C12" i="7"/>
  <c r="C9" i="7"/>
  <c r="C11" i="7"/>
  <c r="C16" i="7"/>
  <c r="C8" i="7"/>
  <c r="C10" i="7"/>
  <c r="C7" i="7"/>
  <c r="C5" i="7"/>
  <c r="C15" i="7"/>
  <c r="C19" i="7"/>
  <c r="C14" i="7"/>
  <c r="C18" i="7"/>
  <c r="C17" i="7"/>
  <c r="C21" i="7"/>
  <c r="C20" i="7"/>
  <c r="C13" i="7"/>
  <c r="I5" i="5"/>
  <c r="I6" i="5"/>
  <c r="I7" i="5"/>
  <c r="I8" i="5"/>
  <c r="I9" i="5"/>
  <c r="I10" i="5"/>
  <c r="I11" i="5"/>
  <c r="I12" i="5"/>
  <c r="I13" i="5"/>
  <c r="I14" i="5"/>
  <c r="I15" i="5"/>
  <c r="I4" i="5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2" i="1"/>
</calcChain>
</file>

<file path=xl/sharedStrings.xml><?xml version="1.0" encoding="utf-8"?>
<sst xmlns="http://schemas.openxmlformats.org/spreadsheetml/2006/main" count="6940" uniqueCount="2290">
  <si>
    <t>Title</t>
  </si>
  <si>
    <t>Year</t>
  </si>
  <si>
    <t>Certificate</t>
  </si>
  <si>
    <t>Runtime</t>
  </si>
  <si>
    <t>Genre</t>
  </si>
  <si>
    <t>Rating</t>
  </si>
  <si>
    <t>My_rating</t>
  </si>
  <si>
    <t>Votes</t>
  </si>
  <si>
    <t>Director</t>
  </si>
  <si>
    <t>Unsane</t>
  </si>
  <si>
    <t>R</t>
  </si>
  <si>
    <t>1 hr 38 min</t>
  </si>
  <si>
    <t>Horror, Mystery, Thriller</t>
  </si>
  <si>
    <t>Steven Soderbergh</t>
  </si>
  <si>
    <t>Justice League</t>
  </si>
  <si>
    <t>PG-13</t>
  </si>
  <si>
    <t>2 hr</t>
  </si>
  <si>
    <t>Action, Adventure, Fantasy</t>
  </si>
  <si>
    <t>Zack Snyder</t>
  </si>
  <si>
    <t>The Proposal</t>
  </si>
  <si>
    <t>1 hr 48 min</t>
  </si>
  <si>
    <t>Comedy, Drama, Romance</t>
  </si>
  <si>
    <t>Anne Fletcher</t>
  </si>
  <si>
    <t>Divergent</t>
  </si>
  <si>
    <t>2 hr 19 min</t>
  </si>
  <si>
    <t>Adventure, Mystery, Sci-Fi</t>
  </si>
  <si>
    <t>Neil Burger</t>
  </si>
  <si>
    <t>Children of Men</t>
  </si>
  <si>
    <t>1 hr 49 min</t>
  </si>
  <si>
    <t>Drama, Sci-Fi, Thriller</t>
  </si>
  <si>
    <t>Alfonso CuarГіn</t>
  </si>
  <si>
    <t>Thor: Ragnarok</t>
  </si>
  <si>
    <t>2 hr 10 min</t>
  </si>
  <si>
    <t>Action, Adventure, Comedy</t>
  </si>
  <si>
    <t>Taika Waititi</t>
  </si>
  <si>
    <t>Adrift</t>
  </si>
  <si>
    <t>1 hr 36 min</t>
  </si>
  <si>
    <t>Action, Adventure, Drama</t>
  </si>
  <si>
    <t>Baltasar KormГЎkur</t>
  </si>
  <si>
    <t>First Reformed</t>
  </si>
  <si>
    <t>1 hr 53 min</t>
  </si>
  <si>
    <t>Drama, Thriller</t>
  </si>
  <si>
    <t>Paul Schrader</t>
  </si>
  <si>
    <t>Extinction</t>
  </si>
  <si>
    <t>1 hr 35 min</t>
  </si>
  <si>
    <t>Action, Drama, Sci-Fi</t>
  </si>
  <si>
    <t>Ben Young</t>
  </si>
  <si>
    <t>Avengers: Infinity War</t>
  </si>
  <si>
    <t>2 hr 29 min</t>
  </si>
  <si>
    <t>Anthony Russo</t>
  </si>
  <si>
    <t>Ekipazh</t>
  </si>
  <si>
    <t>2 hr 18 min</t>
  </si>
  <si>
    <t>Nikolay Lebedev</t>
  </si>
  <si>
    <t>Legenda No. 17</t>
  </si>
  <si>
    <t>2 hr 14 min</t>
  </si>
  <si>
    <t>Biography, Drama, Sport</t>
  </si>
  <si>
    <t>The Light Between Oceans</t>
  </si>
  <si>
    <t>2 hr 13 min</t>
  </si>
  <si>
    <t>Drama, Romance</t>
  </si>
  <si>
    <t>Derek Cianfrance</t>
  </si>
  <si>
    <t>21 &amp; Over</t>
  </si>
  <si>
    <t>1 hr 33 min</t>
  </si>
  <si>
    <t>Comedy</t>
  </si>
  <si>
    <t>Jon Lucas</t>
  </si>
  <si>
    <t>Deadpool 2</t>
  </si>
  <si>
    <t>1 hr 59 min</t>
  </si>
  <si>
    <t>David Leitch</t>
  </si>
  <si>
    <t>Piter FM</t>
  </si>
  <si>
    <t>1 hr 25 min</t>
  </si>
  <si>
    <t>Oksana Bychkova</t>
  </si>
  <si>
    <t>Ch/B</t>
  </si>
  <si>
    <t>1 hr 32 min</t>
  </si>
  <si>
    <t>Comedy, Drama</t>
  </si>
  <si>
    <t>Evgeniy Shelyakin</t>
  </si>
  <si>
    <t>Pyatnitsa</t>
  </si>
  <si>
    <t>1 hr 27 min</t>
  </si>
  <si>
    <t>Hardcore Henry</t>
  </si>
  <si>
    <t>Action, Adventure, Sci-Fi</t>
  </si>
  <si>
    <t>Ilya Naishuller</t>
  </si>
  <si>
    <t>Wicker Park</t>
  </si>
  <si>
    <t>1 hr 54 min</t>
  </si>
  <si>
    <t>Drama, Mystery, Romance</t>
  </si>
  <si>
    <t>Paul McGuigan</t>
  </si>
  <si>
    <t>Warrior</t>
  </si>
  <si>
    <t>2 hr 20 min</t>
  </si>
  <si>
    <t>Drama, Sport</t>
  </si>
  <si>
    <t>Gavin O'Connor</t>
  </si>
  <si>
    <t>Tau</t>
  </si>
  <si>
    <t>1 hr 37 min</t>
  </si>
  <si>
    <t>Sci-Fi, Thriller</t>
  </si>
  <si>
    <t>Federico D'Alessandro</t>
  </si>
  <si>
    <t>Spring</t>
  </si>
  <si>
    <t>Comedy, Horror, Romance</t>
  </si>
  <si>
    <t>Justin Benson</t>
  </si>
  <si>
    <t>The Endless</t>
  </si>
  <si>
    <t>1 hr 51 min</t>
  </si>
  <si>
    <t>Fantasy, Horror, Sci-Fi</t>
  </si>
  <si>
    <t>Red Sparrow</t>
  </si>
  <si>
    <t>Action, Drama, Thriller</t>
  </si>
  <si>
    <t>Francis Lawrence</t>
  </si>
  <si>
    <t>The American President</t>
  </si>
  <si>
    <t>Rob Reiner</t>
  </si>
  <si>
    <t>Isle of Dogs</t>
  </si>
  <si>
    <t>1 hr 41 min</t>
  </si>
  <si>
    <t>Animation, Adventure, Comedy</t>
  </si>
  <si>
    <t>Wes Anderson</t>
  </si>
  <si>
    <t>Set It Up</t>
  </si>
  <si>
    <t>1 hr 45 min</t>
  </si>
  <si>
    <t>Comedy, Romance</t>
  </si>
  <si>
    <t>Claire Scanlon</t>
  </si>
  <si>
    <t>Birthday Girl</t>
  </si>
  <si>
    <t>Comedy, Crime, Thriller</t>
  </si>
  <si>
    <t>Jez Butterworth</t>
  </si>
  <si>
    <t>Malice</t>
  </si>
  <si>
    <t>1 hr 47 min</t>
  </si>
  <si>
    <t>Crime, Mystery, Thriller</t>
  </si>
  <si>
    <t>Harold Becker</t>
  </si>
  <si>
    <t>Nerve</t>
  </si>
  <si>
    <t>Action, Adventure, Crime</t>
  </si>
  <si>
    <t>Henry Joost</t>
  </si>
  <si>
    <t>Patrick Melrose</t>
  </si>
  <si>
    <t>1 hr</t>
  </si>
  <si>
    <t>Drama</t>
  </si>
  <si>
    <t>How to Be Single</t>
  </si>
  <si>
    <t>1 hr 50 min</t>
  </si>
  <si>
    <t>Christian Ditter</t>
  </si>
  <si>
    <t>The Longest Ride</t>
  </si>
  <si>
    <t>2 hr 3 min</t>
  </si>
  <si>
    <t>George Tillman Jr.</t>
  </si>
  <si>
    <t>The First Time</t>
  </si>
  <si>
    <t>Jonathan Kasdan</t>
  </si>
  <si>
    <t>The Tale</t>
  </si>
  <si>
    <t>Drama, Mystery, Thriller</t>
  </si>
  <si>
    <t>Jennifer Fox</t>
  </si>
  <si>
    <t>Being Charlie</t>
  </si>
  <si>
    <t>The Hitman's Bodyguard</t>
  </si>
  <si>
    <t>1 hr 58 min</t>
  </si>
  <si>
    <t>Action, Comedy, Thriller</t>
  </si>
  <si>
    <t>Patrick Hughes</t>
  </si>
  <si>
    <t>The Conjuring 2</t>
  </si>
  <si>
    <t>James Wan</t>
  </si>
  <si>
    <t>The 5th Wave</t>
  </si>
  <si>
    <t>1 hr 52 min</t>
  </si>
  <si>
    <t>J Blakeson</t>
  </si>
  <si>
    <t>The Commuter</t>
  </si>
  <si>
    <t>Action, Crime, Drama</t>
  </si>
  <si>
    <t>Jaume Collet-Serra</t>
  </si>
  <si>
    <t>Ready Player One</t>
  </si>
  <si>
    <t>Steven Spielberg</t>
  </si>
  <si>
    <t>Love, Simon</t>
  </si>
  <si>
    <t>Greg Berlanti</t>
  </si>
  <si>
    <t>Tomb Raider</t>
  </si>
  <si>
    <t>Roar Uthaug</t>
  </si>
  <si>
    <t>Game Night</t>
  </si>
  <si>
    <t>1 hr 40 min</t>
  </si>
  <si>
    <t>Action, Comedy, Crime</t>
  </si>
  <si>
    <t>John Francis Daley</t>
  </si>
  <si>
    <t>A Quiet Place</t>
  </si>
  <si>
    <t>1 hr 30 min</t>
  </si>
  <si>
    <t>Drama, Horror, Sci-Fi</t>
  </si>
  <si>
    <t>John Krasinski</t>
  </si>
  <si>
    <t>All I See Is You</t>
  </si>
  <si>
    <t>Marc Forster</t>
  </si>
  <si>
    <t>Max Payne</t>
  </si>
  <si>
    <t>John Moore</t>
  </si>
  <si>
    <t>Black Panther</t>
  </si>
  <si>
    <t>Ryan Coogler</t>
  </si>
  <si>
    <t>Moana</t>
  </si>
  <si>
    <t>PG</t>
  </si>
  <si>
    <t>Ron Clements</t>
  </si>
  <si>
    <t>All the Money in the World</t>
  </si>
  <si>
    <t>2 hr 12 min</t>
  </si>
  <si>
    <t>Biography, Crime, Drama</t>
  </si>
  <si>
    <t>Ridley Scott</t>
  </si>
  <si>
    <t>Molly's Game</t>
  </si>
  <si>
    <t>Aaron Sorkin</t>
  </si>
  <si>
    <t>Suite FranГ§aise</t>
  </si>
  <si>
    <t>Drama, Romance, War</t>
  </si>
  <si>
    <t>Saul Dibb</t>
  </si>
  <si>
    <t>Maze Runner: The Death Cure</t>
  </si>
  <si>
    <t>2 hr 21 min</t>
  </si>
  <si>
    <t>Action, Sci-Fi, Thriller</t>
  </si>
  <si>
    <t>Wes Ball</t>
  </si>
  <si>
    <t>Alias Grace</t>
  </si>
  <si>
    <t>Solaris</t>
  </si>
  <si>
    <t>2 hr 47 min</t>
  </si>
  <si>
    <t>Drama, Mystery, Sci-Fi</t>
  </si>
  <si>
    <t>Andrei Tarkovsky</t>
  </si>
  <si>
    <t>Three Billboards Outside Ebbing, Missouri</t>
  </si>
  <si>
    <t>1 hr 55 min</t>
  </si>
  <si>
    <t>Comedy, Crime, Drama</t>
  </si>
  <si>
    <t>Martin McDonagh</t>
  </si>
  <si>
    <t>Mistress America</t>
  </si>
  <si>
    <t>1 hr 24 min</t>
  </si>
  <si>
    <t>Noah Baumbach</t>
  </si>
  <si>
    <t>Miss Stevens</t>
  </si>
  <si>
    <t>1 hr 26 min</t>
  </si>
  <si>
    <t>Julia Hart</t>
  </si>
  <si>
    <t>Dirk Gently's Holistic Detective Agency</t>
  </si>
  <si>
    <t>I, Tonya</t>
  </si>
  <si>
    <t>Biography, Comedy, Drama</t>
  </si>
  <si>
    <t>Craig Gillespie</t>
  </si>
  <si>
    <t>Call Me by Your Name</t>
  </si>
  <si>
    <t>Luca Guadagnino</t>
  </si>
  <si>
    <t>The Shape of Water</t>
  </si>
  <si>
    <t>Adventure, Drama, Fantasy</t>
  </si>
  <si>
    <t>Guillermo del Toro</t>
  </si>
  <si>
    <t>Baby Driver</t>
  </si>
  <si>
    <t>Edgar Wright</t>
  </si>
  <si>
    <t>Goodbye Christopher Robin</t>
  </si>
  <si>
    <t>Biography, Drama</t>
  </si>
  <si>
    <t>Simon Curtis</t>
  </si>
  <si>
    <t>The Greatest Showman</t>
  </si>
  <si>
    <t>Biography, Drama, Musical</t>
  </si>
  <si>
    <t>Michael Gracey</t>
  </si>
  <si>
    <t>Darkest Hour</t>
  </si>
  <si>
    <t>2 hr 5 min</t>
  </si>
  <si>
    <t>Biography, Drama, History</t>
  </si>
  <si>
    <t>Joe Wright</t>
  </si>
  <si>
    <t>Northanger Abbey</t>
  </si>
  <si>
    <t>Jon Jones</t>
  </si>
  <si>
    <t>Sense &amp; Sensibility</t>
  </si>
  <si>
    <t>2 hr 54 min</t>
  </si>
  <si>
    <t>Desperate Romantics</t>
  </si>
  <si>
    <t>The History Boys</t>
  </si>
  <si>
    <t>Nicholas Hytner</t>
  </si>
  <si>
    <t>Emma</t>
  </si>
  <si>
    <t>4 hr</t>
  </si>
  <si>
    <t>The Mountain Between Us</t>
  </si>
  <si>
    <t>Hany Abu-Assad</t>
  </si>
  <si>
    <t>Peaky Blinders</t>
  </si>
  <si>
    <t>Crime, Drama</t>
  </si>
  <si>
    <t>Empire of the Sun</t>
  </si>
  <si>
    <t>2 hr 33 min</t>
  </si>
  <si>
    <t>Drama, History, War</t>
  </si>
  <si>
    <t>Star Wars: Episode VIII - The Last Jedi</t>
  </si>
  <si>
    <t>2 hr 32 min</t>
  </si>
  <si>
    <t>Rian Johnson</t>
  </si>
  <si>
    <t>The Guest</t>
  </si>
  <si>
    <t>Mystery, Thriller</t>
  </si>
  <si>
    <t>Adam Wingard</t>
  </si>
  <si>
    <t>What We Do in the Shadows</t>
  </si>
  <si>
    <t>Comedy, Horror</t>
  </si>
  <si>
    <t>Jemaine Clement</t>
  </si>
  <si>
    <t>Step Up</t>
  </si>
  <si>
    <t>1 hr 44 min</t>
  </si>
  <si>
    <t>Crime, Drama, Music</t>
  </si>
  <si>
    <t>Deadpool</t>
  </si>
  <si>
    <t>Tim Miller</t>
  </si>
  <si>
    <t>Guardians of the Galaxy Vol. 2</t>
  </si>
  <si>
    <t>2 hr 16 min</t>
  </si>
  <si>
    <t>James Gunn</t>
  </si>
  <si>
    <t>Why Him?</t>
  </si>
  <si>
    <t>John Hamburg</t>
  </si>
  <si>
    <t>Bokeh</t>
  </si>
  <si>
    <t>Drama, Sci-Fi</t>
  </si>
  <si>
    <t>Geoffrey Orthwein</t>
  </si>
  <si>
    <t>Jungle</t>
  </si>
  <si>
    <t>Action, Adventure, Biography</t>
  </si>
  <si>
    <t>Greg McLean</t>
  </si>
  <si>
    <t>Geostorm</t>
  </si>
  <si>
    <t>Dean Devlin</t>
  </si>
  <si>
    <t>It</t>
  </si>
  <si>
    <t>2 hr 15 min</t>
  </si>
  <si>
    <t>Drama, Horror, Thriller</t>
  </si>
  <si>
    <t>Andy Muschietti</t>
  </si>
  <si>
    <t>The Child in Time</t>
  </si>
  <si>
    <t>1 hr 22 min</t>
  </si>
  <si>
    <t>Julian Farino</t>
  </si>
  <si>
    <t>A Little Chaos</t>
  </si>
  <si>
    <t>Alan Rickman</t>
  </si>
  <si>
    <t>War for the Planet of the Apes</t>
  </si>
  <si>
    <t>Matt Reeves</t>
  </si>
  <si>
    <t>The Autopsy of Jane Doe</t>
  </si>
  <si>
    <t>AndrГ© Гvredal</t>
  </si>
  <si>
    <t>Krabat</t>
  </si>
  <si>
    <t>Drama, Fantasy, Thriller</t>
  </si>
  <si>
    <t>Marco Kreuzpaintner</t>
  </si>
  <si>
    <t>Atomic Blonde</t>
  </si>
  <si>
    <t>Action, Mystery, Thriller</t>
  </si>
  <si>
    <t>Dunkirk</t>
  </si>
  <si>
    <t>1 hr 46 min</t>
  </si>
  <si>
    <t>Action, Drama, History</t>
  </si>
  <si>
    <t>Christopher Nolan</t>
  </si>
  <si>
    <t>Spider-Man: Homecoming</t>
  </si>
  <si>
    <t>Jon Watts</t>
  </si>
  <si>
    <t>Friends from College</t>
  </si>
  <si>
    <t>30 min</t>
  </si>
  <si>
    <t>The Discovery</t>
  </si>
  <si>
    <t>1 hr 42 min</t>
  </si>
  <si>
    <t>Charlie McDowell</t>
  </si>
  <si>
    <t>Rogue One</t>
  </si>
  <si>
    <t>Gareth Edwards</t>
  </si>
  <si>
    <t>2 hr 39 min</t>
  </si>
  <si>
    <t>Crime, Drama, Thriller</t>
  </si>
  <si>
    <t>Nikita Mikhalkov</t>
  </si>
  <si>
    <t>Wonder Woman</t>
  </si>
  <si>
    <t>Patty Jenkins</t>
  </si>
  <si>
    <t>Vikings</t>
  </si>
  <si>
    <t>44 min</t>
  </si>
  <si>
    <t>Go with Me</t>
  </si>
  <si>
    <t>Thriller</t>
  </si>
  <si>
    <t>Daniel Alfredson</t>
  </si>
  <si>
    <t>King Arthur: Legend of the Sword</t>
  </si>
  <si>
    <t>2 hr 6 min</t>
  </si>
  <si>
    <t>Guy Ritchie</t>
  </si>
  <si>
    <t>Alien: Covenant</t>
  </si>
  <si>
    <t>2 hr 2 min</t>
  </si>
  <si>
    <t>Horror, Sci-Fi, Thriller</t>
  </si>
  <si>
    <t>Gifted</t>
  </si>
  <si>
    <t>Marc Webb</t>
  </si>
  <si>
    <t>Far from the Madding Crowd</t>
  </si>
  <si>
    <t>Thomas Vinterberg</t>
  </si>
  <si>
    <t>Get Out</t>
  </si>
  <si>
    <t>Jordan Peele</t>
  </si>
  <si>
    <t>Alexander and the Terrible, Horrible, No Good, Very Bad Day</t>
  </si>
  <si>
    <t>1 hr 21 min</t>
  </si>
  <si>
    <t>Comedy, Family</t>
  </si>
  <si>
    <t>Miguel Arteta</t>
  </si>
  <si>
    <t>Away We Go</t>
  </si>
  <si>
    <t>Sam Mendes</t>
  </si>
  <si>
    <t>The Space Between Us</t>
  </si>
  <si>
    <t>Adventure, Drama, Romance</t>
  </si>
  <si>
    <t>Peter Chelsom</t>
  </si>
  <si>
    <t>Big Little Lies</t>
  </si>
  <si>
    <t>Crime, Drama, Mystery</t>
  </si>
  <si>
    <t>Fallen</t>
  </si>
  <si>
    <t>1 hr 31 min</t>
  </si>
  <si>
    <t>Scott Hicks</t>
  </si>
  <si>
    <t>Life</t>
  </si>
  <si>
    <t>Daniel Espinosa</t>
  </si>
  <si>
    <t>The Hollars</t>
  </si>
  <si>
    <t>1 hr 28 min</t>
  </si>
  <si>
    <t>Logan</t>
  </si>
  <si>
    <t>2 hr 17 min</t>
  </si>
  <si>
    <t>James Mangold</t>
  </si>
  <si>
    <t>The Bling Ring</t>
  </si>
  <si>
    <t>Sofia Coppola</t>
  </si>
  <si>
    <t>Begin Again</t>
  </si>
  <si>
    <t>Comedy, Drama, Music</t>
  </si>
  <si>
    <t>John Carney</t>
  </si>
  <si>
    <t>Allied</t>
  </si>
  <si>
    <t>2 hr 4 min</t>
  </si>
  <si>
    <t>Action, Drama, Romance</t>
  </si>
  <si>
    <t>Robert Zemeckis</t>
  </si>
  <si>
    <t>Fifty Shades Darker</t>
  </si>
  <si>
    <t>James Foley</t>
  </si>
  <si>
    <t>The Uninvited</t>
  </si>
  <si>
    <t>Drama, Horror, Mystery</t>
  </si>
  <si>
    <t>Charles Guard</t>
  </si>
  <si>
    <t>A Cure for Wellness</t>
  </si>
  <si>
    <t>2 hr 26 min</t>
  </si>
  <si>
    <t>Drama, Fantasy, Horror</t>
  </si>
  <si>
    <t>Gore Verbinski</t>
  </si>
  <si>
    <t>Pirates of the Caribbean: The Curse of the Black Pearl</t>
  </si>
  <si>
    <t>2 hr 23 min</t>
  </si>
  <si>
    <t>John Wick: Chapter 2</t>
  </si>
  <si>
    <t>Action, Crime, Thriller</t>
  </si>
  <si>
    <t>Chad Stahelski</t>
  </si>
  <si>
    <t>The Man Who Knew Infinity</t>
  </si>
  <si>
    <t>Matt Brown</t>
  </si>
  <si>
    <t>The Choice</t>
  </si>
  <si>
    <t>Ross Katz</t>
  </si>
  <si>
    <t>Lion</t>
  </si>
  <si>
    <t>Garth Davis</t>
  </si>
  <si>
    <t>Split</t>
  </si>
  <si>
    <t>1 hr 57 min</t>
  </si>
  <si>
    <t>Horror, Thriller</t>
  </si>
  <si>
    <t>M. Night Shyamalan</t>
  </si>
  <si>
    <t>Hidden Figures</t>
  </si>
  <si>
    <t>2 hr 7 min</t>
  </si>
  <si>
    <t>Theodore Melfi</t>
  </si>
  <si>
    <t>La La Land</t>
  </si>
  <si>
    <t>2 hr 8 min</t>
  </si>
  <si>
    <t>Damien Chazelle</t>
  </si>
  <si>
    <t>Take Shelter</t>
  </si>
  <si>
    <t>2 hr 1 min</t>
  </si>
  <si>
    <t>Jeff Nichols</t>
  </si>
  <si>
    <t>Arrival</t>
  </si>
  <si>
    <t>1 hr 56 min</t>
  </si>
  <si>
    <t>Denis Villeneuve</t>
  </si>
  <si>
    <t>25th Hour</t>
  </si>
  <si>
    <t>Spike Lee</t>
  </si>
  <si>
    <t>Stay</t>
  </si>
  <si>
    <t>1 hr 39 min</t>
  </si>
  <si>
    <t>Fantastic Beasts and Where to Find Them</t>
  </si>
  <si>
    <t>Adventure, Family, Fantasy</t>
  </si>
  <si>
    <t>David Yates</t>
  </si>
  <si>
    <t>Stuart: A Life Backwards</t>
  </si>
  <si>
    <t>David Attwood</t>
  </si>
  <si>
    <t>Passengers</t>
  </si>
  <si>
    <t>Rodrigo GarcГ­a</t>
  </si>
  <si>
    <t>The Nice Guys</t>
  </si>
  <si>
    <t>Shane Black</t>
  </si>
  <si>
    <t>Jumper</t>
  </si>
  <si>
    <t>Doug Liman</t>
  </si>
  <si>
    <t>Australia</t>
  </si>
  <si>
    <t>2 hr 45 min</t>
  </si>
  <si>
    <t>Baz Luhrmann</t>
  </si>
  <si>
    <t>Southpaw</t>
  </si>
  <si>
    <t>Antoine Fuqua</t>
  </si>
  <si>
    <t>Captain America: Civil War</t>
  </si>
  <si>
    <t>2 hr 27 min</t>
  </si>
  <si>
    <t>Midnight Special</t>
  </si>
  <si>
    <t>Action, Drama, Mystery</t>
  </si>
  <si>
    <t>Colonia</t>
  </si>
  <si>
    <t>Drama, Romance, Thriller</t>
  </si>
  <si>
    <t>Florian Gallenberger</t>
  </si>
  <si>
    <t>10 Cloverfield Lane</t>
  </si>
  <si>
    <t>1 hr 43 min</t>
  </si>
  <si>
    <t>Dan Trachtenberg</t>
  </si>
  <si>
    <t>Captain Fantastic</t>
  </si>
  <si>
    <t>Matt Ross</t>
  </si>
  <si>
    <t>Batman v Superman: Dawn of Justice</t>
  </si>
  <si>
    <t>2 hr 31 min</t>
  </si>
  <si>
    <t>Drama, Romance, Sci-Fi</t>
  </si>
  <si>
    <t>Morten Tyldum</t>
  </si>
  <si>
    <t>Michael Clayton</t>
  </si>
  <si>
    <t>Tony Gilroy</t>
  </si>
  <si>
    <t>Star Wars: Episode VII - The Force Awakens</t>
  </si>
  <si>
    <t>J.J. Abrams</t>
  </si>
  <si>
    <t>Florence Foster Jenkins</t>
  </si>
  <si>
    <t>Stephen Frears</t>
  </si>
  <si>
    <t>Hell or High Water</t>
  </si>
  <si>
    <t>David Mackenzie</t>
  </si>
  <si>
    <t>Nocturnal Animals</t>
  </si>
  <si>
    <t>Crime, Drama, Romance</t>
  </si>
  <si>
    <t>Tom Ford</t>
  </si>
  <si>
    <t>Demolition</t>
  </si>
  <si>
    <t>Jean-Marc VallГ©e</t>
  </si>
  <si>
    <t>Palmeras en la nieve</t>
  </si>
  <si>
    <t>2 hr 43 min</t>
  </si>
  <si>
    <t>Fernando GonzГЎlez Molina</t>
  </si>
  <si>
    <t>Miss Peregrine's Home for Peculiar Children</t>
  </si>
  <si>
    <t>Tim Burton</t>
  </si>
  <si>
    <t>Watchmen</t>
  </si>
  <si>
    <t>2 hr 42 min</t>
  </si>
  <si>
    <t>X-Men: Apocalypse</t>
  </si>
  <si>
    <t>2 hr 24 min</t>
  </si>
  <si>
    <t>Bryan Singer</t>
  </si>
  <si>
    <t>V for Vendetta</t>
  </si>
  <si>
    <t>James McTeigue</t>
  </si>
  <si>
    <t>Allegiant</t>
  </si>
  <si>
    <t>Action, Adventure, Mystery</t>
  </si>
  <si>
    <t>Robert Schwentke</t>
  </si>
  <si>
    <t>The Siege of Jadotville</t>
  </si>
  <si>
    <t>Richie Smyth</t>
  </si>
  <si>
    <t>Jack Reacher: Never Go Back</t>
  </si>
  <si>
    <t>Edward Zwick</t>
  </si>
  <si>
    <t>Doctor Strange</t>
  </si>
  <si>
    <t>Scott Derrickson</t>
  </si>
  <si>
    <t>Snowden</t>
  </si>
  <si>
    <t>Biography, Drama, Thriller</t>
  </si>
  <si>
    <t>Oliver Stone</t>
  </si>
  <si>
    <t>Deepwater Horizon</t>
  </si>
  <si>
    <t>Peter Berg</t>
  </si>
  <si>
    <t>The Girl on the Train</t>
  </si>
  <si>
    <t>Tate Taylor</t>
  </si>
  <si>
    <t>The Accountant</t>
  </si>
  <si>
    <t>Brooklyn</t>
  </si>
  <si>
    <t>John Crowley</t>
  </si>
  <si>
    <t>White House Down</t>
  </si>
  <si>
    <t>2 hr 11 min</t>
  </si>
  <si>
    <t>Roland Emmerich</t>
  </si>
  <si>
    <t>ARQ</t>
  </si>
  <si>
    <t>Tony Elliott</t>
  </si>
  <si>
    <t>Busanhaeng</t>
  </si>
  <si>
    <t>Action, Horror, Thriller</t>
  </si>
  <si>
    <t>Sang-ho Yeon</t>
  </si>
  <si>
    <t>Sucker Punch</t>
  </si>
  <si>
    <t>Action, Fantasy</t>
  </si>
  <si>
    <t>Stranger Things</t>
  </si>
  <si>
    <t>51 min</t>
  </si>
  <si>
    <t>The Book of Life</t>
  </si>
  <si>
    <t>Jorge R. GutiГ©rrez</t>
  </si>
  <si>
    <t>Infinitely Polar Bear</t>
  </si>
  <si>
    <t>Maya Forbes</t>
  </si>
  <si>
    <t>Jason Bourne</t>
  </si>
  <si>
    <t>Action, Thriller</t>
  </si>
  <si>
    <t>Paul Greengrass</t>
  </si>
  <si>
    <t>Panic Room</t>
  </si>
  <si>
    <t>David Fincher</t>
  </si>
  <si>
    <t>Under the Tuscan Sun</t>
  </si>
  <si>
    <t>Audrey Wells</t>
  </si>
  <si>
    <t>Kidnapping Mr. Heineken</t>
  </si>
  <si>
    <t>Hollywood Homicide</t>
  </si>
  <si>
    <t>Ron Shelton</t>
  </si>
  <si>
    <t>Lights Out</t>
  </si>
  <si>
    <t>Horror</t>
  </si>
  <si>
    <t>David F. Sandberg</t>
  </si>
  <si>
    <t>Dark Places</t>
  </si>
  <si>
    <t>Gilles Paquet-Brenner</t>
  </si>
  <si>
    <t>Star Trek: Beyond</t>
  </si>
  <si>
    <t>Justin Lin</t>
  </si>
  <si>
    <t>The Purge</t>
  </si>
  <si>
    <t>James DeMonaco</t>
  </si>
  <si>
    <t>The Martian</t>
  </si>
  <si>
    <t>Adventure, Drama, Sci-Fi</t>
  </si>
  <si>
    <t>The Hateful Eight</t>
  </si>
  <si>
    <t>3 hr 7 min</t>
  </si>
  <si>
    <t>Quentin Tarantino</t>
  </si>
  <si>
    <t>The BFG</t>
  </si>
  <si>
    <t>The Shallows</t>
  </si>
  <si>
    <t>The Legend of Tarzan</t>
  </si>
  <si>
    <t>The Huntsman: Winter's War</t>
  </si>
  <si>
    <t>Cedric Nicolas-Troyan</t>
  </si>
  <si>
    <t>Love the Coopers</t>
  </si>
  <si>
    <t>Comedy, Fantasy, Romance</t>
  </si>
  <si>
    <t>Jessie Nelson</t>
  </si>
  <si>
    <t>Vacation</t>
  </si>
  <si>
    <t>Adventure, Comedy</t>
  </si>
  <si>
    <t>The Night Before</t>
  </si>
  <si>
    <t>Adventure, Comedy, Fantasy</t>
  </si>
  <si>
    <t>Jonathan Levine</t>
  </si>
  <si>
    <t>Daddy's Home</t>
  </si>
  <si>
    <t>Sean Anders</t>
  </si>
  <si>
    <t>Z for Zachariah</t>
  </si>
  <si>
    <t>Craig Zobel</t>
  </si>
  <si>
    <t>The Lobster</t>
  </si>
  <si>
    <t>Yorgos Lanthimos</t>
  </si>
  <si>
    <t>Ex Machina</t>
  </si>
  <si>
    <t>Alex Garland</t>
  </si>
  <si>
    <t>Leap Year</t>
  </si>
  <si>
    <t>Anand Tucker</t>
  </si>
  <si>
    <t>Spotlight</t>
  </si>
  <si>
    <t>Crime, Drama, History</t>
  </si>
  <si>
    <t>Tom McCarthy</t>
  </si>
  <si>
    <t>The Dressmaker</t>
  </si>
  <si>
    <t>Jocelyn Moorhouse</t>
  </si>
  <si>
    <t>War &amp; Peace</t>
  </si>
  <si>
    <t>6 hr 19 min</t>
  </si>
  <si>
    <t>Drama, History, Romance</t>
  </si>
  <si>
    <t>The Walk</t>
  </si>
  <si>
    <t>Adventure, Biography, Drama</t>
  </si>
  <si>
    <t>Burnt</t>
  </si>
  <si>
    <t>John Wells</t>
  </si>
  <si>
    <t>The Intern</t>
  </si>
  <si>
    <t>Nancy Meyers</t>
  </si>
  <si>
    <t>Bridge of Spies</t>
  </si>
  <si>
    <t>2 hr 22 min</t>
  </si>
  <si>
    <t>Drama, History, Thriller</t>
  </si>
  <si>
    <t>The Danish Girl</t>
  </si>
  <si>
    <t>Tom Hooper</t>
  </si>
  <si>
    <t>Suffragette</t>
  </si>
  <si>
    <t>Sarah Gavron</t>
  </si>
  <si>
    <t>Steve Jobs</t>
  </si>
  <si>
    <t>Danny Boyle</t>
  </si>
  <si>
    <t>Before We Go</t>
  </si>
  <si>
    <t>Chris Evans</t>
  </si>
  <si>
    <t>The Big Short</t>
  </si>
  <si>
    <t>Adam McKay</t>
  </si>
  <si>
    <t>The Revenant</t>
  </si>
  <si>
    <t>2 hr 36 min</t>
  </si>
  <si>
    <t>Alejandro G. IГ±ГЎrritu</t>
  </si>
  <si>
    <t>Crimson Peak</t>
  </si>
  <si>
    <t>Spectre</t>
  </si>
  <si>
    <t>2 hr 28 min</t>
  </si>
  <si>
    <t>Action, Adventure, Thriller</t>
  </si>
  <si>
    <t>Joy</t>
  </si>
  <si>
    <t>David O. Russell</t>
  </si>
  <si>
    <t>Mission: Impossible - Rogue Nation</t>
  </si>
  <si>
    <t>Christopher McQuarrie</t>
  </si>
  <si>
    <t>Spy</t>
  </si>
  <si>
    <t>Paul Feig</t>
  </si>
  <si>
    <t>Ich seh ich seh</t>
  </si>
  <si>
    <t>Severin Fiala</t>
  </si>
  <si>
    <t>Ant-Man</t>
  </si>
  <si>
    <t>Peyton Reed</t>
  </si>
  <si>
    <t>Trainwreck</t>
  </si>
  <si>
    <t>Judd Apatow</t>
  </si>
  <si>
    <t>Mad Max: Fury Road</t>
  </si>
  <si>
    <t>George Miller</t>
  </si>
  <si>
    <t>Mr. Holmes</t>
  </si>
  <si>
    <t>Drama, Mystery</t>
  </si>
  <si>
    <t>Bill Condon</t>
  </si>
  <si>
    <t>The Hunger Games: Mockingjay - Part 1</t>
  </si>
  <si>
    <t>Maze Runner: The Scorch Trials</t>
  </si>
  <si>
    <t>The Fault in Our Stars</t>
  </si>
  <si>
    <t>Josh Boone</t>
  </si>
  <si>
    <t>Paper Towns</t>
  </si>
  <si>
    <t>Comedy, Drama, Mystery</t>
  </si>
  <si>
    <t>Jake Schreier</t>
  </si>
  <si>
    <t>Song of the Sea</t>
  </si>
  <si>
    <t>Animation, Adventure, Drama</t>
  </si>
  <si>
    <t>Tomm Moore</t>
  </si>
  <si>
    <t>In the Heart of the Sea</t>
  </si>
  <si>
    <t>Ron Howard</t>
  </si>
  <si>
    <t>La migliore offerta</t>
  </si>
  <si>
    <t>Giuseppe Tornatore</t>
  </si>
  <si>
    <t>At Middleton</t>
  </si>
  <si>
    <t>Adam Rodgers</t>
  </si>
  <si>
    <t>San Andreas</t>
  </si>
  <si>
    <t>Brad Peyton</t>
  </si>
  <si>
    <t>Downton Abbey</t>
  </si>
  <si>
    <t>58 min</t>
  </si>
  <si>
    <t>If I Stay</t>
  </si>
  <si>
    <t>Drama, Fantasy, Music</t>
  </si>
  <si>
    <t>R.J. Cutler</t>
  </si>
  <si>
    <t>Jurassic World</t>
  </si>
  <si>
    <t>Colin Trevorrow</t>
  </si>
  <si>
    <t>One Fine Day</t>
  </si>
  <si>
    <t>Michael Hoffman</t>
  </si>
  <si>
    <t>Avengers: Age of Ultron</t>
  </si>
  <si>
    <t>Joss Whedon</t>
  </si>
  <si>
    <t>Captain America: The Winter Soldier</t>
  </si>
  <si>
    <t>The Lazarus Effect</t>
  </si>
  <si>
    <t>1 hr 23 min</t>
  </si>
  <si>
    <t>Horror, Mystery, Sci-Fi</t>
  </si>
  <si>
    <t>David Gelb</t>
  </si>
  <si>
    <t>Lawless</t>
  </si>
  <si>
    <t>John Hillcoat</t>
  </si>
  <si>
    <t>Layer Cake</t>
  </si>
  <si>
    <t>Matthew Vaughn</t>
  </si>
  <si>
    <t>RocknRolla</t>
  </si>
  <si>
    <t>Testament of Youth</t>
  </si>
  <si>
    <t>2 hr 9 min</t>
  </si>
  <si>
    <t>James Kent</t>
  </si>
  <si>
    <t>Die Welle</t>
  </si>
  <si>
    <t>Dennis Gansel</t>
  </si>
  <si>
    <t>Little Boy</t>
  </si>
  <si>
    <t>Alejandro Monteverde</t>
  </si>
  <si>
    <t>True Story</t>
  </si>
  <si>
    <t>Rupert Goold</t>
  </si>
  <si>
    <t>Pitch Perfect 2</t>
  </si>
  <si>
    <t>Comedy, Music</t>
  </si>
  <si>
    <t>Elizabeth Banks</t>
  </si>
  <si>
    <t>The Man from U.N.C.L.E.</t>
  </si>
  <si>
    <t>Adult Beginners</t>
  </si>
  <si>
    <t>Woman in Gold</t>
  </si>
  <si>
    <t>The Age of Adaline</t>
  </si>
  <si>
    <t>Drama, Fantasy, Romance</t>
  </si>
  <si>
    <t>Lee Toland Krieger</t>
  </si>
  <si>
    <t>Cinderella</t>
  </si>
  <si>
    <t>Drama, Family, Fantasy</t>
  </si>
  <si>
    <t>Kenneth Branagh</t>
  </si>
  <si>
    <t>Insurgent</t>
  </si>
  <si>
    <t>The Drop</t>
  </si>
  <si>
    <t>MichaГ«l R. Roskam</t>
  </si>
  <si>
    <t>Inside Out</t>
  </si>
  <si>
    <t>Pete Docter</t>
  </si>
  <si>
    <t>Child 44</t>
  </si>
  <si>
    <t>Big Eyes</t>
  </si>
  <si>
    <t>Barfuss</t>
  </si>
  <si>
    <t>Til Schweiger</t>
  </si>
  <si>
    <t>Black Sea</t>
  </si>
  <si>
    <t>Adventure, Drama, Thriller</t>
  </si>
  <si>
    <t>Kevin Macdonald</t>
  </si>
  <si>
    <t>The Second Best Exotic Marigold Hotel</t>
  </si>
  <si>
    <t>John Madden</t>
  </si>
  <si>
    <t>The Master</t>
  </si>
  <si>
    <t>Paul Thomas Anderson</t>
  </si>
  <si>
    <t>Notting Hill</t>
  </si>
  <si>
    <t>Roger Michell</t>
  </si>
  <si>
    <t>Field of Dreams</t>
  </si>
  <si>
    <t>Phil Alden Robinson</t>
  </si>
  <si>
    <t>Like Crazy</t>
  </si>
  <si>
    <t>Drake Doremus</t>
  </si>
  <si>
    <t>Il capitale umano</t>
  </si>
  <si>
    <t>Paolo VirzГ¬</t>
  </si>
  <si>
    <t>One Week</t>
  </si>
  <si>
    <t>1 hr 34 min</t>
  </si>
  <si>
    <t>Adventure, Drama</t>
  </si>
  <si>
    <t>Michael McGowan</t>
  </si>
  <si>
    <t>Breathe In</t>
  </si>
  <si>
    <t>Deep Impact</t>
  </si>
  <si>
    <t>Mimi Leder</t>
  </si>
  <si>
    <t>The Water Diviner</t>
  </si>
  <si>
    <t>Russell Crowe</t>
  </si>
  <si>
    <t>Contact</t>
  </si>
  <si>
    <t>2 hr 30 min</t>
  </si>
  <si>
    <t>Jupiter Ascending</t>
  </si>
  <si>
    <t>Lana Wachowski</t>
  </si>
  <si>
    <t>Kingsman: The Secret Service</t>
  </si>
  <si>
    <t>Mission: Impossible - Ghost Protocol</t>
  </si>
  <si>
    <t>Brad Bird</t>
  </si>
  <si>
    <t>The Abyss</t>
  </si>
  <si>
    <t>2 hr 25 min</t>
  </si>
  <si>
    <t>James Cameron</t>
  </si>
  <si>
    <t>True Lies</t>
  </si>
  <si>
    <t>October Sky</t>
  </si>
  <si>
    <t>Biography, Drama, Family</t>
  </si>
  <si>
    <t>Joe Johnston</t>
  </si>
  <si>
    <t>Der ganz groГџe Traum</t>
  </si>
  <si>
    <t>Sebastian Grobler</t>
  </si>
  <si>
    <t>Raiders of the Lost Ark</t>
  </si>
  <si>
    <t>Action, Adventure</t>
  </si>
  <si>
    <t>I, Robot</t>
  </si>
  <si>
    <t>Alex Proyas</t>
  </si>
  <si>
    <t>Blade Runner</t>
  </si>
  <si>
    <t>2001: A Space Odyssey</t>
  </si>
  <si>
    <t>Adventure, Sci-Fi</t>
  </si>
  <si>
    <t>Stanley Kubrick</t>
  </si>
  <si>
    <t>Paddington</t>
  </si>
  <si>
    <t>Adventure, Comedy, Family</t>
  </si>
  <si>
    <t>Paul King</t>
  </si>
  <si>
    <t>Chappie</t>
  </si>
  <si>
    <t>Neill Blomkamp</t>
  </si>
  <si>
    <t>The Lost Room</t>
  </si>
  <si>
    <t>4 hr 30 min</t>
  </si>
  <si>
    <t>Action, Fantasy, Mystery</t>
  </si>
  <si>
    <t>Taken</t>
  </si>
  <si>
    <t>14 hr 37 min</t>
  </si>
  <si>
    <t>Willow</t>
  </si>
  <si>
    <t>How I Live Now</t>
  </si>
  <si>
    <t>Romance, Sci-Fi, Thriller</t>
  </si>
  <si>
    <t>LГ©on</t>
  </si>
  <si>
    <t>Luc Besson</t>
  </si>
  <si>
    <t>The Usual Suspects</t>
  </si>
  <si>
    <t>Into the Woods</t>
  </si>
  <si>
    <t>Adventure, Comedy, Drama</t>
  </si>
  <si>
    <t>Rob Marshall</t>
  </si>
  <si>
    <t>John Wick</t>
  </si>
  <si>
    <t>The Thing</t>
  </si>
  <si>
    <t>John Carpenter</t>
  </si>
  <si>
    <t>The Imitation Game</t>
  </si>
  <si>
    <t>Lucy</t>
  </si>
  <si>
    <t>1 hr 29 min</t>
  </si>
  <si>
    <t>Bridget Jones's Diary</t>
  </si>
  <si>
    <t>Sharon Maguire</t>
  </si>
  <si>
    <t>Groundhog Day</t>
  </si>
  <si>
    <t>Harold Ramis</t>
  </si>
  <si>
    <t>The Island</t>
  </si>
  <si>
    <t>Action, Adventure, Romance</t>
  </si>
  <si>
    <t>Michael Bay</t>
  </si>
  <si>
    <t>Chicago</t>
  </si>
  <si>
    <t>Comedy, Crime, Musical</t>
  </si>
  <si>
    <t>Apocalypto</t>
  </si>
  <si>
    <t>Mel Gibson</t>
  </si>
  <si>
    <t>Minority Report</t>
  </si>
  <si>
    <t>Big Hero 6</t>
  </si>
  <si>
    <t>Animation, Action, Adventure</t>
  </si>
  <si>
    <t>Don Hall</t>
  </si>
  <si>
    <t>Birdman or (The Unexpected Virtue of Ignorance)</t>
  </si>
  <si>
    <t>Still Alice</t>
  </si>
  <si>
    <t>Richard Glatzer</t>
  </si>
  <si>
    <t>Fifty Shades of Grey</t>
  </si>
  <si>
    <t>Sam Taylor-Johnson</t>
  </si>
  <si>
    <t>The Judge</t>
  </si>
  <si>
    <t>David Dobkin</t>
  </si>
  <si>
    <t>This Is Where I Leave You</t>
  </si>
  <si>
    <t>Shawn Levy</t>
  </si>
  <si>
    <t>Before I Go to Sleep</t>
  </si>
  <si>
    <t>Rowan Joffe</t>
  </si>
  <si>
    <t>A Walk Among the Tombstones</t>
  </si>
  <si>
    <t>Scott Frank</t>
  </si>
  <si>
    <t>Gone Girl</t>
  </si>
  <si>
    <t>Wild</t>
  </si>
  <si>
    <t>Whiplash</t>
  </si>
  <si>
    <t>Drama, Music</t>
  </si>
  <si>
    <t>Interstellar</t>
  </si>
  <si>
    <t>2 hr 49 min</t>
  </si>
  <si>
    <t>Love, Rosie</t>
  </si>
  <si>
    <t>Couples Retreat</t>
  </si>
  <si>
    <t>Peter Billingsley</t>
  </si>
  <si>
    <t>The Watch</t>
  </si>
  <si>
    <t>Action, Comedy, Horror</t>
  </si>
  <si>
    <t>Akiva Schaffer</t>
  </si>
  <si>
    <t>The Heartbreak Kid</t>
  </si>
  <si>
    <t>Bobby Farrelly</t>
  </si>
  <si>
    <t>Four Christmases</t>
  </si>
  <si>
    <t>Seth Gordon</t>
  </si>
  <si>
    <t>The Best of Me</t>
  </si>
  <si>
    <t>Mr. Nobody</t>
  </si>
  <si>
    <t>Jaco Van Dormael</t>
  </si>
  <si>
    <t>Apollo 13</t>
  </si>
  <si>
    <t>Adventure, Drama, History</t>
  </si>
  <si>
    <t>The Theory of Everything</t>
  </si>
  <si>
    <t>Biography, Drama, Romance</t>
  </si>
  <si>
    <t>James Marsh</t>
  </si>
  <si>
    <t>The Kings of Summer</t>
  </si>
  <si>
    <t>Jordan Vogt-Roberts</t>
  </si>
  <si>
    <t>Stuck in Love</t>
  </si>
  <si>
    <t>Short Cuts</t>
  </si>
  <si>
    <t>3 hr 8 min</t>
  </si>
  <si>
    <t>Robert Altman</t>
  </si>
  <si>
    <t>Treasure Planet</t>
  </si>
  <si>
    <t>Animation, Adventure, Family</t>
  </si>
  <si>
    <t>Gattaca</t>
  </si>
  <si>
    <t>Andrew Niccol</t>
  </si>
  <si>
    <t>Take This Waltz</t>
  </si>
  <si>
    <t>Sarah Polley</t>
  </si>
  <si>
    <t>Event Horizon</t>
  </si>
  <si>
    <t>Paul W.S. Anderson</t>
  </si>
  <si>
    <t>The Disappearance of Eleanor Rigby: Them</t>
  </si>
  <si>
    <t>Ned Benson</t>
  </si>
  <si>
    <t>Nightcrawler</t>
  </si>
  <si>
    <t>Dan Gilroy</t>
  </si>
  <si>
    <t>Another Earth</t>
  </si>
  <si>
    <t>Mike Cahill</t>
  </si>
  <si>
    <t>Boyhood</t>
  </si>
  <si>
    <t>Richard Linklater</t>
  </si>
  <si>
    <t>The F Word</t>
  </si>
  <si>
    <t>Michael Dowse</t>
  </si>
  <si>
    <t>Presumed Innocent</t>
  </si>
  <si>
    <t>Alan J. Pakula</t>
  </si>
  <si>
    <t>Neighbors</t>
  </si>
  <si>
    <t>Nicholas Stoller</t>
  </si>
  <si>
    <t>The Signal</t>
  </si>
  <si>
    <t>William Eubank</t>
  </si>
  <si>
    <t>Chef</t>
  </si>
  <si>
    <t>Jon Favreau</t>
  </si>
  <si>
    <t>I Origins</t>
  </si>
  <si>
    <t>How to Train Your Dragon 2</t>
  </si>
  <si>
    <t>Dean DeBlois</t>
  </si>
  <si>
    <t>Fury</t>
  </si>
  <si>
    <t>Action, Drama, War</t>
  </si>
  <si>
    <t>David Ayer</t>
  </si>
  <si>
    <t>Belle</t>
  </si>
  <si>
    <t>Amma Asante</t>
  </si>
  <si>
    <t>22 Jump Street</t>
  </si>
  <si>
    <t>Phil Lord</t>
  </si>
  <si>
    <t>Instinct</t>
  </si>
  <si>
    <t>Jon Turteltaub</t>
  </si>
  <si>
    <t>Liar Liar</t>
  </si>
  <si>
    <t>Comedy, Fantasy</t>
  </si>
  <si>
    <t>Tom Shadyac</t>
  </si>
  <si>
    <t>The Newsroom</t>
  </si>
  <si>
    <t>55 min</t>
  </si>
  <si>
    <t>The Hundred-Foot Journey</t>
  </si>
  <si>
    <t>Lasse HallstrГ¶m</t>
  </si>
  <si>
    <t>Into the Storm</t>
  </si>
  <si>
    <t>Steven Quale</t>
  </si>
  <si>
    <t>The Maze Runner</t>
  </si>
  <si>
    <t>Action, Mystery, Sci-Fi</t>
  </si>
  <si>
    <t>Magic in the Moonlight</t>
  </si>
  <si>
    <t>Woody Allen</t>
  </si>
  <si>
    <t>Roman Holiday</t>
  </si>
  <si>
    <t>William Wyler</t>
  </si>
  <si>
    <t>Heart and Souls</t>
  </si>
  <si>
    <t>Comedy, Drama, Fantasy</t>
  </si>
  <si>
    <t>Ron Underwood</t>
  </si>
  <si>
    <t>Der Untergang</t>
  </si>
  <si>
    <t>Oliver Hirschbiegel</t>
  </si>
  <si>
    <t>The Wedding Singer</t>
  </si>
  <si>
    <t>Comedy, Music, Romance</t>
  </si>
  <si>
    <t>Frank Coraci</t>
  </si>
  <si>
    <t>Love &amp; Other Drugs</t>
  </si>
  <si>
    <t>Before Sunrise</t>
  </si>
  <si>
    <t>Before Sunset</t>
  </si>
  <si>
    <t>1 hr 20 min</t>
  </si>
  <si>
    <t>The Twilight Saga: Eclipse</t>
  </si>
  <si>
    <t>David Slade</t>
  </si>
  <si>
    <t>The Break-Up</t>
  </si>
  <si>
    <t>Imagine Me &amp; You</t>
  </si>
  <si>
    <t>Ol Parker</t>
  </si>
  <si>
    <t>Love &amp; Sex</t>
  </si>
  <si>
    <t>Comedy, Romance, Drama</t>
  </si>
  <si>
    <t>Valerie Breiman</t>
  </si>
  <si>
    <t>50 First Dates</t>
  </si>
  <si>
    <t>Peter Segal</t>
  </si>
  <si>
    <t>Life as We Know It</t>
  </si>
  <si>
    <t>Music and Lyrics</t>
  </si>
  <si>
    <t>Marc Lawrence</t>
  </si>
  <si>
    <t>The Cable Guy</t>
  </si>
  <si>
    <t>Comedy, Drama, Thriller</t>
  </si>
  <si>
    <t>Ben Stiller</t>
  </si>
  <si>
    <t>X-Men: Days of Future Past</t>
  </si>
  <si>
    <t>Sibirskiy tsiryulnik</t>
  </si>
  <si>
    <t>3 hr</t>
  </si>
  <si>
    <t>Comedy, Drama, History</t>
  </si>
  <si>
    <t>Pan's Labyrinth</t>
  </si>
  <si>
    <t>Drama, Fantasy, War</t>
  </si>
  <si>
    <t>Brat</t>
  </si>
  <si>
    <t>Aleksey Balabanov</t>
  </si>
  <si>
    <t>Maleficent</t>
  </si>
  <si>
    <t>Action, Adventure, Family</t>
  </si>
  <si>
    <t>Robert Stromberg</t>
  </si>
  <si>
    <t>Godzilla</t>
  </si>
  <si>
    <t>Transformers: Revenge of the Fallen</t>
  </si>
  <si>
    <t>The Railway Man</t>
  </si>
  <si>
    <t>Jonathan Teplitzky</t>
  </si>
  <si>
    <t>The Big Lebowski</t>
  </si>
  <si>
    <t>Comedy, Crime</t>
  </si>
  <si>
    <t>Joel Coen</t>
  </si>
  <si>
    <t>The Giver</t>
  </si>
  <si>
    <t>Phillip Noyce</t>
  </si>
  <si>
    <t>Edge of Tomorrow</t>
  </si>
  <si>
    <t>Action, Sci-Fi</t>
  </si>
  <si>
    <t>Some Like It Hot</t>
  </si>
  <si>
    <t>Billy Wilder</t>
  </si>
  <si>
    <t>The Royal Tenenbaums</t>
  </si>
  <si>
    <t>X-Men</t>
  </si>
  <si>
    <t>X2</t>
  </si>
  <si>
    <t>The Pianist</t>
  </si>
  <si>
    <t>Biography, Drama, Music</t>
  </si>
  <si>
    <t>Roman Polanski</t>
  </si>
  <si>
    <t>Star Wars: Episode V - The Empire Strikes Back</t>
  </si>
  <si>
    <t>Irvin Kershner</t>
  </si>
  <si>
    <t>Kill Your Darlings</t>
  </si>
  <si>
    <t>John Krokidas</t>
  </si>
  <si>
    <t>Sherlock Holmes: A Game of Shadows</t>
  </si>
  <si>
    <t>Guardians of the Galaxy</t>
  </si>
  <si>
    <t>Dark City</t>
  </si>
  <si>
    <t>Mystery, Sci-Fi, Thriller</t>
  </si>
  <si>
    <t>Pump Up the Volume</t>
  </si>
  <si>
    <t>Allan Moyle</t>
  </si>
  <si>
    <t>The Darjeeling Limited</t>
  </si>
  <si>
    <t>A Time to Kill</t>
  </si>
  <si>
    <t>Joel Schumacher</t>
  </si>
  <si>
    <t>4: Rise of the Silver Surfer</t>
  </si>
  <si>
    <t>Tim Story</t>
  </si>
  <si>
    <t>Fantastic Four</t>
  </si>
  <si>
    <t>Sanctum</t>
  </si>
  <si>
    <t>Alister Grierson</t>
  </si>
  <si>
    <t>Transcendence</t>
  </si>
  <si>
    <t>Wally Pfister</t>
  </si>
  <si>
    <t>Now Is Good</t>
  </si>
  <si>
    <t>The Spectacular Now</t>
  </si>
  <si>
    <t>James Ponsoldt</t>
  </si>
  <si>
    <t>Snowpiercer</t>
  </si>
  <si>
    <t>Joon-ho Bong</t>
  </si>
  <si>
    <t>A Life Less Ordinary</t>
  </si>
  <si>
    <t>Comedy, Crime, Fantasy</t>
  </si>
  <si>
    <t>Star Wars: Episode II - Attack of the Clones</t>
  </si>
  <si>
    <t>George Lucas</t>
  </si>
  <si>
    <t>Star Wars: Episode III - Revenge of the Sith</t>
  </si>
  <si>
    <t>Star Wars: Episode I - The Phantom Menace</t>
  </si>
  <si>
    <t>Star Wars: Episode VI - Return of the Jedi</t>
  </si>
  <si>
    <t>Richard Marquand</t>
  </si>
  <si>
    <t>Star Wars</t>
  </si>
  <si>
    <t>Dawn of the Planet of the Apes</t>
  </si>
  <si>
    <t>Rushmore</t>
  </si>
  <si>
    <t>Noah</t>
  </si>
  <si>
    <t>Darren Aronofsky</t>
  </si>
  <si>
    <t>The Butterfly Effect</t>
  </si>
  <si>
    <t>Eric Bress</t>
  </si>
  <si>
    <t>They Came Together</t>
  </si>
  <si>
    <t>David Wain</t>
  </si>
  <si>
    <t>The Angriest Man in Brooklyn</t>
  </si>
  <si>
    <t>Le Week-End</t>
  </si>
  <si>
    <t>Eat Pray Love</t>
  </si>
  <si>
    <t>Ryan Murphy</t>
  </si>
  <si>
    <t>That Awkward Moment</t>
  </si>
  <si>
    <t>Tom Gormican</t>
  </si>
  <si>
    <t>A Long Way Down</t>
  </si>
  <si>
    <t>Pascal Chaumeil</t>
  </si>
  <si>
    <t>Trust Me</t>
  </si>
  <si>
    <t>Clark Gregg</t>
  </si>
  <si>
    <t>Not Another Happy Ending</t>
  </si>
  <si>
    <t>John McKay</t>
  </si>
  <si>
    <t>Summer in February</t>
  </si>
  <si>
    <t>Christopher Menaul</t>
  </si>
  <si>
    <t>Basic Instinct</t>
  </si>
  <si>
    <t>X</t>
  </si>
  <si>
    <t>Paul Verhoeven</t>
  </si>
  <si>
    <t>Enemy</t>
  </si>
  <si>
    <t>The Grand Budapest Hotel</t>
  </si>
  <si>
    <t>Hateship Loveship</t>
  </si>
  <si>
    <t>Liza Johnson</t>
  </si>
  <si>
    <t>Labor Day</t>
  </si>
  <si>
    <t>Jason Reitman</t>
  </si>
  <si>
    <t>3 Days to Kill</t>
  </si>
  <si>
    <t>McG</t>
  </si>
  <si>
    <t>Non-Stop</t>
  </si>
  <si>
    <t>Walk of Shame</t>
  </si>
  <si>
    <t>Steven Brill</t>
  </si>
  <si>
    <t>Pompeii</t>
  </si>
  <si>
    <t>Jack Ryan: Shadow Recruit</t>
  </si>
  <si>
    <t>Basic</t>
  </si>
  <si>
    <t>John McTiernan</t>
  </si>
  <si>
    <t>Lone Survivor</t>
  </si>
  <si>
    <t>Action, Biography, Drama</t>
  </si>
  <si>
    <t>The Hard Way</t>
  </si>
  <si>
    <t>John Badham</t>
  </si>
  <si>
    <t>Cloverfield</t>
  </si>
  <si>
    <t>Action, Horror, Sci-Fi</t>
  </si>
  <si>
    <t>Rear Window</t>
  </si>
  <si>
    <t>Alfred Hitchcock</t>
  </si>
  <si>
    <t>Vanilla Sky</t>
  </si>
  <si>
    <t>Fantasy, Mystery, Romance</t>
  </si>
  <si>
    <t>Cameron Crowe</t>
  </si>
  <si>
    <t>Cowboys &amp; Aliens</t>
  </si>
  <si>
    <t>Drinking Buddies</t>
  </si>
  <si>
    <t>Joe Swanberg</t>
  </si>
  <si>
    <t>Back to the Future Part III</t>
  </si>
  <si>
    <t>Adventure, Comedy, Sci-Fi</t>
  </si>
  <si>
    <t>Back to the Future Part II</t>
  </si>
  <si>
    <t>The Perks of Being a Wallflower</t>
  </si>
  <si>
    <t>Stephen Chbosky</t>
  </si>
  <si>
    <t>The Importance of Being Earnest</t>
  </si>
  <si>
    <t>Oliver Parker</t>
  </si>
  <si>
    <t>Four Weddings and a Funeral</t>
  </si>
  <si>
    <t>Mike Newell</t>
  </si>
  <si>
    <t>Vampire Academy</t>
  </si>
  <si>
    <t>Action, Comedy, Fantasy</t>
  </si>
  <si>
    <t>Mark Waters</t>
  </si>
  <si>
    <t>A Young Doctor's Notebook &amp; Other Stories</t>
  </si>
  <si>
    <t>23 min</t>
  </si>
  <si>
    <t>The Squid and the Whale</t>
  </si>
  <si>
    <t>Election</t>
  </si>
  <si>
    <t>Alexander Payne</t>
  </si>
  <si>
    <t>Riding in Cars with Boys</t>
  </si>
  <si>
    <t>Penny Marshall</t>
  </si>
  <si>
    <t>From Dusk Till Dawn</t>
  </si>
  <si>
    <t>Action, Crime, Horror</t>
  </si>
  <si>
    <t>Robert Rodriguez</t>
  </si>
  <si>
    <t>Dawn of the Dead</t>
  </si>
  <si>
    <t>Clueless</t>
  </si>
  <si>
    <t>Amy Heckerling</t>
  </si>
  <si>
    <t>Nebraska</t>
  </si>
  <si>
    <t>Out of the Furnace</t>
  </si>
  <si>
    <t>Scott Cooper</t>
  </si>
  <si>
    <t>Bandidas</t>
  </si>
  <si>
    <t>Joachim RГёnning</t>
  </si>
  <si>
    <t>Joy Ride</t>
  </si>
  <si>
    <t>John Dahl</t>
  </si>
  <si>
    <t>The Graduate</t>
  </si>
  <si>
    <t>Mike Nichols</t>
  </si>
  <si>
    <t>Regarding Henry</t>
  </si>
  <si>
    <t>Moon</t>
  </si>
  <si>
    <t>Duncan Jones</t>
  </si>
  <si>
    <t>Rush</t>
  </si>
  <si>
    <t>Saving Mr. Banks</t>
  </si>
  <si>
    <t>John Lee Hancock</t>
  </si>
  <si>
    <t>The Wolf of Wall Street</t>
  </si>
  <si>
    <t>Biography, Comedy, Crime</t>
  </si>
  <si>
    <t>Martin Scorsese</t>
  </si>
  <si>
    <t>Premium Rush</t>
  </si>
  <si>
    <t>David Koepp</t>
  </si>
  <si>
    <t>The People vs. Larry Flynt</t>
  </si>
  <si>
    <t>Milos Forman</t>
  </si>
  <si>
    <t>Gosford Park</t>
  </si>
  <si>
    <t>Sense and Sensibility</t>
  </si>
  <si>
    <t>Ang Lee</t>
  </si>
  <si>
    <t>North &amp; South</t>
  </si>
  <si>
    <t>3 hr 55 min</t>
  </si>
  <si>
    <t>Mildred Pierce</t>
  </si>
  <si>
    <t>5 hr 36 min</t>
  </si>
  <si>
    <t>Parade's End</t>
  </si>
  <si>
    <t>4 hr 47 min</t>
  </si>
  <si>
    <t>The Dictator</t>
  </si>
  <si>
    <t>Larry Charles</t>
  </si>
  <si>
    <t>Disconnect</t>
  </si>
  <si>
    <t>Henry Alex Rubin</t>
  </si>
  <si>
    <t>Thor: The Dark World</t>
  </si>
  <si>
    <t>Alan Taylor</t>
  </si>
  <si>
    <t>Forgetting Sarah Marshall</t>
  </si>
  <si>
    <t>The Karate Kid</t>
  </si>
  <si>
    <t>Action, Drama, Family</t>
  </si>
  <si>
    <t>Harald Zwart</t>
  </si>
  <si>
    <t>Never Back Down</t>
  </si>
  <si>
    <t>Action, Drama, Sport</t>
  </si>
  <si>
    <t>Jeff Wadlow</t>
  </si>
  <si>
    <t>Fighting</t>
  </si>
  <si>
    <t>Dito Montiel</t>
  </si>
  <si>
    <t>August: Osage County</t>
  </si>
  <si>
    <t>The Hobbit: The Desolation of Smaug</t>
  </si>
  <si>
    <t>2 hr 41 min</t>
  </si>
  <si>
    <t>Adventure, Fantasy</t>
  </si>
  <si>
    <t>Peter Jackson</t>
  </si>
  <si>
    <t>Patch Adams</t>
  </si>
  <si>
    <t>Law Abiding Citizen</t>
  </si>
  <si>
    <t>F. Gary Gray</t>
  </si>
  <si>
    <t>Philomena</t>
  </si>
  <si>
    <t>Ghost World</t>
  </si>
  <si>
    <t>Terry Zwigoff</t>
  </si>
  <si>
    <t>The Woman in Black</t>
  </si>
  <si>
    <t>James Watkins</t>
  </si>
  <si>
    <t>X: First Class</t>
  </si>
  <si>
    <t>District 9</t>
  </si>
  <si>
    <t>Her</t>
  </si>
  <si>
    <t>Spike Jonze</t>
  </si>
  <si>
    <t>The Hunger Games: Catching Fire</t>
  </si>
  <si>
    <t>Veronica Mars</t>
  </si>
  <si>
    <t>Rob Thomas</t>
  </si>
  <si>
    <t>Austenland</t>
  </si>
  <si>
    <t>Jerusha Hess</t>
  </si>
  <si>
    <t>Charlie and the Chocolate Factory</t>
  </si>
  <si>
    <t>Burn After Reading</t>
  </si>
  <si>
    <t>Ethan Coen</t>
  </si>
  <si>
    <t>A Series of Unfortunate Events</t>
  </si>
  <si>
    <t>Brad Silberling</t>
  </si>
  <si>
    <t>The Fountain</t>
  </si>
  <si>
    <t>True Detective</t>
  </si>
  <si>
    <t>12 Years a Slave</t>
  </si>
  <si>
    <t>Steve McQueen</t>
  </si>
  <si>
    <t>Captain Phillips</t>
  </si>
  <si>
    <t>Because I Said So</t>
  </si>
  <si>
    <t>Michael Lehmann</t>
  </si>
  <si>
    <t>Chasing Liberty</t>
  </si>
  <si>
    <t>Andy Cadiff</t>
  </si>
  <si>
    <t>When in Rome</t>
  </si>
  <si>
    <t>Mark Steven Johnson</t>
  </si>
  <si>
    <t>The Back-up Plan</t>
  </si>
  <si>
    <t>Alan Poul</t>
  </si>
  <si>
    <t>The Wedding Planner</t>
  </si>
  <si>
    <t>Adam Shankman</t>
  </si>
  <si>
    <t>The Fighter</t>
  </si>
  <si>
    <t>Chasing Mavericks</t>
  </si>
  <si>
    <t>Michael Apted</t>
  </si>
  <si>
    <t>American Hustle</t>
  </si>
  <si>
    <t>The Secret Life of Walter Mitty</t>
  </si>
  <si>
    <t>All Is Lost</t>
  </si>
  <si>
    <t>J.C. Chandor</t>
  </si>
  <si>
    <t>Dallas Buyers Club</t>
  </si>
  <si>
    <t>Tangled</t>
  </si>
  <si>
    <t>Nathan Greno</t>
  </si>
  <si>
    <t>Frozen</t>
  </si>
  <si>
    <t>Chris Buck</t>
  </si>
  <si>
    <t>Hugo</t>
  </si>
  <si>
    <t>Adventure, Drama, Family</t>
  </si>
  <si>
    <t>Gravity</t>
  </si>
  <si>
    <t>The Fifth Estate</t>
  </si>
  <si>
    <t>Ender's Game</t>
  </si>
  <si>
    <t>Gavin Hood</t>
  </si>
  <si>
    <t>The Butler</t>
  </si>
  <si>
    <t>Lee Daniels</t>
  </si>
  <si>
    <t>Rounders</t>
  </si>
  <si>
    <t>The Croods</t>
  </si>
  <si>
    <t>Kirk DeMicco</t>
  </si>
  <si>
    <t>The Princess Bride</t>
  </si>
  <si>
    <t>The Manchurian Candidate</t>
  </si>
  <si>
    <t>Jonathan Demme</t>
  </si>
  <si>
    <t>The Family</t>
  </si>
  <si>
    <t>Enough Said</t>
  </si>
  <si>
    <t>Nicole Holofcener</t>
  </si>
  <si>
    <t>About Time</t>
  </si>
  <si>
    <t>Richard Curtis</t>
  </si>
  <si>
    <t>Blue Jasmine</t>
  </si>
  <si>
    <t>The Langoliers</t>
  </si>
  <si>
    <t>Monsters University</t>
  </si>
  <si>
    <t>G</t>
  </si>
  <si>
    <t>Dan Scanlon</t>
  </si>
  <si>
    <t>The Bodyguard</t>
  </si>
  <si>
    <t>Action, Drama, Music</t>
  </si>
  <si>
    <t>Mick Jackson</t>
  </si>
  <si>
    <t>It's a Wonderful Life</t>
  </si>
  <si>
    <t>Frank Capra</t>
  </si>
  <si>
    <t>Before Midnight</t>
  </si>
  <si>
    <t>Don Jon</t>
  </si>
  <si>
    <t>Joseph Gordon-Levitt</t>
  </si>
  <si>
    <t>Despicable Me 2</t>
  </si>
  <si>
    <t>Pierre Coffin</t>
  </si>
  <si>
    <t>Broken City</t>
  </si>
  <si>
    <t>Allen Hughes</t>
  </si>
  <si>
    <t>Pacific Rim</t>
  </si>
  <si>
    <t>The World's End</t>
  </si>
  <si>
    <t>Action, Comedy, Sci-Fi</t>
  </si>
  <si>
    <t>We're the Millers</t>
  </si>
  <si>
    <t>Rawson Marshall Thurber</t>
  </si>
  <si>
    <t>The Insider</t>
  </si>
  <si>
    <t>2 hr 37 min</t>
  </si>
  <si>
    <t>Michael Mann</t>
  </si>
  <si>
    <t>Ne le dis Г  personne</t>
  </si>
  <si>
    <t>Guillaume Canet</t>
  </si>
  <si>
    <t>The Man in the Iron Mask</t>
  </si>
  <si>
    <t>Randall Wallace</t>
  </si>
  <si>
    <t>The Company You Keep</t>
  </si>
  <si>
    <t>Robert Redford</t>
  </si>
  <si>
    <t>The Mist</t>
  </si>
  <si>
    <t>Frank Darabont</t>
  </si>
  <si>
    <t>Half Nelson</t>
  </si>
  <si>
    <t>Ryan Fleck</t>
  </si>
  <si>
    <t>The Brothers Bloom</t>
  </si>
  <si>
    <t>Life of Pi</t>
  </si>
  <si>
    <t>Breach</t>
  </si>
  <si>
    <t>Billy Ray</t>
  </si>
  <si>
    <t>Live Free or Die Hard</t>
  </si>
  <si>
    <t>Len Wiseman</t>
  </si>
  <si>
    <t>Due Date</t>
  </si>
  <si>
    <t>Todd Phillips</t>
  </si>
  <si>
    <t>The Skeleton Key</t>
  </si>
  <si>
    <t>Iain Softley</t>
  </si>
  <si>
    <t>The Ninth Gate</t>
  </si>
  <si>
    <t>Premonition</t>
  </si>
  <si>
    <t>Drama, Fantasy, Mystery</t>
  </si>
  <si>
    <t>Mennan Yapo</t>
  </si>
  <si>
    <t>La dГ©licatesse</t>
  </si>
  <si>
    <t>David Foenkinos</t>
  </si>
  <si>
    <t>Waiting for Forever</t>
  </si>
  <si>
    <t>James Keach</t>
  </si>
  <si>
    <t>K-PAX</t>
  </si>
  <si>
    <t>Marley &amp; Me</t>
  </si>
  <si>
    <t>Comedy, Drama, Family</t>
  </si>
  <si>
    <t>David Frankel</t>
  </si>
  <si>
    <t>Seven Years in Tibet</t>
  </si>
  <si>
    <t>Jean-Jacques Annaud</t>
  </si>
  <si>
    <t>Hodejegerne</t>
  </si>
  <si>
    <t>Tropic Thunder</t>
  </si>
  <si>
    <t>Action, Comedy</t>
  </si>
  <si>
    <t>Bright Star</t>
  </si>
  <si>
    <t>Jane Campion</t>
  </si>
  <si>
    <t>The Road</t>
  </si>
  <si>
    <t>Hallam Foe</t>
  </si>
  <si>
    <t>Mystic River</t>
  </si>
  <si>
    <t>Clint Eastwood</t>
  </si>
  <si>
    <t>Awakenings</t>
  </si>
  <si>
    <t>Tristan + Isolde</t>
  </si>
  <si>
    <t>Kevin Reynolds</t>
  </si>
  <si>
    <t>The Last Castle</t>
  </si>
  <si>
    <t>Rod Lurie</t>
  </si>
  <si>
    <t>The Sorcerer's Apprentice</t>
  </si>
  <si>
    <t>This Is the End</t>
  </si>
  <si>
    <t>Evan Goldberg</t>
  </si>
  <si>
    <t>Prisoners</t>
  </si>
  <si>
    <t>Inside Man</t>
  </si>
  <si>
    <t>Training Day</t>
  </si>
  <si>
    <t>Quiz Show</t>
  </si>
  <si>
    <t>A Few Good Men</t>
  </si>
  <si>
    <t>The Beaver</t>
  </si>
  <si>
    <t>Jodie Foster</t>
  </si>
  <si>
    <t>The Soloist</t>
  </si>
  <si>
    <t>Empire Records</t>
  </si>
  <si>
    <t>Megamind</t>
  </si>
  <si>
    <t>Animation, Action, Comedy</t>
  </si>
  <si>
    <t>Tom McGrath</t>
  </si>
  <si>
    <t>Coraline</t>
  </si>
  <si>
    <t>Animation, Drama, Fantasy</t>
  </si>
  <si>
    <t>Henry Selick</t>
  </si>
  <si>
    <t>Rango</t>
  </si>
  <si>
    <t>Ice Age</t>
  </si>
  <si>
    <t>Chris Wedge</t>
  </si>
  <si>
    <t>Toy Story 3</t>
  </si>
  <si>
    <t>Lee Unkrich</t>
  </si>
  <si>
    <t>Despicable Me</t>
  </si>
  <si>
    <t>Animation, Comedy, Family</t>
  </si>
  <si>
    <t>Brave</t>
  </si>
  <si>
    <t>Mark Andrews</t>
  </si>
  <si>
    <t>The Edge</t>
  </si>
  <si>
    <t>Lee Tamahori</t>
  </si>
  <si>
    <t>The Odd Life of Timothy Green</t>
  </si>
  <si>
    <t>Peter Hedges</t>
  </si>
  <si>
    <t>Payback</t>
  </si>
  <si>
    <t>Brian Helgeland</t>
  </si>
  <si>
    <t>Top Secret!</t>
  </si>
  <si>
    <t>Jim Abrahams</t>
  </si>
  <si>
    <t>White Oleander</t>
  </si>
  <si>
    <t>Peter Kosminsky</t>
  </si>
  <si>
    <t>Reign of Fire</t>
  </si>
  <si>
    <t>Rob Bowman</t>
  </si>
  <si>
    <t>Fortress</t>
  </si>
  <si>
    <t>Action, Crime, Sci-Fi</t>
  </si>
  <si>
    <t>Stuart Gordon</t>
  </si>
  <si>
    <t>Terminator Salvation</t>
  </si>
  <si>
    <t>The Hunger Games</t>
  </si>
  <si>
    <t>Adventure, Sci-Fi, Thriller</t>
  </si>
  <si>
    <t>Gary Ross</t>
  </si>
  <si>
    <t>Upside Down</t>
  </si>
  <si>
    <t>Juan Solanas</t>
  </si>
  <si>
    <t>Friends with Benefits</t>
  </si>
  <si>
    <t>Will Gluck</t>
  </si>
  <si>
    <t>The Jane Austen Book Club</t>
  </si>
  <si>
    <t>Robin Swicord</t>
  </si>
  <si>
    <t>Big</t>
  </si>
  <si>
    <t>Being John Malkovich</t>
  </si>
  <si>
    <t>The Hudsucker Proxy</t>
  </si>
  <si>
    <t>The Hangover Part II</t>
  </si>
  <si>
    <t>Comedy, Mystery</t>
  </si>
  <si>
    <t>The Client</t>
  </si>
  <si>
    <t>Hearts in Atlantis</t>
  </si>
  <si>
    <t>Diarios de motocicleta</t>
  </si>
  <si>
    <t>Walter Salles</t>
  </si>
  <si>
    <t>Schindler's List</t>
  </si>
  <si>
    <t>3 hr 15 min</t>
  </si>
  <si>
    <t>Six Days Seven Nights</t>
  </si>
  <si>
    <t>Ivan Reitman</t>
  </si>
  <si>
    <t>Get the Gringo</t>
  </si>
  <si>
    <t>Adrian Grunberg</t>
  </si>
  <si>
    <t>In Time</t>
  </si>
  <si>
    <t>Stand by Me</t>
  </si>
  <si>
    <t>The Departed</t>
  </si>
  <si>
    <t>Brick</t>
  </si>
  <si>
    <t>The Grey</t>
  </si>
  <si>
    <t>Joe Carnahan</t>
  </si>
  <si>
    <t>Bedtime Stories</t>
  </si>
  <si>
    <t>Comedy, Family, Fantasy</t>
  </si>
  <si>
    <t>Oz the Great and Powerful</t>
  </si>
  <si>
    <t>Sam Raimi</t>
  </si>
  <si>
    <t>The Bounty Hunter</t>
  </si>
  <si>
    <t>Action, Comedy, Romance</t>
  </si>
  <si>
    <t>Andy Tennant</t>
  </si>
  <si>
    <t>Road to Perdition</t>
  </si>
  <si>
    <t>Man on Fire</t>
  </si>
  <si>
    <t>Tony Scott</t>
  </si>
  <si>
    <t>Ratatouille</t>
  </si>
  <si>
    <t>Flash of Genius</t>
  </si>
  <si>
    <t>Marc Abraham</t>
  </si>
  <si>
    <t>The Virgin Suicides</t>
  </si>
  <si>
    <t>How to Train Your Dragon</t>
  </si>
  <si>
    <t>Seven Psychopaths</t>
  </si>
  <si>
    <t>Monsters, Inc.</t>
  </si>
  <si>
    <t>Up</t>
  </si>
  <si>
    <t>The Company Men</t>
  </si>
  <si>
    <t>Waterworld</t>
  </si>
  <si>
    <t>The Postman</t>
  </si>
  <si>
    <t>2 hr 57 min</t>
  </si>
  <si>
    <t>Kevin Costner</t>
  </si>
  <si>
    <t>Air Force One</t>
  </si>
  <si>
    <t>Wolfgang Petersen</t>
  </si>
  <si>
    <t>Moonrise Kingdom</t>
  </si>
  <si>
    <t>The Lifeguard</t>
  </si>
  <si>
    <t>Liz W. Garcia</t>
  </si>
  <si>
    <t>Olympus Has Fallen</t>
  </si>
  <si>
    <t>Pandorum</t>
  </si>
  <si>
    <t>Action, Horror, Mystery</t>
  </si>
  <si>
    <t>Christian Alvart</t>
  </si>
  <si>
    <t>The Sweet Hereafter</t>
  </si>
  <si>
    <t>Atom Egoyan</t>
  </si>
  <si>
    <t>The Conjuring</t>
  </si>
  <si>
    <t>Derailed</t>
  </si>
  <si>
    <t>Mikael HГҐfstrГ¶m</t>
  </si>
  <si>
    <t>The Last Samurai</t>
  </si>
  <si>
    <t>2 hr 34 min</t>
  </si>
  <si>
    <t>Brooklyn's Finest</t>
  </si>
  <si>
    <t>This Means War</t>
  </si>
  <si>
    <t>Push</t>
  </si>
  <si>
    <t>Real Steel</t>
  </si>
  <si>
    <t>Bridge to Terabithia</t>
  </si>
  <si>
    <t>Gabor Csupo</t>
  </si>
  <si>
    <t>21 Jump Street</t>
  </si>
  <si>
    <t>Assault on Precinct 13</t>
  </si>
  <si>
    <t>Jean-FranГ§ois Richet</t>
  </si>
  <si>
    <t>This Boy's Life</t>
  </si>
  <si>
    <t>Michael Caton-Jones</t>
  </si>
  <si>
    <t>The Faculty</t>
  </si>
  <si>
    <t>Horror, Sci-Fi</t>
  </si>
  <si>
    <t>Valkyrie</t>
  </si>
  <si>
    <t>Two Weeks Notice</t>
  </si>
  <si>
    <t>The Twilight Saga: Breaking Dawn - Part 2</t>
  </si>
  <si>
    <t>The Twilight Saga: New Moon</t>
  </si>
  <si>
    <t>Chris Weitz</t>
  </si>
  <si>
    <t>American Psycho</t>
  </si>
  <si>
    <t>Mary Harron</t>
  </si>
  <si>
    <t>Notes on a Scandal</t>
  </si>
  <si>
    <t>Richard Eyre</t>
  </si>
  <si>
    <t>Witness</t>
  </si>
  <si>
    <t>Peter Weir</t>
  </si>
  <si>
    <t>World War Z</t>
  </si>
  <si>
    <t>Action, Adventure, Horror</t>
  </si>
  <si>
    <t>Indecent Proposal</t>
  </si>
  <si>
    <t>Adrian Lyne</t>
  </si>
  <si>
    <t>Detachment</t>
  </si>
  <si>
    <t>Tony Kaye</t>
  </si>
  <si>
    <t>Percy Jackson &amp; the Olympians: The Lightning Thief</t>
  </si>
  <si>
    <t>Chris Columbus</t>
  </si>
  <si>
    <t>Commando</t>
  </si>
  <si>
    <t>Mark L. Lester</t>
  </si>
  <si>
    <t>Killers</t>
  </si>
  <si>
    <t>Robert Luketic</t>
  </si>
  <si>
    <t>Love Happens</t>
  </si>
  <si>
    <t>Brandon Camp</t>
  </si>
  <si>
    <t>Charlie's Angels</t>
  </si>
  <si>
    <t>The Rock</t>
  </si>
  <si>
    <t>Cherrybomb</t>
  </si>
  <si>
    <t>Lisa Barros D'Sa</t>
  </si>
  <si>
    <t>There Will Be Blood</t>
  </si>
  <si>
    <t>2 hr 38 min</t>
  </si>
  <si>
    <t>When Harry Met Sally...</t>
  </si>
  <si>
    <t>The Words</t>
  </si>
  <si>
    <t>Brian Klugman</t>
  </si>
  <si>
    <t>Iron Man 3</t>
  </si>
  <si>
    <t>The Great Gatsby</t>
  </si>
  <si>
    <t>The Mortal Instruments: City of Bones</t>
  </si>
  <si>
    <t>Action, Fantasy, Horror</t>
  </si>
  <si>
    <t>9 rota</t>
  </si>
  <si>
    <t>Fedor Bondarchuk</t>
  </si>
  <si>
    <t>The Lake House</t>
  </si>
  <si>
    <t>Alejandro Agresti</t>
  </si>
  <si>
    <t>What Maisie Knew</t>
  </si>
  <si>
    <t>Scott McGehee</t>
  </si>
  <si>
    <t>Finding Forrester</t>
  </si>
  <si>
    <t>Gus Van Sant</t>
  </si>
  <si>
    <t>Black Hawk Down</t>
  </si>
  <si>
    <t>A Good Day to Die Hard</t>
  </si>
  <si>
    <t>The Host</t>
  </si>
  <si>
    <t>Mud</t>
  </si>
  <si>
    <t>Oblivion</t>
  </si>
  <si>
    <t>Joseph Kosinski</t>
  </si>
  <si>
    <t>L.A. Confidential</t>
  </si>
  <si>
    <t>Curtis Hanson</t>
  </si>
  <si>
    <t>The Way, Way Back</t>
  </si>
  <si>
    <t>Nat Faxon</t>
  </si>
  <si>
    <t>Elysium</t>
  </si>
  <si>
    <t>The Man in the Moon</t>
  </si>
  <si>
    <t>Robert Mulligan</t>
  </si>
  <si>
    <t>The Count of Monte Cristo</t>
  </si>
  <si>
    <t>The Fugitive</t>
  </si>
  <si>
    <t>Andrew Davis</t>
  </si>
  <si>
    <t>Heartbreakers</t>
  </si>
  <si>
    <t>Comedy, Crime, Romance</t>
  </si>
  <si>
    <t>David Mirkin</t>
  </si>
  <si>
    <t>Jobs</t>
  </si>
  <si>
    <t>Joshua Michael Stern</t>
  </si>
  <si>
    <t>Frequency</t>
  </si>
  <si>
    <t>Gregory Hoblit</t>
  </si>
  <si>
    <t>A History of Violence</t>
  </si>
  <si>
    <t>David Cronenberg</t>
  </si>
  <si>
    <t>Ruby Sparks</t>
  </si>
  <si>
    <t>Jonathan Dayton</t>
  </si>
  <si>
    <t>Keeping the Faith</t>
  </si>
  <si>
    <t>Edward Norton</t>
  </si>
  <si>
    <t>Legally Blonde</t>
  </si>
  <si>
    <t>Stardust</t>
  </si>
  <si>
    <t>Sex and the City</t>
  </si>
  <si>
    <t>Michael Patrick King</t>
  </si>
  <si>
    <t>Bride Wars</t>
  </si>
  <si>
    <t>Gary Winick</t>
  </si>
  <si>
    <t>John Tucker Must Die</t>
  </si>
  <si>
    <t>Betty Thomas</t>
  </si>
  <si>
    <t>Mean Girls</t>
  </si>
  <si>
    <t>Beastly</t>
  </si>
  <si>
    <t>Daniel Barnz</t>
  </si>
  <si>
    <t>Twelve</t>
  </si>
  <si>
    <t>The Matrix</t>
  </si>
  <si>
    <t>Lucky You</t>
  </si>
  <si>
    <t>Drama, Romance, Sport</t>
  </si>
  <si>
    <t>Burlesque</t>
  </si>
  <si>
    <t>Drama, Music, Musical</t>
  </si>
  <si>
    <t>Steve Antin</t>
  </si>
  <si>
    <t>Salmon Fishing in the Yemen</t>
  </si>
  <si>
    <t>The Iron Giant</t>
  </si>
  <si>
    <t>Jurassic Park</t>
  </si>
  <si>
    <t>Lo imposible</t>
  </si>
  <si>
    <t>J.A. Bayona</t>
  </si>
  <si>
    <t>Drive</t>
  </si>
  <si>
    <t>Nicolas Winding Refn</t>
  </si>
  <si>
    <t>Hors de prix</t>
  </si>
  <si>
    <t>Pierre Salvadori</t>
  </si>
  <si>
    <t>De vrais mensonges</t>
  </si>
  <si>
    <t>My Blueberry Nights</t>
  </si>
  <si>
    <t>Kar-Wai Wong</t>
  </si>
  <si>
    <t>Two Lovers</t>
  </si>
  <si>
    <t>James Gray</t>
  </si>
  <si>
    <t>Zombieland</t>
  </si>
  <si>
    <t>Adventure, Comedy, Horror</t>
  </si>
  <si>
    <t>Ruben Fleischer</t>
  </si>
  <si>
    <t>Warm Bodies</t>
  </si>
  <si>
    <t>Star Trek: Into Darkness</t>
  </si>
  <si>
    <t>The Boy in the Striped Pyjamas</t>
  </si>
  <si>
    <t>Drama, War</t>
  </si>
  <si>
    <t>Mark Herman</t>
  </si>
  <si>
    <t>Man of Steel</t>
  </si>
  <si>
    <t>The Prestige</t>
  </si>
  <si>
    <t>Snatch</t>
  </si>
  <si>
    <t>Repo Men</t>
  </si>
  <si>
    <t>Miguel Sapochnik</t>
  </si>
  <si>
    <t>Django Unchained</t>
  </si>
  <si>
    <t>Drama, Western</t>
  </si>
  <si>
    <t>Side Effects</t>
  </si>
  <si>
    <t>Now You See Me</t>
  </si>
  <si>
    <t>Louis Leterrier</t>
  </si>
  <si>
    <t>The Call</t>
  </si>
  <si>
    <t>Crime, Thriller</t>
  </si>
  <si>
    <t>Brad Anderson</t>
  </si>
  <si>
    <t>Great Expectations</t>
  </si>
  <si>
    <t>Starship Troopers</t>
  </si>
  <si>
    <t>The General's Daughter</t>
  </si>
  <si>
    <t>Simon West</t>
  </si>
  <si>
    <t>Serenity</t>
  </si>
  <si>
    <t>Alex &amp; Emma</t>
  </si>
  <si>
    <t>Iron Man</t>
  </si>
  <si>
    <t>Playing for Keeps</t>
  </si>
  <si>
    <t>Comedy, Romance, Sport</t>
  </si>
  <si>
    <t>Gabriele Muccino</t>
  </si>
  <si>
    <t>War Horse</t>
  </si>
  <si>
    <t>What Dreams May Come</t>
  </si>
  <si>
    <t>Vincent Ward</t>
  </si>
  <si>
    <t>Proof of Life</t>
  </si>
  <si>
    <t>Taylor Hackford</t>
  </si>
  <si>
    <t>Flight</t>
  </si>
  <si>
    <t>The Breakfast Club</t>
  </si>
  <si>
    <t>John Hughes</t>
  </si>
  <si>
    <t>Chronicle</t>
  </si>
  <si>
    <t>Josh Trank</t>
  </si>
  <si>
    <t>Pitch Perfect</t>
  </si>
  <si>
    <t>Jason Moore</t>
  </si>
  <si>
    <t>Your Sister's Sister</t>
  </si>
  <si>
    <t>Lynn Shelton</t>
  </si>
  <si>
    <t>Bachelorette</t>
  </si>
  <si>
    <t>Leslye Headland</t>
  </si>
  <si>
    <t>The Cold Light of Day</t>
  </si>
  <si>
    <t>Mabrouk El Mechri</t>
  </si>
  <si>
    <t>Hotel Transylvania</t>
  </si>
  <si>
    <t>Genndy Tartakovsky</t>
  </si>
  <si>
    <t>Up Close &amp; Personal</t>
  </si>
  <si>
    <t>Jon Avnet</t>
  </si>
  <si>
    <t>Silver Linings Playbook</t>
  </si>
  <si>
    <t>End of Watch</t>
  </si>
  <si>
    <t>The Kids Are All Right</t>
  </si>
  <si>
    <t>Lisa Cholodenko</t>
  </si>
  <si>
    <t>The Best Exotic Marigold Hotel</t>
  </si>
  <si>
    <t>Argo</t>
  </si>
  <si>
    <t>Ben Affleck</t>
  </si>
  <si>
    <t>The Firm</t>
  </si>
  <si>
    <t>Sydney Pollack</t>
  </si>
  <si>
    <t>The Dark Knight Rises</t>
  </si>
  <si>
    <t>2 hr 44 min</t>
  </si>
  <si>
    <t>If Tomorrow Comes</t>
  </si>
  <si>
    <t>5 hr 4 min</t>
  </si>
  <si>
    <t>Merlin</t>
  </si>
  <si>
    <t>45 min</t>
  </si>
  <si>
    <t>Cloud Atlas</t>
  </si>
  <si>
    <t>2 hr 52 min</t>
  </si>
  <si>
    <t>Tom Tykwer</t>
  </si>
  <si>
    <t>Jack Reacher</t>
  </si>
  <si>
    <t>Action, Crime, Mystery</t>
  </si>
  <si>
    <t>The Mod Squad</t>
  </si>
  <si>
    <t>Scott Silver</t>
  </si>
  <si>
    <t>Ted</t>
  </si>
  <si>
    <t>Seth MacFarlane</t>
  </si>
  <si>
    <t>The Hobbit: An Unexpected Journey</t>
  </si>
  <si>
    <t>Taken 2</t>
  </si>
  <si>
    <t>Olivier Megaton</t>
  </si>
  <si>
    <t>Lilo &amp; Stitch</t>
  </si>
  <si>
    <t>Shoot 'Em Up</t>
  </si>
  <si>
    <t>Michael Davis</t>
  </si>
  <si>
    <t>Paul</t>
  </si>
  <si>
    <t>Greg Mottola</t>
  </si>
  <si>
    <t>Kill Bill: Vol. 2</t>
  </si>
  <si>
    <t>Back to the Future</t>
  </si>
  <si>
    <t>American Reunion</t>
  </si>
  <si>
    <t>Jon Hurwitz</t>
  </si>
  <si>
    <t>Hanna</t>
  </si>
  <si>
    <t>RoboCop</t>
  </si>
  <si>
    <t>Romancing the Stone</t>
  </si>
  <si>
    <t>Phenomenon</t>
  </si>
  <si>
    <t>Paris, je t'aime</t>
  </si>
  <si>
    <t>Olivier Assayas</t>
  </si>
  <si>
    <t>Adventureland</t>
  </si>
  <si>
    <t>Con Air</t>
  </si>
  <si>
    <t>Angels &amp; Demons</t>
  </si>
  <si>
    <t>Transformers</t>
  </si>
  <si>
    <t>Terra Nova</t>
  </si>
  <si>
    <t>46 min</t>
  </si>
  <si>
    <t>National Treasure: Book of Secrets</t>
  </si>
  <si>
    <t>Coco avant Chanel</t>
  </si>
  <si>
    <t>Anne Fontaine</t>
  </si>
  <si>
    <t>Equilibrium</t>
  </si>
  <si>
    <t>Kurt Wimmer</t>
  </si>
  <si>
    <t>Blue Valentine</t>
  </si>
  <si>
    <t>Police Academy</t>
  </si>
  <si>
    <t>Hugh Wilson</t>
  </si>
  <si>
    <t>The 40 Year Old Virgin</t>
  </si>
  <si>
    <t>Ladder 49</t>
  </si>
  <si>
    <t>Jay Russell</t>
  </si>
  <si>
    <t>Everything Is Illuminated</t>
  </si>
  <si>
    <t>Liev Schreiber</t>
  </si>
  <si>
    <t>The Mummy</t>
  </si>
  <si>
    <t>Stephen Sommers</t>
  </si>
  <si>
    <t>The Chronicles of Narnia: The Lion, the Witch and the Wardrobe</t>
  </si>
  <si>
    <t>Andrew Adamson</t>
  </si>
  <si>
    <t>Clash of the Titans</t>
  </si>
  <si>
    <t>Predators</t>
  </si>
  <si>
    <t>NimrГіd Antal</t>
  </si>
  <si>
    <t>The Day After Tomorrow</t>
  </si>
  <si>
    <t>The Guardian</t>
  </si>
  <si>
    <t>The Avengers</t>
  </si>
  <si>
    <t>Philadelphia</t>
  </si>
  <si>
    <t>Sahara</t>
  </si>
  <si>
    <t>Breck Eisner</t>
  </si>
  <si>
    <t>The Descendants</t>
  </si>
  <si>
    <t>The Walking Dead</t>
  </si>
  <si>
    <t>Total Recall</t>
  </si>
  <si>
    <t>Sleepy Hollow</t>
  </si>
  <si>
    <t>Fantasy, Horror, Mystery</t>
  </si>
  <si>
    <t>The Social Network</t>
  </si>
  <si>
    <t>Lions for Lambs</t>
  </si>
  <si>
    <t>Drama, Thriller, War</t>
  </si>
  <si>
    <t>The Amazing Spider-Man</t>
  </si>
  <si>
    <t>Quantum of Solace</t>
  </si>
  <si>
    <t>Skyfall</t>
  </si>
  <si>
    <t>Knight and Day</t>
  </si>
  <si>
    <t>Looper</t>
  </si>
  <si>
    <t>Elizabeth: The Golden Age</t>
  </si>
  <si>
    <t>Shekhar Kapur</t>
  </si>
  <si>
    <t>The Incredible Hulk</t>
  </si>
  <si>
    <t>The Terminator</t>
  </si>
  <si>
    <t>The 6th Day</t>
  </si>
  <si>
    <t>Roger Spottiswoode</t>
  </si>
  <si>
    <t>Deja Vu</t>
  </si>
  <si>
    <t>Primal Fear</t>
  </si>
  <si>
    <t>Les aventures extraordinaires d'AdГЁle Blanc-Sec</t>
  </si>
  <si>
    <t>People Like Us</t>
  </si>
  <si>
    <t>Alex Kurtzman</t>
  </si>
  <si>
    <t>Easy A</t>
  </si>
  <si>
    <t>Shadowlands</t>
  </si>
  <si>
    <t>Richard Attenborough</t>
  </si>
  <si>
    <t>The Mask of Zorro</t>
  </si>
  <si>
    <t>Martin Campbell</t>
  </si>
  <si>
    <t>Carnage</t>
  </si>
  <si>
    <t>Rabbit Hole</t>
  </si>
  <si>
    <t>John Cameron Mitchell</t>
  </si>
  <si>
    <t>Iron Man 2</t>
  </si>
  <si>
    <t>The Matrix Revolutions</t>
  </si>
  <si>
    <t>Fool's Gold</t>
  </si>
  <si>
    <t>Nick and Norah's Infinite Playlist</t>
  </si>
  <si>
    <t>Peter Sollett</t>
  </si>
  <si>
    <t>The Wedding Date</t>
  </si>
  <si>
    <t>Clare Kilner</t>
  </si>
  <si>
    <t>Requiem for a Dream</t>
  </si>
  <si>
    <t>Dolores Claiborne</t>
  </si>
  <si>
    <t>American Beauty</t>
  </si>
  <si>
    <t>The Kite Runner</t>
  </si>
  <si>
    <t>Lord of War</t>
  </si>
  <si>
    <t>Batman Begins</t>
  </si>
  <si>
    <t>Arbitrage</t>
  </si>
  <si>
    <t>Nicholas Jarecki</t>
  </si>
  <si>
    <t>Die Hard 2</t>
  </si>
  <si>
    <t>Renny Harlin</t>
  </si>
  <si>
    <t>Swordfish</t>
  </si>
  <si>
    <t>Dominic Sena</t>
  </si>
  <si>
    <t>From Paris with Love</t>
  </si>
  <si>
    <t>Pierre Morel</t>
  </si>
  <si>
    <t>The Taking of Pelham 123</t>
  </si>
  <si>
    <t>Spy Game</t>
  </si>
  <si>
    <t>Erin Brockovich</t>
  </si>
  <si>
    <t>Into the Wild</t>
  </si>
  <si>
    <t>Sean Penn</t>
  </si>
  <si>
    <t>No Reservations</t>
  </si>
  <si>
    <t>A Lot Like Love</t>
  </si>
  <si>
    <t>Nigel Cole</t>
  </si>
  <si>
    <t>In Her Shoes</t>
  </si>
  <si>
    <t>Prime</t>
  </si>
  <si>
    <t>Ben Younger</t>
  </si>
  <si>
    <t>How to Make It in America</t>
  </si>
  <si>
    <t>Unknown</t>
  </si>
  <si>
    <t>Simon Brand</t>
  </si>
  <si>
    <t>Prometheus</t>
  </si>
  <si>
    <t>The Machinist</t>
  </si>
  <si>
    <t>The Five-Year Engagement</t>
  </si>
  <si>
    <t>Chloe</t>
  </si>
  <si>
    <t>Sunshine Cleaning</t>
  </si>
  <si>
    <t>Christine Jeffs</t>
  </si>
  <si>
    <t>The Cabin in the Woods</t>
  </si>
  <si>
    <t>Drew Goddard</t>
  </si>
  <si>
    <t>Star Trek</t>
  </si>
  <si>
    <t>Snow White and the Huntsman</t>
  </si>
  <si>
    <t>Rupert Sanders</t>
  </si>
  <si>
    <t>Tears of the Sun</t>
  </si>
  <si>
    <t>The West Wing</t>
  </si>
  <si>
    <t>Abraham Lincoln: Vampire Hunter</t>
  </si>
  <si>
    <t>Timur Bekmambetov</t>
  </si>
  <si>
    <t>The Raven</t>
  </si>
  <si>
    <t>Nothing But the Truth</t>
  </si>
  <si>
    <t>Runaway Jury</t>
  </si>
  <si>
    <t>Gary Fleder</t>
  </si>
  <si>
    <t>Hereafter</t>
  </si>
  <si>
    <t>Drama, Fantasy</t>
  </si>
  <si>
    <t>Good Bye Lenin!</t>
  </si>
  <si>
    <t>Wolfgang Becker</t>
  </si>
  <si>
    <t>The Imaginarium of Doctor Parnassus</t>
  </si>
  <si>
    <t>Terry Gilliam</t>
  </si>
  <si>
    <t>Garden State</t>
  </si>
  <si>
    <t>Zach Braff</t>
  </si>
  <si>
    <t>The Ides of March</t>
  </si>
  <si>
    <t>George Clooney</t>
  </si>
  <si>
    <t>A Dangerous Method</t>
  </si>
  <si>
    <t>Bridesmaids</t>
  </si>
  <si>
    <t>The Twilight Saga: Breaking Dawn - Part 1</t>
  </si>
  <si>
    <t>Just Go with It</t>
  </si>
  <si>
    <t>Dennis Dugan</t>
  </si>
  <si>
    <t>Wild Child</t>
  </si>
  <si>
    <t>Nick Moore</t>
  </si>
  <si>
    <t>Miss Potter</t>
  </si>
  <si>
    <t>Chris Noonan</t>
  </si>
  <si>
    <t>13 Going on 30</t>
  </si>
  <si>
    <t>Die Hard</t>
  </si>
  <si>
    <t>War of the Worlds</t>
  </si>
  <si>
    <t>Flawless</t>
  </si>
  <si>
    <t>Michael Radford</t>
  </si>
  <si>
    <t>Someone Like You...</t>
  </si>
  <si>
    <t>Tony Goldwyn</t>
  </si>
  <si>
    <t>I Now Pronounce You Chuck &amp; Larry</t>
  </si>
  <si>
    <t>Sliding Doors</t>
  </si>
  <si>
    <t>Peter Howitt</t>
  </si>
  <si>
    <t>Salt</t>
  </si>
  <si>
    <t>Monster</t>
  </si>
  <si>
    <t>What Happens in Vegas</t>
  </si>
  <si>
    <t>Tom Vaughan</t>
  </si>
  <si>
    <t>The Constant Gardener</t>
  </si>
  <si>
    <t>Fernando Meirelles</t>
  </si>
  <si>
    <t>Going the Distance</t>
  </si>
  <si>
    <t>Nanette Burstein</t>
  </si>
  <si>
    <t>Eagle Eye</t>
  </si>
  <si>
    <t>D.J. Caruso</t>
  </si>
  <si>
    <t>Outlander</t>
  </si>
  <si>
    <t>Howard McCain</t>
  </si>
  <si>
    <t>Donnie Darko</t>
  </si>
  <si>
    <t>Richard Kelly</t>
  </si>
  <si>
    <t>Spider-Man</t>
  </si>
  <si>
    <t>Kill Bill: Vol. 1</t>
  </si>
  <si>
    <t>The Holiday</t>
  </si>
  <si>
    <t>Just My Luck</t>
  </si>
  <si>
    <t>Donald Petrie</t>
  </si>
  <si>
    <t>The Hangover</t>
  </si>
  <si>
    <t>Game of Thrones</t>
  </si>
  <si>
    <t>57 min</t>
  </si>
  <si>
    <t>Brokeback Mountain</t>
  </si>
  <si>
    <t>Bridget Jones: The Edge of Reason</t>
  </si>
  <si>
    <t>Beeban Kidron</t>
  </si>
  <si>
    <t>Bruce Almighty</t>
  </si>
  <si>
    <t>Last Chance Harvey</t>
  </si>
  <si>
    <t>Joel Hopkins</t>
  </si>
  <si>
    <t>The Rebound</t>
  </si>
  <si>
    <t>Bart Freundlich</t>
  </si>
  <si>
    <t>About a Boy</t>
  </si>
  <si>
    <t>Ferris Bueller's Day Off</t>
  </si>
  <si>
    <t>50/50</t>
  </si>
  <si>
    <t>Munich</t>
  </si>
  <si>
    <t>Happythankyoumoreplease</t>
  </si>
  <si>
    <t>Josh Radnor</t>
  </si>
  <si>
    <t>Crazy, Stupid, Love.</t>
  </si>
  <si>
    <t>Glenn Ficarra</t>
  </si>
  <si>
    <t>Rush Hour</t>
  </si>
  <si>
    <t>Brett Ratner</t>
  </si>
  <si>
    <t>27 Dresses</t>
  </si>
  <si>
    <t>We Bought a Zoo</t>
  </si>
  <si>
    <t>Fear</t>
  </si>
  <si>
    <t>Sweet Home Alabama</t>
  </si>
  <si>
    <t>RED</t>
  </si>
  <si>
    <t>The Illusionist</t>
  </si>
  <si>
    <t>Runaway Bride</t>
  </si>
  <si>
    <t>Garry Marshall</t>
  </si>
  <si>
    <t>Something Borrowed</t>
  </si>
  <si>
    <t>Luke Greenfield</t>
  </si>
  <si>
    <t>Contagion</t>
  </si>
  <si>
    <t>Raising Helen</t>
  </si>
  <si>
    <t>The Intouchables</t>
  </si>
  <si>
    <t>Olivier Nakache</t>
  </si>
  <si>
    <t>Indiana Jones and the Kingdom of the Crystal Skull</t>
  </si>
  <si>
    <t>E.T. the Extra-Terrestrial</t>
  </si>
  <si>
    <t>Family, Sci-Fi</t>
  </si>
  <si>
    <t>Artificial Intelligence: AI</t>
  </si>
  <si>
    <t>The Da Vinci Code</t>
  </si>
  <si>
    <t>The Adjustment Bureau</t>
  </si>
  <si>
    <t>George Nolfi</t>
  </si>
  <si>
    <t>I Am Number Four</t>
  </si>
  <si>
    <t>Changing Lanes</t>
  </si>
  <si>
    <t>Harold &amp; Kumar Go to White Castle</t>
  </si>
  <si>
    <t>Danny Leiner</t>
  </si>
  <si>
    <t>The Secret Life of Bees</t>
  </si>
  <si>
    <t>Gina Prince-Bythewood</t>
  </si>
  <si>
    <t>Hable con ella</t>
  </si>
  <si>
    <t>Pedro AlmodГіvar</t>
  </si>
  <si>
    <t>Yossi &amp; Jagger</t>
  </si>
  <si>
    <t>1 hr 7 min</t>
  </si>
  <si>
    <t>Eytan Fox</t>
  </si>
  <si>
    <t>Everybody's Fine</t>
  </si>
  <si>
    <t>Kirk Jones</t>
  </si>
  <si>
    <t>Mona Lisa Smile</t>
  </si>
  <si>
    <t>Winter's Bone</t>
  </si>
  <si>
    <t>Debra Granik</t>
  </si>
  <si>
    <t>Carne trГ©mula</t>
  </si>
  <si>
    <t>Cruel Intentions</t>
  </si>
  <si>
    <t>Roger Kumble</t>
  </si>
  <si>
    <t>My Sister's Keeper</t>
  </si>
  <si>
    <t>Drama, Family</t>
  </si>
  <si>
    <t>Nick Cassavetes</t>
  </si>
  <si>
    <t>Letters to Juliet</t>
  </si>
  <si>
    <t>Thor</t>
  </si>
  <si>
    <t>Last Night</t>
  </si>
  <si>
    <t>Massy Tadjedin</t>
  </si>
  <si>
    <t>Revolutionary Road</t>
  </si>
  <si>
    <t>Good Luck Chuck</t>
  </si>
  <si>
    <t>Mark Helfrich</t>
  </si>
  <si>
    <t>Wedding Crashers</t>
  </si>
  <si>
    <t>I Love You, Man</t>
  </si>
  <si>
    <t>EverAfter</t>
  </si>
  <si>
    <t>Hitch</t>
  </si>
  <si>
    <t>Horrible Bosses</t>
  </si>
  <si>
    <t>17 Again</t>
  </si>
  <si>
    <t>Burr Steers</t>
  </si>
  <si>
    <t>Juno</t>
  </si>
  <si>
    <t>Unfaithful</t>
  </si>
  <si>
    <t>The Town</t>
  </si>
  <si>
    <t>Behind Enemy Lines</t>
  </si>
  <si>
    <t>Dan in Real Life</t>
  </si>
  <si>
    <t>Charlie Bartlett</t>
  </si>
  <si>
    <t>Jon Poll</t>
  </si>
  <si>
    <t>127 Hours</t>
  </si>
  <si>
    <t>Le cinquiГЁme Г©lГ©ment</t>
  </si>
  <si>
    <t>The Other Guys</t>
  </si>
  <si>
    <t>Knowing</t>
  </si>
  <si>
    <t>Breaking and Entering</t>
  </si>
  <si>
    <t>Anthony Minghella</t>
  </si>
  <si>
    <t>Dangerous Beauty</t>
  </si>
  <si>
    <t>Marshall Herskovitz</t>
  </si>
  <si>
    <t>Never Let Me Go</t>
  </si>
  <si>
    <t>Mark Romanek</t>
  </si>
  <si>
    <t>Seven Pounds</t>
  </si>
  <si>
    <t>Surrogates</t>
  </si>
  <si>
    <t>Jonathan Mostow</t>
  </si>
  <si>
    <t>It's Complicated</t>
  </si>
  <si>
    <t>Ghost Busters</t>
  </si>
  <si>
    <t>Coyote Ugly</t>
  </si>
  <si>
    <t>David McNally</t>
  </si>
  <si>
    <t>The Duchess</t>
  </si>
  <si>
    <t>Trust</t>
  </si>
  <si>
    <t>Crime, Drama, Horror</t>
  </si>
  <si>
    <t>David Schwimmer</t>
  </si>
  <si>
    <t>Vicky Cristina Barcelona</t>
  </si>
  <si>
    <t>Save the Last Dance</t>
  </si>
  <si>
    <t>Drama, Music, Romance</t>
  </si>
  <si>
    <t>Thomas Carter</t>
  </si>
  <si>
    <t>Step Up 2: The Streets</t>
  </si>
  <si>
    <t>Jon M. Chu</t>
  </si>
  <si>
    <t>Cube</t>
  </si>
  <si>
    <t>Vincenzo Natali</t>
  </si>
  <si>
    <t>There's Something About Mary</t>
  </si>
  <si>
    <t>K-9</t>
  </si>
  <si>
    <t>Rod Daniel</t>
  </si>
  <si>
    <t>The Day the Earth Stood Still</t>
  </si>
  <si>
    <t>The Majestic</t>
  </si>
  <si>
    <t>Crocodile Dundee</t>
  </si>
  <si>
    <t>Peter Faiman</t>
  </si>
  <si>
    <t>Tais-toi!</t>
  </si>
  <si>
    <t>Francis Veber</t>
  </si>
  <si>
    <t>A Good Year</t>
  </si>
  <si>
    <t>Closer</t>
  </si>
  <si>
    <t>American Pie</t>
  </si>
  <si>
    <t>Paul Weitz</t>
  </si>
  <si>
    <t>Knocked Up</t>
  </si>
  <si>
    <t>How to Lose a Guy in 10 Days</t>
  </si>
  <si>
    <t>The Lives of Others</t>
  </si>
  <si>
    <t>Florian Henckel von Donnersmarck</t>
  </si>
  <si>
    <t>Double Jeopardy</t>
  </si>
  <si>
    <t>Bruce Beresford</t>
  </si>
  <si>
    <t>The Switch</t>
  </si>
  <si>
    <t>Josh Gordon</t>
  </si>
  <si>
    <t>War</t>
  </si>
  <si>
    <t>Philip G. Atwell</t>
  </si>
  <si>
    <t>Toy Soldiers</t>
  </si>
  <si>
    <t>Daniel Petrie Jr.</t>
  </si>
  <si>
    <t>Splice</t>
  </si>
  <si>
    <t>Stranger Than Fiction</t>
  </si>
  <si>
    <t>The Bucket List</t>
  </si>
  <si>
    <t>Temple Grandin</t>
  </si>
  <si>
    <t>Orphan</t>
  </si>
  <si>
    <t>Adam</t>
  </si>
  <si>
    <t>Max Mayer</t>
  </si>
  <si>
    <t>Dear Frankie</t>
  </si>
  <si>
    <t>Shona Auerbach</t>
  </si>
  <si>
    <t>Penelope</t>
  </si>
  <si>
    <t>Mark Palansky</t>
  </si>
  <si>
    <t>In the Valley of Elah</t>
  </si>
  <si>
    <t>Paul Haggis</t>
  </si>
  <si>
    <t>Babel</t>
  </si>
  <si>
    <t>Pirates of the Caribbean: Dead Man's Chest</t>
  </si>
  <si>
    <t>The Nanny Diaries</t>
  </si>
  <si>
    <t>Shari Springer Berman</t>
  </si>
  <si>
    <t>The Other Boleyn Girl</t>
  </si>
  <si>
    <t>Justin Chadwick</t>
  </si>
  <si>
    <t>No Strings Attached</t>
  </si>
  <si>
    <t>10 Things I Hate About You</t>
  </si>
  <si>
    <t>Gil Junger</t>
  </si>
  <si>
    <t>The Invention of Lying</t>
  </si>
  <si>
    <t>Ricky Gervais</t>
  </si>
  <si>
    <t>Meet the Parents</t>
  </si>
  <si>
    <t>Jay Roach</t>
  </si>
  <si>
    <t>Blood Diamond</t>
  </si>
  <si>
    <t>Ghosts of Girlfriends Past</t>
  </si>
  <si>
    <t>P.S. I Love You</t>
  </si>
  <si>
    <t>Richard LaGravenese</t>
  </si>
  <si>
    <t>Julie &amp; Julia</t>
  </si>
  <si>
    <t>Nora Ephron</t>
  </si>
  <si>
    <t>The Devil Wears Prada</t>
  </si>
  <si>
    <t>The Vow</t>
  </si>
  <si>
    <t>Michael Sucsy</t>
  </si>
  <si>
    <t>Collateral</t>
  </si>
  <si>
    <t>Up in the Air</t>
  </si>
  <si>
    <t>(500) Days of Summer</t>
  </si>
  <si>
    <t>The United States of Leland</t>
  </si>
  <si>
    <t>Matthew Ryan Hoge</t>
  </si>
  <si>
    <t>Jane Eyre</t>
  </si>
  <si>
    <t>Cary Joji Fukunaga</t>
  </si>
  <si>
    <t>The International</t>
  </si>
  <si>
    <t>A Walk to Remember</t>
  </si>
  <si>
    <t>Along Came Polly</t>
  </si>
  <si>
    <t>Men of Honor</t>
  </si>
  <si>
    <t>Dead Poets Society</t>
  </si>
  <si>
    <t>Fright Night</t>
  </si>
  <si>
    <t>As Good as It Gets</t>
  </si>
  <si>
    <t>James L. Brooks</t>
  </si>
  <si>
    <t>The Mummy Returns</t>
  </si>
  <si>
    <t>Black Swan</t>
  </si>
  <si>
    <t>Rules of Engagement</t>
  </si>
  <si>
    <t>William Friedkin</t>
  </si>
  <si>
    <t>High Crimes</t>
  </si>
  <si>
    <t>Carl Franklin</t>
  </si>
  <si>
    <t>Transformers: Dark of the Moon</t>
  </si>
  <si>
    <t>Green Zone</t>
  </si>
  <si>
    <t>Pay It Forward</t>
  </si>
  <si>
    <t>Pride &amp; Prejudice</t>
  </si>
  <si>
    <t>Pretty Woman</t>
  </si>
  <si>
    <t>The Family Man</t>
  </si>
  <si>
    <t>Gone</t>
  </si>
  <si>
    <t>Heitor Dhalia</t>
  </si>
  <si>
    <t>Margin Call</t>
  </si>
  <si>
    <t>Limitless</t>
  </si>
  <si>
    <t>Man on a Ledge</t>
  </si>
  <si>
    <t>Asger Leth</t>
  </si>
  <si>
    <t>The Transporter</t>
  </si>
  <si>
    <t>Thank You for Smoking</t>
  </si>
  <si>
    <t>Simply Irresistible</t>
  </si>
  <si>
    <t>Mark Tarlov</t>
  </si>
  <si>
    <t>Bedazzled</t>
  </si>
  <si>
    <t>Midnight in Paris</t>
  </si>
  <si>
    <t>The Time Traveler's Wife</t>
  </si>
  <si>
    <t>Morning Glory</t>
  </si>
  <si>
    <t>Heaven</t>
  </si>
  <si>
    <t>The Next Three Days</t>
  </si>
  <si>
    <t>Les Г©garГ©s</t>
  </si>
  <si>
    <t>AndrГ© TГ©chinГ©</t>
  </si>
  <si>
    <t>Harrison's Flowers</t>
  </si>
  <si>
    <t>Г‰lie Chouraqui</t>
  </si>
  <si>
    <t>About Adam</t>
  </si>
  <si>
    <t>Gerard Stembridge</t>
  </si>
  <si>
    <t>Almost Famous</t>
  </si>
  <si>
    <t>The Pelican Brief</t>
  </si>
  <si>
    <t>Ca$h</t>
  </si>
  <si>
    <t>Stephen Milburn Anderson</t>
  </si>
  <si>
    <t>Transsiberian</t>
  </si>
  <si>
    <t>Lethal Weapon 2</t>
  </si>
  <si>
    <t>Richard Donner</t>
  </si>
  <si>
    <t>Volver</t>
  </si>
  <si>
    <t>Ransom</t>
  </si>
  <si>
    <t>The Life of David Gale</t>
  </si>
  <si>
    <t>Alan Parker</t>
  </si>
  <si>
    <t>The Jackal</t>
  </si>
  <si>
    <t>Fun with Dick and Jane</t>
  </si>
  <si>
    <t>Dean Parisot</t>
  </si>
  <si>
    <t>Whiteout</t>
  </si>
  <si>
    <t>Boy A</t>
  </si>
  <si>
    <t>Cassandra's Dream</t>
  </si>
  <si>
    <t>Thick as Thieves</t>
  </si>
  <si>
    <t>The Ladykillers</t>
  </si>
  <si>
    <t>Intolerable Cruelty</t>
  </si>
  <si>
    <t>Lola rennt</t>
  </si>
  <si>
    <t>Crime, Drama, Sci-Fi</t>
  </si>
  <si>
    <t>Perfect Stranger</t>
  </si>
  <si>
    <t>We Own the Night</t>
  </si>
  <si>
    <t>Righteous Kill</t>
  </si>
  <si>
    <t>Awake</t>
  </si>
  <si>
    <t>Joby Harold</t>
  </si>
  <si>
    <t>The Exorcism of Emily Rose</t>
  </si>
  <si>
    <t>The Talented Mr. Ripley</t>
  </si>
  <si>
    <t>The Black Dahlia</t>
  </si>
  <si>
    <t>Brian De Palma</t>
  </si>
  <si>
    <t>Lethal Weapon</t>
  </si>
  <si>
    <t>Phone Booth</t>
  </si>
  <si>
    <t>Cellular</t>
  </si>
  <si>
    <t>David R. Ellis</t>
  </si>
  <si>
    <t>Miss Congeniality</t>
  </si>
  <si>
    <t>Vantage Point</t>
  </si>
  <si>
    <t>Pete Travis</t>
  </si>
  <si>
    <t>Running Scared</t>
  </si>
  <si>
    <t>Wayne Kramer</t>
  </si>
  <si>
    <t>Edge of Darkness</t>
  </si>
  <si>
    <t>Falling Down</t>
  </si>
  <si>
    <t>Luftslottet som sprГ¤ngdes</t>
  </si>
  <si>
    <t>Match Point</t>
  </si>
  <si>
    <t>Ocean's Twelve</t>
  </si>
  <si>
    <t>3:10 to Yuma</t>
  </si>
  <si>
    <t>Die Hard with a Vengeance</t>
  </si>
  <si>
    <t>Alpha Dog</t>
  </si>
  <si>
    <t>Flickan som lekte med elden</t>
  </si>
  <si>
    <t>Shooter</t>
  </si>
  <si>
    <t>The Fast and the Furious</t>
  </si>
  <si>
    <t>Rob Cohen</t>
  </si>
  <si>
    <t>Zodiac</t>
  </si>
  <si>
    <t>Ocean's Thirteen</t>
  </si>
  <si>
    <t>Ocean's Eleven</t>
  </si>
  <si>
    <t>Fast &amp; Furious</t>
  </si>
  <si>
    <t>The Italian Job</t>
  </si>
  <si>
    <t>Face/Off</t>
  </si>
  <si>
    <t>John Woo</t>
  </si>
  <si>
    <t>Lock, Stock and Two Smoking Barrels</t>
  </si>
  <si>
    <t>Hancock</t>
  </si>
  <si>
    <t>30 Minutes or Less</t>
  </si>
  <si>
    <t>American History X</t>
  </si>
  <si>
    <t>The Ghost Writer</t>
  </si>
  <si>
    <t>Scent of a Woman</t>
  </si>
  <si>
    <t>Martin Brest</t>
  </si>
  <si>
    <t>The Dark Knight</t>
  </si>
  <si>
    <t>Inception</t>
  </si>
  <si>
    <t>Kramer vs. Kramer</t>
  </si>
  <si>
    <t>Robert Benton</t>
  </si>
  <si>
    <t>Outbreak</t>
  </si>
  <si>
    <t>The Invasion</t>
  </si>
  <si>
    <t>28 Days Later...</t>
  </si>
  <si>
    <t>The Ugly Truth</t>
  </si>
  <si>
    <t>Yes Man</t>
  </si>
  <si>
    <t>Speed</t>
  </si>
  <si>
    <t>Jan de Bont</t>
  </si>
  <si>
    <t>Dear John</t>
  </si>
  <si>
    <t>The Patriot</t>
  </si>
  <si>
    <t>Trainspotting</t>
  </si>
  <si>
    <t>The Cider House Rules</t>
  </si>
  <si>
    <t>The Good Wife</t>
  </si>
  <si>
    <t>43 min</t>
  </si>
  <si>
    <t>Definitely, Maybe</t>
  </si>
  <si>
    <t>Adam Brooks</t>
  </si>
  <si>
    <t>La vita ГЁ bella</t>
  </si>
  <si>
    <t>Comedy, Drama, War</t>
  </si>
  <si>
    <t>Roberto Benigni</t>
  </si>
  <si>
    <t>Cast Away</t>
  </si>
  <si>
    <t>Kate &amp; Leopold</t>
  </si>
  <si>
    <t>What Women Want</t>
  </si>
  <si>
    <t>Just Like Heaven</t>
  </si>
  <si>
    <t>Serendipity</t>
  </si>
  <si>
    <t>Ghost Town</t>
  </si>
  <si>
    <t>The Bourne Ultimatum</t>
  </si>
  <si>
    <t>The Bourne Identity</t>
  </si>
  <si>
    <t>The Bourne Supremacy</t>
  </si>
  <si>
    <t>Gladiator</t>
  </si>
  <si>
    <t>2 hr 35 min</t>
  </si>
  <si>
    <t>Charlotte Gray</t>
  </si>
  <si>
    <t>Gillian Armstrong</t>
  </si>
  <si>
    <t>Unstoppable</t>
  </si>
  <si>
    <t>The Others</t>
  </si>
  <si>
    <t>Alejandro AmenГЎbar</t>
  </si>
  <si>
    <t>Flightplan</t>
  </si>
  <si>
    <t>Enemy of the State</t>
  </si>
  <si>
    <t>Changeling</t>
  </si>
  <si>
    <t>Cold Mountain</t>
  </si>
  <si>
    <t>Un long dimanche de fianГ§ailles</t>
  </si>
  <si>
    <t>Jean-Pierre Jeunet</t>
  </si>
  <si>
    <t>Sommersby</t>
  </si>
  <si>
    <t>Jon Amiel</t>
  </si>
  <si>
    <t>Meet Joe Black</t>
  </si>
  <si>
    <t>2 hr 58 min</t>
  </si>
  <si>
    <t>The Curious Case of Benjamin Button</t>
  </si>
  <si>
    <t>2 hr 46 min</t>
  </si>
  <si>
    <t>Edward Scissorhands</t>
  </si>
  <si>
    <t>The Game</t>
  </si>
  <si>
    <t>The Devil's Advocate</t>
  </si>
  <si>
    <t>Indiana Jones and the Last Crusade</t>
  </si>
  <si>
    <t>MГ¤n som hatar kvinnor</t>
  </si>
  <si>
    <t>Niels Arden Oplev</t>
  </si>
  <si>
    <t>Memento</t>
  </si>
  <si>
    <t>Se7en</t>
  </si>
  <si>
    <t>Gone Baby Gone</t>
  </si>
  <si>
    <t>Fracture</t>
  </si>
  <si>
    <t>The Reader</t>
  </si>
  <si>
    <t>Stephen Daldry</t>
  </si>
  <si>
    <t>Disturbia</t>
  </si>
  <si>
    <t>Wall Street: Money Never Sleeps</t>
  </si>
  <si>
    <t>An Education</t>
  </si>
  <si>
    <t>Lone Scherfig</t>
  </si>
  <si>
    <t>Moneyball</t>
  </si>
  <si>
    <t>Bennett Miller</t>
  </si>
  <si>
    <t>Rain Man</t>
  </si>
  <si>
    <t>Barry Levinson</t>
  </si>
  <si>
    <t>Good Will Hunting</t>
  </si>
  <si>
    <t>The Way Back</t>
  </si>
  <si>
    <t>The Lincoln Lawyer</t>
  </si>
  <si>
    <t>Brad Furman</t>
  </si>
  <si>
    <t>The Help</t>
  </si>
  <si>
    <t>Zwartboek</t>
  </si>
  <si>
    <t>Harry Potter and the Chamber of Secrets</t>
  </si>
  <si>
    <t>Rise of the Planet of the Apes</t>
  </si>
  <si>
    <t>Rupert Wyatt</t>
  </si>
  <si>
    <t>Harry Potter and the Prisoner of Azkaban</t>
  </si>
  <si>
    <t>Dream House</t>
  </si>
  <si>
    <t>Jim Sheridan</t>
  </si>
  <si>
    <t>Harry Potter and the Half-Blood Prince</t>
  </si>
  <si>
    <t>Super 8</t>
  </si>
  <si>
    <t>Harry Potter and the Order of the Phoenix</t>
  </si>
  <si>
    <t>Harry Potter and the Deathly Hallows: Part 2</t>
  </si>
  <si>
    <t>Harry Potter and the Goblet of Fire</t>
  </si>
  <si>
    <t>Harry Potter and the Deathly Hallows: Part 1</t>
  </si>
  <si>
    <t>Source Code</t>
  </si>
  <si>
    <t>Mystery, Romance, Sci-Fi</t>
  </si>
  <si>
    <t>The King's Speech</t>
  </si>
  <si>
    <t>Shaun of the Dead</t>
  </si>
  <si>
    <t>Eternal Sunshine of the Spotless Mind</t>
  </si>
  <si>
    <t>Michel Gondry</t>
  </si>
  <si>
    <t>Lars and the Real Girl</t>
  </si>
  <si>
    <t>You've Got Mail</t>
  </si>
  <si>
    <t>AmГ©lie</t>
  </si>
  <si>
    <t>Prince of Persia: The Sands of Time</t>
  </si>
  <si>
    <t>Shutter Island</t>
  </si>
  <si>
    <t>Robin Hood</t>
  </si>
  <si>
    <t>The Blind Side</t>
  </si>
  <si>
    <t>The Hurt Locker</t>
  </si>
  <si>
    <t>Kathryn Bigelow</t>
  </si>
  <si>
    <t>Sherlock Holmes</t>
  </si>
  <si>
    <t>Brothers</t>
  </si>
  <si>
    <t>Dorian Gray</t>
  </si>
  <si>
    <t>Invictus</t>
  </si>
  <si>
    <t>Twilight</t>
  </si>
  <si>
    <t>Catherine Hardwicke</t>
  </si>
  <si>
    <t>The Man Who Sued God</t>
  </si>
  <si>
    <t>Mark Joffe</t>
  </si>
  <si>
    <t>Avatar</t>
  </si>
  <si>
    <t>Inglourious Basterds</t>
  </si>
  <si>
    <t>Adventure, Drama, War</t>
  </si>
  <si>
    <t>Terminator 3: Rise of the Machines</t>
  </si>
  <si>
    <t>Shattered Glass</t>
  </si>
  <si>
    <t>Drama, History</t>
  </si>
  <si>
    <t>Terminator 2: Judgment Day</t>
  </si>
  <si>
    <t>Head in the Clouds</t>
  </si>
  <si>
    <t>John Duigan</t>
  </si>
  <si>
    <t>The Lucky Ones</t>
  </si>
  <si>
    <t>State of Play</t>
  </si>
  <si>
    <t>Body of Lies</t>
  </si>
  <si>
    <t>Confessions of a Shopaholic</t>
  </si>
  <si>
    <t>Comedy, Family, Romance</t>
  </si>
  <si>
    <t>P.J. Hogan</t>
  </si>
  <si>
    <t>The Ron Clark Story</t>
  </si>
  <si>
    <t>Randa Haines</t>
  </si>
  <si>
    <t>Harry Potter and the Sorcerer's Stone</t>
  </si>
  <si>
    <t>Slumdog Millionaire</t>
  </si>
  <si>
    <t>Die FГ¤lscher</t>
  </si>
  <si>
    <t>Crime, Drama, War</t>
  </si>
  <si>
    <t>Stefan Ruzowitzky</t>
  </si>
  <si>
    <t>Defiance</t>
  </si>
  <si>
    <t>Then She Found Me</t>
  </si>
  <si>
    <t>Helen Hunt</t>
  </si>
  <si>
    <t>Casino Royale</t>
  </si>
  <si>
    <t>He's Just Not That Into You</t>
  </si>
  <si>
    <t>Ken Kwapis</t>
  </si>
  <si>
    <t>A Mighty Heart</t>
  </si>
  <si>
    <t>Michael Winterbottom</t>
  </si>
  <si>
    <t>Wanted</t>
  </si>
  <si>
    <t>Action, Crime, Fantasy</t>
  </si>
  <si>
    <t>Girl, Interrupted</t>
  </si>
  <si>
    <t>Becoming Jane</t>
  </si>
  <si>
    <t>Julian Jarrold</t>
  </si>
  <si>
    <t>Hackers</t>
  </si>
  <si>
    <t>The Last King of Scotland</t>
  </si>
  <si>
    <t>Taking Lives</t>
  </si>
  <si>
    <t>Corpse Bride</t>
  </si>
  <si>
    <t>1 hr 17 min</t>
  </si>
  <si>
    <t>Animation, Drama, Family</t>
  </si>
  <si>
    <t>Gone with the Wind</t>
  </si>
  <si>
    <t>3 hr 58 min</t>
  </si>
  <si>
    <t>Victor Fleming</t>
  </si>
  <si>
    <t>The Astronaut's Wife</t>
  </si>
  <si>
    <t>Rand Ravich</t>
  </si>
  <si>
    <t>Chocolat</t>
  </si>
  <si>
    <t>Dirty Dancing</t>
  </si>
  <si>
    <t>Emile Ardolino</t>
  </si>
  <si>
    <t>The Matrix Reloaded</t>
  </si>
  <si>
    <t>Sweet November</t>
  </si>
  <si>
    <t>Pat O'Connor</t>
  </si>
  <si>
    <t>Benny &amp; Joon</t>
  </si>
  <si>
    <t>Jeremiah S. Chechik</t>
  </si>
  <si>
    <t>Ghost</t>
  </si>
  <si>
    <t>Jerry Zucker</t>
  </si>
  <si>
    <t>A Knight's Tale</t>
  </si>
  <si>
    <t>The Gift</t>
  </si>
  <si>
    <t>Men in Black</t>
  </si>
  <si>
    <t>Adventure, Comedy, Mystery</t>
  </si>
  <si>
    <t>Barry Sonnenfeld</t>
  </si>
  <si>
    <t>Wonder Boys</t>
  </si>
  <si>
    <t>Reign Over Me</t>
  </si>
  <si>
    <t>Mike Binder</t>
  </si>
  <si>
    <t>The Pursuit of Happyness</t>
  </si>
  <si>
    <t>Across the Universe</t>
  </si>
  <si>
    <t>Drama, Fantasy, Musical</t>
  </si>
  <si>
    <t>Julie Taymor</t>
  </si>
  <si>
    <t>Pulp Fiction</t>
  </si>
  <si>
    <t>The Lord of the Rings: The Two Towers</t>
  </si>
  <si>
    <t>2 hr 59 min</t>
  </si>
  <si>
    <t>My Boss's Daughter</t>
  </si>
  <si>
    <t>David Zucker</t>
  </si>
  <si>
    <t>Independence Day</t>
  </si>
  <si>
    <t>Wimbledon</t>
  </si>
  <si>
    <t>Richard Loncraine</t>
  </si>
  <si>
    <t>Pride and Prejudice</t>
  </si>
  <si>
    <t>5 hr 27 min</t>
  </si>
  <si>
    <t>Shrek</t>
  </si>
  <si>
    <t>The Lord of the Rings: The Return of the King</t>
  </si>
  <si>
    <t>3 hr 21 min</t>
  </si>
  <si>
    <t>Dude, Where's My Car?</t>
  </si>
  <si>
    <t>Comedy, Mystery, Sci-Fi</t>
  </si>
  <si>
    <t>Studio 60 on the Sunset Strip</t>
  </si>
  <si>
    <t>Bad Boys</t>
  </si>
  <si>
    <t>The Last Boy Scout</t>
  </si>
  <si>
    <t>Kiss Kiss Bang Bang</t>
  </si>
  <si>
    <t>Love Actually</t>
  </si>
  <si>
    <t>The Lord of the Rings: The Fellowship of the Ring</t>
  </si>
  <si>
    <t>The English Patient</t>
  </si>
  <si>
    <t>Jerry Maguire</t>
  </si>
  <si>
    <t>The Number 23</t>
  </si>
  <si>
    <t>Mission: Impossible</t>
  </si>
  <si>
    <t>Top Gun</t>
  </si>
  <si>
    <t>Friends</t>
  </si>
  <si>
    <t>22 min</t>
  </si>
  <si>
    <t>Sleepless in Seattle</t>
  </si>
  <si>
    <t>The Mexican</t>
  </si>
  <si>
    <t>Adventure, Comedy, Crime</t>
  </si>
  <si>
    <t>Interview with the Vampire: The Vampire Chronicles</t>
  </si>
  <si>
    <t>Drama, Horror</t>
  </si>
  <si>
    <t>Neil Jordan</t>
  </si>
  <si>
    <t>Walk the Line</t>
  </si>
  <si>
    <t>Where the Heart Is</t>
  </si>
  <si>
    <t>Matt Williams</t>
  </si>
  <si>
    <t>The Truman Show</t>
  </si>
  <si>
    <t>Comedy, Drama, Sci-Fi</t>
  </si>
  <si>
    <t>Enemy at the Gates</t>
  </si>
  <si>
    <t>The Terminal</t>
  </si>
  <si>
    <t>Dogma</t>
  </si>
  <si>
    <t>Kevin Smith</t>
  </si>
  <si>
    <t>Romeo + Juliet</t>
  </si>
  <si>
    <t>Cocktail</t>
  </si>
  <si>
    <t>Roger Donaldson</t>
  </si>
  <si>
    <t>Twelve Monkeys</t>
  </si>
  <si>
    <t>The Painted Veil</t>
  </si>
  <si>
    <t>John Curran</t>
  </si>
  <si>
    <t>Troy</t>
  </si>
  <si>
    <t>Saving Private Ryan</t>
  </si>
  <si>
    <t>The Children of Huang Shi</t>
  </si>
  <si>
    <t>The Land Girls</t>
  </si>
  <si>
    <t>David Leland</t>
  </si>
  <si>
    <t>The Shawshank Redemption</t>
  </si>
  <si>
    <t>The Village</t>
  </si>
  <si>
    <t>The Sixth Sense</t>
  </si>
  <si>
    <t>Legends of the Fall</t>
  </si>
  <si>
    <t>Little Miss Sunshine</t>
  </si>
  <si>
    <t>The Basketball Diaries</t>
  </si>
  <si>
    <t>Scott Kalvert</t>
  </si>
  <si>
    <t>Forrest Gump</t>
  </si>
  <si>
    <t>The Mask</t>
  </si>
  <si>
    <t>Chuck Russell</t>
  </si>
  <si>
    <t>A Beautiful Mind</t>
  </si>
  <si>
    <t>Rendition</t>
  </si>
  <si>
    <t>White Squall</t>
  </si>
  <si>
    <t>Fight Club</t>
  </si>
  <si>
    <t>Shakespeare in Love</t>
  </si>
  <si>
    <t>Pearl Harbor</t>
  </si>
  <si>
    <t>3 hr 3 min</t>
  </si>
  <si>
    <t>Armageddon</t>
  </si>
  <si>
    <t>The Notebook</t>
  </si>
  <si>
    <t>Crash</t>
  </si>
  <si>
    <t>Mission: Impossible II</t>
  </si>
  <si>
    <t>WALLВ·E</t>
  </si>
  <si>
    <t>Andrew Stanton</t>
  </si>
  <si>
    <t>Martian Child</t>
  </si>
  <si>
    <t>Menno Meyjes</t>
  </si>
  <si>
    <t>The Green Mile</t>
  </si>
  <si>
    <t>3 hr 9 min</t>
  </si>
  <si>
    <t>Crime, Drama, Fantasy</t>
  </si>
  <si>
    <t>House M.D.</t>
  </si>
  <si>
    <t>Titanic</t>
  </si>
  <si>
    <t>3 hr 14 min</t>
  </si>
  <si>
    <t>Moulin Rouge!</t>
  </si>
  <si>
    <t>Drama, Musical, Romance</t>
  </si>
  <si>
    <t>Sleepers</t>
  </si>
  <si>
    <t>Mr. &amp; Mrs. Smith</t>
  </si>
  <si>
    <t>Gangs of New York</t>
  </si>
  <si>
    <t>Lawrence of Arabia</t>
  </si>
  <si>
    <t>3 hr 36 min</t>
  </si>
  <si>
    <t>David Lean</t>
  </si>
  <si>
    <t>I Am Legend</t>
  </si>
  <si>
    <t>Catch Me If You Can</t>
  </si>
  <si>
    <t>Sunshine</t>
  </si>
  <si>
    <t>Mission: Impossible III</t>
  </si>
  <si>
    <t>Atonement</t>
  </si>
  <si>
    <t>The Whole Nine Yards</t>
  </si>
  <si>
    <t>Jonathan Lynn</t>
  </si>
  <si>
    <t>Cinderella Man</t>
  </si>
  <si>
    <t>August Rush</t>
  </si>
  <si>
    <t>Kirsten Sheridan</t>
  </si>
  <si>
    <t>Lucky Number Slevin</t>
  </si>
  <si>
    <t>Signs</t>
  </si>
  <si>
    <t>Bangkok Hilton</t>
  </si>
  <si>
    <t>Row Labels</t>
  </si>
  <si>
    <t>Grand Total</t>
  </si>
  <si>
    <t>Count of Title</t>
  </si>
  <si>
    <t>Action</t>
  </si>
  <si>
    <t>Adventure</t>
  </si>
  <si>
    <t>Biography</t>
  </si>
  <si>
    <t>Sci-Fi</t>
  </si>
  <si>
    <t>Fantasy</t>
  </si>
  <si>
    <t>Animation</t>
  </si>
  <si>
    <t>Crime</t>
  </si>
  <si>
    <t>Mystery</t>
  </si>
  <si>
    <t>Romance</t>
  </si>
  <si>
    <t>Family</t>
  </si>
  <si>
    <t>Average of My_rating</t>
  </si>
  <si>
    <t>Number of rated movies per year</t>
  </si>
  <si>
    <t>(Multiple Items)</t>
  </si>
  <si>
    <t>(blank)</t>
  </si>
  <si>
    <t>Average of Rating</t>
  </si>
  <si>
    <t>Number of movies rated</t>
  </si>
  <si>
    <t>My average rating for watched movies</t>
  </si>
  <si>
    <t>Number of movies watched</t>
  </si>
  <si>
    <t>Overall average rating for same movies</t>
  </si>
  <si>
    <t>My IMDB ratings analysis (till Aug-2018 including)</t>
  </si>
  <si>
    <t>My Average rating</t>
  </si>
  <si>
    <t>Number of rated movies</t>
  </si>
  <si>
    <t>Sport</t>
  </si>
  <si>
    <t>History</t>
  </si>
  <si>
    <t>Music</t>
  </si>
  <si>
    <t>Western</t>
  </si>
  <si>
    <t>Musical</t>
  </si>
  <si>
    <t>Average rating</t>
  </si>
  <si>
    <t>Top rated years (&gt;=6.9) with number of rated movies 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</si>
</sst>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0"/>
      <name val="Corbel"/>
      <family val="2"/>
      <charset val="204"/>
    </font>
    <font>
      <sz val="11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2" tint="-0.74999237037263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164" fontId="0" fillId="0" borderId="0" xfId="0" applyNumberFormat="1"/>
    <xf numFmtId="0" fontId="18" fillId="0" borderId="0" xfId="0" applyFont="1" applyAlignment="1">
      <alignment wrapText="1"/>
    </xf>
    <xf numFmtId="0" fontId="0" fillId="33" borderId="0" xfId="0" applyFill="1"/>
    <xf numFmtId="0" fontId="19" fillId="33" borderId="0" xfId="0" applyFont="1" applyFill="1"/>
    <xf numFmtId="0" fontId="22" fillId="34" borderId="0" xfId="0" applyFont="1" applyFill="1" applyAlignment="1">
      <alignment horizontal="left"/>
    </xf>
    <xf numFmtId="0" fontId="21" fillId="34" borderId="10" xfId="0" applyFont="1" applyFill="1" applyBorder="1" applyAlignment="1">
      <alignment horizontal="center"/>
    </xf>
    <xf numFmtId="0" fontId="0" fillId="33" borderId="0" xfId="0" applyFill="1" applyBorder="1"/>
    <xf numFmtId="0" fontId="23" fillId="34" borderId="13" xfId="0" applyFont="1" applyFill="1" applyBorder="1" applyAlignment="1">
      <alignment horizontal="center"/>
    </xf>
    <xf numFmtId="0" fontId="23" fillId="34" borderId="14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164" fontId="20" fillId="34" borderId="16" xfId="0" applyNumberFormat="1" applyFont="1" applyFill="1" applyBorder="1" applyAlignment="1">
      <alignment horizontal="center"/>
    </xf>
    <xf numFmtId="0" fontId="22" fillId="34" borderId="0" xfId="0" applyFont="1" applyFill="1" applyBorder="1" applyAlignment="1">
      <alignment horizontal="left"/>
    </xf>
    <xf numFmtId="164" fontId="20" fillId="34" borderId="17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/>
    </dxf>
    <dxf>
      <font>
        <b/>
        <charset val="204"/>
      </font>
    </dxf>
    <dxf>
      <alignment horizontal="center"/>
    </dxf>
    <dxf>
      <alignment horizontal="center"/>
    </dxf>
    <dxf>
      <font>
        <b/>
        <charset val="204"/>
      </font>
    </dxf>
    <dxf>
      <alignment horizontal="left"/>
    </dxf>
  </dxfs>
  <tableStyles count="0" defaultTableStyle="TableStyleMedium2" defaultPivotStyle="PivotStyleLight16"/>
  <colors>
    <mruColors>
      <color rgb="FFFF5378"/>
      <color rgb="FFF55D6B"/>
      <color rgb="FFF22C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</a:t>
            </a:r>
            <a:r>
              <a:rPr lang="en-US" baseline="0"/>
              <a:t> for my most watched movie directors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45448291135961"/>
          <c:y val="0.10780337941628264"/>
          <c:w val="0.74396686473670348"/>
          <c:h val="0.7045671710391039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'by Director'!$I$3</c:f>
              <c:strCache>
                <c:ptCount val="1"/>
                <c:pt idx="0">
                  <c:v>My average rating for watched movies</c:v>
                </c:pt>
              </c:strCache>
            </c:strRef>
          </c:tx>
          <c:spPr>
            <a:solidFill>
              <a:srgbClr val="FF5378"/>
            </a:solidFill>
            <a:ln>
              <a:noFill/>
            </a:ln>
            <a:effectLst/>
          </c:spPr>
          <c:invertIfNegative val="0"/>
          <c:dLbls>
            <c:numFmt formatCode="#,##0.00;[Color2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Director'!$F$4:$F$15</c:f>
              <c:strCache>
                <c:ptCount val="12"/>
                <c:pt idx="0">
                  <c:v>Steven Spielberg</c:v>
                </c:pt>
                <c:pt idx="1">
                  <c:v>Ridley Scott</c:v>
                </c:pt>
                <c:pt idx="2">
                  <c:v>Robert Zemeckis</c:v>
                </c:pt>
                <c:pt idx="3">
                  <c:v>Ron Howard</c:v>
                </c:pt>
                <c:pt idx="4">
                  <c:v>Tony Scott</c:v>
                </c:pt>
                <c:pt idx="5">
                  <c:v>Michael Bay</c:v>
                </c:pt>
                <c:pt idx="6">
                  <c:v>Rob Reiner</c:v>
                </c:pt>
                <c:pt idx="7">
                  <c:v>Steven Soderbergh</c:v>
                </c:pt>
                <c:pt idx="8">
                  <c:v>David Fincher</c:v>
                </c:pt>
                <c:pt idx="9">
                  <c:v>Christopher Nolan</c:v>
                </c:pt>
                <c:pt idx="10">
                  <c:v>Guy Ritchie</c:v>
                </c:pt>
                <c:pt idx="11">
                  <c:v>Danny Boyle</c:v>
                </c:pt>
              </c:strCache>
            </c:strRef>
          </c:cat>
          <c:val>
            <c:numRef>
              <c:f>'by Director'!$I$4:$I$15</c:f>
              <c:numCache>
                <c:formatCode>0.0</c:formatCode>
                <c:ptCount val="12"/>
                <c:pt idx="0">
                  <c:v>-7.8888888888888893</c:v>
                </c:pt>
                <c:pt idx="1">
                  <c:v>-7.7272727272727275</c:v>
                </c:pt>
                <c:pt idx="2">
                  <c:v>-7.6</c:v>
                </c:pt>
                <c:pt idx="3">
                  <c:v>-7.8888888888888893</c:v>
                </c:pt>
                <c:pt idx="4">
                  <c:v>-7.125</c:v>
                </c:pt>
                <c:pt idx="5">
                  <c:v>-7.625</c:v>
                </c:pt>
                <c:pt idx="6">
                  <c:v>-6.25</c:v>
                </c:pt>
                <c:pt idx="7">
                  <c:v>-6.75</c:v>
                </c:pt>
                <c:pt idx="8">
                  <c:v>-8.25</c:v>
                </c:pt>
                <c:pt idx="9">
                  <c:v>-8.75</c:v>
                </c:pt>
                <c:pt idx="10">
                  <c:v>-8</c:v>
                </c:pt>
                <c:pt idx="11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7-4E2C-A0C2-F6F7AAABCDCC}"/>
            </c:ext>
          </c:extLst>
        </c:ser>
        <c:ser>
          <c:idx val="0"/>
          <c:order val="1"/>
          <c:tx>
            <c:strRef>
              <c:f>'by Director'!$J$3</c:f>
              <c:strCache>
                <c:ptCount val="1"/>
                <c:pt idx="0">
                  <c:v>Overall average rating for same movies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Director'!$F$4:$F$15</c:f>
              <c:strCache>
                <c:ptCount val="12"/>
                <c:pt idx="0">
                  <c:v>Steven Spielberg</c:v>
                </c:pt>
                <c:pt idx="1">
                  <c:v>Ridley Scott</c:v>
                </c:pt>
                <c:pt idx="2">
                  <c:v>Robert Zemeckis</c:v>
                </c:pt>
                <c:pt idx="3">
                  <c:v>Ron Howard</c:v>
                </c:pt>
                <c:pt idx="4">
                  <c:v>Tony Scott</c:v>
                </c:pt>
                <c:pt idx="5">
                  <c:v>Michael Bay</c:v>
                </c:pt>
                <c:pt idx="6">
                  <c:v>Rob Reiner</c:v>
                </c:pt>
                <c:pt idx="7">
                  <c:v>Steven Soderbergh</c:v>
                </c:pt>
                <c:pt idx="8">
                  <c:v>David Fincher</c:v>
                </c:pt>
                <c:pt idx="9">
                  <c:v>Christopher Nolan</c:v>
                </c:pt>
                <c:pt idx="10">
                  <c:v>Guy Ritchie</c:v>
                </c:pt>
                <c:pt idx="11">
                  <c:v>Danny Boyle</c:v>
                </c:pt>
              </c:strCache>
            </c:strRef>
          </c:cat>
          <c:val>
            <c:numRef>
              <c:f>'by Director'!$J$4:$J$15</c:f>
              <c:numCache>
                <c:formatCode>0.0</c:formatCode>
                <c:ptCount val="12"/>
                <c:pt idx="0">
                  <c:v>7.633333333333332</c:v>
                </c:pt>
                <c:pt idx="1">
                  <c:v>7.2818181818181813</c:v>
                </c:pt>
                <c:pt idx="2">
                  <c:v>7.6299999999999981</c:v>
                </c:pt>
                <c:pt idx="3">
                  <c:v>7.333333333333333</c:v>
                </c:pt>
                <c:pt idx="4">
                  <c:v>7.0374999999999996</c:v>
                </c:pt>
                <c:pt idx="5">
                  <c:v>6.6499999999999995</c:v>
                </c:pt>
                <c:pt idx="6">
                  <c:v>7.2</c:v>
                </c:pt>
                <c:pt idx="7">
                  <c:v>6.85</c:v>
                </c:pt>
                <c:pt idx="8">
                  <c:v>7.9124999999999996</c:v>
                </c:pt>
                <c:pt idx="9">
                  <c:v>8.5124999999999993</c:v>
                </c:pt>
                <c:pt idx="10">
                  <c:v>7.5714285714285721</c:v>
                </c:pt>
                <c:pt idx="11">
                  <c:v>7.4714285714285706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7-4E2C-A0C2-F6F7AAAB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51560112"/>
        <c:axId val="451563392"/>
      </c:barChart>
      <c:catAx>
        <c:axId val="451560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63392"/>
        <c:crosses val="autoZero"/>
        <c:auto val="1"/>
        <c:lblAlgn val="ctr"/>
        <c:lblOffset val="100"/>
        <c:noMultiLvlLbl val="0"/>
      </c:catAx>
      <c:valAx>
        <c:axId val="451563392"/>
        <c:scaling>
          <c:orientation val="minMax"/>
        </c:scaling>
        <c:delete val="1"/>
        <c:axPos val="t"/>
        <c:numFmt formatCode="0.0;[Color22]0.0" sourceLinked="0"/>
        <c:majorTickMark val="none"/>
        <c:minorTickMark val="none"/>
        <c:tickLblPos val="high"/>
        <c:crossAx val="4515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09160007415428"/>
          <c:y val="0.84751091597421291"/>
          <c:w val="0.57534076827757119"/>
          <c:h val="0.1101755022557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465927576793709E-2"/>
          <c:y val="0.3586464053616914"/>
          <c:w val="0.94738227218429694"/>
          <c:h val="0.27719983341565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 Genre'!$C$1</c:f>
              <c:strCache>
                <c:ptCount val="1"/>
                <c:pt idx="0">
                  <c:v>Number of movies rated</c:v>
                </c:pt>
              </c:strCache>
            </c:strRef>
          </c:tx>
          <c:spPr>
            <a:solidFill>
              <a:srgbClr val="FF5378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Genre'!$A$2:$A$21</c:f>
              <c:strCache>
                <c:ptCount val="20"/>
                <c:pt idx="0">
                  <c:v>Drama</c:v>
                </c:pt>
                <c:pt idx="1">
                  <c:v>Comedy</c:v>
                </c:pt>
                <c:pt idx="2">
                  <c:v>Action</c:v>
                </c:pt>
                <c:pt idx="3">
                  <c:v>Romance</c:v>
                </c:pt>
                <c:pt idx="4">
                  <c:v>Adventure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Mystery</c:v>
                </c:pt>
                <c:pt idx="9">
                  <c:v>Fantasy</c:v>
                </c:pt>
                <c:pt idx="10">
                  <c:v>Biography</c:v>
                </c:pt>
                <c:pt idx="11">
                  <c:v>Horror</c:v>
                </c:pt>
                <c:pt idx="12">
                  <c:v>History</c:v>
                </c:pt>
                <c:pt idx="13">
                  <c:v>Family</c:v>
                </c:pt>
                <c:pt idx="14">
                  <c:v>Animation</c:v>
                </c:pt>
                <c:pt idx="15">
                  <c:v>War</c:v>
                </c:pt>
                <c:pt idx="16">
                  <c:v>Music</c:v>
                </c:pt>
                <c:pt idx="17">
                  <c:v>Sport</c:v>
                </c:pt>
                <c:pt idx="18">
                  <c:v>Musical</c:v>
                </c:pt>
                <c:pt idx="19">
                  <c:v>Western</c:v>
                </c:pt>
              </c:strCache>
            </c:strRef>
          </c:cat>
          <c:val>
            <c:numRef>
              <c:f>'by Genre'!$C$2:$C$21</c:f>
              <c:numCache>
                <c:formatCode>General</c:formatCode>
                <c:ptCount val="20"/>
                <c:pt idx="0">
                  <c:v>793</c:v>
                </c:pt>
                <c:pt idx="1">
                  <c:v>391</c:v>
                </c:pt>
                <c:pt idx="2">
                  <c:v>341</c:v>
                </c:pt>
                <c:pt idx="3">
                  <c:v>329</c:v>
                </c:pt>
                <c:pt idx="4">
                  <c:v>274</c:v>
                </c:pt>
                <c:pt idx="5">
                  <c:v>235</c:v>
                </c:pt>
                <c:pt idx="6">
                  <c:v>231</c:v>
                </c:pt>
                <c:pt idx="7">
                  <c:v>156</c:v>
                </c:pt>
                <c:pt idx="8">
                  <c:v>147</c:v>
                </c:pt>
                <c:pt idx="9">
                  <c:v>129</c:v>
                </c:pt>
                <c:pt idx="10">
                  <c:v>97</c:v>
                </c:pt>
                <c:pt idx="11">
                  <c:v>61</c:v>
                </c:pt>
                <c:pt idx="12">
                  <c:v>47</c:v>
                </c:pt>
                <c:pt idx="13">
                  <c:v>43</c:v>
                </c:pt>
                <c:pt idx="14">
                  <c:v>30</c:v>
                </c:pt>
                <c:pt idx="15">
                  <c:v>28</c:v>
                </c:pt>
                <c:pt idx="16">
                  <c:v>26</c:v>
                </c:pt>
                <c:pt idx="17">
                  <c:v>14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B-46EB-A5F0-7640DBF7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69844032"/>
        <c:axId val="469841080"/>
      </c:barChart>
      <c:catAx>
        <c:axId val="4698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rgbClr val="FF537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1080"/>
        <c:crosses val="autoZero"/>
        <c:auto val="1"/>
        <c:lblAlgn val="ctr"/>
        <c:lblOffset val="100"/>
        <c:noMultiLvlLbl val="0"/>
      </c:catAx>
      <c:valAx>
        <c:axId val="469841080"/>
        <c:scaling>
          <c:orientation val="minMax"/>
          <c:max val="8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698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548763624262687"/>
          <c:y val="0.88374156182506702"/>
          <c:w val="0.25080177816432242"/>
          <c:h val="8.3026411366475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[my_imdb_ratings_analysis.xlsx]By Year!PivotTable1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movies I rated by movie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4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C-4D41-B246-29904AF9998A}"/>
              </c:ext>
            </c:extLst>
          </c:dPt>
          <c:dLbls>
            <c:dLbl>
              <c:idx val="44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6C-4D41-B246-29904AF999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Year'!$A$4:$A$54</c:f>
              <c:strCache>
                <c:ptCount val="50"/>
                <c:pt idx="0">
                  <c:v>1939</c:v>
                </c:pt>
                <c:pt idx="1">
                  <c:v>1946</c:v>
                </c:pt>
                <c:pt idx="2">
                  <c:v>1953</c:v>
                </c:pt>
                <c:pt idx="3">
                  <c:v>1954</c:v>
                </c:pt>
                <c:pt idx="4">
                  <c:v>1959</c:v>
                </c:pt>
                <c:pt idx="5">
                  <c:v>1962</c:v>
                </c:pt>
                <c:pt idx="6">
                  <c:v>1967</c:v>
                </c:pt>
                <c:pt idx="7">
                  <c:v>1968</c:v>
                </c:pt>
                <c:pt idx="8">
                  <c:v>1971</c:v>
                </c:pt>
                <c:pt idx="9">
                  <c:v>1977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</c:strCache>
            </c:strRef>
          </c:cat>
          <c:val>
            <c:numRef>
              <c:f>'By Year'!$B$4:$B$54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5</c:v>
                </c:pt>
                <c:pt idx="24">
                  <c:v>17</c:v>
                </c:pt>
                <c:pt idx="25">
                  <c:v>14</c:v>
                </c:pt>
                <c:pt idx="26">
                  <c:v>18</c:v>
                </c:pt>
                <c:pt idx="27">
                  <c:v>19</c:v>
                </c:pt>
                <c:pt idx="28">
                  <c:v>26</c:v>
                </c:pt>
                <c:pt idx="29">
                  <c:v>29</c:v>
                </c:pt>
                <c:pt idx="30">
                  <c:v>32</c:v>
                </c:pt>
                <c:pt idx="31">
                  <c:v>35</c:v>
                </c:pt>
                <c:pt idx="32">
                  <c:v>44</c:v>
                </c:pt>
                <c:pt idx="33">
                  <c:v>37</c:v>
                </c:pt>
                <c:pt idx="34">
                  <c:v>30</c:v>
                </c:pt>
                <c:pt idx="35">
                  <c:v>45</c:v>
                </c:pt>
                <c:pt idx="36">
                  <c:v>45</c:v>
                </c:pt>
                <c:pt idx="37">
                  <c:v>52</c:v>
                </c:pt>
                <c:pt idx="38">
                  <c:v>70</c:v>
                </c:pt>
                <c:pt idx="39">
                  <c:v>68</c:v>
                </c:pt>
                <c:pt idx="40">
                  <c:v>73</c:v>
                </c:pt>
                <c:pt idx="41">
                  <c:v>71</c:v>
                </c:pt>
                <c:pt idx="42">
                  <c:v>68</c:v>
                </c:pt>
                <c:pt idx="43">
                  <c:v>66</c:v>
                </c:pt>
                <c:pt idx="44">
                  <c:v>87</c:v>
                </c:pt>
                <c:pt idx="45">
                  <c:v>80</c:v>
                </c:pt>
                <c:pt idx="46">
                  <c:v>64</c:v>
                </c:pt>
                <c:pt idx="47">
                  <c:v>57</c:v>
                </c:pt>
                <c:pt idx="48">
                  <c:v>41</c:v>
                </c:pt>
                <c:pt idx="4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C-4D41-B246-29904AF9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84162320"/>
        <c:axId val="484161008"/>
      </c:barChart>
      <c:catAx>
        <c:axId val="4841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1008"/>
        <c:crosses val="autoZero"/>
        <c:auto val="1"/>
        <c:lblAlgn val="ctr"/>
        <c:lblOffset val="100"/>
        <c:tickLblSkip val="7"/>
        <c:noMultiLvlLbl val="0"/>
      </c:catAx>
      <c:valAx>
        <c:axId val="48416100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2320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[my_imdb_ratings_analysis.xlsx]Rating Distribution!PivotTable1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My rating distribution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53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378"/>
          </a:solidFill>
          <a:ln>
            <a:noFill/>
          </a:ln>
          <a:effectLst/>
        </c:spPr>
      </c:pivotFmt>
      <c:pivotFmt>
        <c:idx val="2"/>
        <c:spPr>
          <a:solidFill>
            <a:srgbClr val="FF5378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7.49402158063575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537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rgbClr val="FF537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rgbClr val="FF537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rgbClr val="FF53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5378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7.49402158063575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5378"/>
          </a:solidFill>
          <a:ln>
            <a:noFill/>
          </a:ln>
          <a:effectLst/>
        </c:spPr>
      </c:pivotFmt>
      <c:pivotFmt>
        <c:idx val="9"/>
        <c:spPr>
          <a:solidFill>
            <a:srgbClr val="FF53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5378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02056384742951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5378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5378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53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36-498A-AC36-3FCD2F4208B5}"/>
              </c:ext>
            </c:extLst>
          </c:dPt>
          <c:dLbls>
            <c:dLbl>
              <c:idx val="3"/>
              <c:layout>
                <c:manualLayout>
                  <c:x val="0"/>
                  <c:y val="8.02056384742951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6-498A-AC36-3FCD2F4208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'Rating Distribution'!$A$4:$A$14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'Rating Distribution'!$B$4:$B$14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14</c:v>
                </c:pt>
                <c:pt idx="3">
                  <c:v>41</c:v>
                </c:pt>
                <c:pt idx="4">
                  <c:v>156</c:v>
                </c:pt>
                <c:pt idx="5">
                  <c:v>315</c:v>
                </c:pt>
                <c:pt idx="6">
                  <c:v>404</c:v>
                </c:pt>
                <c:pt idx="7">
                  <c:v>191</c:v>
                </c:pt>
                <c:pt idx="8">
                  <c:v>57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6-498A-AC36-3FCD2F42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370358816"/>
        <c:axId val="370362424"/>
      </c:barChart>
      <c:catAx>
        <c:axId val="3703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537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62424"/>
        <c:crosses val="autoZero"/>
        <c:auto val="1"/>
        <c:lblAlgn val="ctr"/>
        <c:lblOffset val="100"/>
        <c:noMultiLvlLbl val="0"/>
      </c:catAx>
      <c:valAx>
        <c:axId val="370362424"/>
        <c:scaling>
          <c:orientation val="minMax"/>
          <c:max val="42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703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average rating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Genre'!$B$1</c:f>
              <c:strCache>
                <c:ptCount val="1"/>
                <c:pt idx="0">
                  <c:v>Average rating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Genre'!$A$2:$A$21</c:f>
              <c:strCache>
                <c:ptCount val="20"/>
                <c:pt idx="0">
                  <c:v>Drama</c:v>
                </c:pt>
                <c:pt idx="1">
                  <c:v>Comedy</c:v>
                </c:pt>
                <c:pt idx="2">
                  <c:v>Action</c:v>
                </c:pt>
                <c:pt idx="3">
                  <c:v>Romance</c:v>
                </c:pt>
                <c:pt idx="4">
                  <c:v>Adventure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Mystery</c:v>
                </c:pt>
                <c:pt idx="9">
                  <c:v>Fantasy</c:v>
                </c:pt>
                <c:pt idx="10">
                  <c:v>Biography</c:v>
                </c:pt>
                <c:pt idx="11">
                  <c:v>Horror</c:v>
                </c:pt>
                <c:pt idx="12">
                  <c:v>History</c:v>
                </c:pt>
                <c:pt idx="13">
                  <c:v>Family</c:v>
                </c:pt>
                <c:pt idx="14">
                  <c:v>Animation</c:v>
                </c:pt>
                <c:pt idx="15">
                  <c:v>War</c:v>
                </c:pt>
                <c:pt idx="16">
                  <c:v>Music</c:v>
                </c:pt>
                <c:pt idx="17">
                  <c:v>Sport</c:v>
                </c:pt>
                <c:pt idx="18">
                  <c:v>Musical</c:v>
                </c:pt>
                <c:pt idx="19">
                  <c:v>Western</c:v>
                </c:pt>
              </c:strCache>
            </c:strRef>
          </c:cat>
          <c:val>
            <c:numRef>
              <c:f>'by Genre'!$B$2:$B$21</c:f>
              <c:numCache>
                <c:formatCode>0.0</c:formatCode>
                <c:ptCount val="20"/>
                <c:pt idx="0">
                  <c:v>6.8158890290037828</c:v>
                </c:pt>
                <c:pt idx="1">
                  <c:v>6.4398976982097187</c:v>
                </c:pt>
                <c:pt idx="2">
                  <c:v>6.8445747800586512</c:v>
                </c:pt>
                <c:pt idx="3">
                  <c:v>6.3860182370820668</c:v>
                </c:pt>
                <c:pt idx="4">
                  <c:v>7.1934306569343063</c:v>
                </c:pt>
                <c:pt idx="5">
                  <c:v>6.8</c:v>
                </c:pt>
                <c:pt idx="6">
                  <c:v>6.8484848484848486</c:v>
                </c:pt>
                <c:pt idx="7">
                  <c:v>7.0705128205128203</c:v>
                </c:pt>
                <c:pt idx="8">
                  <c:v>6.9387755102040813</c:v>
                </c:pt>
                <c:pt idx="9">
                  <c:v>6.7596899224806197</c:v>
                </c:pt>
                <c:pt idx="10">
                  <c:v>7.2577319587628866</c:v>
                </c:pt>
                <c:pt idx="11">
                  <c:v>6.4590163934426226</c:v>
                </c:pt>
                <c:pt idx="12">
                  <c:v>7.4468085106382977</c:v>
                </c:pt>
                <c:pt idx="13">
                  <c:v>7.2558139534883717</c:v>
                </c:pt>
                <c:pt idx="14">
                  <c:v>7.8666666666666663</c:v>
                </c:pt>
                <c:pt idx="15">
                  <c:v>7.4285714285714288</c:v>
                </c:pt>
                <c:pt idx="16">
                  <c:v>6.7692307692307692</c:v>
                </c:pt>
                <c:pt idx="17">
                  <c:v>6.7857142857142856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D-40FC-B9E1-F618E1AA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375208264"/>
        <c:axId val="375207936"/>
      </c:barChart>
      <c:catAx>
        <c:axId val="3752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07936"/>
        <c:crosses val="autoZero"/>
        <c:auto val="1"/>
        <c:lblAlgn val="ctr"/>
        <c:lblOffset val="100"/>
        <c:noMultiLvlLbl val="0"/>
      </c:catAx>
      <c:valAx>
        <c:axId val="375207936"/>
        <c:scaling>
          <c:orientation val="minMax"/>
          <c:max val="10"/>
          <c:min val="0"/>
        </c:scaling>
        <c:delete val="1"/>
        <c:axPos val="l"/>
        <c:numFmt formatCode="0.0" sourceLinked="1"/>
        <c:majorTickMark val="none"/>
        <c:minorTickMark val="none"/>
        <c:tickLblPos val="nextTo"/>
        <c:crossAx val="3752082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40839947089953"/>
          <c:y val="0.8947653013627126"/>
          <c:w val="0.159598544973545"/>
          <c:h val="7.438069879277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465927576793709E-2"/>
          <c:y val="0.3586464053616914"/>
          <c:w val="0.94738227218429694"/>
          <c:h val="0.27719983341565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 Genre'!$C$1</c:f>
              <c:strCache>
                <c:ptCount val="1"/>
                <c:pt idx="0">
                  <c:v>Number of movies rated</c:v>
                </c:pt>
              </c:strCache>
            </c:strRef>
          </c:tx>
          <c:spPr>
            <a:solidFill>
              <a:srgbClr val="FF5378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Genre'!$A$2:$A$21</c:f>
              <c:strCache>
                <c:ptCount val="20"/>
                <c:pt idx="0">
                  <c:v>Drama</c:v>
                </c:pt>
                <c:pt idx="1">
                  <c:v>Comedy</c:v>
                </c:pt>
                <c:pt idx="2">
                  <c:v>Action</c:v>
                </c:pt>
                <c:pt idx="3">
                  <c:v>Romance</c:v>
                </c:pt>
                <c:pt idx="4">
                  <c:v>Adventure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Mystery</c:v>
                </c:pt>
                <c:pt idx="9">
                  <c:v>Fantasy</c:v>
                </c:pt>
                <c:pt idx="10">
                  <c:v>Biography</c:v>
                </c:pt>
                <c:pt idx="11">
                  <c:v>Horror</c:v>
                </c:pt>
                <c:pt idx="12">
                  <c:v>History</c:v>
                </c:pt>
                <c:pt idx="13">
                  <c:v>Family</c:v>
                </c:pt>
                <c:pt idx="14">
                  <c:v>Animation</c:v>
                </c:pt>
                <c:pt idx="15">
                  <c:v>War</c:v>
                </c:pt>
                <c:pt idx="16">
                  <c:v>Music</c:v>
                </c:pt>
                <c:pt idx="17">
                  <c:v>Sport</c:v>
                </c:pt>
                <c:pt idx="18">
                  <c:v>Musical</c:v>
                </c:pt>
                <c:pt idx="19">
                  <c:v>Western</c:v>
                </c:pt>
              </c:strCache>
            </c:strRef>
          </c:cat>
          <c:val>
            <c:numRef>
              <c:f>'by Genre'!$C$2:$C$21</c:f>
              <c:numCache>
                <c:formatCode>General</c:formatCode>
                <c:ptCount val="20"/>
                <c:pt idx="0">
                  <c:v>793</c:v>
                </c:pt>
                <c:pt idx="1">
                  <c:v>391</c:v>
                </c:pt>
                <c:pt idx="2">
                  <c:v>341</c:v>
                </c:pt>
                <c:pt idx="3">
                  <c:v>329</c:v>
                </c:pt>
                <c:pt idx="4">
                  <c:v>274</c:v>
                </c:pt>
                <c:pt idx="5">
                  <c:v>235</c:v>
                </c:pt>
                <c:pt idx="6">
                  <c:v>231</c:v>
                </c:pt>
                <c:pt idx="7">
                  <c:v>156</c:v>
                </c:pt>
                <c:pt idx="8">
                  <c:v>147</c:v>
                </c:pt>
                <c:pt idx="9">
                  <c:v>129</c:v>
                </c:pt>
                <c:pt idx="10">
                  <c:v>97</c:v>
                </c:pt>
                <c:pt idx="11">
                  <c:v>61</c:v>
                </c:pt>
                <c:pt idx="12">
                  <c:v>47</c:v>
                </c:pt>
                <c:pt idx="13">
                  <c:v>43</c:v>
                </c:pt>
                <c:pt idx="14">
                  <c:v>30</c:v>
                </c:pt>
                <c:pt idx="15">
                  <c:v>28</c:v>
                </c:pt>
                <c:pt idx="16">
                  <c:v>26</c:v>
                </c:pt>
                <c:pt idx="17">
                  <c:v>14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3-47B3-A83D-1F8FBDB6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69844032"/>
        <c:axId val="469841080"/>
      </c:barChart>
      <c:catAx>
        <c:axId val="4698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rgbClr val="FF537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1080"/>
        <c:crosses val="autoZero"/>
        <c:auto val="1"/>
        <c:lblAlgn val="ctr"/>
        <c:lblOffset val="100"/>
        <c:noMultiLvlLbl val="0"/>
      </c:catAx>
      <c:valAx>
        <c:axId val="469841080"/>
        <c:scaling>
          <c:orientation val="minMax"/>
          <c:max val="8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698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127821801737065"/>
          <c:y val="0.8788215126245752"/>
          <c:w val="0.25080177816432242"/>
          <c:h val="8.3026411366475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[my_imdb_ratings_analysis.xlsx]By Year!PivotTable1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ratings by year</a:t>
            </a:r>
            <a:endParaRPr lang="en-US" b="0"/>
          </a:p>
        </c:rich>
      </c:tx>
      <c:layout>
        <c:manualLayout>
          <c:xMode val="edge"/>
          <c:yMode val="edge"/>
          <c:x val="0.2842430008748906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4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43B-4D49-BC06-991B378B247B}"/>
              </c:ext>
            </c:extLst>
          </c:dPt>
          <c:dLbls>
            <c:dLbl>
              <c:idx val="44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3B-4D49-BC06-991B378B247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Year'!$A$4:$A$54</c:f>
              <c:strCache>
                <c:ptCount val="50"/>
                <c:pt idx="0">
                  <c:v>1939</c:v>
                </c:pt>
                <c:pt idx="1">
                  <c:v>1946</c:v>
                </c:pt>
                <c:pt idx="2">
                  <c:v>1953</c:v>
                </c:pt>
                <c:pt idx="3">
                  <c:v>1954</c:v>
                </c:pt>
                <c:pt idx="4">
                  <c:v>1959</c:v>
                </c:pt>
                <c:pt idx="5">
                  <c:v>1962</c:v>
                </c:pt>
                <c:pt idx="6">
                  <c:v>1967</c:v>
                </c:pt>
                <c:pt idx="7">
                  <c:v>1968</c:v>
                </c:pt>
                <c:pt idx="8">
                  <c:v>1971</c:v>
                </c:pt>
                <c:pt idx="9">
                  <c:v>1977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</c:strCache>
            </c:strRef>
          </c:cat>
          <c:val>
            <c:numRef>
              <c:f>'By Year'!$B$4:$B$54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5</c:v>
                </c:pt>
                <c:pt idx="24">
                  <c:v>17</c:v>
                </c:pt>
                <c:pt idx="25">
                  <c:v>14</c:v>
                </c:pt>
                <c:pt idx="26">
                  <c:v>18</c:v>
                </c:pt>
                <c:pt idx="27">
                  <c:v>19</c:v>
                </c:pt>
                <c:pt idx="28">
                  <c:v>26</c:v>
                </c:pt>
                <c:pt idx="29">
                  <c:v>29</c:v>
                </c:pt>
                <c:pt idx="30">
                  <c:v>32</c:v>
                </c:pt>
                <c:pt idx="31">
                  <c:v>35</c:v>
                </c:pt>
                <c:pt idx="32">
                  <c:v>44</c:v>
                </c:pt>
                <c:pt idx="33">
                  <c:v>37</c:v>
                </c:pt>
                <c:pt idx="34">
                  <c:v>30</c:v>
                </c:pt>
                <c:pt idx="35">
                  <c:v>45</c:v>
                </c:pt>
                <c:pt idx="36">
                  <c:v>45</c:v>
                </c:pt>
                <c:pt idx="37">
                  <c:v>52</c:v>
                </c:pt>
                <c:pt idx="38">
                  <c:v>70</c:v>
                </c:pt>
                <c:pt idx="39">
                  <c:v>68</c:v>
                </c:pt>
                <c:pt idx="40">
                  <c:v>73</c:v>
                </c:pt>
                <c:pt idx="41">
                  <c:v>71</c:v>
                </c:pt>
                <c:pt idx="42">
                  <c:v>68</c:v>
                </c:pt>
                <c:pt idx="43">
                  <c:v>66</c:v>
                </c:pt>
                <c:pt idx="44">
                  <c:v>87</c:v>
                </c:pt>
                <c:pt idx="45">
                  <c:v>80</c:v>
                </c:pt>
                <c:pt idx="46">
                  <c:v>64</c:v>
                </c:pt>
                <c:pt idx="47">
                  <c:v>57</c:v>
                </c:pt>
                <c:pt idx="48">
                  <c:v>41</c:v>
                </c:pt>
                <c:pt idx="4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9-4F63-BE05-4685C085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4162320"/>
        <c:axId val="484161008"/>
      </c:barChart>
      <c:catAx>
        <c:axId val="4841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1008"/>
        <c:crosses val="autoZero"/>
        <c:auto val="1"/>
        <c:lblAlgn val="ctr"/>
        <c:lblOffset val="100"/>
        <c:tickLblSkip val="7"/>
        <c:noMultiLvlLbl val="0"/>
      </c:catAx>
      <c:valAx>
        <c:axId val="48416100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2320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[my_imdb_ratings_analysis.xlsx]Rating Distribution!PivotTable1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My rating distribution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53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378"/>
          </a:solidFill>
          <a:ln>
            <a:noFill/>
          </a:ln>
          <a:effectLst/>
        </c:spPr>
      </c:pivotFmt>
      <c:pivotFmt>
        <c:idx val="2"/>
        <c:spPr>
          <a:solidFill>
            <a:srgbClr val="FF5378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7.49402158063575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537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rgbClr val="FF537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rgbClr val="FF537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5378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53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974-4854-B73E-175B44035344}"/>
              </c:ext>
            </c:extLst>
          </c:dPt>
          <c:dLbls>
            <c:dLbl>
              <c:idx val="3"/>
              <c:layout>
                <c:manualLayout>
                  <c:x val="-5.0925337632079971E-17"/>
                  <c:y val="7.49402158063575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1B-4869-A84E-2EDF287413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'Rating Distribution'!$A$4:$A$14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'Rating Distribution'!$B$4:$B$14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14</c:v>
                </c:pt>
                <c:pt idx="3">
                  <c:v>41</c:v>
                </c:pt>
                <c:pt idx="4">
                  <c:v>156</c:v>
                </c:pt>
                <c:pt idx="5">
                  <c:v>315</c:v>
                </c:pt>
                <c:pt idx="6">
                  <c:v>404</c:v>
                </c:pt>
                <c:pt idx="7">
                  <c:v>191</c:v>
                </c:pt>
                <c:pt idx="8">
                  <c:v>57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F-42B8-AE90-68B486A23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370358816"/>
        <c:axId val="370362424"/>
      </c:barChart>
      <c:catAx>
        <c:axId val="3703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62424"/>
        <c:crosses val="autoZero"/>
        <c:auto val="1"/>
        <c:lblAlgn val="ctr"/>
        <c:lblOffset val="100"/>
        <c:noMultiLvlLbl val="0"/>
      </c:catAx>
      <c:valAx>
        <c:axId val="370362424"/>
        <c:scaling>
          <c:orientation val="minMax"/>
          <c:max val="42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703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</a:t>
            </a:r>
            <a:r>
              <a:rPr lang="en-US" baseline="0"/>
              <a:t> for my most watched movie directors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45448291135961"/>
          <c:y val="0.10780337941628264"/>
          <c:w val="0.74396686473670348"/>
          <c:h val="0.7045671710391039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'by Director'!$I$3</c:f>
              <c:strCache>
                <c:ptCount val="1"/>
                <c:pt idx="0">
                  <c:v>My average rating for watched movies</c:v>
                </c:pt>
              </c:strCache>
            </c:strRef>
          </c:tx>
          <c:spPr>
            <a:solidFill>
              <a:srgbClr val="FF5378"/>
            </a:solidFill>
            <a:ln>
              <a:noFill/>
            </a:ln>
            <a:effectLst/>
          </c:spPr>
          <c:invertIfNegative val="0"/>
          <c:dLbls>
            <c:numFmt formatCode="#,##0.00;[Color2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Director'!$F$4:$F$15</c:f>
              <c:strCache>
                <c:ptCount val="12"/>
                <c:pt idx="0">
                  <c:v>Steven Spielberg</c:v>
                </c:pt>
                <c:pt idx="1">
                  <c:v>Ridley Scott</c:v>
                </c:pt>
                <c:pt idx="2">
                  <c:v>Robert Zemeckis</c:v>
                </c:pt>
                <c:pt idx="3">
                  <c:v>Ron Howard</c:v>
                </c:pt>
                <c:pt idx="4">
                  <c:v>Tony Scott</c:v>
                </c:pt>
                <c:pt idx="5">
                  <c:v>Michael Bay</c:v>
                </c:pt>
                <c:pt idx="6">
                  <c:v>Rob Reiner</c:v>
                </c:pt>
                <c:pt idx="7">
                  <c:v>Steven Soderbergh</c:v>
                </c:pt>
                <c:pt idx="8">
                  <c:v>David Fincher</c:v>
                </c:pt>
                <c:pt idx="9">
                  <c:v>Christopher Nolan</c:v>
                </c:pt>
                <c:pt idx="10">
                  <c:v>Guy Ritchie</c:v>
                </c:pt>
                <c:pt idx="11">
                  <c:v>Danny Boyle</c:v>
                </c:pt>
              </c:strCache>
            </c:strRef>
          </c:cat>
          <c:val>
            <c:numRef>
              <c:f>'by Director'!$I$4:$I$15</c:f>
              <c:numCache>
                <c:formatCode>0.0</c:formatCode>
                <c:ptCount val="12"/>
                <c:pt idx="0">
                  <c:v>-7.8888888888888893</c:v>
                </c:pt>
                <c:pt idx="1">
                  <c:v>-7.7272727272727275</c:v>
                </c:pt>
                <c:pt idx="2">
                  <c:v>-7.6</c:v>
                </c:pt>
                <c:pt idx="3">
                  <c:v>-7.8888888888888893</c:v>
                </c:pt>
                <c:pt idx="4">
                  <c:v>-7.125</c:v>
                </c:pt>
                <c:pt idx="5">
                  <c:v>-7.625</c:v>
                </c:pt>
                <c:pt idx="6">
                  <c:v>-6.25</c:v>
                </c:pt>
                <c:pt idx="7">
                  <c:v>-6.75</c:v>
                </c:pt>
                <c:pt idx="8">
                  <c:v>-8.25</c:v>
                </c:pt>
                <c:pt idx="9">
                  <c:v>-8.75</c:v>
                </c:pt>
                <c:pt idx="10">
                  <c:v>-8</c:v>
                </c:pt>
                <c:pt idx="11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7-4769-9017-2F5C8C5947EF}"/>
            </c:ext>
          </c:extLst>
        </c:ser>
        <c:ser>
          <c:idx val="0"/>
          <c:order val="1"/>
          <c:tx>
            <c:strRef>
              <c:f>'by Director'!$J$3</c:f>
              <c:strCache>
                <c:ptCount val="1"/>
                <c:pt idx="0">
                  <c:v>Overall average rating for same movies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Director'!$F$4:$F$15</c:f>
              <c:strCache>
                <c:ptCount val="12"/>
                <c:pt idx="0">
                  <c:v>Steven Spielberg</c:v>
                </c:pt>
                <c:pt idx="1">
                  <c:v>Ridley Scott</c:v>
                </c:pt>
                <c:pt idx="2">
                  <c:v>Robert Zemeckis</c:v>
                </c:pt>
                <c:pt idx="3">
                  <c:v>Ron Howard</c:v>
                </c:pt>
                <c:pt idx="4">
                  <c:v>Tony Scott</c:v>
                </c:pt>
                <c:pt idx="5">
                  <c:v>Michael Bay</c:v>
                </c:pt>
                <c:pt idx="6">
                  <c:v>Rob Reiner</c:v>
                </c:pt>
                <c:pt idx="7">
                  <c:v>Steven Soderbergh</c:v>
                </c:pt>
                <c:pt idx="8">
                  <c:v>David Fincher</c:v>
                </c:pt>
                <c:pt idx="9">
                  <c:v>Christopher Nolan</c:v>
                </c:pt>
                <c:pt idx="10">
                  <c:v>Guy Ritchie</c:v>
                </c:pt>
                <c:pt idx="11">
                  <c:v>Danny Boyle</c:v>
                </c:pt>
              </c:strCache>
            </c:strRef>
          </c:cat>
          <c:val>
            <c:numRef>
              <c:f>'by Director'!$J$4:$J$15</c:f>
              <c:numCache>
                <c:formatCode>0.0</c:formatCode>
                <c:ptCount val="12"/>
                <c:pt idx="0">
                  <c:v>7.633333333333332</c:v>
                </c:pt>
                <c:pt idx="1">
                  <c:v>7.2818181818181813</c:v>
                </c:pt>
                <c:pt idx="2">
                  <c:v>7.6299999999999981</c:v>
                </c:pt>
                <c:pt idx="3">
                  <c:v>7.333333333333333</c:v>
                </c:pt>
                <c:pt idx="4">
                  <c:v>7.0374999999999996</c:v>
                </c:pt>
                <c:pt idx="5">
                  <c:v>6.6499999999999995</c:v>
                </c:pt>
                <c:pt idx="6">
                  <c:v>7.2</c:v>
                </c:pt>
                <c:pt idx="7">
                  <c:v>6.85</c:v>
                </c:pt>
                <c:pt idx="8">
                  <c:v>7.9124999999999996</c:v>
                </c:pt>
                <c:pt idx="9">
                  <c:v>8.5124999999999993</c:v>
                </c:pt>
                <c:pt idx="10">
                  <c:v>7.5714285714285721</c:v>
                </c:pt>
                <c:pt idx="11">
                  <c:v>7.4714285714285706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7-4769-9017-2F5C8C59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51560112"/>
        <c:axId val="451563392"/>
      </c:barChart>
      <c:catAx>
        <c:axId val="451560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63392"/>
        <c:crosses val="autoZero"/>
        <c:auto val="1"/>
        <c:lblAlgn val="ctr"/>
        <c:lblOffset val="100"/>
        <c:noMultiLvlLbl val="0"/>
      </c:catAx>
      <c:valAx>
        <c:axId val="451563392"/>
        <c:scaling>
          <c:orientation val="minMax"/>
        </c:scaling>
        <c:delete val="1"/>
        <c:axPos val="t"/>
        <c:numFmt formatCode="0.0;[Color22]0.0" sourceLinked="0"/>
        <c:majorTickMark val="none"/>
        <c:minorTickMark val="none"/>
        <c:tickLblPos val="high"/>
        <c:crossAx val="4515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09160007415428"/>
          <c:y val="0.84751091597421291"/>
          <c:w val="0.57534076827757119"/>
          <c:h val="0.1101755022557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average rating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Genre'!$B$1</c:f>
              <c:strCache>
                <c:ptCount val="1"/>
                <c:pt idx="0">
                  <c:v>Average rating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Genre'!$A$2:$A$21</c:f>
              <c:strCache>
                <c:ptCount val="20"/>
                <c:pt idx="0">
                  <c:v>Drama</c:v>
                </c:pt>
                <c:pt idx="1">
                  <c:v>Comedy</c:v>
                </c:pt>
                <c:pt idx="2">
                  <c:v>Action</c:v>
                </c:pt>
                <c:pt idx="3">
                  <c:v>Romance</c:v>
                </c:pt>
                <c:pt idx="4">
                  <c:v>Adventure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Mystery</c:v>
                </c:pt>
                <c:pt idx="9">
                  <c:v>Fantasy</c:v>
                </c:pt>
                <c:pt idx="10">
                  <c:v>Biography</c:v>
                </c:pt>
                <c:pt idx="11">
                  <c:v>Horror</c:v>
                </c:pt>
                <c:pt idx="12">
                  <c:v>History</c:v>
                </c:pt>
                <c:pt idx="13">
                  <c:v>Family</c:v>
                </c:pt>
                <c:pt idx="14">
                  <c:v>Animation</c:v>
                </c:pt>
                <c:pt idx="15">
                  <c:v>War</c:v>
                </c:pt>
                <c:pt idx="16">
                  <c:v>Music</c:v>
                </c:pt>
                <c:pt idx="17">
                  <c:v>Sport</c:v>
                </c:pt>
                <c:pt idx="18">
                  <c:v>Musical</c:v>
                </c:pt>
                <c:pt idx="19">
                  <c:v>Western</c:v>
                </c:pt>
              </c:strCache>
            </c:strRef>
          </c:cat>
          <c:val>
            <c:numRef>
              <c:f>'by Genre'!$B$2:$B$21</c:f>
              <c:numCache>
                <c:formatCode>0.0</c:formatCode>
                <c:ptCount val="20"/>
                <c:pt idx="0">
                  <c:v>6.8158890290037828</c:v>
                </c:pt>
                <c:pt idx="1">
                  <c:v>6.4398976982097187</c:v>
                </c:pt>
                <c:pt idx="2">
                  <c:v>6.8445747800586512</c:v>
                </c:pt>
                <c:pt idx="3">
                  <c:v>6.3860182370820668</c:v>
                </c:pt>
                <c:pt idx="4">
                  <c:v>7.1934306569343063</c:v>
                </c:pt>
                <c:pt idx="5">
                  <c:v>6.8</c:v>
                </c:pt>
                <c:pt idx="6">
                  <c:v>6.8484848484848486</c:v>
                </c:pt>
                <c:pt idx="7">
                  <c:v>7.0705128205128203</c:v>
                </c:pt>
                <c:pt idx="8">
                  <c:v>6.9387755102040813</c:v>
                </c:pt>
                <c:pt idx="9">
                  <c:v>6.7596899224806197</c:v>
                </c:pt>
                <c:pt idx="10">
                  <c:v>7.2577319587628866</c:v>
                </c:pt>
                <c:pt idx="11">
                  <c:v>6.4590163934426226</c:v>
                </c:pt>
                <c:pt idx="12">
                  <c:v>7.4468085106382977</c:v>
                </c:pt>
                <c:pt idx="13">
                  <c:v>7.2558139534883717</c:v>
                </c:pt>
                <c:pt idx="14">
                  <c:v>7.8666666666666663</c:v>
                </c:pt>
                <c:pt idx="15">
                  <c:v>7.4285714285714288</c:v>
                </c:pt>
                <c:pt idx="16">
                  <c:v>6.7692307692307692</c:v>
                </c:pt>
                <c:pt idx="17">
                  <c:v>6.7857142857142856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5-4E66-A23D-BCF486EAA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375208264"/>
        <c:axId val="375207936"/>
      </c:barChart>
      <c:catAx>
        <c:axId val="3752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07936"/>
        <c:crosses val="autoZero"/>
        <c:auto val="1"/>
        <c:lblAlgn val="ctr"/>
        <c:lblOffset val="100"/>
        <c:noMultiLvlLbl val="0"/>
      </c:catAx>
      <c:valAx>
        <c:axId val="375207936"/>
        <c:scaling>
          <c:orientation val="minMax"/>
          <c:max val="10"/>
          <c:min val="0"/>
        </c:scaling>
        <c:delete val="1"/>
        <c:axPos val="l"/>
        <c:numFmt formatCode="0.0" sourceLinked="1"/>
        <c:majorTickMark val="none"/>
        <c:minorTickMark val="none"/>
        <c:tickLblPos val="nextTo"/>
        <c:crossAx val="3752082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40839947089953"/>
          <c:y val="0.8947653013627126"/>
          <c:w val="0.159598544973545"/>
          <c:h val="7.438069879277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1</xdr:row>
      <xdr:rowOff>21425</xdr:rowOff>
    </xdr:from>
    <xdr:to>
      <xdr:col>3</xdr:col>
      <xdr:colOff>1985962</xdr:colOff>
      <xdr:row>27</xdr:row>
      <xdr:rowOff>144425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1A546-42A3-4D02-8B6A-9B6B9FE98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100012</xdr:colOff>
      <xdr:row>1</xdr:row>
      <xdr:rowOff>21425</xdr:rowOff>
    </xdr:from>
    <xdr:to>
      <xdr:col>13</xdr:col>
      <xdr:colOff>683044</xdr:colOff>
      <xdr:row>14</xdr:row>
      <xdr:rowOff>100925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16DD84-5F25-47F0-AFDC-0912768FA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107155</xdr:colOff>
      <xdr:row>15</xdr:row>
      <xdr:rowOff>11903</xdr:rowOff>
    </xdr:from>
    <xdr:to>
      <xdr:col>13</xdr:col>
      <xdr:colOff>690187</xdr:colOff>
      <xdr:row>27</xdr:row>
      <xdr:rowOff>137903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CA8DCE-DBE3-4B07-8934-27ADFEEB9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107156</xdr:colOff>
      <xdr:row>29</xdr:row>
      <xdr:rowOff>11907</xdr:rowOff>
    </xdr:from>
    <xdr:to>
      <xdr:col>13</xdr:col>
      <xdr:colOff>690188</xdr:colOff>
      <xdr:row>43</xdr:row>
      <xdr:rowOff>178594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9EC993-8A03-4CAD-BEAD-0C96583B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</xdr:col>
      <xdr:colOff>135731</xdr:colOff>
      <xdr:row>30</xdr:row>
      <xdr:rowOff>78582</xdr:rowOff>
    </xdr:from>
    <xdr:to>
      <xdr:col>14</xdr:col>
      <xdr:colOff>2382</xdr:colOff>
      <xdr:row>43</xdr:row>
      <xdr:rowOff>183357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414B02-F418-4CB1-A405-58ABC31BB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714374</xdr:colOff>
      <xdr:row>3</xdr:row>
      <xdr:rowOff>52387</xdr:rowOff>
    </xdr:from>
    <xdr:to>
      <xdr:col>12</xdr:col>
      <xdr:colOff>495299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8A7EA-C19C-4319-BCBC-1BE711957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</xdr:row>
      <xdr:rowOff>33337</xdr:rowOff>
    </xdr:from>
    <xdr:to>
      <xdr:col>10</xdr:col>
      <xdr:colOff>290512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F3193-3BB5-461A-929C-244467E2C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19049</xdr:colOff>
      <xdr:row>16</xdr:row>
      <xdr:rowOff>19050</xdr:rowOff>
    </xdr:from>
    <xdr:to>
      <xdr:col>11</xdr:col>
      <xdr:colOff>142874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6A407-A04E-4D8F-91A0-B297EB7E3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395287</xdr:colOff>
      <xdr:row>1</xdr:row>
      <xdr:rowOff>142875</xdr:rowOff>
    </xdr:from>
    <xdr:to>
      <xdr:col>13</xdr:col>
      <xdr:colOff>347287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B93F9-F17F-4858-B368-98C68FB24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423862</xdr:colOff>
      <xdr:row>3</xdr:row>
      <xdr:rowOff>66675</xdr:rowOff>
    </xdr:from>
    <xdr:to>
      <xdr:col>13</xdr:col>
      <xdr:colOff>361950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F30CAF-9A65-4A7B-AEA7-422D953E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" refreshedDate="43339.636675000002" createdVersion="6" refreshedVersion="6" minRefreshableVersion="3" recordCount="1277" xr:uid="{00000000-000A-0000-FFFF-FFFF0C000000}">
  <cacheSource type="worksheet">
    <worksheetSource ref="A1:I1278" sheet="my_imdb_ratings"/>
  </cacheSource>
  <cacheFields count="9">
    <cacheField name="Title" numFmtId="0">
      <sharedItems containsMixedTypes="1" containsNumber="1" containsInteger="1" minValue="12" maxValue="21" count="1273">
        <s v="Unsane"/>
        <s v="Justice League"/>
        <s v="The Proposal"/>
        <s v="Divergent"/>
        <s v="Children of Men"/>
        <s v="Thor: Ragnarok"/>
        <s v="Adrift"/>
        <s v="First Reformed"/>
        <s v="Extinction"/>
        <s v="Avengers: Infinity War"/>
        <s v="Ekipazh"/>
        <s v="Legenda No. 17"/>
        <s v="The Light Between Oceans"/>
        <s v="21 &amp; Over"/>
        <s v="Deadpool 2"/>
        <s v="Piter FM"/>
        <s v="Ch/B"/>
        <s v="Pyatnitsa"/>
        <s v="Hardcore Henry"/>
        <s v="Wicker Park"/>
        <s v="Warrior"/>
        <s v="Tau"/>
        <s v="Spring"/>
        <s v="The Endless"/>
        <s v="Red Sparrow"/>
        <s v="The American President"/>
        <s v="Isle of Dogs"/>
        <s v="Set It Up"/>
        <s v="Birthday Girl"/>
        <s v="Malice"/>
        <s v="Nerve"/>
        <s v="Patrick Melrose"/>
        <s v="How to Be Single"/>
        <s v="The Longest Ride"/>
        <s v="The First Time"/>
        <s v="The Tale"/>
        <s v="Being Charlie"/>
        <s v="The Hitman's Bodyguard"/>
        <s v="The Conjuring 2"/>
        <s v="The 5th Wave"/>
        <s v="The Commuter"/>
        <s v="Ready Player One"/>
        <s v="Love, Simon"/>
        <s v="Tomb Raider"/>
        <s v="Game Night"/>
        <s v="A Quiet Place"/>
        <s v="All I See Is You"/>
        <s v="Max Payne"/>
        <s v="Black Panther"/>
        <s v="Moana"/>
        <s v="All the Money in the World"/>
        <s v="Molly's Game"/>
        <s v="Suite FranГ§aise"/>
        <s v="Maze Runner: The Death Cure"/>
        <s v="Alias Grace"/>
        <s v="Solaris"/>
        <s v="Three Billboards Outside Ebbing, Missouri"/>
        <s v="Mistress America"/>
        <s v="Miss Stevens"/>
        <s v="Dirk Gently's Holistic Detective Agency"/>
        <s v="I, Tonya"/>
        <s v="Call Me by Your Name"/>
        <s v="The Shape of Water"/>
        <s v="Baby Driver"/>
        <s v="Goodbye Christopher Robin"/>
        <s v="The Greatest Showman"/>
        <s v="Darkest Hour"/>
        <s v="Northanger Abbey"/>
        <s v="Sense &amp; Sensibility"/>
        <s v="Desperate Romantics"/>
        <s v="The History Boys"/>
        <s v="Emma"/>
        <s v="The Mountain Between Us"/>
        <s v="Peaky Blinders"/>
        <s v="Empire of the Sun"/>
        <s v="Star Wars: Episode VIII - The Last Jedi"/>
        <s v="The Guest"/>
        <s v="What We Do in the Shadows"/>
        <s v="Step Up"/>
        <s v="Deadpool"/>
        <s v="Guardians of the Galaxy Vol. 2"/>
        <s v="Why Him?"/>
        <s v="Bokeh"/>
        <s v="Jungle"/>
        <s v="Geostorm"/>
        <s v="It"/>
        <s v="The Child in Time"/>
        <s v="A Little Chaos"/>
        <s v="War for the Planet of the Apes"/>
        <s v="The Autopsy of Jane Doe"/>
        <s v="Krabat"/>
        <s v="Atomic Blonde"/>
        <s v="Dunkirk"/>
        <s v="Spider-Man: Homecoming"/>
        <s v="Friends from College"/>
        <s v="The Discovery"/>
        <s v="Rogue One"/>
        <n v="12"/>
        <s v="Wonder Woman"/>
        <s v="Vikings"/>
        <s v="Go with Me"/>
        <s v="King Arthur: Legend of the Sword"/>
        <s v="Alien: Covenant"/>
        <s v="Gifted"/>
        <s v="Far from the Madding Crowd"/>
        <s v="Get Out"/>
        <s v="Alexander and the Terrible, Horrible, No Good, Very Bad Day"/>
        <s v="Away We Go"/>
        <s v="The Space Between Us"/>
        <s v="Big Little Lies"/>
        <s v="Fallen"/>
        <s v="Life"/>
        <s v="The Hollars"/>
        <s v="Logan"/>
        <s v="The Bling Ring"/>
        <s v="Begin Again"/>
        <s v="Allied"/>
        <s v="Fifty Shades Darker"/>
        <s v="The Uninvited"/>
        <s v="A Cure for Wellness"/>
        <s v="Pirates of the Caribbean: The Curse of the Black Pearl"/>
        <s v="John Wick: Chapter 2"/>
        <s v="The Man Who Knew Infinity"/>
        <s v="The Choice"/>
        <s v="Lion"/>
        <s v="Split"/>
        <s v="Hidden Figures"/>
        <s v="La La Land"/>
        <s v="Take Shelter"/>
        <s v="Arrival"/>
        <s v="25th Hour"/>
        <s v="Stay"/>
        <s v="Fantastic Beasts and Where to Find Them"/>
        <s v="Stuart: A Life Backwards"/>
        <s v="Passengers"/>
        <s v="The Nice Guys"/>
        <s v="Jumper"/>
        <s v="Australia"/>
        <s v="Southpaw"/>
        <s v="Captain America: Civil War"/>
        <s v="Midnight Special"/>
        <s v="Colonia"/>
        <s v="10 Cloverfield Lane"/>
        <s v="Captain Fantastic"/>
        <s v="Batman v Superman: Dawn of Justice"/>
        <s v="Michael Clayton"/>
        <s v="Star Wars: Episode VII - The Force Awakens"/>
        <s v="Florence Foster Jenkins"/>
        <s v="Hell or High Water"/>
        <s v="Nocturnal Animals"/>
        <s v="Demolition"/>
        <s v="Palmeras en la nieve"/>
        <s v="Miss Peregrine's Home for Peculiar Children"/>
        <s v="Watchmen"/>
        <s v="X-Men: Apocalypse"/>
        <s v="V for Vendetta"/>
        <s v="Allegiant"/>
        <s v="The Siege of Jadotville"/>
        <s v="Jack Reacher: Never Go Back"/>
        <s v="Doctor Strange"/>
        <s v="Snowden"/>
        <s v="Deepwater Horizon"/>
        <s v="The Girl on the Train"/>
        <s v="The Accountant"/>
        <s v="Brooklyn"/>
        <s v="White House Down"/>
        <s v="ARQ"/>
        <s v="Busanhaeng"/>
        <s v="Sucker Punch"/>
        <s v="Stranger Things"/>
        <s v="The Book of Life"/>
        <s v="Infinitely Polar Bear"/>
        <s v="Jason Bourne"/>
        <s v="Panic Room"/>
        <s v="Under the Tuscan Sun"/>
        <s v="Kidnapping Mr. Heineken"/>
        <s v="Hollywood Homicide"/>
        <s v="Lights Out"/>
        <s v="Dark Places"/>
        <s v="Star Trek: Beyond"/>
        <s v="The Purge"/>
        <s v="The Martian"/>
        <s v="The Hateful Eight"/>
        <s v="The BFG"/>
        <s v="The Shallows"/>
        <s v="The Legend of Tarzan"/>
        <s v="The Huntsman: Winter's War"/>
        <s v="Love the Coopers"/>
        <s v="Vacation"/>
        <s v="The Night Before"/>
        <s v="Daddy's Home"/>
        <s v="Z for Zachariah"/>
        <s v="The Lobster"/>
        <s v="Ex Machina"/>
        <s v="Leap Year"/>
        <s v="Spotlight"/>
        <s v="The Dressmaker"/>
        <s v="War &amp; Peace"/>
        <s v="The Walk"/>
        <s v="Burnt"/>
        <s v="The Intern"/>
        <s v="Bridge of Spies"/>
        <s v="The Danish Girl"/>
        <s v="Suffragette"/>
        <s v="Steve Jobs"/>
        <s v="Before We Go"/>
        <s v="The Big Short"/>
        <s v="The Revenant"/>
        <s v="Crimson Peak"/>
        <s v="Spectre"/>
        <s v="Joy"/>
        <s v="Mission: Impossible - Rogue Nation"/>
        <s v="Spy"/>
        <s v="Ich seh ich seh"/>
        <s v="Ant-Man"/>
        <s v="Trainwreck"/>
        <s v="Mad Max: Fury Road"/>
        <s v="Mr. Holmes"/>
        <s v="The Hunger Games: Mockingjay - Part 1"/>
        <s v="Maze Runner: The Scorch Trials"/>
        <s v="The Fault in Our Stars"/>
        <s v="Paper Towns"/>
        <s v="Song of the Sea"/>
        <s v="In the Heart of the Sea"/>
        <s v="La migliore offerta"/>
        <s v="At Middleton"/>
        <s v="San Andreas"/>
        <s v="Downton Abbey"/>
        <s v="If I Stay"/>
        <s v="Jurassic World"/>
        <s v="One Fine Day"/>
        <s v="Avengers: Age of Ultron"/>
        <s v="Captain America: The Winter Soldier"/>
        <s v="The Lazarus Effect"/>
        <s v="Lawless"/>
        <s v="Layer Cake"/>
        <s v="RocknRolla"/>
        <s v="Testament of Youth"/>
        <s v="Die Welle"/>
        <s v="Little Boy"/>
        <s v="True Story"/>
        <s v="Pitch Perfect 2"/>
        <s v="The Man from U.N.C.L.E."/>
        <s v="Adult Beginners"/>
        <s v="Woman in Gold"/>
        <s v="The Age of Adaline"/>
        <s v="Cinderella"/>
        <s v="Insurgent"/>
        <s v="The Drop"/>
        <s v="Inside Out"/>
        <s v="Child 44"/>
        <s v="Big Eyes"/>
        <s v="Barfuss"/>
        <s v="Black Sea"/>
        <s v="The Second Best Exotic Marigold Hotel"/>
        <s v="The Master"/>
        <s v="Notting Hill"/>
        <s v="Field of Dreams"/>
        <s v="Like Crazy"/>
        <s v="Il capitale umano"/>
        <s v="One Week"/>
        <s v="Breathe In"/>
        <s v="Deep Impact"/>
        <s v="The Water Diviner"/>
        <s v="Contact"/>
        <s v="Jupiter Ascending"/>
        <s v="Kingsman: The Secret Service"/>
        <s v="Mission: Impossible - Ghost Protocol"/>
        <s v="The Abyss"/>
        <s v="True Lies"/>
        <s v="October Sky"/>
        <s v="Der ganz groГџe Traum"/>
        <s v="Raiders of the Lost Ark"/>
        <s v="I, Robot"/>
        <s v="Blade Runner"/>
        <s v="2001: A Space Odyssey"/>
        <s v="Paddington"/>
        <s v="Chappie"/>
        <s v="The Lost Room"/>
        <s v="Taken"/>
        <s v="Willow"/>
        <s v="How I Live Now"/>
        <s v="LГ©on"/>
        <s v="The Usual Suspects"/>
        <s v="Into the Woods"/>
        <s v="John Wick"/>
        <s v="The Thing"/>
        <s v="The Imitation Game"/>
        <s v="Lucy"/>
        <s v="Bridget Jones's Diary"/>
        <s v="Groundhog Day"/>
        <s v="The Island"/>
        <s v="Chicago"/>
        <s v="Apocalypto"/>
        <s v="Minority Report"/>
        <s v="Big Hero 6"/>
        <s v="Birdman or (The Unexpected Virtue of Ignorance)"/>
        <s v="Still Alice"/>
        <s v="Fifty Shades of Grey"/>
        <s v="The Judge"/>
        <s v="This Is Where I Leave You"/>
        <s v="Before I Go to Sleep"/>
        <s v="A Walk Among the Tombstones"/>
        <s v="Gone Girl"/>
        <s v="Wild"/>
        <s v="Whiplash"/>
        <s v="Interstellar"/>
        <s v="Love, Rosie"/>
        <s v="Couples Retreat"/>
        <s v="The Watch"/>
        <s v="The Heartbreak Kid"/>
        <s v="Four Christmases"/>
        <s v="The Best of Me"/>
        <s v="Mr. Nobody"/>
        <s v="Apollo 13"/>
        <s v="The Theory of Everything"/>
        <s v="The Kings of Summer"/>
        <s v="Stuck in Love"/>
        <s v="Short Cuts"/>
        <s v="Treasure Planet"/>
        <s v="Gattaca"/>
        <s v="Take This Waltz"/>
        <s v="Event Horizon"/>
        <s v="The Disappearance of Eleanor Rigby: Them"/>
        <s v="Nightcrawler"/>
        <s v="Another Earth"/>
        <s v="Boyhood"/>
        <s v="The F Word"/>
        <s v="Presumed Innocent"/>
        <s v="Neighbors"/>
        <s v="The Signal"/>
        <s v="Chef"/>
        <s v="I Origins"/>
        <s v="How to Train Your Dragon 2"/>
        <s v="Fury"/>
        <s v="Belle"/>
        <s v="22 Jump Street"/>
        <s v="Instinct"/>
        <s v="Liar Liar"/>
        <s v="The Newsroom"/>
        <s v="The Hundred-Foot Journey"/>
        <s v="Into the Storm"/>
        <s v="The Maze Runner"/>
        <s v="Magic in the Moonlight"/>
        <s v="Roman Holiday"/>
        <s v="Heart and Souls"/>
        <s v="Der Untergang"/>
        <s v="The Wedding Singer"/>
        <s v="Love &amp; Other Drugs"/>
        <s v="Before Sunrise"/>
        <s v="Before Sunset"/>
        <s v="The Twilight Saga: Eclipse"/>
        <s v="The Break-Up"/>
        <s v="Imagine Me &amp; You"/>
        <s v="Love &amp; Sex"/>
        <s v="50 First Dates"/>
        <s v="Life as We Know It"/>
        <s v="Music and Lyrics"/>
        <s v="The Cable Guy"/>
        <s v="X-Men: Days of Future Past"/>
        <s v="Sibirskiy tsiryulnik"/>
        <s v="Pan's Labyrinth"/>
        <s v="Brat"/>
        <s v="Maleficent"/>
        <s v="Godzilla"/>
        <s v="Transformers: Revenge of the Fallen"/>
        <s v="The Railway Man"/>
        <s v="The Big Lebowski"/>
        <s v="The Giver"/>
        <s v="Edge of Tomorrow"/>
        <s v="Some Like It Hot"/>
        <s v="The Royal Tenenbaums"/>
        <s v="X-Men"/>
        <s v="X2"/>
        <s v="The Pianist"/>
        <s v="Star Wars: Episode V - The Empire Strikes Back"/>
        <s v="Kill Your Darlings"/>
        <s v="Sherlock Holmes: A Game of Shadows"/>
        <s v="Guardians of the Galaxy"/>
        <s v="Dark City"/>
        <s v="Pump Up the Volume"/>
        <s v="The Darjeeling Limited"/>
        <s v="A Time to Kill"/>
        <s v="4: Rise of the Silver Surfer"/>
        <s v="Fantastic Four"/>
        <s v="Sanctum"/>
        <s v="Transcendence"/>
        <s v="Now Is Good"/>
        <s v="The Spectacular Now"/>
        <s v="Snowpiercer"/>
        <s v="A Life Less Ordinary"/>
        <s v="Star Wars: Episode II - Attack of the Clones"/>
        <s v="Star Wars: Episode III - Revenge of the Sith"/>
        <s v="Star Wars: Episode I - The Phantom Menace"/>
        <s v="Star Wars: Episode VI - Return of the Jedi"/>
        <s v="Star Wars"/>
        <s v="Dawn of the Planet of the Apes"/>
        <s v="Rushmore"/>
        <s v="Noah"/>
        <s v="The Butterfly Effect"/>
        <s v="They Came Together"/>
        <s v="The Angriest Man in Brooklyn"/>
        <s v="Le Week-End"/>
        <s v="Eat Pray Love"/>
        <s v="That Awkward Moment"/>
        <s v="A Long Way Down"/>
        <s v="Trust Me"/>
        <s v="Not Another Happy Ending"/>
        <s v="Summer in February"/>
        <s v="Basic Instinct"/>
        <s v="Enemy"/>
        <s v="The Grand Budapest Hotel"/>
        <s v="Hateship Loveship"/>
        <s v="Labor Day"/>
        <s v="3 Days to Kill"/>
        <s v="Non-Stop"/>
        <s v="Walk of Shame"/>
        <s v="Pompeii"/>
        <s v="Jack Ryan: Shadow Recruit"/>
        <s v="Basic"/>
        <s v="Lone Survivor"/>
        <s v="The Hard Way"/>
        <s v="Cloverfield"/>
        <s v="Rear Window"/>
        <s v="Vanilla Sky"/>
        <s v="Cowboys &amp; Aliens"/>
        <s v="Drinking Buddies"/>
        <s v="Back to the Future Part III"/>
        <s v="Back to the Future Part II"/>
        <s v="The Perks of Being a Wallflower"/>
        <s v="The Importance of Being Earnest"/>
        <s v="Four Weddings and a Funeral"/>
        <s v="Vampire Academy"/>
        <s v="A Young Doctor's Notebook &amp; Other Stories"/>
        <s v="The Squid and the Whale"/>
        <s v="Election"/>
        <s v="Riding in Cars with Boys"/>
        <s v="From Dusk Till Dawn"/>
        <s v="Dawn of the Dead"/>
        <s v="Clueless"/>
        <s v="Nebraska"/>
        <s v="Out of the Furnace"/>
        <s v="Bandidas"/>
        <s v="Joy Ride"/>
        <s v="The Graduate"/>
        <s v="Regarding Henry"/>
        <s v="Moon"/>
        <s v="Rush"/>
        <s v="Saving Mr. Banks"/>
        <s v="The Wolf of Wall Street"/>
        <s v="Premium Rush"/>
        <s v="The People vs. Larry Flynt"/>
        <s v="Gosford Park"/>
        <s v="Sense and Sensibility"/>
        <s v="North &amp; South"/>
        <s v="Mildred Pierce"/>
        <s v="Parade's End"/>
        <s v="The Dictator"/>
        <s v="Disconnect"/>
        <s v="Thor: The Dark World"/>
        <s v="Forgetting Sarah Marshall"/>
        <s v="The Karate Kid"/>
        <s v="Never Back Down"/>
        <s v="Fighting"/>
        <s v="August: Osage County"/>
        <s v="The Hobbit: The Desolation of Smaug"/>
        <s v="Patch Adams"/>
        <s v="Law Abiding Citizen"/>
        <s v="Philomena"/>
        <s v="Ghost World"/>
        <s v="The Woman in Black"/>
        <s v="X: First Class"/>
        <s v="District 9"/>
        <s v="Her"/>
        <s v="The Hunger Games: Catching Fire"/>
        <s v="Veronica Mars"/>
        <s v="Austenland"/>
        <s v="Charlie and the Chocolate Factory"/>
        <s v="Burn After Reading"/>
        <s v="A Series of Unfortunate Events"/>
        <s v="The Fountain"/>
        <s v="True Detective"/>
        <s v="12 Years a Slave"/>
        <s v="Captain Phillips"/>
        <s v="Because I Said So"/>
        <s v="Chasing Liberty"/>
        <s v="When in Rome"/>
        <s v="The Back-up Plan"/>
        <s v="The Wedding Planner"/>
        <s v="The Fighter"/>
        <s v="Chasing Mavericks"/>
        <s v="American Hustle"/>
        <s v="The Secret Life of Walter Mitty"/>
        <s v="All Is Lost"/>
        <s v="Dallas Buyers Club"/>
        <s v="Tangled"/>
        <s v="Frozen"/>
        <s v="Hugo"/>
        <s v="Gravity"/>
        <s v="The Fifth Estate"/>
        <s v="Ender's Game"/>
        <s v="The Butler"/>
        <s v="Rounders"/>
        <s v="The Croods"/>
        <s v="The Princess Bride"/>
        <s v="The Manchurian Candidate"/>
        <s v="The Family"/>
        <s v="Enough Said"/>
        <s v="About Time"/>
        <s v="Blue Jasmine"/>
        <s v="The Langoliers"/>
        <s v="Monsters University"/>
        <s v="The Bodyguard"/>
        <s v="It's a Wonderful Life"/>
        <s v="Before Midnight"/>
        <s v="Don Jon"/>
        <s v="Despicable Me 2"/>
        <s v="Broken City"/>
        <s v="Pacific Rim"/>
        <s v="The World's End"/>
        <s v="We're the Millers"/>
        <s v="The Insider"/>
        <s v="Ne le dis Г  personne"/>
        <s v="The Man in the Iron Mask"/>
        <s v="The Company You Keep"/>
        <s v="The Mist"/>
        <s v="Half Nelson"/>
        <s v="The Brothers Bloom"/>
        <s v="Life of Pi"/>
        <s v="Breach"/>
        <s v="Live Free or Die Hard"/>
        <s v="Due Date"/>
        <s v="The Skeleton Key"/>
        <s v="The Ninth Gate"/>
        <s v="Premonition"/>
        <s v="La dГ©licatesse"/>
        <s v="Waiting for Forever"/>
        <s v="K-PAX"/>
        <s v="Marley &amp; Me"/>
        <s v="Seven Years in Tibet"/>
        <s v="Hodejegerne"/>
        <s v="Tropic Thunder"/>
        <s v="Bright Star"/>
        <s v="The Road"/>
        <s v="Hallam Foe"/>
        <s v="Mystic River"/>
        <s v="Awakenings"/>
        <s v="Tristan + Isolde"/>
        <s v="The Last Castle"/>
        <s v="The Sorcerer's Apprentice"/>
        <s v="This Is the End"/>
        <s v="Prisoners"/>
        <s v="Inside Man"/>
        <s v="Training Day"/>
        <s v="Quiz Show"/>
        <s v="A Few Good Men"/>
        <s v="The Beaver"/>
        <s v="The Soloist"/>
        <s v="Empire Records"/>
        <s v="Megamind"/>
        <s v="Coraline"/>
        <s v="Rango"/>
        <s v="Ice Age"/>
        <s v="Toy Story 3"/>
        <s v="Despicable Me"/>
        <s v="Brave"/>
        <s v="The Edge"/>
        <s v="The Odd Life of Timothy Green"/>
        <s v="Payback"/>
        <s v="Top Secret!"/>
        <s v="White Oleander"/>
        <s v="Reign of Fire"/>
        <s v="Fortress"/>
        <s v="Terminator Salvation"/>
        <s v="The Hunger Games"/>
        <s v="Upside Down"/>
        <s v="Friends with Benefits"/>
        <s v="The Jane Austen Book Club"/>
        <s v="Big"/>
        <s v="Being John Malkovich"/>
        <s v="The Hudsucker Proxy"/>
        <s v="The Hangover Part II"/>
        <s v="The Client"/>
        <s v="Hearts in Atlantis"/>
        <s v="Diarios de motocicleta"/>
        <s v="Schindler's List"/>
        <s v="Six Days Seven Nights"/>
        <s v="Get the Gringo"/>
        <s v="In Time"/>
        <s v="Stand by Me"/>
        <s v="The Departed"/>
        <s v="Brick"/>
        <s v="The Grey"/>
        <s v="Bedtime Stories"/>
        <s v="Oz the Great and Powerful"/>
        <s v="The Bounty Hunter"/>
        <s v="Road to Perdition"/>
        <s v="Man on Fire"/>
        <s v="Ratatouille"/>
        <s v="Flash of Genius"/>
        <s v="The Virgin Suicides"/>
        <s v="How to Train Your Dragon"/>
        <s v="Seven Psychopaths"/>
        <s v="Monsters, Inc."/>
        <s v="Up"/>
        <s v="The Company Men"/>
        <s v="Waterworld"/>
        <s v="The Postman"/>
        <s v="Air Force One"/>
        <s v="Moonrise Kingdom"/>
        <s v="The Lifeguard"/>
        <s v="Olympus Has Fallen"/>
        <s v="Pandorum"/>
        <s v="The Sweet Hereafter"/>
        <s v="The Conjuring"/>
        <s v="Derailed"/>
        <s v="The Last Samurai"/>
        <s v="Brooklyn's Finest"/>
        <s v="This Means War"/>
        <s v="Push"/>
        <s v="Real Steel"/>
        <s v="Bridge to Terabithia"/>
        <s v="21 Jump Street"/>
        <s v="Assault on Precinct 13"/>
        <s v="This Boy's Life"/>
        <s v="The Faculty"/>
        <s v="Valkyrie"/>
        <s v="Two Weeks Notice"/>
        <s v="The Twilight Saga: Breaking Dawn - Part 2"/>
        <s v="The Twilight Saga: New Moon"/>
        <s v="American Psycho"/>
        <s v="Notes on a Scandal"/>
        <s v="Witness"/>
        <s v="World War Z"/>
        <s v="Indecent Proposal"/>
        <s v="Detachment"/>
        <s v="Percy Jackson &amp; the Olympians: The Lightning Thief"/>
        <s v="Commando"/>
        <s v="Killers"/>
        <s v="Love Happens"/>
        <s v="Charlie's Angels"/>
        <s v="The Rock"/>
        <s v="Cherrybomb"/>
        <s v="There Will Be Blood"/>
        <s v="When Harry Met Sally..."/>
        <s v="The Words"/>
        <s v="Iron Man 3"/>
        <s v="The Great Gatsby"/>
        <s v="The Mortal Instruments: City of Bones"/>
        <s v="9 rota"/>
        <s v="The Lake House"/>
        <s v="What Maisie Knew"/>
        <s v="Finding Forrester"/>
        <s v="Black Hawk Down"/>
        <s v="A Good Day to Die Hard"/>
        <s v="The Host"/>
        <s v="Mud"/>
        <s v="Oblivion"/>
        <s v="L.A. Confidential"/>
        <s v="The Way, Way Back"/>
        <s v="Elysium"/>
        <s v="The Man in the Moon"/>
        <s v="The Count of Monte Cristo"/>
        <s v="The Fugitive"/>
        <s v="Heartbreakers"/>
        <s v="Jobs"/>
        <s v="Frequency"/>
        <s v="A History of Violence"/>
        <s v="Ruby Sparks"/>
        <s v="Keeping the Faith"/>
        <s v="Legally Blonde"/>
        <s v="Stardust"/>
        <s v="Sex and the City"/>
        <s v="Bride Wars"/>
        <s v="John Tucker Must Die"/>
        <s v="Mean Girls"/>
        <s v="Beastly"/>
        <s v="Twelve"/>
        <s v="The Matrix"/>
        <s v="Lucky You"/>
        <s v="Burlesque"/>
        <s v="Salmon Fishing in the Yemen"/>
        <s v="The Iron Giant"/>
        <s v="Jurassic Park"/>
        <s v="Lo imposible"/>
        <s v="Drive"/>
        <s v="Hors de prix"/>
        <s v="De vrais mensonges"/>
        <s v="My Blueberry Nights"/>
        <s v="Two Lovers"/>
        <s v="Zombieland"/>
        <s v="Warm Bodies"/>
        <s v="Star Trek: Into Darkness"/>
        <s v="The Boy in the Striped Pyjamas"/>
        <s v="Man of Steel"/>
        <s v="The Prestige"/>
        <s v="Snatch"/>
        <s v="Repo Men"/>
        <s v="Django Unchained"/>
        <s v="Side Effects"/>
        <s v="Now You See Me"/>
        <s v="The Call"/>
        <s v="Great Expectations"/>
        <s v="Starship Troopers"/>
        <s v="The General's Daughter"/>
        <s v="Serenity"/>
        <s v="Alex &amp; Emma"/>
        <s v="Iron Man"/>
        <s v="Playing for Keeps"/>
        <s v="War Horse"/>
        <s v="What Dreams May Come"/>
        <s v="Proof of Life"/>
        <s v="Flight"/>
        <s v="The Breakfast Club"/>
        <s v="Chronicle"/>
        <s v="Pitch Perfect"/>
        <s v="Your Sister's Sister"/>
        <s v="Bachelorette"/>
        <s v="The Cold Light of Day"/>
        <s v="Hotel Transylvania"/>
        <s v="Up Close &amp; Personal"/>
        <s v="Silver Linings Playbook"/>
        <s v="End of Watch"/>
        <s v="The Kids Are All Right"/>
        <s v="The Best Exotic Marigold Hotel"/>
        <s v="Argo"/>
        <s v="The Firm"/>
        <s v="The Dark Knight Rises"/>
        <s v="If Tomorrow Comes"/>
        <s v="Merlin"/>
        <s v="Cloud Atlas"/>
        <s v="Jack Reacher"/>
        <s v="The Mod Squad"/>
        <s v="Ted"/>
        <s v="The Hobbit: An Unexpected Journey"/>
        <s v="Taken 2"/>
        <s v="Lilo &amp; Stitch"/>
        <s v="Shoot 'Em Up"/>
        <s v="Paul"/>
        <s v="Kill Bill: Vol. 2"/>
        <s v="Back to the Future"/>
        <s v="American Reunion"/>
        <s v="Hanna"/>
        <s v="RoboCop"/>
        <s v="Romancing the Stone"/>
        <s v="Phenomenon"/>
        <s v="Paris, je t'aime"/>
        <s v="Adventureland"/>
        <s v="Con Air"/>
        <s v="Angels &amp; Demons"/>
        <s v="Transformers"/>
        <s v="Terra Nova"/>
        <s v="National Treasure: Book of Secrets"/>
        <s v="Coco avant Chanel"/>
        <s v="Equilibrium"/>
        <s v="Blue Valentine"/>
        <s v="Police Academy"/>
        <s v="The 40 Year Old Virgin"/>
        <s v="Ladder 49"/>
        <s v="Everything Is Illuminated"/>
        <s v="The Mummy"/>
        <s v="The Chronicles of Narnia: The Lion, the Witch and the Wardrobe"/>
        <s v="Clash of the Titans"/>
        <s v="Predators"/>
        <s v="The Day After Tomorrow"/>
        <s v="The Guardian"/>
        <s v="The Avengers"/>
        <s v="Philadelphia"/>
        <s v="Sahara"/>
        <s v="The Descendants"/>
        <s v="The Walking Dead"/>
        <s v="Total Recall"/>
        <s v="Sleepy Hollow"/>
        <s v="The Social Network"/>
        <s v="Lions for Lambs"/>
        <s v="The Amazing Spider-Man"/>
        <s v="Quantum of Solace"/>
        <s v="Skyfall"/>
        <s v="Knight and Day"/>
        <s v="Looper"/>
        <s v="Elizabeth: The Golden Age"/>
        <s v="The Incredible Hulk"/>
        <s v="The Terminator"/>
        <s v="The 6th Day"/>
        <s v="Deja Vu"/>
        <s v="Primal Fear"/>
        <s v="Les aventures extraordinaires d'AdГЁle Blanc-Sec"/>
        <s v="People Like Us"/>
        <s v="Easy A"/>
        <s v="Shadowlands"/>
        <s v="The Mask of Zorro"/>
        <s v="Carnage"/>
        <s v="Rabbit Hole"/>
        <s v="Iron Man 2"/>
        <s v="The Matrix Revolutions"/>
        <s v="Fool's Gold"/>
        <s v="Nick and Norah's Infinite Playlist"/>
        <s v="The Wedding Date"/>
        <s v="Requiem for a Dream"/>
        <s v="Dolores Claiborne"/>
        <s v="American Beauty"/>
        <s v="The Kite Runner"/>
        <s v="Lord of War"/>
        <s v="Batman Begins"/>
        <s v="Arbitrage"/>
        <s v="Die Hard 2"/>
        <s v="Swordfish"/>
        <s v="From Paris with Love"/>
        <s v="The Taking of Pelham 123"/>
        <s v="Spy Game"/>
        <s v="Erin Brockovich"/>
        <s v="Into the Wild"/>
        <s v="No Reservations"/>
        <s v="A Lot Like Love"/>
        <s v="In Her Shoes"/>
        <s v="Prime"/>
        <s v="How to Make It in America"/>
        <s v="Unknown"/>
        <s v="Prometheus"/>
        <s v="The Machinist"/>
        <s v="The Five-Year Engagement"/>
        <s v="Chloe"/>
        <s v="Sunshine Cleaning"/>
        <s v="The Cabin in the Woods"/>
        <s v="Star Trek"/>
        <s v="Snow White and the Huntsman"/>
        <s v="Tears of the Sun"/>
        <s v="The West Wing"/>
        <s v="Abraham Lincoln: Vampire Hunter"/>
        <s v="The Raven"/>
        <s v="Nothing But the Truth"/>
        <s v="Runaway Jury"/>
        <s v="Hereafter"/>
        <s v="Good Bye Lenin!"/>
        <s v="The Imaginarium of Doctor Parnassus"/>
        <s v="Garden State"/>
        <s v="The Ides of March"/>
        <s v="A Dangerous Method"/>
        <s v="Bridesmaids"/>
        <s v="The Twilight Saga: Breaking Dawn - Part 1"/>
        <s v="Just Go with It"/>
        <s v="Wild Child"/>
        <s v="Miss Potter"/>
        <s v="13 Going on 30"/>
        <s v="Die Hard"/>
        <s v="War of the Worlds"/>
        <s v="Flawless"/>
        <s v="Someone Like You..."/>
        <s v="I Now Pronounce You Chuck &amp; Larry"/>
        <s v="Sliding Doors"/>
        <s v="Salt"/>
        <s v="Monster"/>
        <s v="What Happens in Vegas"/>
        <s v="The Constant Gardener"/>
        <s v="Going the Distance"/>
        <s v="Eagle Eye"/>
        <s v="Outlander"/>
        <s v="Donnie Darko"/>
        <s v="Spider-Man"/>
        <s v="Kill Bill: Vol. 1"/>
        <s v="The Holiday"/>
        <s v="Just My Luck"/>
        <s v="The Hangover"/>
        <s v="Game of Thrones"/>
        <s v="Brokeback Mountain"/>
        <s v="Bridget Jones: The Edge of Reason"/>
        <s v="Bruce Almighty"/>
        <s v="Last Chance Harvey"/>
        <s v="The Rebound"/>
        <s v="About a Boy"/>
        <s v="Ferris Bueller's Day Off"/>
        <s v="50/50"/>
        <s v="Munich"/>
        <s v="Happythankyoumoreplease"/>
        <s v="Crazy, Stupid, Love."/>
        <s v="Rush Hour"/>
        <s v="27 Dresses"/>
        <s v="We Bought a Zoo"/>
        <s v="Fear"/>
        <s v="Sweet Home Alabama"/>
        <s v="RED"/>
        <s v="The Illusionist"/>
        <s v="Runaway Bride"/>
        <s v="Something Borrowed"/>
        <s v="Contagion"/>
        <s v="Raising Helen"/>
        <s v="The Intouchables"/>
        <s v="Indiana Jones and the Kingdom of the Crystal Skull"/>
        <s v="E.T. the Extra-Terrestrial"/>
        <s v="Artificial Intelligence: AI"/>
        <s v="The Da Vinci Code"/>
        <s v="The Adjustment Bureau"/>
        <s v="I Am Number Four"/>
        <s v="Changing Lanes"/>
        <s v="Harold &amp; Kumar Go to White Castle"/>
        <s v="The Secret Life of Bees"/>
        <s v="Hable con ella"/>
        <s v="Yossi &amp; Jagger"/>
        <s v="Everybody's Fine"/>
        <s v="Mona Lisa Smile"/>
        <s v="Winter's Bone"/>
        <s v="Carne trГ©mula"/>
        <s v="Cruel Intentions"/>
        <s v="My Sister's Keeper"/>
        <s v="Letters to Juliet"/>
        <s v="Thor"/>
        <s v="Last Night"/>
        <s v="Revolutionary Road"/>
        <s v="Good Luck Chuck"/>
        <s v="Wedding Crashers"/>
        <s v="I Love You, Man"/>
        <s v="EverAfter"/>
        <s v="Hitch"/>
        <s v="Horrible Bosses"/>
        <s v="17 Again"/>
        <s v="Juno"/>
        <s v="Unfaithful"/>
        <s v="The Town"/>
        <s v="Behind Enemy Lines"/>
        <s v="Dan in Real Life"/>
        <s v="Charlie Bartlett"/>
        <s v="127 Hours"/>
        <s v="Le cinquiГЁme Г©lГ©ment"/>
        <s v="The Other Guys"/>
        <s v="Knowing"/>
        <s v="Breaking and Entering"/>
        <s v="Dangerous Beauty"/>
        <s v="Never Let Me Go"/>
        <s v="Seven Pounds"/>
        <s v="Surrogates"/>
        <s v="It's Complicated"/>
        <s v="Ghost Busters"/>
        <s v="Coyote Ugly"/>
        <s v="The Duchess"/>
        <s v="Trust"/>
        <s v="Vicky Cristina Barcelona"/>
        <s v="Save the Last Dance"/>
        <s v="Step Up 2: The Streets"/>
        <s v="Cube"/>
        <s v="There's Something About Mary"/>
        <s v="K-9"/>
        <s v="The Day the Earth Stood Still"/>
        <s v="The Majestic"/>
        <s v="Crocodile Dundee"/>
        <s v="Tais-toi!"/>
        <s v="A Good Year"/>
        <s v="Closer"/>
        <s v="American Pie"/>
        <s v="Knocked Up"/>
        <s v="How to Lose a Guy in 10 Days"/>
        <s v="The Lives of Others"/>
        <s v="Double Jeopardy"/>
        <s v="The Switch"/>
        <s v="War"/>
        <s v="Toy Soldiers"/>
        <s v="Splice"/>
        <s v="Stranger Than Fiction"/>
        <s v="The Bucket List"/>
        <s v="Temple Grandin"/>
        <s v="Orphan"/>
        <s v="Adam"/>
        <s v="Dear Frankie"/>
        <s v="Penelope"/>
        <s v="In the Valley of Elah"/>
        <s v="Babel"/>
        <s v="Pirates of the Caribbean: Dead Man's Chest"/>
        <s v="The Nanny Diaries"/>
        <s v="The Other Boleyn Girl"/>
        <s v="No Strings Attached"/>
        <s v="10 Things I Hate About You"/>
        <s v="The Invention of Lying"/>
        <s v="Meet the Parents"/>
        <s v="Blood Diamond"/>
        <s v="Ghosts of Girlfriends Past"/>
        <s v="P.S. I Love You"/>
        <s v="Julie &amp; Julia"/>
        <s v="The Devil Wears Prada"/>
        <s v="The Vow"/>
        <s v="Collateral"/>
        <s v="Up in the Air"/>
        <s v="(500) Days of Summer"/>
        <s v="The United States of Leland"/>
        <s v="Jane Eyre"/>
        <s v="The International"/>
        <s v="A Walk to Remember"/>
        <s v="Along Came Polly"/>
        <s v="Men of Honor"/>
        <s v="Dead Poets Society"/>
        <s v="Fright Night"/>
        <s v="As Good as It Gets"/>
        <s v="The Mummy Returns"/>
        <s v="Black Swan"/>
        <s v="Rules of Engagement"/>
        <s v="High Crimes"/>
        <s v="Transformers: Dark of the Moon"/>
        <s v="Green Zone"/>
        <s v="Pay It Forward"/>
        <s v="Pride &amp; Prejudice"/>
        <s v="Pretty Woman"/>
        <s v="The Family Man"/>
        <s v="Gone"/>
        <s v="Margin Call"/>
        <s v="Limitless"/>
        <s v="Man on a Ledge"/>
        <s v="The Transporter"/>
        <s v="Thank You for Smoking"/>
        <s v="Simply Irresistible"/>
        <s v="Bedazzled"/>
        <s v="Midnight in Paris"/>
        <s v="The Time Traveler's Wife"/>
        <s v="Morning Glory"/>
        <s v="Heaven"/>
        <s v="The Next Three Days"/>
        <s v="Les Г©garГ©s"/>
        <s v="Harrison's Flowers"/>
        <s v="About Adam"/>
        <s v="Almost Famous"/>
        <s v="The Pelican Brief"/>
        <s v="Ca$h"/>
        <s v="Transsiberian"/>
        <s v="Lethal Weapon 2"/>
        <s v="Volver"/>
        <s v="Ransom"/>
        <s v="The Life of David Gale"/>
        <s v="The Jackal"/>
        <s v="Fun with Dick and Jane"/>
        <s v="Whiteout"/>
        <s v="Boy A"/>
        <s v="Cassandra's Dream"/>
        <s v="Thick as Thieves"/>
        <s v="The Ladykillers"/>
        <s v="Intolerable Cruelty"/>
        <s v="Lola rennt"/>
        <s v="Perfect Stranger"/>
        <s v="We Own the Night"/>
        <s v="Righteous Kill"/>
        <s v="Awake"/>
        <s v="The Exorcism of Emily Rose"/>
        <s v="The Talented Mr. Ripley"/>
        <s v="The Black Dahlia"/>
        <s v="Lethal Weapon"/>
        <s v="Phone Booth"/>
        <s v="Cellular"/>
        <s v="Miss Congeniality"/>
        <s v="Vantage Point"/>
        <s v="Running Scared"/>
        <s v="Edge of Darkness"/>
        <s v="Falling Down"/>
        <s v="Luftslottet som sprГ¤ngdes"/>
        <s v="Match Point"/>
        <s v="Ocean's Twelve"/>
        <s v="3:10 to Yuma"/>
        <s v="Die Hard with a Vengeance"/>
        <n v="21"/>
        <s v="Alpha Dog"/>
        <s v="Flickan som lekte med elden"/>
        <s v="Shooter"/>
        <s v="The Fast and the Furious"/>
        <s v="Zodiac"/>
        <s v="Ocean's Thirteen"/>
        <s v="Ocean's Eleven"/>
        <s v="Fast &amp; Furious"/>
        <s v="The Italian Job"/>
        <s v="Face/Off"/>
        <s v="Lock, Stock and Two Smoking Barrels"/>
        <s v="Hancock"/>
        <s v="30 Minutes or Less"/>
        <s v="American History X"/>
        <s v="The Ghost Writer"/>
        <s v="Scent of a Woman"/>
        <s v="The Dark Knight"/>
        <s v="Inception"/>
        <s v="Kramer vs. Kramer"/>
        <s v="Outbreak"/>
        <s v="The Invasion"/>
        <s v="28 Days Later..."/>
        <s v="The Ugly Truth"/>
        <s v="Yes Man"/>
        <s v="Speed"/>
        <s v="Dear John"/>
        <s v="The Patriot"/>
        <s v="Trainspotting"/>
        <s v="The Cider House Rules"/>
        <s v="The Good Wife"/>
        <s v="Definitely, Maybe"/>
        <s v="La vita ГЁ bella"/>
        <s v="Cast Away"/>
        <s v="Kate &amp; Leopold"/>
        <s v="What Women Want"/>
        <s v="Just Like Heaven"/>
        <s v="Serendipity"/>
        <s v="Ghost Town"/>
        <s v="The Bourne Ultimatum"/>
        <s v="The Bourne Identity"/>
        <s v="The Bourne Supremacy"/>
        <s v="Gladiator"/>
        <s v="Charlotte Gray"/>
        <s v="Unstoppable"/>
        <s v="The Others"/>
        <s v="Flightplan"/>
        <s v="Enemy of the State"/>
        <s v="Changeling"/>
        <s v="Cold Mountain"/>
        <s v="Un long dimanche de fianГ§ailles"/>
        <s v="Sommersby"/>
        <s v="Meet Joe Black"/>
        <s v="The Curious Case of Benjamin Button"/>
        <s v="Edward Scissorhands"/>
        <s v="The Game"/>
        <s v="The Devil's Advocate"/>
        <s v="Indiana Jones and the Last Crusade"/>
        <s v="MГ¤n som hatar kvinnor"/>
        <s v="Memento"/>
        <s v="Se7en"/>
        <s v="Gone Baby Gone"/>
        <s v="Fracture"/>
        <s v="The Reader"/>
        <s v="Disturbia"/>
        <s v="Wall Street: Money Never Sleeps"/>
        <s v="An Education"/>
        <s v="Moneyball"/>
        <s v="Rain Man"/>
        <s v="Good Will Hunting"/>
        <s v="The Way Back"/>
        <s v="The Lincoln Lawyer"/>
        <s v="The Help"/>
        <s v="Zwartboek"/>
        <s v="Harry Potter and the Chamber of Secrets"/>
        <s v="Rise of the Planet of the Apes"/>
        <s v="Harry Potter and the Prisoner of Azkaban"/>
        <s v="Dream House"/>
        <s v="Harry Potter and the Half-Blood Prince"/>
        <s v="Super 8"/>
        <s v="Harry Potter and the Order of the Phoenix"/>
        <s v="Harry Potter and the Deathly Hallows: Part 2"/>
        <s v="Harry Potter and the Goblet of Fire"/>
        <s v="Harry Potter and the Deathly Hallows: Part 1"/>
        <s v="Source Code"/>
        <s v="The King's Speech"/>
        <s v="Shaun of the Dead"/>
        <s v="Eternal Sunshine of the Spotless Mind"/>
        <s v="Lars and the Real Girl"/>
        <s v="You've Got Mail"/>
        <s v="AmГ©lie"/>
        <s v="Prince of Persia: The Sands of Time"/>
        <s v="Shutter Island"/>
        <s v="Robin Hood"/>
        <s v="The Blind Side"/>
        <s v="The Hurt Locker"/>
        <s v="Sherlock Holmes"/>
        <s v="Brothers"/>
        <s v="Dorian Gray"/>
        <s v="Invictus"/>
        <s v="Twilight"/>
        <s v="The Man Who Sued God"/>
        <s v="Avatar"/>
        <s v="Inglourious Basterds"/>
        <s v="Terminator 3: Rise of the Machines"/>
        <s v="Shattered Glass"/>
        <s v="Terminator 2: Judgment Day"/>
        <s v="Head in the Clouds"/>
        <s v="The Lucky Ones"/>
        <s v="State of Play"/>
        <s v="Body of Lies"/>
        <s v="Confessions of a Shopaholic"/>
        <s v="The Ron Clark Story"/>
        <s v="Harry Potter and the Sorcerer's Stone"/>
        <s v="Slumdog Millionaire"/>
        <s v="Die FГ¤lscher"/>
        <s v="Defiance"/>
        <s v="Then She Found Me"/>
        <s v="Casino Royale"/>
        <s v="He's Just Not That Into You"/>
        <s v="A Mighty Heart"/>
        <s v="Wanted"/>
        <s v="Girl, Interrupted"/>
        <s v="Becoming Jane"/>
        <s v="Hackers"/>
        <s v="The Last King of Scotland"/>
        <s v="Taking Lives"/>
        <s v="Corpse Bride"/>
        <s v="Gone with the Wind"/>
        <s v="The Astronaut's Wife"/>
        <s v="Chocolat"/>
        <s v="Dirty Dancing"/>
        <s v="The Matrix Reloaded"/>
        <s v="Sweet November"/>
        <s v="Benny &amp; Joon"/>
        <s v="Ghost"/>
        <s v="A Knight's Tale"/>
        <s v="The Gift"/>
        <s v="Men in Black"/>
        <s v="Wonder Boys"/>
        <s v="Reign Over Me"/>
        <s v="The Pursuit of Happyness"/>
        <s v="Across the Universe"/>
        <s v="Pulp Fiction"/>
        <s v="The Lord of the Rings: The Two Towers"/>
        <s v="My Boss's Daughter"/>
        <s v="Independence Day"/>
        <s v="Wimbledon"/>
        <s v="Pride and Prejudice"/>
        <s v="Shrek"/>
        <s v="The Lord of the Rings: The Return of the King"/>
        <s v="Dude, Where's My Car?"/>
        <s v="Studio 60 on the Sunset Strip"/>
        <s v="Bad Boys"/>
        <s v="The Last Boy Scout"/>
        <s v="Kiss Kiss Bang Bang"/>
        <s v="Love Actually"/>
        <s v="The Lord of the Rings: The Fellowship of the Ring"/>
        <s v="The English Patient"/>
        <s v="Jerry Maguire"/>
        <s v="The Number 23"/>
        <s v="Mission: Impossible"/>
        <s v="Top Gun"/>
        <s v="Friends"/>
        <s v="Sleepless in Seattle"/>
        <s v="The Mexican"/>
        <s v="Interview with the Vampire: The Vampire Chronicles"/>
        <s v="Walk the Line"/>
        <s v="Where the Heart Is"/>
        <s v="The Truman Show"/>
        <s v="Enemy at the Gates"/>
        <s v="The Terminal"/>
        <s v="Dogma"/>
        <s v="Romeo + Juliet"/>
        <s v="Cocktail"/>
        <s v="Twelve Monkeys"/>
        <s v="The Painted Veil"/>
        <s v="Troy"/>
        <s v="Saving Private Ryan"/>
        <s v="The Children of Huang Shi"/>
        <s v="The Land Girls"/>
        <s v="The Shawshank Redemption"/>
        <s v="The Village"/>
        <s v="The Sixth Sense"/>
        <s v="Legends of the Fall"/>
        <s v="Little Miss Sunshine"/>
        <s v="The Basketball Diaries"/>
        <s v="Forrest Gump"/>
        <s v="The Mask"/>
        <s v="A Beautiful Mind"/>
        <s v="Rendition"/>
        <s v="White Squall"/>
        <s v="Fight Club"/>
        <s v="Shakespeare in Love"/>
        <s v="Pearl Harbor"/>
        <s v="Armageddon"/>
        <s v="The Notebook"/>
        <s v="Crash"/>
        <s v="Mission: Impossible II"/>
        <s v="WALLВ·E"/>
        <s v="Martian Child"/>
        <s v="The Green Mile"/>
        <s v="House M.D."/>
        <s v="Titanic"/>
        <s v="Moulin Rouge!"/>
        <s v="Sleepers"/>
        <s v="Mr. &amp; Mrs. Smith"/>
        <s v="Gangs of New York"/>
        <s v="Lawrence of Arabia"/>
        <s v="I Am Legend"/>
        <s v="Catch Me If You Can"/>
        <s v="Sunshine"/>
        <s v="Mission: Impossible III"/>
        <s v="Atonement"/>
        <s v="The Whole Nine Yards"/>
        <s v="Cinderella Man"/>
        <s v="August Rush"/>
        <s v="Lucky Number Slevin"/>
        <s v="Signs"/>
        <s v="Bangkok Hilton"/>
      </sharedItems>
    </cacheField>
    <cacheField name="Year" numFmtId="0">
      <sharedItems containsSemiMixedTypes="0" containsString="0" containsNumber="1" containsInteger="1" minValue="1939" maxValue="2018" count="50">
        <n v="2018"/>
        <n v="2017"/>
        <n v="2009"/>
        <n v="2014"/>
        <n v="2006"/>
        <n v="2016"/>
        <n v="2013"/>
        <n v="2015"/>
        <n v="2004"/>
        <n v="2011"/>
        <n v="1995"/>
        <n v="2001"/>
        <n v="1993"/>
        <n v="2012"/>
        <n v="2008"/>
        <n v="1971"/>
        <n v="2007"/>
        <n v="1987"/>
        <n v="2003"/>
        <n v="2002"/>
        <n v="2005"/>
        <n v="2010"/>
        <n v="1996"/>
        <n v="1999"/>
        <n v="1989"/>
        <n v="1998"/>
        <n v="1997"/>
        <n v="1994"/>
        <n v="1981"/>
        <n v="1982"/>
        <n v="1968"/>
        <n v="1988"/>
        <n v="1990"/>
        <n v="1953"/>
        <n v="2000"/>
        <n v="1959"/>
        <n v="1980"/>
        <n v="1983"/>
        <n v="1977"/>
        <n v="1992"/>
        <n v="1991"/>
        <n v="1954"/>
        <n v="1967"/>
        <n v="1946"/>
        <n v="1984"/>
        <n v="1986"/>
        <n v="1985"/>
        <n v="1979"/>
        <n v="1939"/>
        <n v="1962"/>
      </sharedItems>
    </cacheField>
    <cacheField name="Certificate" numFmtId="0">
      <sharedItems containsBlank="1" containsMixedTypes="1" containsNumber="1" containsInteger="1" minValue="16" maxValue="18"/>
    </cacheField>
    <cacheField name="Runtime" numFmtId="0">
      <sharedItems containsBlank="1"/>
    </cacheField>
    <cacheField name="Genre" numFmtId="0">
      <sharedItems count="185">
        <s v="Horror, Mystery, Thriller"/>
        <s v="Action, Adventure, Fantasy"/>
        <s v="Comedy, Drama, Romance"/>
        <s v="Adventure, Mystery, Sci-Fi"/>
        <s v="Drama, Sci-Fi, Thriller"/>
        <s v="Action, Adventure, Comedy"/>
        <s v="Action, Adventure, Drama"/>
        <s v="Drama, Thriller"/>
        <s v="Action, Drama, Sci-Fi"/>
        <s v="Biography, Drama, Sport"/>
        <s v="Drama, Romance"/>
        <s v="Comedy"/>
        <s v="Comedy, Drama"/>
        <s v="Action, Adventure, Sci-Fi"/>
        <s v="Drama, Mystery, Romance"/>
        <s v="Drama, Sport"/>
        <s v="Sci-Fi, Thriller"/>
        <s v="Comedy, Horror, Romance"/>
        <s v="Fantasy, Horror, Sci-Fi"/>
        <s v="Action, Drama, Thriller"/>
        <s v="Animation, Adventure, Comedy"/>
        <s v="Comedy, Romance"/>
        <s v="Comedy, Crime, Thriller"/>
        <s v="Crime, Mystery, Thriller"/>
        <s v="Action, Adventure, Crime"/>
        <s v="Drama"/>
        <s v="Drama, Mystery, Thriller"/>
        <s v="Action, Comedy, Thriller"/>
        <s v="Action, Crime, Drama"/>
        <s v="Action, Comedy, Crime"/>
        <s v="Drama, Horror, Sci-Fi"/>
        <s v="Biography, Crime, Drama"/>
        <s v="Drama, Romance, War"/>
        <s v="Action, Sci-Fi, Thriller"/>
        <s v="Drama, Mystery, Sci-Fi"/>
        <s v="Comedy, Crime, Drama"/>
        <s v="Biography, Comedy, Drama"/>
        <s v="Adventure, Drama, Fantasy"/>
        <s v="Biography, Drama"/>
        <s v="Biography, Drama, Musical"/>
        <s v="Biography, Drama, History"/>
        <s v="Crime, Drama"/>
        <s v="Drama, History, War"/>
        <s v="Mystery, Thriller"/>
        <s v="Comedy, Horror"/>
        <s v="Crime, Drama, Music"/>
        <s v="Drama, Sci-Fi"/>
        <s v="Action, Adventure, Biography"/>
        <s v="Drama, Horror, Thriller"/>
        <s v="Drama, Fantasy, Thriller"/>
        <s v="Action, Mystery, Thriller"/>
        <s v="Action, Drama, History"/>
        <s v="Crime, Drama, Thriller"/>
        <s v="Thriller"/>
        <s v="Horror, Sci-Fi, Thriller"/>
        <s v="Comedy, Family"/>
        <s v="Adventure, Drama, Romance"/>
        <s v="Crime, Drama, Mystery"/>
        <s v="Comedy, Drama, Music"/>
        <s v="Action, Drama, Romance"/>
        <s v="Drama, Horror, Mystery"/>
        <s v="Drama, Fantasy, Horror"/>
        <s v="Action, Crime, Thriller"/>
        <s v="Horror, Thriller"/>
        <s v="Adventure, Family, Fantasy"/>
        <s v="Action, Drama, Mystery"/>
        <s v="Drama, Romance, Thriller"/>
        <s v="Drama, Romance, Sci-Fi"/>
        <s v="Crime, Drama, Romance"/>
        <s v="Action, Adventure, Mystery"/>
        <s v="Biography, Drama, Thriller"/>
        <s v="Action, Horror, Thriller"/>
        <s v="Action, Fantasy"/>
        <s v="Action, Thriller"/>
        <s v="Horror"/>
        <s v="Adventure, Drama, Sci-Fi"/>
        <s v="Comedy, Fantasy, Romance"/>
        <s v="Adventure, Comedy"/>
        <s v="Adventure, Comedy, Fantasy"/>
        <s v="Crime, Drama, History"/>
        <s v="Drama, History, Romance"/>
        <s v="Adventure, Biography, Drama"/>
        <s v="Drama, History, Thriller"/>
        <s v="Action, Adventure, Thriller"/>
        <s v="Drama, Mystery"/>
        <s v="Comedy, Drama, Mystery"/>
        <s v="Animation, Adventure, Drama"/>
        <s v="Drama, Fantasy, Music"/>
        <s v="Horror, Mystery, Sci-Fi"/>
        <s v="Comedy, Music"/>
        <s v="Drama, Fantasy, Romance"/>
        <s v="Drama, Family, Fantasy"/>
        <s v="Adventure, Drama, Thriller"/>
        <s v="Adventure, Drama"/>
        <s v="Biography, Drama, Family"/>
        <s v="Action, Adventure"/>
        <s v="Adventure, Sci-Fi"/>
        <s v="Adventure, Comedy, Family"/>
        <s v="Action, Fantasy, Mystery"/>
        <s v="Romance, Sci-Fi, Thriller"/>
        <s v="Adventure, Comedy, Drama"/>
        <s v="Action, Adventure, Romance"/>
        <s v="Comedy, Crime, Musical"/>
        <s v="Animation, Action, Adventure"/>
        <s v="Drama, Music"/>
        <s v="Action, Comedy, Horror"/>
        <s v="Adventure, Drama, History"/>
        <s v="Biography, Drama, Romance"/>
        <s v="Animation, Adventure, Family"/>
        <s v="Action, Drama, War"/>
        <s v="Comedy, Fantasy"/>
        <s v="Action, Mystery, Sci-Fi"/>
        <s v="Comedy, Drama, Fantasy"/>
        <s v="Comedy, Music, Romance"/>
        <s v="Comedy, Romance, Drama"/>
        <s v="Comedy, Drama, Thriller"/>
        <s v="Comedy, Drama, History"/>
        <s v="Drama, Fantasy, War"/>
        <s v="Action, Adventure, Family"/>
        <s v="Comedy, Crime"/>
        <s v="Action, Sci-Fi"/>
        <s v="Biography, Drama, Music"/>
        <s v="Mystery, Sci-Fi, Thriller"/>
        <s v="Comedy, Crime, Fantasy"/>
        <s v="Action, Biography, Drama"/>
        <s v="Action, Horror, Sci-Fi"/>
        <s v="Fantasy, Mystery, Romance"/>
        <s v="Adventure, Comedy, Sci-Fi"/>
        <s v="Action, Comedy, Fantasy"/>
        <s v="Action, Crime, Horror"/>
        <s v="Biography, Comedy, Crime"/>
        <s v="Action, Drama, Family"/>
        <s v="Action, Drama, Sport"/>
        <s v="Adventure, Fantasy"/>
        <s v="Adventure, Drama, Family"/>
        <s v="Action, Drama, Music"/>
        <s v="Action, Comedy, Sci-Fi"/>
        <s v="Drama, Fantasy, Mystery"/>
        <s v="Comedy, Drama, Family"/>
        <s v="Action, Comedy"/>
        <s v="Animation, Action, Comedy"/>
        <s v="Animation, Drama, Fantasy"/>
        <s v="Animation, Comedy, Family"/>
        <s v="Action, Crime, Sci-Fi"/>
        <s v="Adventure, Sci-Fi, Thriller"/>
        <s v="Comedy, Mystery"/>
        <s v="Comedy, Family, Fantasy"/>
        <s v="Action, Comedy, Romance"/>
        <s v="Action, Horror, Mystery"/>
        <s v="Horror, Sci-Fi"/>
        <s v="Action, Adventure, Horror"/>
        <s v="Action, Fantasy, Horror"/>
        <s v="Comedy, Crime, Romance"/>
        <s v="Drama, Romance, Sport"/>
        <s v="Drama, Music, Musical"/>
        <s v="Adventure, Comedy, Horror"/>
        <s v="Drama, War"/>
        <s v="Drama, Western"/>
        <s v="Crime, Thriller"/>
        <s v="Comedy, Romance, Sport"/>
        <s v="Action, Crime, Mystery"/>
        <s v="Fantasy, Horror, Mystery"/>
        <s v="Drama, Thriller, War"/>
        <s v="Drama, Fantasy"/>
        <s v="Family, Sci-Fi"/>
        <s v="Drama, Family"/>
        <s v="Crime, Drama, Horror"/>
        <s v="Drama, Music, Romance"/>
        <s v="Crime, Drama, Sci-Fi"/>
        <s v="Comedy, Drama, War"/>
        <s v="Mystery, Romance, Sci-Fi"/>
        <s v="Adventure, Drama, War"/>
        <s v="Drama, History"/>
        <s v="Comedy, Family, Romance"/>
        <s v="Crime, Drama, War"/>
        <s v="Action, Crime, Fantasy"/>
        <s v="Animation, Drama, Family"/>
        <s v="Adventure, Comedy, Mystery"/>
        <s v="Drama, Fantasy, Musical"/>
        <s v="Comedy, Mystery, Sci-Fi"/>
        <s v="Adventure, Comedy, Crime"/>
        <s v="Drama, Horror"/>
        <s v="Comedy, Drama, Sci-Fi"/>
        <s v="Crime, Drama, Fantasy"/>
        <s v="Drama, Musical, Romance"/>
      </sharedItems>
    </cacheField>
    <cacheField name="Rating" numFmtId="0">
      <sharedItems containsSemiMixedTypes="0" containsString="0" containsNumber="1" minValue="4.0999999999999996" maxValue="9.5" count="47">
        <n v="6.4"/>
        <n v="6.6"/>
        <n v="6.7"/>
        <n v="7.9"/>
        <n v="7.3"/>
        <n v="5.8"/>
        <n v="8.6"/>
        <n v="6.9"/>
        <n v="7.6"/>
        <n v="7.2"/>
        <n v="5.9"/>
        <n v="7.1"/>
        <n v="6.3"/>
        <n v="7"/>
        <n v="8.1999999999999993"/>
        <n v="5.7"/>
        <n v="6.5"/>
        <n v="6.8"/>
        <n v="8"/>
        <n v="6.1"/>
        <n v="8.3000000000000007"/>
        <n v="7.4"/>
        <n v="5.2"/>
        <n v="7.7"/>
        <n v="5.3"/>
        <n v="5.4"/>
        <n v="7.5"/>
        <n v="8.1"/>
        <n v="8.4"/>
        <n v="8.8000000000000007"/>
        <n v="7.8"/>
        <n v="6.2"/>
        <n v="5"/>
        <n v="5.5"/>
        <n v="5.6"/>
        <n v="4.5999999999999996"/>
        <n v="8.9"/>
        <n v="6"/>
        <n v="8.6999999999999993"/>
        <n v="8.5"/>
        <n v="4.0999999999999996"/>
        <n v="9"/>
        <n v="4.7"/>
        <n v="4.9000000000000004"/>
        <n v="4.2"/>
        <n v="9.5"/>
        <n v="9.3000000000000007"/>
      </sharedItems>
      <fieldGroup base="5">
        <rangePr autoStart="0" autoEnd="0" startNum="0" endNum="10"/>
        <groupItems count="12">
          <s v="&lt;0"/>
          <s v="0-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  <cacheField name="My_rating" numFmtId="0">
      <sharedItems containsSemiMixedTypes="0" containsString="0" containsNumber="1" containsInteger="1" minValue="1" maxValue="10" count="10">
        <n v="6"/>
        <n v="5"/>
        <n v="7"/>
        <n v="8"/>
        <n v="10"/>
        <n v="4"/>
        <n v="9"/>
        <n v="1"/>
        <n v="3"/>
        <n v="2"/>
      </sharedItems>
    </cacheField>
    <cacheField name="Votes" numFmtId="0">
      <sharedItems containsSemiMixedTypes="0" containsString="0" containsNumber="1" containsInteger="1" minValue="386" maxValue="1987514"/>
    </cacheField>
    <cacheField name="Direc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" refreshedDate="43339.694446990739" createdVersion="6" refreshedVersion="6" minRefreshableVersion="3" recordCount="1277" xr:uid="{00000000-000A-0000-FFFF-FFFF10000000}">
  <cacheSource type="worksheet">
    <worksheetSource ref="A1:J1278" sheet="my_imdb_ratings"/>
  </cacheSource>
  <cacheFields count="10">
    <cacheField name="Title" numFmtId="0">
      <sharedItems containsMixedTypes="1" containsNumber="1" containsInteger="1" minValue="12" maxValue="21"/>
    </cacheField>
    <cacheField name="Year" numFmtId="0">
      <sharedItems containsSemiMixedTypes="0" containsString="0" containsNumber="1" containsInteger="1" minValue="1939" maxValue="2018" count="50">
        <n v="2018"/>
        <n v="2017"/>
        <n v="2009"/>
        <n v="2014"/>
        <n v="2006"/>
        <n v="2016"/>
        <n v="2013"/>
        <n v="2015"/>
        <n v="2004"/>
        <n v="2011"/>
        <n v="1995"/>
        <n v="2001"/>
        <n v="1993"/>
        <n v="2012"/>
        <n v="2008"/>
        <n v="1971"/>
        <n v="2007"/>
        <n v="1987"/>
        <n v="2003"/>
        <n v="2002"/>
        <n v="2005"/>
        <n v="2010"/>
        <n v="1996"/>
        <n v="1999"/>
        <n v="1989"/>
        <n v="1998"/>
        <n v="1997"/>
        <n v="1994"/>
        <n v="1981"/>
        <n v="1982"/>
        <n v="1968"/>
        <n v="1988"/>
        <n v="1990"/>
        <n v="1953"/>
        <n v="2000"/>
        <n v="1959"/>
        <n v="1980"/>
        <n v="1983"/>
        <n v="1977"/>
        <n v="1992"/>
        <n v="1991"/>
        <n v="1954"/>
        <n v="1967"/>
        <n v="1946"/>
        <n v="1984"/>
        <n v="1986"/>
        <n v="1985"/>
        <n v="1979"/>
        <n v="1939"/>
        <n v="1962"/>
      </sharedItems>
    </cacheField>
    <cacheField name="Certificate" numFmtId="0">
      <sharedItems containsBlank="1" containsMixedTypes="1" containsNumber="1" containsInteger="1" minValue="16" maxValue="18"/>
    </cacheField>
    <cacheField name="Runtime" numFmtId="0">
      <sharedItems containsBlank="1"/>
    </cacheField>
    <cacheField name="Genre" numFmtId="0">
      <sharedItems/>
    </cacheField>
    <cacheField name="Rating" numFmtId="0">
      <sharedItems containsSemiMixedTypes="0" containsString="0" containsNumber="1" minValue="4.0999999999999996" maxValue="9.5" count="47">
        <n v="6.4"/>
        <n v="6.6"/>
        <n v="6.7"/>
        <n v="7.9"/>
        <n v="7.3"/>
        <n v="5.8"/>
        <n v="8.6"/>
        <n v="6.9"/>
        <n v="7.6"/>
        <n v="7.2"/>
        <n v="5.9"/>
        <n v="7.1"/>
        <n v="6.3"/>
        <n v="7"/>
        <n v="8.1999999999999993"/>
        <n v="5.7"/>
        <n v="6.5"/>
        <n v="6.8"/>
        <n v="8"/>
        <n v="6.1"/>
        <n v="8.3000000000000007"/>
        <n v="7.4"/>
        <n v="5.2"/>
        <n v="7.7"/>
        <n v="5.3"/>
        <n v="5.4"/>
        <n v="7.5"/>
        <n v="8.1"/>
        <n v="8.4"/>
        <n v="8.8000000000000007"/>
        <n v="7.8"/>
        <n v="6.2"/>
        <n v="5"/>
        <n v="5.5"/>
        <n v="5.6"/>
        <n v="4.5999999999999996"/>
        <n v="8.9"/>
        <n v="6"/>
        <n v="8.6999999999999993"/>
        <n v="8.5"/>
        <n v="4.0999999999999996"/>
        <n v="9"/>
        <n v="4.7"/>
        <n v="4.9000000000000004"/>
        <n v="4.2"/>
        <n v="9.5"/>
        <n v="9.3000000000000007"/>
      </sharedItems>
      <fieldGroup base="5">
        <rangePr autoStart="0" autoEnd="0" startNum="0" endNum="10"/>
        <groupItems count="12">
          <s v="&lt;0"/>
          <s v="0-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  <cacheField name="My_rating" numFmtId="0">
      <sharedItems containsSemiMixedTypes="0" containsString="0" containsNumber="1" containsInteger="1" minValue="1" maxValue="10"/>
    </cacheField>
    <cacheField name="Votes" numFmtId="0">
      <sharedItems containsSemiMixedTypes="0" containsString="0" containsNumber="1" containsInteger="1" minValue="386" maxValue="1987514"/>
    </cacheField>
    <cacheField name="Director" numFmtId="0">
      <sharedItems containsBlank="1"/>
    </cacheField>
    <cacheField name="Number of rated movies per year" numFmtId="0">
      <sharedItems containsSemiMixedTypes="0" containsString="0" containsNumber="1" containsInteger="1" minValue="1" maxValue="87" count="29">
        <n v="19"/>
        <n v="41"/>
        <n v="73"/>
        <n v="80"/>
        <n v="52"/>
        <n v="57"/>
        <n v="87"/>
        <n v="64"/>
        <n v="45"/>
        <n v="68"/>
        <n v="18"/>
        <n v="44"/>
        <n v="17"/>
        <n v="66"/>
        <n v="1"/>
        <n v="70"/>
        <n v="5"/>
        <n v="30"/>
        <n v="37"/>
        <n v="71"/>
        <n v="32"/>
        <n v="9"/>
        <n v="29"/>
        <n v="26"/>
        <n v="14"/>
        <n v="3"/>
        <n v="35"/>
        <n v="6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" refreshedDate="43343.645256134259" createdVersion="6" refreshedVersion="6" minRefreshableVersion="3" recordCount="1277" xr:uid="{BAB42CF3-0F5D-4A3F-ABF5-F6292636569F}">
  <cacheSource type="worksheet">
    <worksheetSource ref="A1:J1278" sheet="my_imdb_ratings"/>
  </cacheSource>
  <cacheFields count="13">
    <cacheField name="Title" numFmtId="0">
      <sharedItems containsMixedTypes="1" containsNumber="1" containsInteger="1" minValue="12" maxValue="21" count="1273">
        <s v="Unsane"/>
        <s v="Justice League"/>
        <s v="The Proposal"/>
        <s v="Divergent"/>
        <s v="Children of Men"/>
        <s v="Thor: Ragnarok"/>
        <s v="Adrift"/>
        <s v="First Reformed"/>
        <s v="Extinction"/>
        <s v="Avengers: Infinity War"/>
        <s v="Ekipazh"/>
        <s v="Legenda No. 17"/>
        <s v="The Light Between Oceans"/>
        <s v="21 &amp; Over"/>
        <s v="Deadpool 2"/>
        <s v="Piter FM"/>
        <s v="Ch/B"/>
        <s v="Pyatnitsa"/>
        <s v="Hardcore Henry"/>
        <s v="Wicker Park"/>
        <s v="Warrior"/>
        <s v="Tau"/>
        <s v="Spring"/>
        <s v="The Endless"/>
        <s v="Red Sparrow"/>
        <s v="The American President"/>
        <s v="Isle of Dogs"/>
        <s v="Set It Up"/>
        <s v="Birthday Girl"/>
        <s v="Malice"/>
        <s v="Nerve"/>
        <s v="Patrick Melrose"/>
        <s v="How to Be Single"/>
        <s v="The Longest Ride"/>
        <s v="The First Time"/>
        <s v="The Tale"/>
        <s v="Being Charlie"/>
        <s v="The Hitman's Bodyguard"/>
        <s v="The Conjuring 2"/>
        <s v="The 5th Wave"/>
        <s v="The Commuter"/>
        <s v="Ready Player One"/>
        <s v="Love, Simon"/>
        <s v="Tomb Raider"/>
        <s v="Game Night"/>
        <s v="A Quiet Place"/>
        <s v="All I See Is You"/>
        <s v="Max Payne"/>
        <s v="Black Panther"/>
        <s v="Moana"/>
        <s v="All the Money in the World"/>
        <s v="Molly's Game"/>
        <s v="Suite FranГ§aise"/>
        <s v="Maze Runner: The Death Cure"/>
        <s v="Alias Grace"/>
        <s v="Solaris"/>
        <s v="Three Billboards Outside Ebbing, Missouri"/>
        <s v="Mistress America"/>
        <s v="Miss Stevens"/>
        <s v="Dirk Gently's Holistic Detective Agency"/>
        <s v="I, Tonya"/>
        <s v="Call Me by Your Name"/>
        <s v="The Shape of Water"/>
        <s v="Baby Driver"/>
        <s v="Goodbye Christopher Robin"/>
        <s v="The Greatest Showman"/>
        <s v="Darkest Hour"/>
        <s v="Northanger Abbey"/>
        <s v="Sense &amp; Sensibility"/>
        <s v="Desperate Romantics"/>
        <s v="The History Boys"/>
        <s v="Emma"/>
        <s v="The Mountain Between Us"/>
        <s v="Peaky Blinders"/>
        <s v="Empire of the Sun"/>
        <s v="Star Wars: Episode VIII - The Last Jedi"/>
        <s v="The Guest"/>
        <s v="What We Do in the Shadows"/>
        <s v="Step Up"/>
        <s v="Deadpool"/>
        <s v="Guardians of the Galaxy Vol. 2"/>
        <s v="Why Him?"/>
        <s v="Bokeh"/>
        <s v="Jungle"/>
        <s v="Geostorm"/>
        <s v="It"/>
        <s v="The Child in Time"/>
        <s v="A Little Chaos"/>
        <s v="War for the Planet of the Apes"/>
        <s v="The Autopsy of Jane Doe"/>
        <s v="Krabat"/>
        <s v="Atomic Blonde"/>
        <s v="Dunkirk"/>
        <s v="Spider-Man: Homecoming"/>
        <s v="Friends from College"/>
        <s v="The Discovery"/>
        <s v="Rogue One"/>
        <n v="12"/>
        <s v="Wonder Woman"/>
        <s v="Vikings"/>
        <s v="Go with Me"/>
        <s v="King Arthur: Legend of the Sword"/>
        <s v="Alien: Covenant"/>
        <s v="Gifted"/>
        <s v="Far from the Madding Crowd"/>
        <s v="Get Out"/>
        <s v="Alexander and the Terrible, Horrible, No Good, Very Bad Day"/>
        <s v="Away We Go"/>
        <s v="The Space Between Us"/>
        <s v="Big Little Lies"/>
        <s v="Fallen"/>
        <s v="Life"/>
        <s v="The Hollars"/>
        <s v="Logan"/>
        <s v="The Bling Ring"/>
        <s v="Begin Again"/>
        <s v="Allied"/>
        <s v="Fifty Shades Darker"/>
        <s v="The Uninvited"/>
        <s v="A Cure for Wellness"/>
        <s v="Pirates of the Caribbean: The Curse of the Black Pearl"/>
        <s v="John Wick: Chapter 2"/>
        <s v="The Man Who Knew Infinity"/>
        <s v="The Choice"/>
        <s v="Lion"/>
        <s v="Split"/>
        <s v="Hidden Figures"/>
        <s v="La La Land"/>
        <s v="Take Shelter"/>
        <s v="Arrival"/>
        <s v="25th Hour"/>
        <s v="Stay"/>
        <s v="Fantastic Beasts and Where to Find Them"/>
        <s v="Stuart: A Life Backwards"/>
        <s v="Passengers"/>
        <s v="The Nice Guys"/>
        <s v="Jumper"/>
        <s v="Australia"/>
        <s v="Southpaw"/>
        <s v="Captain America: Civil War"/>
        <s v="Midnight Special"/>
        <s v="Colonia"/>
        <s v="10 Cloverfield Lane"/>
        <s v="Captain Fantastic"/>
        <s v="Batman v Superman: Dawn of Justice"/>
        <s v="Michael Clayton"/>
        <s v="Star Wars: Episode VII - The Force Awakens"/>
        <s v="Florence Foster Jenkins"/>
        <s v="Hell or High Water"/>
        <s v="Nocturnal Animals"/>
        <s v="Demolition"/>
        <s v="Palmeras en la nieve"/>
        <s v="Miss Peregrine's Home for Peculiar Children"/>
        <s v="Watchmen"/>
        <s v="X-Men: Apocalypse"/>
        <s v="V for Vendetta"/>
        <s v="Allegiant"/>
        <s v="The Siege of Jadotville"/>
        <s v="Jack Reacher: Never Go Back"/>
        <s v="Doctor Strange"/>
        <s v="Snowden"/>
        <s v="Deepwater Horizon"/>
        <s v="The Girl on the Train"/>
        <s v="The Accountant"/>
        <s v="Brooklyn"/>
        <s v="White House Down"/>
        <s v="ARQ"/>
        <s v="Busanhaeng"/>
        <s v="Sucker Punch"/>
        <s v="Stranger Things"/>
        <s v="The Book of Life"/>
        <s v="Infinitely Polar Bear"/>
        <s v="Jason Bourne"/>
        <s v="Panic Room"/>
        <s v="Under the Tuscan Sun"/>
        <s v="Kidnapping Mr. Heineken"/>
        <s v="Hollywood Homicide"/>
        <s v="Lights Out"/>
        <s v="Dark Places"/>
        <s v="Star Trek: Beyond"/>
        <s v="The Purge"/>
        <s v="The Martian"/>
        <s v="The Hateful Eight"/>
        <s v="The BFG"/>
        <s v="The Shallows"/>
        <s v="The Legend of Tarzan"/>
        <s v="The Huntsman: Winter's War"/>
        <s v="Love the Coopers"/>
        <s v="Vacation"/>
        <s v="The Night Before"/>
        <s v="Daddy's Home"/>
        <s v="Z for Zachariah"/>
        <s v="The Lobster"/>
        <s v="Ex Machina"/>
        <s v="Leap Year"/>
        <s v="Spotlight"/>
        <s v="The Dressmaker"/>
        <s v="War &amp; Peace"/>
        <s v="The Walk"/>
        <s v="Burnt"/>
        <s v="The Intern"/>
        <s v="Bridge of Spies"/>
        <s v="The Danish Girl"/>
        <s v="Suffragette"/>
        <s v="Steve Jobs"/>
        <s v="Before We Go"/>
        <s v="The Big Short"/>
        <s v="The Revenant"/>
        <s v="Crimson Peak"/>
        <s v="Spectre"/>
        <s v="Joy"/>
        <s v="Mission: Impossible - Rogue Nation"/>
        <s v="Spy"/>
        <s v="Ich seh ich seh"/>
        <s v="Ant-Man"/>
        <s v="Trainwreck"/>
        <s v="Mad Max: Fury Road"/>
        <s v="Mr. Holmes"/>
        <s v="The Hunger Games: Mockingjay - Part 1"/>
        <s v="Maze Runner: The Scorch Trials"/>
        <s v="The Fault in Our Stars"/>
        <s v="Paper Towns"/>
        <s v="Song of the Sea"/>
        <s v="In the Heart of the Sea"/>
        <s v="La migliore offerta"/>
        <s v="At Middleton"/>
        <s v="San Andreas"/>
        <s v="Downton Abbey"/>
        <s v="If I Stay"/>
        <s v="Jurassic World"/>
        <s v="One Fine Day"/>
        <s v="Avengers: Age of Ultron"/>
        <s v="Captain America: The Winter Soldier"/>
        <s v="The Lazarus Effect"/>
        <s v="Lawless"/>
        <s v="Layer Cake"/>
        <s v="RocknRolla"/>
        <s v="Testament of Youth"/>
        <s v="Die Welle"/>
        <s v="Little Boy"/>
        <s v="True Story"/>
        <s v="Pitch Perfect 2"/>
        <s v="The Man from U.N.C.L.E."/>
        <s v="Adult Beginners"/>
        <s v="Woman in Gold"/>
        <s v="The Age of Adaline"/>
        <s v="Cinderella"/>
        <s v="Insurgent"/>
        <s v="The Drop"/>
        <s v="Inside Out"/>
        <s v="Child 44"/>
        <s v="Big Eyes"/>
        <s v="Barfuss"/>
        <s v="Black Sea"/>
        <s v="The Second Best Exotic Marigold Hotel"/>
        <s v="The Master"/>
        <s v="Notting Hill"/>
        <s v="Field of Dreams"/>
        <s v="Like Crazy"/>
        <s v="Il capitale umano"/>
        <s v="One Week"/>
        <s v="Breathe In"/>
        <s v="Deep Impact"/>
        <s v="The Water Diviner"/>
        <s v="Contact"/>
        <s v="Jupiter Ascending"/>
        <s v="Kingsman: The Secret Service"/>
        <s v="Mission: Impossible - Ghost Protocol"/>
        <s v="The Abyss"/>
        <s v="True Lies"/>
        <s v="October Sky"/>
        <s v="Der ganz groГџe Traum"/>
        <s v="Raiders of the Lost Ark"/>
        <s v="I, Robot"/>
        <s v="Blade Runner"/>
        <s v="2001: A Space Odyssey"/>
        <s v="Paddington"/>
        <s v="Chappie"/>
        <s v="The Lost Room"/>
        <s v="Taken"/>
        <s v="Willow"/>
        <s v="How I Live Now"/>
        <s v="LГ©on"/>
        <s v="The Usual Suspects"/>
        <s v="Into the Woods"/>
        <s v="John Wick"/>
        <s v="The Thing"/>
        <s v="The Imitation Game"/>
        <s v="Lucy"/>
        <s v="Bridget Jones's Diary"/>
        <s v="Groundhog Day"/>
        <s v="The Island"/>
        <s v="Chicago"/>
        <s v="Apocalypto"/>
        <s v="Minority Report"/>
        <s v="Big Hero 6"/>
        <s v="Birdman or (The Unexpected Virtue of Ignorance)"/>
        <s v="Still Alice"/>
        <s v="Fifty Shades of Grey"/>
        <s v="The Judge"/>
        <s v="This Is Where I Leave You"/>
        <s v="Before I Go to Sleep"/>
        <s v="A Walk Among the Tombstones"/>
        <s v="Gone Girl"/>
        <s v="Wild"/>
        <s v="Whiplash"/>
        <s v="Interstellar"/>
        <s v="Love, Rosie"/>
        <s v="Couples Retreat"/>
        <s v="The Watch"/>
        <s v="The Heartbreak Kid"/>
        <s v="Four Christmases"/>
        <s v="The Best of Me"/>
        <s v="Mr. Nobody"/>
        <s v="Apollo 13"/>
        <s v="The Theory of Everything"/>
        <s v="The Kings of Summer"/>
        <s v="Stuck in Love"/>
        <s v="Short Cuts"/>
        <s v="Treasure Planet"/>
        <s v="Gattaca"/>
        <s v="Take This Waltz"/>
        <s v="Event Horizon"/>
        <s v="The Disappearance of Eleanor Rigby: Them"/>
        <s v="Nightcrawler"/>
        <s v="Another Earth"/>
        <s v="Boyhood"/>
        <s v="The F Word"/>
        <s v="Presumed Innocent"/>
        <s v="Neighbors"/>
        <s v="The Signal"/>
        <s v="Chef"/>
        <s v="I Origins"/>
        <s v="How to Train Your Dragon 2"/>
        <s v="Fury"/>
        <s v="Belle"/>
        <s v="22 Jump Street"/>
        <s v="Instinct"/>
        <s v="Liar Liar"/>
        <s v="The Newsroom"/>
        <s v="The Hundred-Foot Journey"/>
        <s v="Into the Storm"/>
        <s v="The Maze Runner"/>
        <s v="Magic in the Moonlight"/>
        <s v="Roman Holiday"/>
        <s v="Heart and Souls"/>
        <s v="Der Untergang"/>
        <s v="The Wedding Singer"/>
        <s v="Love &amp; Other Drugs"/>
        <s v="Before Sunrise"/>
        <s v="Before Sunset"/>
        <s v="The Twilight Saga: Eclipse"/>
        <s v="The Break-Up"/>
        <s v="Imagine Me &amp; You"/>
        <s v="Love &amp; Sex"/>
        <s v="50 First Dates"/>
        <s v="Life as We Know It"/>
        <s v="Music and Lyrics"/>
        <s v="The Cable Guy"/>
        <s v="X-Men: Days of Future Past"/>
        <s v="Sibirskiy tsiryulnik"/>
        <s v="Pan's Labyrinth"/>
        <s v="Brat"/>
        <s v="Maleficent"/>
        <s v="Godzilla"/>
        <s v="Transformers: Revenge of the Fallen"/>
        <s v="The Railway Man"/>
        <s v="The Big Lebowski"/>
        <s v="The Giver"/>
        <s v="Edge of Tomorrow"/>
        <s v="Some Like It Hot"/>
        <s v="The Royal Tenenbaums"/>
        <s v="X-Men"/>
        <s v="X2"/>
        <s v="The Pianist"/>
        <s v="Star Wars: Episode V - The Empire Strikes Back"/>
        <s v="Kill Your Darlings"/>
        <s v="Sherlock Holmes: A Game of Shadows"/>
        <s v="Guardians of the Galaxy"/>
        <s v="Dark City"/>
        <s v="Pump Up the Volume"/>
        <s v="The Darjeeling Limited"/>
        <s v="A Time to Kill"/>
        <s v="4: Rise of the Silver Surfer"/>
        <s v="Fantastic Four"/>
        <s v="Sanctum"/>
        <s v="Transcendence"/>
        <s v="Now Is Good"/>
        <s v="The Spectacular Now"/>
        <s v="Snowpiercer"/>
        <s v="A Life Less Ordinary"/>
        <s v="Star Wars: Episode II - Attack of the Clones"/>
        <s v="Star Wars: Episode III - Revenge of the Sith"/>
        <s v="Star Wars: Episode I - The Phantom Menace"/>
        <s v="Star Wars: Episode VI - Return of the Jedi"/>
        <s v="Star Wars"/>
        <s v="Dawn of the Planet of the Apes"/>
        <s v="Rushmore"/>
        <s v="Noah"/>
        <s v="The Butterfly Effect"/>
        <s v="They Came Together"/>
        <s v="The Angriest Man in Brooklyn"/>
        <s v="Le Week-End"/>
        <s v="Eat Pray Love"/>
        <s v="That Awkward Moment"/>
        <s v="A Long Way Down"/>
        <s v="Trust Me"/>
        <s v="Not Another Happy Ending"/>
        <s v="Summer in February"/>
        <s v="Basic Instinct"/>
        <s v="Enemy"/>
        <s v="The Grand Budapest Hotel"/>
        <s v="Hateship Loveship"/>
        <s v="Labor Day"/>
        <s v="3 Days to Kill"/>
        <s v="Non-Stop"/>
        <s v="Walk of Shame"/>
        <s v="Pompeii"/>
        <s v="Jack Ryan: Shadow Recruit"/>
        <s v="Basic"/>
        <s v="Lone Survivor"/>
        <s v="The Hard Way"/>
        <s v="Cloverfield"/>
        <s v="Rear Window"/>
        <s v="Vanilla Sky"/>
        <s v="Cowboys &amp; Aliens"/>
        <s v="Drinking Buddies"/>
        <s v="Back to the Future Part III"/>
        <s v="Back to the Future Part II"/>
        <s v="The Perks of Being a Wallflower"/>
        <s v="The Importance of Being Earnest"/>
        <s v="Four Weddings and a Funeral"/>
        <s v="Vampire Academy"/>
        <s v="A Young Doctor's Notebook &amp; Other Stories"/>
        <s v="The Squid and the Whale"/>
        <s v="Election"/>
        <s v="Riding in Cars with Boys"/>
        <s v="From Dusk Till Dawn"/>
        <s v="Dawn of the Dead"/>
        <s v="Clueless"/>
        <s v="Nebraska"/>
        <s v="Out of the Furnace"/>
        <s v="Bandidas"/>
        <s v="Joy Ride"/>
        <s v="The Graduate"/>
        <s v="Regarding Henry"/>
        <s v="Moon"/>
        <s v="Rush"/>
        <s v="Saving Mr. Banks"/>
        <s v="The Wolf of Wall Street"/>
        <s v="Premium Rush"/>
        <s v="The People vs. Larry Flynt"/>
        <s v="Gosford Park"/>
        <s v="Sense and Sensibility"/>
        <s v="North &amp; South"/>
        <s v="Mildred Pierce"/>
        <s v="Parade's End"/>
        <s v="The Dictator"/>
        <s v="Disconnect"/>
        <s v="Thor: The Dark World"/>
        <s v="Forgetting Sarah Marshall"/>
        <s v="The Karate Kid"/>
        <s v="Never Back Down"/>
        <s v="Fighting"/>
        <s v="August: Osage County"/>
        <s v="The Hobbit: The Desolation of Smaug"/>
        <s v="Patch Adams"/>
        <s v="Law Abiding Citizen"/>
        <s v="Philomena"/>
        <s v="Ghost World"/>
        <s v="The Woman in Black"/>
        <s v="X: First Class"/>
        <s v="District 9"/>
        <s v="Her"/>
        <s v="The Hunger Games: Catching Fire"/>
        <s v="Veronica Mars"/>
        <s v="Austenland"/>
        <s v="Charlie and the Chocolate Factory"/>
        <s v="Burn After Reading"/>
        <s v="A Series of Unfortunate Events"/>
        <s v="The Fountain"/>
        <s v="True Detective"/>
        <s v="12 Years a Slave"/>
        <s v="Captain Phillips"/>
        <s v="Because I Said So"/>
        <s v="Chasing Liberty"/>
        <s v="When in Rome"/>
        <s v="The Back-up Plan"/>
        <s v="The Wedding Planner"/>
        <s v="The Fighter"/>
        <s v="Chasing Mavericks"/>
        <s v="American Hustle"/>
        <s v="The Secret Life of Walter Mitty"/>
        <s v="All Is Lost"/>
        <s v="Dallas Buyers Club"/>
        <s v="Tangled"/>
        <s v="Frozen"/>
        <s v="Hugo"/>
        <s v="Gravity"/>
        <s v="The Fifth Estate"/>
        <s v="Ender's Game"/>
        <s v="The Butler"/>
        <s v="Rounders"/>
        <s v="The Croods"/>
        <s v="The Princess Bride"/>
        <s v="The Manchurian Candidate"/>
        <s v="The Family"/>
        <s v="Enough Said"/>
        <s v="About Time"/>
        <s v="Blue Jasmine"/>
        <s v="The Langoliers"/>
        <s v="Monsters University"/>
        <s v="The Bodyguard"/>
        <s v="It's a Wonderful Life"/>
        <s v="Before Midnight"/>
        <s v="Don Jon"/>
        <s v="Despicable Me 2"/>
        <s v="Broken City"/>
        <s v="Pacific Rim"/>
        <s v="The World's End"/>
        <s v="We're the Millers"/>
        <s v="The Insider"/>
        <s v="Ne le dis Г  personne"/>
        <s v="The Man in the Iron Mask"/>
        <s v="The Company You Keep"/>
        <s v="The Mist"/>
        <s v="Half Nelson"/>
        <s v="The Brothers Bloom"/>
        <s v="Life of Pi"/>
        <s v="Breach"/>
        <s v="Live Free or Die Hard"/>
        <s v="Due Date"/>
        <s v="The Skeleton Key"/>
        <s v="The Ninth Gate"/>
        <s v="Premonition"/>
        <s v="La dГ©licatesse"/>
        <s v="Waiting for Forever"/>
        <s v="K-PAX"/>
        <s v="Marley &amp; Me"/>
        <s v="Seven Years in Tibet"/>
        <s v="Hodejegerne"/>
        <s v="Tropic Thunder"/>
        <s v="Bright Star"/>
        <s v="The Road"/>
        <s v="Hallam Foe"/>
        <s v="Mystic River"/>
        <s v="Awakenings"/>
        <s v="Tristan + Isolde"/>
        <s v="The Last Castle"/>
        <s v="The Sorcerer's Apprentice"/>
        <s v="This Is the End"/>
        <s v="Prisoners"/>
        <s v="Inside Man"/>
        <s v="Training Day"/>
        <s v="Quiz Show"/>
        <s v="A Few Good Men"/>
        <s v="The Beaver"/>
        <s v="The Soloist"/>
        <s v="Empire Records"/>
        <s v="Megamind"/>
        <s v="Coraline"/>
        <s v="Rango"/>
        <s v="Ice Age"/>
        <s v="Toy Story 3"/>
        <s v="Despicable Me"/>
        <s v="Brave"/>
        <s v="The Edge"/>
        <s v="The Odd Life of Timothy Green"/>
        <s v="Payback"/>
        <s v="Top Secret!"/>
        <s v="White Oleander"/>
        <s v="Reign of Fire"/>
        <s v="Fortress"/>
        <s v="Terminator Salvation"/>
        <s v="The Hunger Games"/>
        <s v="Upside Down"/>
        <s v="Friends with Benefits"/>
        <s v="The Jane Austen Book Club"/>
        <s v="Big"/>
        <s v="Being John Malkovich"/>
        <s v="The Hudsucker Proxy"/>
        <s v="The Hangover Part II"/>
        <s v="The Client"/>
        <s v="Hearts in Atlantis"/>
        <s v="Diarios de motocicleta"/>
        <s v="Schindler's List"/>
        <s v="Six Days Seven Nights"/>
        <s v="Get the Gringo"/>
        <s v="In Time"/>
        <s v="Stand by Me"/>
        <s v="The Departed"/>
        <s v="Brick"/>
        <s v="The Grey"/>
        <s v="Bedtime Stories"/>
        <s v="Oz the Great and Powerful"/>
        <s v="The Bounty Hunter"/>
        <s v="Road to Perdition"/>
        <s v="Man on Fire"/>
        <s v="Ratatouille"/>
        <s v="Flash of Genius"/>
        <s v="The Virgin Suicides"/>
        <s v="How to Train Your Dragon"/>
        <s v="Seven Psychopaths"/>
        <s v="Monsters, Inc."/>
        <s v="Up"/>
        <s v="The Company Men"/>
        <s v="Waterworld"/>
        <s v="The Postman"/>
        <s v="Air Force One"/>
        <s v="Moonrise Kingdom"/>
        <s v="The Lifeguard"/>
        <s v="Olympus Has Fallen"/>
        <s v="Pandorum"/>
        <s v="The Sweet Hereafter"/>
        <s v="The Conjuring"/>
        <s v="Derailed"/>
        <s v="The Last Samurai"/>
        <s v="Brooklyn's Finest"/>
        <s v="This Means War"/>
        <s v="Push"/>
        <s v="Real Steel"/>
        <s v="Bridge to Terabithia"/>
        <s v="21 Jump Street"/>
        <s v="Assault on Precinct 13"/>
        <s v="This Boy's Life"/>
        <s v="The Faculty"/>
        <s v="Valkyrie"/>
        <s v="Two Weeks Notice"/>
        <s v="The Twilight Saga: Breaking Dawn - Part 2"/>
        <s v="The Twilight Saga: New Moon"/>
        <s v="American Psycho"/>
        <s v="Notes on a Scandal"/>
        <s v="Witness"/>
        <s v="World War Z"/>
        <s v="Indecent Proposal"/>
        <s v="Detachment"/>
        <s v="Percy Jackson &amp; the Olympians: The Lightning Thief"/>
        <s v="Commando"/>
        <s v="Killers"/>
        <s v="Love Happens"/>
        <s v="Charlie's Angels"/>
        <s v="The Rock"/>
        <s v="Cherrybomb"/>
        <s v="There Will Be Blood"/>
        <s v="When Harry Met Sally..."/>
        <s v="The Words"/>
        <s v="Iron Man 3"/>
        <s v="The Great Gatsby"/>
        <s v="The Mortal Instruments: City of Bones"/>
        <s v="9 rota"/>
        <s v="The Lake House"/>
        <s v="What Maisie Knew"/>
        <s v="Finding Forrester"/>
        <s v="Black Hawk Down"/>
        <s v="A Good Day to Die Hard"/>
        <s v="The Host"/>
        <s v="Mud"/>
        <s v="Oblivion"/>
        <s v="L.A. Confidential"/>
        <s v="The Way, Way Back"/>
        <s v="Elysium"/>
        <s v="The Man in the Moon"/>
        <s v="The Count of Monte Cristo"/>
        <s v="The Fugitive"/>
        <s v="Heartbreakers"/>
        <s v="Jobs"/>
        <s v="Frequency"/>
        <s v="A History of Violence"/>
        <s v="Ruby Sparks"/>
        <s v="Keeping the Faith"/>
        <s v="Legally Blonde"/>
        <s v="Stardust"/>
        <s v="Sex and the City"/>
        <s v="Bride Wars"/>
        <s v="John Tucker Must Die"/>
        <s v="Mean Girls"/>
        <s v="Beastly"/>
        <s v="Twelve"/>
        <s v="The Matrix"/>
        <s v="Lucky You"/>
        <s v="Burlesque"/>
        <s v="Salmon Fishing in the Yemen"/>
        <s v="The Iron Giant"/>
        <s v="Jurassic Park"/>
        <s v="Lo imposible"/>
        <s v="Drive"/>
        <s v="Hors de prix"/>
        <s v="De vrais mensonges"/>
        <s v="My Blueberry Nights"/>
        <s v="Two Lovers"/>
        <s v="Zombieland"/>
        <s v="Warm Bodies"/>
        <s v="Star Trek: Into Darkness"/>
        <s v="The Boy in the Striped Pyjamas"/>
        <s v="Man of Steel"/>
        <s v="The Prestige"/>
        <s v="Snatch"/>
        <s v="Repo Men"/>
        <s v="Django Unchained"/>
        <s v="Side Effects"/>
        <s v="Now You See Me"/>
        <s v="The Call"/>
        <s v="Great Expectations"/>
        <s v="Starship Troopers"/>
        <s v="The General's Daughter"/>
        <s v="Serenity"/>
        <s v="Alex &amp; Emma"/>
        <s v="Iron Man"/>
        <s v="Playing for Keeps"/>
        <s v="War Horse"/>
        <s v="What Dreams May Come"/>
        <s v="Proof of Life"/>
        <s v="Flight"/>
        <s v="The Breakfast Club"/>
        <s v="Chronicle"/>
        <s v="Pitch Perfect"/>
        <s v="Your Sister's Sister"/>
        <s v="Bachelorette"/>
        <s v="The Cold Light of Day"/>
        <s v="Hotel Transylvania"/>
        <s v="Up Close &amp; Personal"/>
        <s v="Silver Linings Playbook"/>
        <s v="End of Watch"/>
        <s v="The Kids Are All Right"/>
        <s v="The Best Exotic Marigold Hotel"/>
        <s v="Argo"/>
        <s v="The Firm"/>
        <s v="The Dark Knight Rises"/>
        <s v="If Tomorrow Comes"/>
        <s v="Merlin"/>
        <s v="Cloud Atlas"/>
        <s v="Jack Reacher"/>
        <s v="The Mod Squad"/>
        <s v="Ted"/>
        <s v="The Hobbit: An Unexpected Journey"/>
        <s v="Taken 2"/>
        <s v="Lilo &amp; Stitch"/>
        <s v="Shoot 'Em Up"/>
        <s v="Paul"/>
        <s v="Kill Bill: Vol. 2"/>
        <s v="Back to the Future"/>
        <s v="American Reunion"/>
        <s v="Hanna"/>
        <s v="RoboCop"/>
        <s v="Romancing the Stone"/>
        <s v="Phenomenon"/>
        <s v="Paris, je t'aime"/>
        <s v="Adventureland"/>
        <s v="Con Air"/>
        <s v="Angels &amp; Demons"/>
        <s v="Transformers"/>
        <s v="Terra Nova"/>
        <s v="National Treasure: Book of Secrets"/>
        <s v="Coco avant Chanel"/>
        <s v="Equilibrium"/>
        <s v="Blue Valentine"/>
        <s v="Police Academy"/>
        <s v="The 40 Year Old Virgin"/>
        <s v="Ladder 49"/>
        <s v="Everything Is Illuminated"/>
        <s v="The Mummy"/>
        <s v="The Chronicles of Narnia: The Lion, the Witch and the Wardrobe"/>
        <s v="Clash of the Titans"/>
        <s v="Predators"/>
        <s v="The Day After Tomorrow"/>
        <s v="The Guardian"/>
        <s v="The Avengers"/>
        <s v="Philadelphia"/>
        <s v="Sahara"/>
        <s v="The Descendants"/>
        <s v="The Walking Dead"/>
        <s v="Total Recall"/>
        <s v="Sleepy Hollow"/>
        <s v="The Social Network"/>
        <s v="Lions for Lambs"/>
        <s v="The Amazing Spider-Man"/>
        <s v="Quantum of Solace"/>
        <s v="Skyfall"/>
        <s v="Knight and Day"/>
        <s v="Looper"/>
        <s v="Elizabeth: The Golden Age"/>
        <s v="The Incredible Hulk"/>
        <s v="The Terminator"/>
        <s v="The 6th Day"/>
        <s v="Deja Vu"/>
        <s v="Primal Fear"/>
        <s v="Les aventures extraordinaires d'AdГЁle Blanc-Sec"/>
        <s v="People Like Us"/>
        <s v="Easy A"/>
        <s v="Shadowlands"/>
        <s v="The Mask of Zorro"/>
        <s v="Carnage"/>
        <s v="Rabbit Hole"/>
        <s v="Iron Man 2"/>
        <s v="The Matrix Revolutions"/>
        <s v="Fool's Gold"/>
        <s v="Nick and Norah's Infinite Playlist"/>
        <s v="The Wedding Date"/>
        <s v="Requiem for a Dream"/>
        <s v="Dolores Claiborne"/>
        <s v="American Beauty"/>
        <s v="The Kite Runner"/>
        <s v="Lord of War"/>
        <s v="Batman Begins"/>
        <s v="Arbitrage"/>
        <s v="Die Hard 2"/>
        <s v="Swordfish"/>
        <s v="From Paris with Love"/>
        <s v="The Taking of Pelham 123"/>
        <s v="Spy Game"/>
        <s v="Erin Brockovich"/>
        <s v="Into the Wild"/>
        <s v="No Reservations"/>
        <s v="A Lot Like Love"/>
        <s v="In Her Shoes"/>
        <s v="Prime"/>
        <s v="How to Make It in America"/>
        <s v="Unknown"/>
        <s v="Prometheus"/>
        <s v="The Machinist"/>
        <s v="The Five-Year Engagement"/>
        <s v="Chloe"/>
        <s v="Sunshine Cleaning"/>
        <s v="The Cabin in the Woods"/>
        <s v="Star Trek"/>
        <s v="Snow White and the Huntsman"/>
        <s v="Tears of the Sun"/>
        <s v="The West Wing"/>
        <s v="Abraham Lincoln: Vampire Hunter"/>
        <s v="The Raven"/>
        <s v="Nothing But the Truth"/>
        <s v="Runaway Jury"/>
        <s v="Hereafter"/>
        <s v="Good Bye Lenin!"/>
        <s v="The Imaginarium of Doctor Parnassus"/>
        <s v="Garden State"/>
        <s v="The Ides of March"/>
        <s v="A Dangerous Method"/>
        <s v="Bridesmaids"/>
        <s v="The Twilight Saga: Breaking Dawn - Part 1"/>
        <s v="Just Go with It"/>
        <s v="Wild Child"/>
        <s v="Miss Potter"/>
        <s v="13 Going on 30"/>
        <s v="Die Hard"/>
        <s v="War of the Worlds"/>
        <s v="Flawless"/>
        <s v="Someone Like You..."/>
        <s v="I Now Pronounce You Chuck &amp; Larry"/>
        <s v="Sliding Doors"/>
        <s v="Salt"/>
        <s v="Monster"/>
        <s v="What Happens in Vegas"/>
        <s v="The Constant Gardener"/>
        <s v="Going the Distance"/>
        <s v="Eagle Eye"/>
        <s v="Outlander"/>
        <s v="Donnie Darko"/>
        <s v="Spider-Man"/>
        <s v="Kill Bill: Vol. 1"/>
        <s v="The Holiday"/>
        <s v="Just My Luck"/>
        <s v="The Hangover"/>
        <s v="Game of Thrones"/>
        <s v="Brokeback Mountain"/>
        <s v="Bridget Jones: The Edge of Reason"/>
        <s v="Bruce Almighty"/>
        <s v="Last Chance Harvey"/>
        <s v="The Rebound"/>
        <s v="About a Boy"/>
        <s v="Ferris Bueller's Day Off"/>
        <s v="50/50"/>
        <s v="Munich"/>
        <s v="Happythankyoumoreplease"/>
        <s v="Crazy, Stupid, Love."/>
        <s v="Rush Hour"/>
        <s v="27 Dresses"/>
        <s v="We Bought a Zoo"/>
        <s v="Fear"/>
        <s v="Sweet Home Alabama"/>
        <s v="RED"/>
        <s v="The Illusionist"/>
        <s v="Runaway Bride"/>
        <s v="Something Borrowed"/>
        <s v="Contagion"/>
        <s v="Raising Helen"/>
        <s v="The Intouchables"/>
        <s v="Indiana Jones and the Kingdom of the Crystal Skull"/>
        <s v="E.T. the Extra-Terrestrial"/>
        <s v="Artificial Intelligence: AI"/>
        <s v="The Da Vinci Code"/>
        <s v="The Adjustment Bureau"/>
        <s v="I Am Number Four"/>
        <s v="Changing Lanes"/>
        <s v="Harold &amp; Kumar Go to White Castle"/>
        <s v="The Secret Life of Bees"/>
        <s v="Hable con ella"/>
        <s v="Yossi &amp; Jagger"/>
        <s v="Everybody's Fine"/>
        <s v="Mona Lisa Smile"/>
        <s v="Winter's Bone"/>
        <s v="Carne trГ©mula"/>
        <s v="Cruel Intentions"/>
        <s v="My Sister's Keeper"/>
        <s v="Letters to Juliet"/>
        <s v="Thor"/>
        <s v="Last Night"/>
        <s v="Revolutionary Road"/>
        <s v="Good Luck Chuck"/>
        <s v="Wedding Crashers"/>
        <s v="I Love You, Man"/>
        <s v="EverAfter"/>
        <s v="Hitch"/>
        <s v="Horrible Bosses"/>
        <s v="17 Again"/>
        <s v="Juno"/>
        <s v="Unfaithful"/>
        <s v="The Town"/>
        <s v="Behind Enemy Lines"/>
        <s v="Dan in Real Life"/>
        <s v="Charlie Bartlett"/>
        <s v="127 Hours"/>
        <s v="Le cinquiГЁme Г©lГ©ment"/>
        <s v="The Other Guys"/>
        <s v="Knowing"/>
        <s v="Breaking and Entering"/>
        <s v="Dangerous Beauty"/>
        <s v="Never Let Me Go"/>
        <s v="Seven Pounds"/>
        <s v="Surrogates"/>
        <s v="It's Complicated"/>
        <s v="Ghost Busters"/>
        <s v="Coyote Ugly"/>
        <s v="The Duchess"/>
        <s v="Trust"/>
        <s v="Vicky Cristina Barcelona"/>
        <s v="Save the Last Dance"/>
        <s v="Step Up 2: The Streets"/>
        <s v="Cube"/>
        <s v="There's Something About Mary"/>
        <s v="K-9"/>
        <s v="The Day the Earth Stood Still"/>
        <s v="The Majestic"/>
        <s v="Crocodile Dundee"/>
        <s v="Tais-toi!"/>
        <s v="A Good Year"/>
        <s v="Closer"/>
        <s v="American Pie"/>
        <s v="Knocked Up"/>
        <s v="How to Lose a Guy in 10 Days"/>
        <s v="The Lives of Others"/>
        <s v="Double Jeopardy"/>
        <s v="The Switch"/>
        <s v="War"/>
        <s v="Toy Soldiers"/>
        <s v="Splice"/>
        <s v="Stranger Than Fiction"/>
        <s v="The Bucket List"/>
        <s v="Temple Grandin"/>
        <s v="Orphan"/>
        <s v="Adam"/>
        <s v="Dear Frankie"/>
        <s v="Penelope"/>
        <s v="In the Valley of Elah"/>
        <s v="Babel"/>
        <s v="Pirates of the Caribbean: Dead Man's Chest"/>
        <s v="The Nanny Diaries"/>
        <s v="The Other Boleyn Girl"/>
        <s v="No Strings Attached"/>
        <s v="10 Things I Hate About You"/>
        <s v="The Invention of Lying"/>
        <s v="Meet the Parents"/>
        <s v="Blood Diamond"/>
        <s v="Ghosts of Girlfriends Past"/>
        <s v="P.S. I Love You"/>
        <s v="Julie &amp; Julia"/>
        <s v="The Devil Wears Prada"/>
        <s v="The Vow"/>
        <s v="Collateral"/>
        <s v="Up in the Air"/>
        <s v="(500) Days of Summer"/>
        <s v="The United States of Leland"/>
        <s v="Jane Eyre"/>
        <s v="The International"/>
        <s v="A Walk to Remember"/>
        <s v="Along Came Polly"/>
        <s v="Men of Honor"/>
        <s v="Dead Poets Society"/>
        <s v="Fright Night"/>
        <s v="As Good as It Gets"/>
        <s v="The Mummy Returns"/>
        <s v="Black Swan"/>
        <s v="Rules of Engagement"/>
        <s v="High Crimes"/>
        <s v="Transformers: Dark of the Moon"/>
        <s v="Green Zone"/>
        <s v="Pay It Forward"/>
        <s v="Pride &amp; Prejudice"/>
        <s v="Pretty Woman"/>
        <s v="The Family Man"/>
        <s v="Gone"/>
        <s v="Margin Call"/>
        <s v="Limitless"/>
        <s v="Man on a Ledge"/>
        <s v="The Transporter"/>
        <s v="Thank You for Smoking"/>
        <s v="Simply Irresistible"/>
        <s v="Bedazzled"/>
        <s v="Midnight in Paris"/>
        <s v="The Time Traveler's Wife"/>
        <s v="Morning Glory"/>
        <s v="Heaven"/>
        <s v="The Next Three Days"/>
        <s v="Les Г©garГ©s"/>
        <s v="Harrison's Flowers"/>
        <s v="About Adam"/>
        <s v="Almost Famous"/>
        <s v="The Pelican Brief"/>
        <s v="Ca$h"/>
        <s v="Transsiberian"/>
        <s v="Lethal Weapon 2"/>
        <s v="Volver"/>
        <s v="Ransom"/>
        <s v="The Life of David Gale"/>
        <s v="The Jackal"/>
        <s v="Fun with Dick and Jane"/>
        <s v="Whiteout"/>
        <s v="Boy A"/>
        <s v="Cassandra's Dream"/>
        <s v="Thick as Thieves"/>
        <s v="The Ladykillers"/>
        <s v="Intolerable Cruelty"/>
        <s v="Lola rennt"/>
        <s v="Perfect Stranger"/>
        <s v="We Own the Night"/>
        <s v="Righteous Kill"/>
        <s v="Awake"/>
        <s v="The Exorcism of Emily Rose"/>
        <s v="The Talented Mr. Ripley"/>
        <s v="The Black Dahlia"/>
        <s v="Lethal Weapon"/>
        <s v="Phone Booth"/>
        <s v="Cellular"/>
        <s v="Miss Congeniality"/>
        <s v="Vantage Point"/>
        <s v="Running Scared"/>
        <s v="Edge of Darkness"/>
        <s v="Falling Down"/>
        <s v="Luftslottet som sprГ¤ngdes"/>
        <s v="Match Point"/>
        <s v="Ocean's Twelve"/>
        <s v="3:10 to Yuma"/>
        <s v="Die Hard with a Vengeance"/>
        <n v="21"/>
        <s v="Alpha Dog"/>
        <s v="Flickan som lekte med elden"/>
        <s v="Shooter"/>
        <s v="The Fast and the Furious"/>
        <s v="Zodiac"/>
        <s v="Ocean's Thirteen"/>
        <s v="Ocean's Eleven"/>
        <s v="Fast &amp; Furious"/>
        <s v="The Italian Job"/>
        <s v="Face/Off"/>
        <s v="Lock, Stock and Two Smoking Barrels"/>
        <s v="Hancock"/>
        <s v="30 Minutes or Less"/>
        <s v="American History X"/>
        <s v="The Ghost Writer"/>
        <s v="Scent of a Woman"/>
        <s v="The Dark Knight"/>
        <s v="Inception"/>
        <s v="Kramer vs. Kramer"/>
        <s v="Outbreak"/>
        <s v="The Invasion"/>
        <s v="28 Days Later..."/>
        <s v="The Ugly Truth"/>
        <s v="Yes Man"/>
        <s v="Speed"/>
        <s v="Dear John"/>
        <s v="The Patriot"/>
        <s v="Trainspotting"/>
        <s v="The Cider House Rules"/>
        <s v="The Good Wife"/>
        <s v="Definitely, Maybe"/>
        <s v="La vita ГЁ bella"/>
        <s v="Cast Away"/>
        <s v="Kate &amp; Leopold"/>
        <s v="What Women Want"/>
        <s v="Just Like Heaven"/>
        <s v="Serendipity"/>
        <s v="Ghost Town"/>
        <s v="The Bourne Ultimatum"/>
        <s v="The Bourne Identity"/>
        <s v="The Bourne Supremacy"/>
        <s v="Gladiator"/>
        <s v="Charlotte Gray"/>
        <s v="Unstoppable"/>
        <s v="The Others"/>
        <s v="Flightplan"/>
        <s v="Enemy of the State"/>
        <s v="Changeling"/>
        <s v="Cold Mountain"/>
        <s v="Un long dimanche de fianГ§ailles"/>
        <s v="Sommersby"/>
        <s v="Meet Joe Black"/>
        <s v="The Curious Case of Benjamin Button"/>
        <s v="Edward Scissorhands"/>
        <s v="The Game"/>
        <s v="The Devil's Advocate"/>
        <s v="Indiana Jones and the Last Crusade"/>
        <s v="MГ¤n som hatar kvinnor"/>
        <s v="Memento"/>
        <s v="Se7en"/>
        <s v="Gone Baby Gone"/>
        <s v="Fracture"/>
        <s v="The Reader"/>
        <s v="Disturbia"/>
        <s v="Wall Street: Money Never Sleeps"/>
        <s v="An Education"/>
        <s v="Moneyball"/>
        <s v="Rain Man"/>
        <s v="Good Will Hunting"/>
        <s v="The Way Back"/>
        <s v="The Lincoln Lawyer"/>
        <s v="The Help"/>
        <s v="Zwartboek"/>
        <s v="Harry Potter and the Chamber of Secrets"/>
        <s v="Rise of the Planet of the Apes"/>
        <s v="Harry Potter and the Prisoner of Azkaban"/>
        <s v="Dream House"/>
        <s v="Harry Potter and the Half-Blood Prince"/>
        <s v="Super 8"/>
        <s v="Harry Potter and the Order of the Phoenix"/>
        <s v="Harry Potter and the Deathly Hallows: Part 2"/>
        <s v="Harry Potter and the Goblet of Fire"/>
        <s v="Harry Potter and the Deathly Hallows: Part 1"/>
        <s v="Source Code"/>
        <s v="The King's Speech"/>
        <s v="Shaun of the Dead"/>
        <s v="Eternal Sunshine of the Spotless Mind"/>
        <s v="Lars and the Real Girl"/>
        <s v="You've Got Mail"/>
        <s v="AmГ©lie"/>
        <s v="Prince of Persia: The Sands of Time"/>
        <s v="Shutter Island"/>
        <s v="Robin Hood"/>
        <s v="The Blind Side"/>
        <s v="The Hurt Locker"/>
        <s v="Sherlock Holmes"/>
        <s v="Brothers"/>
        <s v="Dorian Gray"/>
        <s v="Invictus"/>
        <s v="Twilight"/>
        <s v="The Man Who Sued God"/>
        <s v="Avatar"/>
        <s v="Inglourious Basterds"/>
        <s v="Terminator 3: Rise of the Machines"/>
        <s v="Shattered Glass"/>
        <s v="Terminator 2: Judgment Day"/>
        <s v="Head in the Clouds"/>
        <s v="The Lucky Ones"/>
        <s v="State of Play"/>
        <s v="Body of Lies"/>
        <s v="Confessions of a Shopaholic"/>
        <s v="The Ron Clark Story"/>
        <s v="Harry Potter and the Sorcerer's Stone"/>
        <s v="Slumdog Millionaire"/>
        <s v="Die FГ¤lscher"/>
        <s v="Defiance"/>
        <s v="Then She Found Me"/>
        <s v="Casino Royale"/>
        <s v="He's Just Not That Into You"/>
        <s v="A Mighty Heart"/>
        <s v="Wanted"/>
        <s v="Girl, Interrupted"/>
        <s v="Becoming Jane"/>
        <s v="Hackers"/>
        <s v="The Last King of Scotland"/>
        <s v="Taking Lives"/>
        <s v="Corpse Bride"/>
        <s v="Gone with the Wind"/>
        <s v="The Astronaut's Wife"/>
        <s v="Chocolat"/>
        <s v="Dirty Dancing"/>
        <s v="The Matrix Reloaded"/>
        <s v="Sweet November"/>
        <s v="Benny &amp; Joon"/>
        <s v="Ghost"/>
        <s v="A Knight's Tale"/>
        <s v="The Gift"/>
        <s v="Men in Black"/>
        <s v="Wonder Boys"/>
        <s v="Reign Over Me"/>
        <s v="The Pursuit of Happyness"/>
        <s v="Across the Universe"/>
        <s v="Pulp Fiction"/>
        <s v="The Lord of the Rings: The Two Towers"/>
        <s v="My Boss's Daughter"/>
        <s v="Independence Day"/>
        <s v="Wimbledon"/>
        <s v="Pride and Prejudice"/>
        <s v="Shrek"/>
        <s v="The Lord of the Rings: The Return of the King"/>
        <s v="Dude, Where's My Car?"/>
        <s v="Studio 60 on the Sunset Strip"/>
        <s v="Bad Boys"/>
        <s v="The Last Boy Scout"/>
        <s v="Kiss Kiss Bang Bang"/>
        <s v="Love Actually"/>
        <s v="The Lord of the Rings: The Fellowship of the Ring"/>
        <s v="The English Patient"/>
        <s v="Jerry Maguire"/>
        <s v="The Number 23"/>
        <s v="Mission: Impossible"/>
        <s v="Top Gun"/>
        <s v="Friends"/>
        <s v="Sleepless in Seattle"/>
        <s v="The Mexican"/>
        <s v="Interview with the Vampire: The Vampire Chronicles"/>
        <s v="Walk the Line"/>
        <s v="Where the Heart Is"/>
        <s v="The Truman Show"/>
        <s v="Enemy at the Gates"/>
        <s v="The Terminal"/>
        <s v="Dogma"/>
        <s v="Romeo + Juliet"/>
        <s v="Cocktail"/>
        <s v="Twelve Monkeys"/>
        <s v="The Painted Veil"/>
        <s v="Troy"/>
        <s v="Saving Private Ryan"/>
        <s v="The Children of Huang Shi"/>
        <s v="The Land Girls"/>
        <s v="The Shawshank Redemption"/>
        <s v="The Village"/>
        <s v="The Sixth Sense"/>
        <s v="Legends of the Fall"/>
        <s v="Little Miss Sunshine"/>
        <s v="The Basketball Diaries"/>
        <s v="Forrest Gump"/>
        <s v="The Mask"/>
        <s v="A Beautiful Mind"/>
        <s v="Rendition"/>
        <s v="White Squall"/>
        <s v="Fight Club"/>
        <s v="Shakespeare in Love"/>
        <s v="Pearl Harbor"/>
        <s v="Armageddon"/>
        <s v="The Notebook"/>
        <s v="Crash"/>
        <s v="Mission: Impossible II"/>
        <s v="WALLВ·E"/>
        <s v="Martian Child"/>
        <s v="The Green Mile"/>
        <s v="House M.D."/>
        <s v="Titanic"/>
        <s v="Moulin Rouge!"/>
        <s v="Sleepers"/>
        <s v="Mr. &amp; Mrs. Smith"/>
        <s v="Gangs of New York"/>
        <s v="Lawrence of Arabia"/>
        <s v="I Am Legend"/>
        <s v="Catch Me If You Can"/>
        <s v="Sunshine"/>
        <s v="Mission: Impossible III"/>
        <s v="Atonement"/>
        <s v="The Whole Nine Yards"/>
        <s v="Cinderella Man"/>
        <s v="August Rush"/>
        <s v="Lucky Number Slevin"/>
        <s v="Signs"/>
        <s v="Bangkok Hilton"/>
      </sharedItems>
    </cacheField>
    <cacheField name="Year" numFmtId="0">
      <sharedItems containsSemiMixedTypes="0" containsString="0" containsNumber="1" containsInteger="1" minValue="1939" maxValue="2018"/>
    </cacheField>
    <cacheField name="Certificate" numFmtId="0">
      <sharedItems containsBlank="1" containsMixedTypes="1" containsNumber="1" containsInteger="1" minValue="16" maxValue="18"/>
    </cacheField>
    <cacheField name="Runtime" numFmtId="0">
      <sharedItems containsBlank="1"/>
    </cacheField>
    <cacheField name="Genre" numFmtId="0">
      <sharedItems/>
    </cacheField>
    <cacheField name="Rating" numFmtId="0">
      <sharedItems containsSemiMixedTypes="0" containsString="0" containsNumber="1" minValue="4.0999999999999996" maxValue="9.5"/>
    </cacheField>
    <cacheField name="My_rating" numFmtId="0">
      <sharedItems containsSemiMixedTypes="0" containsString="0" containsNumber="1" containsInteger="1" minValue="1" maxValue="10"/>
    </cacheField>
    <cacheField name="Votes" numFmtId="0">
      <sharedItems containsSemiMixedTypes="0" containsString="0" containsNumber="1" containsInteger="1" minValue="386" maxValue="1987514"/>
    </cacheField>
    <cacheField name="Director" numFmtId="0">
      <sharedItems containsBlank="1" count="663">
        <s v="Steven Soderbergh"/>
        <s v="Zack Snyder"/>
        <s v="Anne Fletcher"/>
        <s v="Neil Burger"/>
        <s v="Alfonso CuarГіn"/>
        <s v="Taika Waititi"/>
        <s v="Baltasar KormГЎkur"/>
        <s v="Paul Schrader"/>
        <s v="Ben Young"/>
        <s v="Anthony Russo"/>
        <s v="Nikolay Lebedev"/>
        <s v="Derek Cianfrance"/>
        <s v="Jon Lucas"/>
        <s v="David Leitch"/>
        <s v="Oksana Bychkova"/>
        <s v="Evgeniy Shelyakin"/>
        <s v="Ilya Naishuller"/>
        <s v="Paul McGuigan"/>
        <s v="Gavin O'Connor"/>
        <s v="Federico D'Alessandro"/>
        <s v="Justin Benson"/>
        <s v="Francis Lawrence"/>
        <s v="Rob Reiner"/>
        <s v="Wes Anderson"/>
        <s v="Claire Scanlon"/>
        <s v="Jez Butterworth"/>
        <s v="Harold Becker"/>
        <s v="Henry Joost"/>
        <m/>
        <s v="Christian Ditter"/>
        <s v="George Tillman Jr."/>
        <s v="Jonathan Kasdan"/>
        <s v="Jennifer Fox"/>
        <s v="Patrick Hughes"/>
        <s v="James Wan"/>
        <s v="J Blakeson"/>
        <s v="Jaume Collet-Serra"/>
        <s v="Steven Spielberg"/>
        <s v="Greg Berlanti"/>
        <s v="Roar Uthaug"/>
        <s v="John Francis Daley"/>
        <s v="John Krasinski"/>
        <s v="Marc Forster"/>
        <s v="John Moore"/>
        <s v="Ryan Coogler"/>
        <s v="Ron Clements"/>
        <s v="Ridley Scott"/>
        <s v="Aaron Sorkin"/>
        <s v="Saul Dibb"/>
        <s v="Wes Ball"/>
        <s v="Andrei Tarkovsky"/>
        <s v="Martin McDonagh"/>
        <s v="Noah Baumbach"/>
        <s v="Julia Hart"/>
        <s v="Craig Gillespie"/>
        <s v="Luca Guadagnino"/>
        <s v="Guillermo del Toro"/>
        <s v="Edgar Wright"/>
        <s v="Simon Curtis"/>
        <s v="Michael Gracey"/>
        <s v="Joe Wright"/>
        <s v="Jon Jones"/>
        <s v="Nicholas Hytner"/>
        <s v="Hany Abu-Assad"/>
        <s v="Rian Johnson"/>
        <s v="Adam Wingard"/>
        <s v="Jemaine Clement"/>
        <s v="Tim Miller"/>
        <s v="James Gunn"/>
        <s v="John Hamburg"/>
        <s v="Geoffrey Orthwein"/>
        <s v="Greg McLean"/>
        <s v="Dean Devlin"/>
        <s v="Andy Muschietti"/>
        <s v="Julian Farino"/>
        <s v="Alan Rickman"/>
        <s v="Matt Reeves"/>
        <s v="AndrГ© Гvredal"/>
        <s v="Marco Kreuzpaintner"/>
        <s v="Christopher Nolan"/>
        <s v="Jon Watts"/>
        <s v="Charlie McDowell"/>
        <s v="Gareth Edwards"/>
        <s v="Nikita Mikhalkov"/>
        <s v="Patty Jenkins"/>
        <s v="Daniel Alfredson"/>
        <s v="Guy Ritchie"/>
        <s v="Marc Webb"/>
        <s v="Thomas Vinterberg"/>
        <s v="Jordan Peele"/>
        <s v="Miguel Arteta"/>
        <s v="Sam Mendes"/>
        <s v="Peter Chelsom"/>
        <s v="Scott Hicks"/>
        <s v="Daniel Espinosa"/>
        <s v="James Mangold"/>
        <s v="Sofia Coppola"/>
        <s v="John Carney"/>
        <s v="Robert Zemeckis"/>
        <s v="James Foley"/>
        <s v="Charles Guard"/>
        <s v="Gore Verbinski"/>
        <s v="Chad Stahelski"/>
        <s v="Matt Brown"/>
        <s v="Ross Katz"/>
        <s v="Garth Davis"/>
        <s v="M. Night Shyamalan"/>
        <s v="Theodore Melfi"/>
        <s v="Damien Chazelle"/>
        <s v="Jeff Nichols"/>
        <s v="Denis Villeneuve"/>
        <s v="Spike Lee"/>
        <s v="David Yates"/>
        <s v="David Attwood"/>
        <s v="Rodrigo GarcГ­a"/>
        <s v="Shane Black"/>
        <s v="Doug Liman"/>
        <s v="Baz Luhrmann"/>
        <s v="Antoine Fuqua"/>
        <s v="Florian Gallenberger"/>
        <s v="Dan Trachtenberg"/>
        <s v="Matt Ross"/>
        <s v="Morten Tyldum"/>
        <s v="Tony Gilroy"/>
        <s v="J.J. Abrams"/>
        <s v="Stephen Frears"/>
        <s v="David Mackenzie"/>
        <s v="Tom Ford"/>
        <s v="Jean-Marc VallГ©e"/>
        <s v="Fernando GonzГЎlez Molina"/>
        <s v="Tim Burton"/>
        <s v="Bryan Singer"/>
        <s v="James McTeigue"/>
        <s v="Robert Schwentke"/>
        <s v="Richie Smyth"/>
        <s v="Edward Zwick"/>
        <s v="Scott Derrickson"/>
        <s v="Oliver Stone"/>
        <s v="Peter Berg"/>
        <s v="Tate Taylor"/>
        <s v="John Crowley"/>
        <s v="Roland Emmerich"/>
        <s v="Tony Elliott"/>
        <s v="Sang-ho Yeon"/>
        <s v="Jorge R. GutiГ©rrez"/>
        <s v="Maya Forbes"/>
        <s v="Paul Greengrass"/>
        <s v="David Fincher"/>
        <s v="Audrey Wells"/>
        <s v="Ron Shelton"/>
        <s v="David F. Sandberg"/>
        <s v="Gilles Paquet-Brenner"/>
        <s v="Justin Lin"/>
        <s v="James DeMonaco"/>
        <s v="Quentin Tarantino"/>
        <s v="Cedric Nicolas-Troyan"/>
        <s v="Jessie Nelson"/>
        <s v="Jonathan Levine"/>
        <s v="Sean Anders"/>
        <s v="Craig Zobel"/>
        <s v="Yorgos Lanthimos"/>
        <s v="Alex Garland"/>
        <s v="Anand Tucker"/>
        <s v="Tom McCarthy"/>
        <s v="Jocelyn Moorhouse"/>
        <s v="John Wells"/>
        <s v="Nancy Meyers"/>
        <s v="Tom Hooper"/>
        <s v="Sarah Gavron"/>
        <s v="Danny Boyle"/>
        <s v="Chris Evans"/>
        <s v="Adam McKay"/>
        <s v="Alejandro G. IГ±ГЎrritu"/>
        <s v="David O. Russell"/>
        <s v="Christopher McQuarrie"/>
        <s v="Paul Feig"/>
        <s v="Severin Fiala"/>
        <s v="Peyton Reed"/>
        <s v="Judd Apatow"/>
        <s v="George Miller"/>
        <s v="Bill Condon"/>
        <s v="Josh Boone"/>
        <s v="Jake Schreier"/>
        <s v="Tomm Moore"/>
        <s v="Ron Howard"/>
        <s v="Giuseppe Tornatore"/>
        <s v="Adam Rodgers"/>
        <s v="Brad Peyton"/>
        <s v="R.J. Cutler"/>
        <s v="Colin Trevorrow"/>
        <s v="Michael Hoffman"/>
        <s v="Joss Whedon"/>
        <s v="David Gelb"/>
        <s v="John Hillcoat"/>
        <s v="Matthew Vaughn"/>
        <s v="James Kent"/>
        <s v="Dennis Gansel"/>
        <s v="Alejandro Monteverde"/>
        <s v="Rupert Goold"/>
        <s v="Elizabeth Banks"/>
        <s v="Lee Toland Krieger"/>
        <s v="Kenneth Branagh"/>
        <s v="MichaГ«l R. Roskam"/>
        <s v="Pete Docter"/>
        <s v="Til Schweiger"/>
        <s v="Kevin Macdonald"/>
        <s v="John Madden"/>
        <s v="Paul Thomas Anderson"/>
        <s v="Roger Michell"/>
        <s v="Phil Alden Robinson"/>
        <s v="Drake Doremus"/>
        <s v="Paolo VirzГ¬"/>
        <s v="Michael McGowan"/>
        <s v="Mimi Leder"/>
        <s v="Russell Crowe"/>
        <s v="Lana Wachowski"/>
        <s v="Brad Bird"/>
        <s v="James Cameron"/>
        <s v="Joe Johnston"/>
        <s v="Sebastian Grobler"/>
        <s v="Alex Proyas"/>
        <s v="Stanley Kubrick"/>
        <s v="Paul King"/>
        <s v="Neill Blomkamp"/>
        <s v="Luc Besson"/>
        <s v="Rob Marshall"/>
        <s v="John Carpenter"/>
        <s v="Sharon Maguire"/>
        <s v="Harold Ramis"/>
        <s v="Michael Bay"/>
        <s v="Mel Gibson"/>
        <s v="Don Hall"/>
        <s v="Richard Glatzer"/>
        <s v="Sam Taylor-Johnson"/>
        <s v="David Dobkin"/>
        <s v="Shawn Levy"/>
        <s v="Rowan Joffe"/>
        <s v="Scott Frank"/>
        <s v="Peter Billingsley"/>
        <s v="Akiva Schaffer"/>
        <s v="Bobby Farrelly"/>
        <s v="Seth Gordon"/>
        <s v="Jaco Van Dormael"/>
        <s v="James Marsh"/>
        <s v="Jordan Vogt-Roberts"/>
        <s v="Robert Altman"/>
        <s v="Andrew Niccol"/>
        <s v="Sarah Polley"/>
        <s v="Paul W.S. Anderson"/>
        <s v="Ned Benson"/>
        <s v="Dan Gilroy"/>
        <s v="Mike Cahill"/>
        <s v="Richard Linklater"/>
        <s v="Michael Dowse"/>
        <s v="Alan J. Pakula"/>
        <s v="Nicholas Stoller"/>
        <s v="William Eubank"/>
        <s v="Jon Favreau"/>
        <s v="Dean DeBlois"/>
        <s v="David Ayer"/>
        <s v="Amma Asante"/>
        <s v="Phil Lord"/>
        <s v="Jon Turteltaub"/>
        <s v="Tom Shadyac"/>
        <s v="Lasse HallstrГ¶m"/>
        <s v="Steven Quale"/>
        <s v="Woody Allen"/>
        <s v="William Wyler"/>
        <s v="Ron Underwood"/>
        <s v="Oliver Hirschbiegel"/>
        <s v="Frank Coraci"/>
        <s v="David Slade"/>
        <s v="Ol Parker"/>
        <s v="Valerie Breiman"/>
        <s v="Peter Segal"/>
        <s v="Marc Lawrence"/>
        <s v="Ben Stiller"/>
        <s v="Aleksey Balabanov"/>
        <s v="Robert Stromberg"/>
        <s v="Jonathan Teplitzky"/>
        <s v="Joel Coen"/>
        <s v="Phillip Noyce"/>
        <s v="Billy Wilder"/>
        <s v="Roman Polanski"/>
        <s v="Irvin Kershner"/>
        <s v="John Krokidas"/>
        <s v="Allan Moyle"/>
        <s v="Joel Schumacher"/>
        <s v="Tim Story"/>
        <s v="Alister Grierson"/>
        <s v="Wally Pfister"/>
        <s v="James Ponsoldt"/>
        <s v="Joon-ho Bong"/>
        <s v="George Lucas"/>
        <s v="Richard Marquand"/>
        <s v="Darren Aronofsky"/>
        <s v="Eric Bress"/>
        <s v="David Wain"/>
        <s v="Ryan Murphy"/>
        <s v="Tom Gormican"/>
        <s v="Pascal Chaumeil"/>
        <s v="Clark Gregg"/>
        <s v="John McKay"/>
        <s v="Christopher Menaul"/>
        <s v="Paul Verhoeven"/>
        <s v="Liza Johnson"/>
        <s v="Jason Reitman"/>
        <s v="McG"/>
        <s v="Steven Brill"/>
        <s v="John McTiernan"/>
        <s v="John Badham"/>
        <s v="Alfred Hitchcock"/>
        <s v="Cameron Crowe"/>
        <s v="Joe Swanberg"/>
        <s v="Stephen Chbosky"/>
        <s v="Oliver Parker"/>
        <s v="Mike Newell"/>
        <s v="Mark Waters"/>
        <s v="Alexander Payne"/>
        <s v="Penny Marshall"/>
        <s v="Robert Rodriguez"/>
        <s v="Amy Heckerling"/>
        <s v="Scott Cooper"/>
        <s v="Joachim RГёnning"/>
        <s v="John Dahl"/>
        <s v="Mike Nichols"/>
        <s v="Duncan Jones"/>
        <s v="John Lee Hancock"/>
        <s v="Martin Scorsese"/>
        <s v="David Koepp"/>
        <s v="Milos Forman"/>
        <s v="Ang Lee"/>
        <s v="Larry Charles"/>
        <s v="Henry Alex Rubin"/>
        <s v="Alan Taylor"/>
        <s v="Harald Zwart"/>
        <s v="Jeff Wadlow"/>
        <s v="Dito Montiel"/>
        <s v="Peter Jackson"/>
        <s v="F. Gary Gray"/>
        <s v="Terry Zwigoff"/>
        <s v="James Watkins"/>
        <s v="Spike Jonze"/>
        <s v="Rob Thomas"/>
        <s v="Jerusha Hess"/>
        <s v="Ethan Coen"/>
        <s v="Brad Silberling"/>
        <s v="Steve McQueen"/>
        <s v="Michael Lehmann"/>
        <s v="Andy Cadiff"/>
        <s v="Mark Steven Johnson"/>
        <s v="Alan Poul"/>
        <s v="Adam Shankman"/>
        <s v="Michael Apted"/>
        <s v="J.C. Chandor"/>
        <s v="Nathan Greno"/>
        <s v="Chris Buck"/>
        <s v="Gavin Hood"/>
        <s v="Lee Daniels"/>
        <s v="Kirk DeMicco"/>
        <s v="Jonathan Demme"/>
        <s v="Nicole Holofcener"/>
        <s v="Richard Curtis"/>
        <s v="Dan Scanlon"/>
        <s v="Mick Jackson"/>
        <s v="Frank Capra"/>
        <s v="Joseph Gordon-Levitt"/>
        <s v="Pierre Coffin"/>
        <s v="Allen Hughes"/>
        <s v="Rawson Marshall Thurber"/>
        <s v="Michael Mann"/>
        <s v="Guillaume Canet"/>
        <s v="Randall Wallace"/>
        <s v="Robert Redford"/>
        <s v="Frank Darabont"/>
        <s v="Ryan Fleck"/>
        <s v="Billy Ray"/>
        <s v="Len Wiseman"/>
        <s v="Todd Phillips"/>
        <s v="Iain Softley"/>
        <s v="Mennan Yapo"/>
        <s v="David Foenkinos"/>
        <s v="James Keach"/>
        <s v="David Frankel"/>
        <s v="Jean-Jacques Annaud"/>
        <s v="Jane Campion"/>
        <s v="Clint Eastwood"/>
        <s v="Kevin Reynolds"/>
        <s v="Rod Lurie"/>
        <s v="Evan Goldberg"/>
        <s v="Jodie Foster"/>
        <s v="Tom McGrath"/>
        <s v="Henry Selick"/>
        <s v="Chris Wedge"/>
        <s v="Lee Unkrich"/>
        <s v="Mark Andrews"/>
        <s v="Lee Tamahori"/>
        <s v="Peter Hedges"/>
        <s v="Brian Helgeland"/>
        <s v="Jim Abrahams"/>
        <s v="Peter Kosminsky"/>
        <s v="Rob Bowman"/>
        <s v="Stuart Gordon"/>
        <s v="Gary Ross"/>
        <s v="Juan Solanas"/>
        <s v="Will Gluck"/>
        <s v="Robin Swicord"/>
        <s v="Walter Salles"/>
        <s v="Ivan Reitman"/>
        <s v="Adrian Grunberg"/>
        <s v="Joe Carnahan"/>
        <s v="Sam Raimi"/>
        <s v="Andy Tennant"/>
        <s v="Tony Scott"/>
        <s v="Marc Abraham"/>
        <s v="Kevin Costner"/>
        <s v="Wolfgang Petersen"/>
        <s v="Liz W. Garcia"/>
        <s v="Christian Alvart"/>
        <s v="Atom Egoyan"/>
        <s v="Mikael HГҐfstrГ¶m"/>
        <s v="Gabor Csupo"/>
        <s v="Jean-FranГ§ois Richet"/>
        <s v="Michael Caton-Jones"/>
        <s v="Chris Weitz"/>
        <s v="Mary Harron"/>
        <s v="Richard Eyre"/>
        <s v="Peter Weir"/>
        <s v="Adrian Lyne"/>
        <s v="Tony Kaye"/>
        <s v="Chris Columbus"/>
        <s v="Mark L. Lester"/>
        <s v="Robert Luketic"/>
        <s v="Brandon Camp"/>
        <s v="Lisa Barros D'Sa"/>
        <s v="Brian Klugman"/>
        <s v="Fedor Bondarchuk"/>
        <s v="Alejandro Agresti"/>
        <s v="Scott McGehee"/>
        <s v="Gus Van Sant"/>
        <s v="Joseph Kosinski"/>
        <s v="Curtis Hanson"/>
        <s v="Nat Faxon"/>
        <s v="Robert Mulligan"/>
        <s v="Andrew Davis"/>
        <s v="David Mirkin"/>
        <s v="Joshua Michael Stern"/>
        <s v="Gregory Hoblit"/>
        <s v="David Cronenberg"/>
        <s v="Jonathan Dayton"/>
        <s v="Edward Norton"/>
        <s v="Michael Patrick King"/>
        <s v="Gary Winick"/>
        <s v="Betty Thomas"/>
        <s v="Daniel Barnz"/>
        <s v="Steve Antin"/>
        <s v="J.A. Bayona"/>
        <s v="Nicolas Winding Refn"/>
        <s v="Pierre Salvadori"/>
        <s v="Kar-Wai Wong"/>
        <s v="James Gray"/>
        <s v="Ruben Fleischer"/>
        <s v="Mark Herman"/>
        <s v="Miguel Sapochnik"/>
        <s v="Louis Leterrier"/>
        <s v="Brad Anderson"/>
        <s v="Simon West"/>
        <s v="Gabriele Muccino"/>
        <s v="Vincent Ward"/>
        <s v="Taylor Hackford"/>
        <s v="John Hughes"/>
        <s v="Josh Trank"/>
        <s v="Jason Moore"/>
        <s v="Lynn Shelton"/>
        <s v="Leslye Headland"/>
        <s v="Mabrouk El Mechri"/>
        <s v="Genndy Tartakovsky"/>
        <s v="Jon Avnet"/>
        <s v="Lisa Cholodenko"/>
        <s v="Ben Affleck"/>
        <s v="Sydney Pollack"/>
        <s v="Tom Tykwer"/>
        <s v="Scott Silver"/>
        <s v="Seth MacFarlane"/>
        <s v="Olivier Megaton"/>
        <s v="Michael Davis"/>
        <s v="Greg Mottola"/>
        <s v="Jon Hurwitz"/>
        <s v="Olivier Assayas"/>
        <s v="Anne Fontaine"/>
        <s v="Kurt Wimmer"/>
        <s v="Hugh Wilson"/>
        <s v="Jay Russell"/>
        <s v="Liev Schreiber"/>
        <s v="Stephen Sommers"/>
        <s v="Andrew Adamson"/>
        <s v="NimrГіd Antal"/>
        <s v="Breck Eisner"/>
        <s v="Shekhar Kapur"/>
        <s v="Roger Spottiswoode"/>
        <s v="Alex Kurtzman"/>
        <s v="Richard Attenborough"/>
        <s v="Martin Campbell"/>
        <s v="John Cameron Mitchell"/>
        <s v="Peter Sollett"/>
        <s v="Clare Kilner"/>
        <s v="Nicholas Jarecki"/>
        <s v="Renny Harlin"/>
        <s v="Dominic Sena"/>
        <s v="Pierre Morel"/>
        <s v="Sean Penn"/>
        <s v="Nigel Cole"/>
        <s v="Ben Younger"/>
        <s v="Simon Brand"/>
        <s v="Christine Jeffs"/>
        <s v="Drew Goddard"/>
        <s v="Rupert Sanders"/>
        <s v="Timur Bekmambetov"/>
        <s v="Gary Fleder"/>
        <s v="Wolfgang Becker"/>
        <s v="Terry Gilliam"/>
        <s v="Zach Braff"/>
        <s v="George Clooney"/>
        <s v="Dennis Dugan"/>
        <s v="Nick Moore"/>
        <s v="Chris Noonan"/>
        <s v="Michael Radford"/>
        <s v="Tony Goldwyn"/>
        <s v="Peter Howitt"/>
        <s v="Tom Vaughan"/>
        <s v="Fernando Meirelles"/>
        <s v="Nanette Burstein"/>
        <s v="D.J. Caruso"/>
        <s v="Howard McCain"/>
        <s v="Richard Kelly"/>
        <s v="Donald Petrie"/>
        <s v="Beeban Kidron"/>
        <s v="Joel Hopkins"/>
        <s v="Bart Freundlich"/>
        <s v="Josh Radnor"/>
        <s v="Glenn Ficarra"/>
        <s v="Brett Ratner"/>
        <s v="Garry Marshall"/>
        <s v="Luke Greenfield"/>
        <s v="Olivier Nakache"/>
        <s v="George Nolfi"/>
        <s v="Danny Leiner"/>
        <s v="Gina Prince-Bythewood"/>
        <s v="Pedro AlmodГіvar"/>
        <s v="Eytan Fox"/>
        <s v="Kirk Jones"/>
        <s v="Debra Granik"/>
        <s v="Roger Kumble"/>
        <s v="Nick Cassavetes"/>
        <s v="Massy Tadjedin"/>
        <s v="Mark Helfrich"/>
        <s v="Burr Steers"/>
        <s v="Jon Poll"/>
        <s v="Anthony Minghella"/>
        <s v="Marshall Herskovitz"/>
        <s v="Mark Romanek"/>
        <s v="Jonathan Mostow"/>
        <s v="David McNally"/>
        <s v="David Schwimmer"/>
        <s v="Thomas Carter"/>
        <s v="Jon M. Chu"/>
        <s v="Vincenzo Natali"/>
        <s v="Rod Daniel"/>
        <s v="Peter Faiman"/>
        <s v="Francis Veber"/>
        <s v="Paul Weitz"/>
        <s v="Florian Henckel von Donnersmarck"/>
        <s v="Bruce Beresford"/>
        <s v="Josh Gordon"/>
        <s v="Philip G. Atwell"/>
        <s v="Daniel Petrie Jr."/>
        <s v="Max Mayer"/>
        <s v="Shona Auerbach"/>
        <s v="Mark Palansky"/>
        <s v="Paul Haggis"/>
        <s v="Shari Springer Berman"/>
        <s v="Justin Chadwick"/>
        <s v="Gil Junger"/>
        <s v="Ricky Gervais"/>
        <s v="Jay Roach"/>
        <s v="Richard LaGravenese"/>
        <s v="Nora Ephron"/>
        <s v="Michael Sucsy"/>
        <s v="Matthew Ryan Hoge"/>
        <s v="Cary Joji Fukunaga"/>
        <s v="James L. Brooks"/>
        <s v="William Friedkin"/>
        <s v="Carl Franklin"/>
        <s v="Heitor Dhalia"/>
        <s v="Asger Leth"/>
        <s v="Mark Tarlov"/>
        <s v="AndrГ© TГ©chinГ©"/>
        <s v="Г‰lie Chouraqui"/>
        <s v="Gerard Stembridge"/>
        <s v="Stephen Milburn Anderson"/>
        <s v="Richard Donner"/>
        <s v="Alan Parker"/>
        <s v="Dean Parisot"/>
        <s v="Joby Harold"/>
        <s v="Brian De Palma"/>
        <s v="David R. Ellis"/>
        <s v="Pete Travis"/>
        <s v="Wayne Kramer"/>
        <s v="Rob Cohen"/>
        <s v="John Woo"/>
        <s v="Martin Brest"/>
        <s v="Robert Benton"/>
        <s v="Jan de Bont"/>
        <s v="Adam Brooks"/>
        <s v="Roberto Benigni"/>
        <s v="Gillian Armstrong"/>
        <s v="Alejandro AmenГЎbar"/>
        <s v="Jean-Pierre Jeunet"/>
        <s v="Jon Amiel"/>
        <s v="Niels Arden Oplev"/>
        <s v="Stephen Daldry"/>
        <s v="Lone Scherfig"/>
        <s v="Bennett Miller"/>
        <s v="Barry Levinson"/>
        <s v="Brad Furman"/>
        <s v="Rupert Wyatt"/>
        <s v="Jim Sheridan"/>
        <s v="Michel Gondry"/>
        <s v="Kathryn Bigelow"/>
        <s v="Catherine Hardwicke"/>
        <s v="Mark Joffe"/>
        <s v="John Duigan"/>
        <s v="P.J. Hogan"/>
        <s v="Randa Haines"/>
        <s v="Stefan Ruzowitzky"/>
        <s v="Helen Hunt"/>
        <s v="Ken Kwapis"/>
        <s v="Michael Winterbottom"/>
        <s v="Julian Jarrold"/>
        <s v="Victor Fleming"/>
        <s v="Rand Ravich"/>
        <s v="Emile Ardolino"/>
        <s v="Pat O'Connor"/>
        <s v="Jeremiah S. Chechik"/>
        <s v="Jerry Zucker"/>
        <s v="Barry Sonnenfeld"/>
        <s v="Mike Binder"/>
        <s v="Julie Taymor"/>
        <s v="David Zucker"/>
        <s v="Richard Loncraine"/>
        <s v="Neil Jordan"/>
        <s v="Matt Williams"/>
        <s v="Kevin Smith"/>
        <s v="Roger Donaldson"/>
        <s v="John Curran"/>
        <s v="David Leland"/>
        <s v="Scott Kalvert"/>
        <s v="Chuck Russell"/>
        <s v="Andrew Stanton"/>
        <s v="Menno Meyjes"/>
        <s v="David Lean"/>
        <s v="Jonathan Lynn"/>
        <s v="Kirsten Sheridan"/>
      </sharedItems>
    </cacheField>
    <cacheField name="Number of rated movies per year" numFmtId="0">
      <sharedItems containsSemiMixedTypes="0" containsString="0" containsNumber="1" containsInteger="1" minValue="1" maxValue="87"/>
    </cacheField>
    <cacheField name="Genre1" numFmtId="0">
      <sharedItems/>
    </cacheField>
    <cacheField name="Genre2" numFmtId="0">
      <sharedItems containsBlank="1"/>
    </cacheField>
    <cacheField name="Genre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7">
  <r>
    <x v="0"/>
    <x v="0"/>
    <s v="R"/>
    <s v="1 hr 38 min"/>
    <x v="0"/>
    <x v="0"/>
    <x v="0"/>
    <n v="19856"/>
    <s v="Steven Soderbergh"/>
  </r>
  <r>
    <x v="1"/>
    <x v="1"/>
    <s v="PG-13"/>
    <s v="2 hr"/>
    <x v="1"/>
    <x v="1"/>
    <x v="1"/>
    <n v="277182"/>
    <s v="Zack Snyder"/>
  </r>
  <r>
    <x v="2"/>
    <x v="2"/>
    <s v="PG-13"/>
    <s v="1 hr 48 min"/>
    <x v="2"/>
    <x v="2"/>
    <x v="2"/>
    <n v="260035"/>
    <s v="Anne Fletcher"/>
  </r>
  <r>
    <x v="3"/>
    <x v="3"/>
    <s v="PG-13"/>
    <s v="2 hr 19 min"/>
    <x v="3"/>
    <x v="2"/>
    <x v="2"/>
    <n v="386427"/>
    <s v="Neil Burger"/>
  </r>
  <r>
    <x v="4"/>
    <x v="4"/>
    <s v="R"/>
    <s v="1 hr 49 min"/>
    <x v="4"/>
    <x v="3"/>
    <x v="3"/>
    <n v="409518"/>
    <s v="Alfonso CuarГіn"/>
  </r>
  <r>
    <x v="5"/>
    <x v="1"/>
    <s v="PG-13"/>
    <s v="2 hr 10 min"/>
    <x v="5"/>
    <x v="3"/>
    <x v="4"/>
    <n v="377661"/>
    <s v="Taika Waititi"/>
  </r>
  <r>
    <x v="6"/>
    <x v="0"/>
    <s v="PG-13"/>
    <s v="1 hr 36 min"/>
    <x v="6"/>
    <x v="1"/>
    <x v="2"/>
    <n v="13380"/>
    <s v="Baltasar KormГЎkur"/>
  </r>
  <r>
    <x v="7"/>
    <x v="1"/>
    <s v="R"/>
    <s v="1 hr 53 min"/>
    <x v="7"/>
    <x v="4"/>
    <x v="5"/>
    <n v="8870"/>
    <s v="Paul Schrader"/>
  </r>
  <r>
    <x v="8"/>
    <x v="0"/>
    <m/>
    <s v="1 hr 35 min"/>
    <x v="8"/>
    <x v="5"/>
    <x v="1"/>
    <n v="24261"/>
    <s v="Ben Young"/>
  </r>
  <r>
    <x v="9"/>
    <x v="0"/>
    <s v="PG-13"/>
    <s v="2 hr 29 min"/>
    <x v="1"/>
    <x v="6"/>
    <x v="6"/>
    <n v="461660"/>
    <s v="Anthony Russo"/>
  </r>
  <r>
    <x v="10"/>
    <x v="5"/>
    <m/>
    <s v="2 hr 18 min"/>
    <x v="6"/>
    <x v="7"/>
    <x v="2"/>
    <n v="3483"/>
    <s v="Nikolay Lebedev"/>
  </r>
  <r>
    <x v="11"/>
    <x v="6"/>
    <m/>
    <s v="2 hr 14 min"/>
    <x v="9"/>
    <x v="8"/>
    <x v="3"/>
    <n v="4231"/>
    <s v="Nikolay Lebedev"/>
  </r>
  <r>
    <x v="12"/>
    <x v="5"/>
    <s v="PG-13"/>
    <s v="2 hr 13 min"/>
    <x v="10"/>
    <x v="9"/>
    <x v="3"/>
    <n v="41238"/>
    <s v="Derek Cianfrance"/>
  </r>
  <r>
    <x v="13"/>
    <x v="6"/>
    <s v="R"/>
    <s v="1 hr 33 min"/>
    <x v="11"/>
    <x v="10"/>
    <x v="0"/>
    <n v="66907"/>
    <s v="Jon Lucas"/>
  </r>
  <r>
    <x v="14"/>
    <x v="0"/>
    <s v="R"/>
    <s v="1 hr 59 min"/>
    <x v="5"/>
    <x v="3"/>
    <x v="2"/>
    <n v="237864"/>
    <s v="David Leitch"/>
  </r>
  <r>
    <x v="15"/>
    <x v="4"/>
    <m/>
    <s v="1 hr 25 min"/>
    <x v="2"/>
    <x v="11"/>
    <x v="2"/>
    <n v="2606"/>
    <s v="Oksana Bychkova"/>
  </r>
  <r>
    <x v="16"/>
    <x v="3"/>
    <m/>
    <s v="1 hr 32 min"/>
    <x v="12"/>
    <x v="0"/>
    <x v="3"/>
    <n v="386"/>
    <s v="Evgeniy Shelyakin"/>
  </r>
  <r>
    <x v="17"/>
    <x v="5"/>
    <m/>
    <s v="1 hr 27 min"/>
    <x v="11"/>
    <x v="12"/>
    <x v="2"/>
    <n v="756"/>
    <s v="Evgeniy Shelyakin"/>
  </r>
  <r>
    <x v="18"/>
    <x v="7"/>
    <s v="R"/>
    <s v="1 hr 36 min"/>
    <x v="13"/>
    <x v="2"/>
    <x v="2"/>
    <n v="72085"/>
    <s v="Ilya Naishuller"/>
  </r>
  <r>
    <x v="19"/>
    <x v="8"/>
    <s v="PG-13"/>
    <s v="1 hr 54 min"/>
    <x v="14"/>
    <x v="13"/>
    <x v="2"/>
    <n v="48946"/>
    <s v="Paul McGuigan"/>
  </r>
  <r>
    <x v="20"/>
    <x v="9"/>
    <s v="PG-13"/>
    <s v="2 hr 20 min"/>
    <x v="15"/>
    <x v="14"/>
    <x v="3"/>
    <n v="388077"/>
    <s v="Gavin O'Connor"/>
  </r>
  <r>
    <x v="21"/>
    <x v="0"/>
    <s v="R"/>
    <s v="1 hr 37 min"/>
    <x v="16"/>
    <x v="15"/>
    <x v="2"/>
    <n v="13546"/>
    <s v="Federico D'Alessandro"/>
  </r>
  <r>
    <x v="22"/>
    <x v="3"/>
    <m/>
    <s v="1 hr 49 min"/>
    <x v="17"/>
    <x v="2"/>
    <x v="0"/>
    <n v="19308"/>
    <s v="Justin Benson"/>
  </r>
  <r>
    <x v="23"/>
    <x v="1"/>
    <m/>
    <s v="1 hr 51 min"/>
    <x v="18"/>
    <x v="16"/>
    <x v="3"/>
    <n v="9076"/>
    <s v="Justin Benson"/>
  </r>
  <r>
    <x v="24"/>
    <x v="0"/>
    <s v="R"/>
    <s v="2 hr 20 min"/>
    <x v="19"/>
    <x v="1"/>
    <x v="1"/>
    <n v="99880"/>
    <s v="Francis Lawrence"/>
  </r>
  <r>
    <x v="25"/>
    <x v="10"/>
    <s v="PG-13"/>
    <s v="1 hr 54 min"/>
    <x v="2"/>
    <x v="17"/>
    <x v="1"/>
    <n v="46847"/>
    <s v="Rob Reiner"/>
  </r>
  <r>
    <x v="26"/>
    <x v="0"/>
    <s v="PG-13"/>
    <s v="1 hr 41 min"/>
    <x v="20"/>
    <x v="18"/>
    <x v="3"/>
    <n v="66356"/>
    <s v="Wes Anderson"/>
  </r>
  <r>
    <x v="27"/>
    <x v="0"/>
    <m/>
    <s v="1 hr 45 min"/>
    <x v="21"/>
    <x v="16"/>
    <x v="0"/>
    <n v="19633"/>
    <s v="Claire Scanlon"/>
  </r>
  <r>
    <x v="28"/>
    <x v="11"/>
    <s v="R"/>
    <s v="1 hr 33 min"/>
    <x v="22"/>
    <x v="19"/>
    <x v="2"/>
    <n v="22912"/>
    <s v="Jez Butterworth"/>
  </r>
  <r>
    <x v="29"/>
    <x v="12"/>
    <s v="R"/>
    <s v="1 hr 47 min"/>
    <x v="23"/>
    <x v="0"/>
    <x v="2"/>
    <n v="20208"/>
    <s v="Harold Becker"/>
  </r>
  <r>
    <x v="30"/>
    <x v="5"/>
    <s v="PG-13"/>
    <s v="1 hr 36 min"/>
    <x v="24"/>
    <x v="1"/>
    <x v="0"/>
    <n v="94928"/>
    <s v="Henry Joost"/>
  </r>
  <r>
    <x v="31"/>
    <x v="0"/>
    <m/>
    <s v="1 hr"/>
    <x v="25"/>
    <x v="20"/>
    <x v="3"/>
    <n v="10433"/>
    <m/>
  </r>
  <r>
    <x v="32"/>
    <x v="5"/>
    <s v="R"/>
    <s v="1 hr 50 min"/>
    <x v="2"/>
    <x v="19"/>
    <x v="0"/>
    <n v="69772"/>
    <s v="Christian Ditter"/>
  </r>
  <r>
    <x v="33"/>
    <x v="7"/>
    <s v="PG-13"/>
    <s v="2 hr 3 min"/>
    <x v="10"/>
    <x v="11"/>
    <x v="0"/>
    <n v="66361"/>
    <s v="George Tillman Jr."/>
  </r>
  <r>
    <x v="34"/>
    <x v="13"/>
    <s v="PG-13"/>
    <s v="1 hr 35 min"/>
    <x v="2"/>
    <x v="7"/>
    <x v="2"/>
    <n v="60042"/>
    <s v="Jonathan Kasdan"/>
  </r>
  <r>
    <x v="35"/>
    <x v="0"/>
    <m/>
    <s v="1 hr 54 min"/>
    <x v="26"/>
    <x v="4"/>
    <x v="2"/>
    <n v="5714"/>
    <s v="Jennifer Fox"/>
  </r>
  <r>
    <x v="36"/>
    <x v="7"/>
    <s v="R"/>
    <s v="1 hr 37 min"/>
    <x v="10"/>
    <x v="12"/>
    <x v="0"/>
    <n v="3262"/>
    <s v="Rob Reiner"/>
  </r>
  <r>
    <x v="37"/>
    <x v="1"/>
    <s v="R"/>
    <s v="1 hr 58 min"/>
    <x v="27"/>
    <x v="7"/>
    <x v="0"/>
    <n v="141600"/>
    <s v="Patrick Hughes"/>
  </r>
  <r>
    <x v="38"/>
    <x v="5"/>
    <s v="R"/>
    <s v="2 hr 14 min"/>
    <x v="0"/>
    <x v="21"/>
    <x v="2"/>
    <n v="172415"/>
    <s v="James Wan"/>
  </r>
  <r>
    <x v="39"/>
    <x v="5"/>
    <s v="PG-13"/>
    <s v="1 hr 52 min"/>
    <x v="13"/>
    <x v="22"/>
    <x v="0"/>
    <n v="85661"/>
    <s v="J Blakeson"/>
  </r>
  <r>
    <x v="40"/>
    <x v="0"/>
    <s v="PG-13"/>
    <s v="1 hr 45 min"/>
    <x v="28"/>
    <x v="12"/>
    <x v="0"/>
    <n v="59939"/>
    <s v="Jaume Collet-Serra"/>
  </r>
  <r>
    <x v="41"/>
    <x v="0"/>
    <s v="PG-13"/>
    <s v="2 hr 20 min"/>
    <x v="13"/>
    <x v="8"/>
    <x v="0"/>
    <n v="208831"/>
    <s v="Steven Spielberg"/>
  </r>
  <r>
    <x v="42"/>
    <x v="0"/>
    <s v="PG-13"/>
    <s v="1 hr 50 min"/>
    <x v="2"/>
    <x v="23"/>
    <x v="3"/>
    <n v="56824"/>
    <s v="Greg Berlanti"/>
  </r>
  <r>
    <x v="43"/>
    <x v="0"/>
    <s v="PG-13"/>
    <s v="1 hr 58 min"/>
    <x v="6"/>
    <x v="0"/>
    <x v="2"/>
    <n v="122935"/>
    <s v="Roar Uthaug"/>
  </r>
  <r>
    <x v="44"/>
    <x v="0"/>
    <s v="R"/>
    <s v="1 hr 40 min"/>
    <x v="29"/>
    <x v="13"/>
    <x v="2"/>
    <n v="109504"/>
    <s v="John Francis Daley"/>
  </r>
  <r>
    <x v="45"/>
    <x v="0"/>
    <s v="PG-13"/>
    <s v="1 hr 30 min"/>
    <x v="30"/>
    <x v="23"/>
    <x v="3"/>
    <n v="195339"/>
    <s v="John Krasinski"/>
  </r>
  <r>
    <x v="46"/>
    <x v="5"/>
    <s v="R"/>
    <s v="1 hr 49 min"/>
    <x v="14"/>
    <x v="24"/>
    <x v="1"/>
    <n v="5253"/>
    <s v="Marc Forster"/>
  </r>
  <r>
    <x v="47"/>
    <x v="14"/>
    <s v="PG-13"/>
    <s v="1 hr 40 min"/>
    <x v="28"/>
    <x v="25"/>
    <x v="2"/>
    <n v="115293"/>
    <s v="John Moore"/>
  </r>
  <r>
    <x v="48"/>
    <x v="0"/>
    <s v="PG-13"/>
    <s v="2 hr 14 min"/>
    <x v="13"/>
    <x v="21"/>
    <x v="2"/>
    <n v="377062"/>
    <s v="Ryan Coogler"/>
  </r>
  <r>
    <x v="49"/>
    <x v="5"/>
    <s v="PG"/>
    <s v="1 hr 47 min"/>
    <x v="20"/>
    <x v="8"/>
    <x v="2"/>
    <n v="199763"/>
    <s v="Ron Clements"/>
  </r>
  <r>
    <x v="50"/>
    <x v="1"/>
    <s v="R"/>
    <s v="2 hr 12 min"/>
    <x v="31"/>
    <x v="7"/>
    <x v="2"/>
    <n v="47192"/>
    <s v="Ridley Scott"/>
  </r>
  <r>
    <x v="51"/>
    <x v="1"/>
    <s v="R"/>
    <s v="2 hr 20 min"/>
    <x v="31"/>
    <x v="26"/>
    <x v="3"/>
    <n v="78710"/>
    <s v="Aaron Sorkin"/>
  </r>
  <r>
    <x v="52"/>
    <x v="3"/>
    <m/>
    <s v="1 hr 47 min"/>
    <x v="32"/>
    <x v="13"/>
    <x v="0"/>
    <n v="17787"/>
    <s v="Saul Dibb"/>
  </r>
  <r>
    <x v="53"/>
    <x v="0"/>
    <s v="PG-13"/>
    <s v="2 hr 21 min"/>
    <x v="33"/>
    <x v="12"/>
    <x v="2"/>
    <n v="70559"/>
    <s v="Wes Ball"/>
  </r>
  <r>
    <x v="54"/>
    <x v="1"/>
    <m/>
    <s v="1 hr"/>
    <x v="31"/>
    <x v="3"/>
    <x v="2"/>
    <n v="14855"/>
    <m/>
  </r>
  <r>
    <x v="55"/>
    <x v="15"/>
    <m/>
    <s v="2 hr 47 min"/>
    <x v="34"/>
    <x v="27"/>
    <x v="0"/>
    <n v="65843"/>
    <s v="Andrei Tarkovsky"/>
  </r>
  <r>
    <x v="56"/>
    <x v="1"/>
    <s v="R"/>
    <s v="1 hr 55 min"/>
    <x v="35"/>
    <x v="14"/>
    <x v="2"/>
    <n v="270362"/>
    <s v="Martin McDonagh"/>
  </r>
  <r>
    <x v="57"/>
    <x v="7"/>
    <s v="R"/>
    <s v="1 hr 24 min"/>
    <x v="12"/>
    <x v="2"/>
    <x v="2"/>
    <n v="21433"/>
    <s v="Noah Baumbach"/>
  </r>
  <r>
    <x v="58"/>
    <x v="5"/>
    <m/>
    <s v="1 hr 26 min"/>
    <x v="12"/>
    <x v="1"/>
    <x v="2"/>
    <n v="2892"/>
    <s v="Julia Hart"/>
  </r>
  <r>
    <x v="59"/>
    <x v="5"/>
    <m/>
    <s v="1 hr"/>
    <x v="29"/>
    <x v="28"/>
    <x v="4"/>
    <n v="30622"/>
    <m/>
  </r>
  <r>
    <x v="60"/>
    <x v="1"/>
    <s v="R"/>
    <s v="2 hr"/>
    <x v="36"/>
    <x v="26"/>
    <x v="0"/>
    <n v="107358"/>
    <s v="Craig Gillespie"/>
  </r>
  <r>
    <x v="61"/>
    <x v="1"/>
    <s v="R"/>
    <s v="2 hr 12 min"/>
    <x v="10"/>
    <x v="18"/>
    <x v="6"/>
    <n v="121687"/>
    <s v="Luca Guadagnino"/>
  </r>
  <r>
    <x v="62"/>
    <x v="1"/>
    <s v="R"/>
    <s v="2 hr 3 min"/>
    <x v="37"/>
    <x v="21"/>
    <x v="0"/>
    <n v="243849"/>
    <s v="Guillermo del Toro"/>
  </r>
  <r>
    <x v="63"/>
    <x v="1"/>
    <s v="R"/>
    <s v="1 hr 52 min"/>
    <x v="28"/>
    <x v="23"/>
    <x v="2"/>
    <n v="319771"/>
    <s v="Edgar Wright"/>
  </r>
  <r>
    <x v="64"/>
    <x v="1"/>
    <s v="PG"/>
    <s v="1 hr 47 min"/>
    <x v="38"/>
    <x v="11"/>
    <x v="3"/>
    <n v="14418"/>
    <s v="Simon Curtis"/>
  </r>
  <r>
    <x v="65"/>
    <x v="1"/>
    <s v="PG"/>
    <s v="1 hr 45 min"/>
    <x v="39"/>
    <x v="23"/>
    <x v="1"/>
    <n v="148539"/>
    <s v="Michael Gracey"/>
  </r>
  <r>
    <x v="66"/>
    <x v="1"/>
    <s v="PG-13"/>
    <s v="2 hr 5 min"/>
    <x v="40"/>
    <x v="21"/>
    <x v="3"/>
    <n v="109926"/>
    <s v="Joe Wright"/>
  </r>
  <r>
    <x v="67"/>
    <x v="16"/>
    <m/>
    <s v="1 hr 24 min"/>
    <x v="10"/>
    <x v="4"/>
    <x v="1"/>
    <n v="11823"/>
    <s v="Jon Jones"/>
  </r>
  <r>
    <x v="68"/>
    <x v="14"/>
    <m/>
    <s v="2 hr 54 min"/>
    <x v="10"/>
    <x v="27"/>
    <x v="0"/>
    <n v="8834"/>
    <m/>
  </r>
  <r>
    <x v="69"/>
    <x v="2"/>
    <m/>
    <m/>
    <x v="25"/>
    <x v="8"/>
    <x v="2"/>
    <n v="1430"/>
    <m/>
  </r>
  <r>
    <x v="70"/>
    <x v="4"/>
    <s v="R"/>
    <s v="1 hr 49 min"/>
    <x v="2"/>
    <x v="7"/>
    <x v="0"/>
    <n v="19046"/>
    <s v="Nicholas Hytner"/>
  </r>
  <r>
    <x v="71"/>
    <x v="2"/>
    <m/>
    <s v="4 hr"/>
    <x v="2"/>
    <x v="27"/>
    <x v="3"/>
    <n v="12683"/>
    <m/>
  </r>
  <r>
    <x v="72"/>
    <x v="1"/>
    <s v="PG-13"/>
    <s v="1 hr 52 min"/>
    <x v="6"/>
    <x v="0"/>
    <x v="0"/>
    <n v="47109"/>
    <s v="Hany Abu-Assad"/>
  </r>
  <r>
    <x v="73"/>
    <x v="6"/>
    <m/>
    <s v="1 hr"/>
    <x v="41"/>
    <x v="29"/>
    <x v="6"/>
    <n v="146977"/>
    <m/>
  </r>
  <r>
    <x v="74"/>
    <x v="17"/>
    <m/>
    <s v="2 hr 33 min"/>
    <x v="42"/>
    <x v="30"/>
    <x v="3"/>
    <n v="101757"/>
    <s v="Steven Spielberg"/>
  </r>
  <r>
    <x v="75"/>
    <x v="1"/>
    <s v="PG-13"/>
    <s v="2 hr 32 min"/>
    <x v="1"/>
    <x v="9"/>
    <x v="0"/>
    <n v="409168"/>
    <s v="Rian Johnson"/>
  </r>
  <r>
    <x v="76"/>
    <x v="3"/>
    <s v="R"/>
    <s v="1 hr 40 min"/>
    <x v="43"/>
    <x v="2"/>
    <x v="1"/>
    <n v="78717"/>
    <s v="Adam Wingard"/>
  </r>
  <r>
    <x v="77"/>
    <x v="3"/>
    <s v="R"/>
    <s v="1 hr 26 min"/>
    <x v="44"/>
    <x v="8"/>
    <x v="2"/>
    <n v="111048"/>
    <s v="Jemaine Clement"/>
  </r>
  <r>
    <x v="78"/>
    <x v="4"/>
    <s v="PG-13"/>
    <s v="1 hr 44 min"/>
    <x v="45"/>
    <x v="16"/>
    <x v="2"/>
    <n v="101344"/>
    <s v="Anne Fletcher"/>
  </r>
  <r>
    <x v="79"/>
    <x v="5"/>
    <s v="R"/>
    <s v="1 hr 48 min"/>
    <x v="5"/>
    <x v="18"/>
    <x v="6"/>
    <n v="757092"/>
    <s v="Tim Miller"/>
  </r>
  <r>
    <x v="80"/>
    <x v="1"/>
    <s v="PG-13"/>
    <s v="2 hr 16 min"/>
    <x v="5"/>
    <x v="23"/>
    <x v="3"/>
    <n v="404632"/>
    <s v="James Gunn"/>
  </r>
  <r>
    <x v="81"/>
    <x v="5"/>
    <s v="R"/>
    <s v="1 hr 51 min"/>
    <x v="11"/>
    <x v="31"/>
    <x v="5"/>
    <n v="82739"/>
    <s v="John Hamburg"/>
  </r>
  <r>
    <x v="82"/>
    <x v="1"/>
    <m/>
    <s v="1 hr 32 min"/>
    <x v="46"/>
    <x v="32"/>
    <x v="2"/>
    <n v="5183"/>
    <s v="Geoffrey Orthwein"/>
  </r>
  <r>
    <x v="83"/>
    <x v="1"/>
    <s v="R"/>
    <s v="1 hr 55 min"/>
    <x v="47"/>
    <x v="2"/>
    <x v="2"/>
    <n v="30224"/>
    <s v="Greg McLean"/>
  </r>
  <r>
    <x v="84"/>
    <x v="1"/>
    <s v="PG-13"/>
    <s v="1 hr 49 min"/>
    <x v="33"/>
    <x v="24"/>
    <x v="7"/>
    <n v="66205"/>
    <s v="Dean Devlin"/>
  </r>
  <r>
    <x v="85"/>
    <x v="1"/>
    <s v="R"/>
    <s v="2 hr 15 min"/>
    <x v="48"/>
    <x v="21"/>
    <x v="2"/>
    <n v="300460"/>
    <s v="Andy Muschietti"/>
  </r>
  <r>
    <x v="86"/>
    <x v="1"/>
    <m/>
    <s v="1 hr 22 min"/>
    <x v="25"/>
    <x v="19"/>
    <x v="0"/>
    <n v="2372"/>
    <s v="Julian Farino"/>
  </r>
  <r>
    <x v="87"/>
    <x v="3"/>
    <s v="R"/>
    <s v="1 hr 52 min"/>
    <x v="10"/>
    <x v="16"/>
    <x v="0"/>
    <n v="16974"/>
    <s v="Alan Rickman"/>
  </r>
  <r>
    <x v="88"/>
    <x v="1"/>
    <s v="PG-13"/>
    <s v="2 hr 20 min"/>
    <x v="6"/>
    <x v="26"/>
    <x v="2"/>
    <n v="182010"/>
    <s v="Matt Reeves"/>
  </r>
  <r>
    <x v="89"/>
    <x v="5"/>
    <s v="R"/>
    <s v="1 hr 26 min"/>
    <x v="0"/>
    <x v="17"/>
    <x v="0"/>
    <n v="64159"/>
    <s v="AndrГ© Гvredal"/>
  </r>
  <r>
    <x v="90"/>
    <x v="14"/>
    <m/>
    <s v="2 hr"/>
    <x v="49"/>
    <x v="19"/>
    <x v="2"/>
    <n v="5716"/>
    <s v="Marco Kreuzpaintner"/>
  </r>
  <r>
    <x v="91"/>
    <x v="1"/>
    <s v="R"/>
    <s v="1 hr 55 min"/>
    <x v="50"/>
    <x v="2"/>
    <x v="8"/>
    <n v="132645"/>
    <s v="David Leitch"/>
  </r>
  <r>
    <x v="92"/>
    <x v="1"/>
    <s v="PG-13"/>
    <s v="1 hr 46 min"/>
    <x v="51"/>
    <x v="18"/>
    <x v="6"/>
    <n v="413464"/>
    <s v="Christopher Nolan"/>
  </r>
  <r>
    <x v="93"/>
    <x v="1"/>
    <s v="PG-13"/>
    <s v="2 hr 13 min"/>
    <x v="13"/>
    <x v="26"/>
    <x v="6"/>
    <n v="351603"/>
    <s v="Jon Watts"/>
  </r>
  <r>
    <x v="94"/>
    <x v="1"/>
    <m/>
    <s v="30 min"/>
    <x v="12"/>
    <x v="1"/>
    <x v="3"/>
    <n v="9855"/>
    <m/>
  </r>
  <r>
    <x v="95"/>
    <x v="1"/>
    <m/>
    <s v="1 hr 42 min"/>
    <x v="14"/>
    <x v="12"/>
    <x v="2"/>
    <n v="21794"/>
    <s v="Charlie McDowell"/>
  </r>
  <r>
    <x v="96"/>
    <x v="5"/>
    <s v="PG-13"/>
    <s v="2 hr 13 min"/>
    <x v="13"/>
    <x v="30"/>
    <x v="4"/>
    <n v="438872"/>
    <s v="Gareth Edwards"/>
  </r>
  <r>
    <x v="97"/>
    <x v="16"/>
    <s v="PG-13"/>
    <s v="2 hr 39 min"/>
    <x v="52"/>
    <x v="23"/>
    <x v="4"/>
    <n v="12773"/>
    <s v="Nikita Mikhalkov"/>
  </r>
  <r>
    <x v="98"/>
    <x v="1"/>
    <s v="PG-13"/>
    <s v="2 hr 21 min"/>
    <x v="1"/>
    <x v="26"/>
    <x v="1"/>
    <n v="432270"/>
    <s v="Patty Jenkins"/>
  </r>
  <r>
    <x v="99"/>
    <x v="6"/>
    <m/>
    <s v="44 min"/>
    <x v="6"/>
    <x v="6"/>
    <x v="3"/>
    <n v="300648"/>
    <m/>
  </r>
  <r>
    <x v="100"/>
    <x v="7"/>
    <s v="R"/>
    <s v="1 hr 30 min"/>
    <x v="53"/>
    <x v="22"/>
    <x v="8"/>
    <n v="6683"/>
    <s v="Daniel Alfredson"/>
  </r>
  <r>
    <x v="101"/>
    <x v="1"/>
    <s v="PG-13"/>
    <s v="2 hr 6 min"/>
    <x v="6"/>
    <x v="17"/>
    <x v="3"/>
    <n v="154296"/>
    <s v="Guy Ritchie"/>
  </r>
  <r>
    <x v="102"/>
    <x v="1"/>
    <s v="R"/>
    <s v="2 hr 2 min"/>
    <x v="54"/>
    <x v="0"/>
    <x v="8"/>
    <n v="206984"/>
    <s v="Ridley Scott"/>
  </r>
  <r>
    <x v="103"/>
    <x v="1"/>
    <s v="PG-13"/>
    <s v="1 hr 41 min"/>
    <x v="25"/>
    <x v="8"/>
    <x v="3"/>
    <n v="72054"/>
    <s v="Marc Webb"/>
  </r>
  <r>
    <x v="104"/>
    <x v="7"/>
    <s v="PG-13"/>
    <s v="1 hr 59 min"/>
    <x v="10"/>
    <x v="11"/>
    <x v="4"/>
    <n v="38951"/>
    <s v="Thomas Vinterberg"/>
  </r>
  <r>
    <x v="105"/>
    <x v="1"/>
    <s v="R"/>
    <s v="1 hr 44 min"/>
    <x v="0"/>
    <x v="23"/>
    <x v="0"/>
    <n v="326888"/>
    <s v="Jordan Peele"/>
  </r>
  <r>
    <x v="106"/>
    <x v="3"/>
    <s v="PG"/>
    <s v="1 hr 21 min"/>
    <x v="55"/>
    <x v="31"/>
    <x v="0"/>
    <n v="35469"/>
    <s v="Miguel Arteta"/>
  </r>
  <r>
    <x v="107"/>
    <x v="2"/>
    <s v="R"/>
    <s v="1 hr 38 min"/>
    <x v="2"/>
    <x v="11"/>
    <x v="1"/>
    <n v="48798"/>
    <s v="Sam Mendes"/>
  </r>
  <r>
    <x v="108"/>
    <x v="1"/>
    <s v="PG-13"/>
    <s v="2 hr"/>
    <x v="56"/>
    <x v="0"/>
    <x v="2"/>
    <n v="36242"/>
    <s v="Peter Chelsom"/>
  </r>
  <r>
    <x v="109"/>
    <x v="1"/>
    <m/>
    <s v="1 hr"/>
    <x v="57"/>
    <x v="6"/>
    <x v="3"/>
    <n v="83359"/>
    <m/>
  </r>
  <r>
    <x v="110"/>
    <x v="5"/>
    <s v="PG-13"/>
    <s v="1 hr 31 min"/>
    <x v="37"/>
    <x v="33"/>
    <x v="7"/>
    <n v="10165"/>
    <s v="Scott Hicks"/>
  </r>
  <r>
    <x v="111"/>
    <x v="1"/>
    <s v="R"/>
    <s v="1 hr 44 min"/>
    <x v="54"/>
    <x v="1"/>
    <x v="4"/>
    <n v="163203"/>
    <s v="Daniel Espinosa"/>
  </r>
  <r>
    <x v="112"/>
    <x v="5"/>
    <s v="PG-13"/>
    <s v="1 hr 28 min"/>
    <x v="2"/>
    <x v="16"/>
    <x v="0"/>
    <n v="9060"/>
    <s v="John Krasinski"/>
  </r>
  <r>
    <x v="113"/>
    <x v="1"/>
    <s v="R"/>
    <s v="2 hr 17 min"/>
    <x v="8"/>
    <x v="27"/>
    <x v="2"/>
    <n v="503597"/>
    <s v="James Mangold"/>
  </r>
  <r>
    <x v="114"/>
    <x v="6"/>
    <s v="R"/>
    <s v="1 hr 30 min"/>
    <x v="31"/>
    <x v="34"/>
    <x v="0"/>
    <n v="75590"/>
    <s v="Sofia Coppola"/>
  </r>
  <r>
    <x v="115"/>
    <x v="6"/>
    <s v="R"/>
    <s v="1 hr 44 min"/>
    <x v="58"/>
    <x v="21"/>
    <x v="2"/>
    <n v="124235"/>
    <s v="John Carney"/>
  </r>
  <r>
    <x v="116"/>
    <x v="5"/>
    <s v="R"/>
    <s v="2 hr 4 min"/>
    <x v="59"/>
    <x v="11"/>
    <x v="1"/>
    <n v="114018"/>
    <s v="Robert Zemeckis"/>
  </r>
  <r>
    <x v="117"/>
    <x v="1"/>
    <s v="R"/>
    <s v="1 hr 58 min"/>
    <x v="10"/>
    <x v="35"/>
    <x v="9"/>
    <n v="74353"/>
    <s v="James Foley"/>
  </r>
  <r>
    <x v="118"/>
    <x v="2"/>
    <s v="PG-13"/>
    <s v="1 hr 27 min"/>
    <x v="60"/>
    <x v="0"/>
    <x v="2"/>
    <n v="69231"/>
    <s v="Charles Guard"/>
  </r>
  <r>
    <x v="119"/>
    <x v="5"/>
    <s v="R"/>
    <s v="2 hr 26 min"/>
    <x v="61"/>
    <x v="0"/>
    <x v="2"/>
    <n v="63401"/>
    <s v="Gore Verbinski"/>
  </r>
  <r>
    <x v="120"/>
    <x v="18"/>
    <s v="PG-13"/>
    <s v="2 hr 23 min"/>
    <x v="1"/>
    <x v="18"/>
    <x v="3"/>
    <n v="929316"/>
    <s v="Gore Verbinski"/>
  </r>
  <r>
    <x v="121"/>
    <x v="1"/>
    <s v="R"/>
    <s v="2 hr 2 min"/>
    <x v="62"/>
    <x v="26"/>
    <x v="2"/>
    <n v="240402"/>
    <s v="Chad Stahelski"/>
  </r>
  <r>
    <x v="122"/>
    <x v="7"/>
    <s v="PG-13"/>
    <s v="1 hr 48 min"/>
    <x v="38"/>
    <x v="9"/>
    <x v="2"/>
    <n v="39548"/>
    <s v="Matt Brown"/>
  </r>
  <r>
    <x v="123"/>
    <x v="5"/>
    <s v="PG-13"/>
    <s v="1 hr 51 min"/>
    <x v="10"/>
    <x v="1"/>
    <x v="5"/>
    <n v="27424"/>
    <s v="Ross Katz"/>
  </r>
  <r>
    <x v="124"/>
    <x v="5"/>
    <s v="PG-13"/>
    <s v="1 hr 58 min"/>
    <x v="38"/>
    <x v="27"/>
    <x v="3"/>
    <n v="164685"/>
    <s v="Garth Davis"/>
  </r>
  <r>
    <x v="125"/>
    <x v="5"/>
    <s v="PG-13"/>
    <s v="1 hr 57 min"/>
    <x v="63"/>
    <x v="4"/>
    <x v="0"/>
    <n v="280760"/>
    <s v="M. Night Shyamalan"/>
  </r>
  <r>
    <x v="126"/>
    <x v="5"/>
    <s v="PG"/>
    <s v="2 hr 7 min"/>
    <x v="40"/>
    <x v="30"/>
    <x v="0"/>
    <n v="154847"/>
    <s v="Theodore Melfi"/>
  </r>
  <r>
    <x v="127"/>
    <x v="5"/>
    <s v="PG-13"/>
    <s v="2 hr 8 min"/>
    <x v="58"/>
    <x v="27"/>
    <x v="1"/>
    <n v="388662"/>
    <s v="Damien Chazelle"/>
  </r>
  <r>
    <x v="128"/>
    <x v="9"/>
    <s v="R"/>
    <s v="2 hr 1 min"/>
    <x v="7"/>
    <x v="21"/>
    <x v="1"/>
    <n v="80124"/>
    <s v="Jeff Nichols"/>
  </r>
  <r>
    <x v="129"/>
    <x v="5"/>
    <s v="PG-13"/>
    <s v="1 hr 56 min"/>
    <x v="34"/>
    <x v="3"/>
    <x v="6"/>
    <n v="465462"/>
    <s v="Denis Villeneuve"/>
  </r>
  <r>
    <x v="130"/>
    <x v="19"/>
    <s v="R"/>
    <s v="2 hr 15 min"/>
    <x v="25"/>
    <x v="23"/>
    <x v="0"/>
    <n v="159779"/>
    <s v="Spike Lee"/>
  </r>
  <r>
    <x v="131"/>
    <x v="20"/>
    <s v="R"/>
    <s v="1 hr 39 min"/>
    <x v="26"/>
    <x v="7"/>
    <x v="2"/>
    <n v="68263"/>
    <s v="Marc Forster"/>
  </r>
  <r>
    <x v="132"/>
    <x v="5"/>
    <s v="PG-13"/>
    <s v="2 hr 13 min"/>
    <x v="64"/>
    <x v="21"/>
    <x v="0"/>
    <n v="313510"/>
    <s v="David Yates"/>
  </r>
  <r>
    <x v="133"/>
    <x v="16"/>
    <m/>
    <s v="1 hr 32 min"/>
    <x v="25"/>
    <x v="3"/>
    <x v="2"/>
    <n v="7281"/>
    <s v="David Attwood"/>
  </r>
  <r>
    <x v="134"/>
    <x v="14"/>
    <s v="PG-13"/>
    <s v="1 hr 33 min"/>
    <x v="61"/>
    <x v="10"/>
    <x v="1"/>
    <n v="31041"/>
    <s v="Rodrigo GarcГ­a"/>
  </r>
  <r>
    <x v="135"/>
    <x v="5"/>
    <s v="R"/>
    <s v="1 hr 56 min"/>
    <x v="29"/>
    <x v="21"/>
    <x v="0"/>
    <n v="221074"/>
    <s v="Shane Black"/>
  </r>
  <r>
    <x v="136"/>
    <x v="14"/>
    <s v="PG-13"/>
    <s v="1 hr 28 min"/>
    <x v="13"/>
    <x v="19"/>
    <x v="2"/>
    <n v="264842"/>
    <s v="Doug Liman"/>
  </r>
  <r>
    <x v="137"/>
    <x v="14"/>
    <s v="PG-13"/>
    <s v="2 hr 45 min"/>
    <x v="56"/>
    <x v="1"/>
    <x v="2"/>
    <n v="111174"/>
    <s v="Baz Luhrmann"/>
  </r>
  <r>
    <x v="138"/>
    <x v="7"/>
    <s v="R"/>
    <s v="2 hr 4 min"/>
    <x v="15"/>
    <x v="21"/>
    <x v="1"/>
    <n v="189626"/>
    <s v="Antoine Fuqua"/>
  </r>
  <r>
    <x v="139"/>
    <x v="5"/>
    <s v="PG-13"/>
    <s v="2 hr 27 min"/>
    <x v="13"/>
    <x v="30"/>
    <x v="2"/>
    <n v="519232"/>
    <s v="Anthony Russo"/>
  </r>
  <r>
    <x v="140"/>
    <x v="5"/>
    <s v="PG-13"/>
    <s v="1 hr 52 min"/>
    <x v="65"/>
    <x v="1"/>
    <x v="0"/>
    <n v="64998"/>
    <s v="Jeff Nichols"/>
  </r>
  <r>
    <x v="141"/>
    <x v="7"/>
    <s v="R"/>
    <s v="1 hr 46 min"/>
    <x v="66"/>
    <x v="11"/>
    <x v="2"/>
    <n v="37978"/>
    <s v="Florian Gallenberger"/>
  </r>
  <r>
    <x v="142"/>
    <x v="5"/>
    <s v="PG-13"/>
    <s v="1 hr 43 min"/>
    <x v="60"/>
    <x v="9"/>
    <x v="3"/>
    <n v="243234"/>
    <s v="Dan Trachtenberg"/>
  </r>
  <r>
    <x v="143"/>
    <x v="5"/>
    <s v="R"/>
    <s v="1 hr 58 min"/>
    <x v="12"/>
    <x v="3"/>
    <x v="3"/>
    <n v="144235"/>
    <s v="Matt Ross"/>
  </r>
  <r>
    <x v="144"/>
    <x v="5"/>
    <s v="PG-13"/>
    <s v="2 hr 31 min"/>
    <x v="1"/>
    <x v="1"/>
    <x v="1"/>
    <n v="543728"/>
    <s v="Zack Snyder"/>
  </r>
  <r>
    <x v="134"/>
    <x v="5"/>
    <s v="PG-13"/>
    <s v="1 hr 56 min"/>
    <x v="67"/>
    <x v="13"/>
    <x v="3"/>
    <n v="281136"/>
    <s v="Morten Tyldum"/>
  </r>
  <r>
    <x v="145"/>
    <x v="16"/>
    <s v="R"/>
    <s v="1 hr 59 min"/>
    <x v="57"/>
    <x v="4"/>
    <x v="3"/>
    <n v="145560"/>
    <s v="Tony Gilroy"/>
  </r>
  <r>
    <x v="146"/>
    <x v="7"/>
    <s v="PG-13"/>
    <s v="2 hr 16 min"/>
    <x v="1"/>
    <x v="18"/>
    <x v="2"/>
    <n v="751253"/>
    <s v="J.J. Abrams"/>
  </r>
  <r>
    <x v="147"/>
    <x v="5"/>
    <s v="PG-13"/>
    <s v="1 hr 51 min"/>
    <x v="36"/>
    <x v="7"/>
    <x v="2"/>
    <n v="41545"/>
    <s v="Stephen Frears"/>
  </r>
  <r>
    <x v="148"/>
    <x v="5"/>
    <s v="R"/>
    <s v="1 hr 42 min"/>
    <x v="52"/>
    <x v="8"/>
    <x v="2"/>
    <n v="158846"/>
    <s v="David Mackenzie"/>
  </r>
  <r>
    <x v="149"/>
    <x v="5"/>
    <s v="R"/>
    <s v="1 hr 56 min"/>
    <x v="68"/>
    <x v="26"/>
    <x v="2"/>
    <n v="183612"/>
    <s v="Tom Ford"/>
  </r>
  <r>
    <x v="150"/>
    <x v="7"/>
    <s v="R"/>
    <s v="1 hr 41 min"/>
    <x v="12"/>
    <x v="13"/>
    <x v="2"/>
    <n v="72032"/>
    <s v="Jean-Marc VallГ©e"/>
  </r>
  <r>
    <x v="151"/>
    <x v="7"/>
    <m/>
    <s v="2 hr 43 min"/>
    <x v="10"/>
    <x v="21"/>
    <x v="6"/>
    <n v="6905"/>
    <s v="Fernando GonzГЎlez Molina"/>
  </r>
  <r>
    <x v="152"/>
    <x v="5"/>
    <s v="PG-13"/>
    <s v="2 hr 7 min"/>
    <x v="37"/>
    <x v="2"/>
    <x v="0"/>
    <n v="131313"/>
    <s v="Tim Burton"/>
  </r>
  <r>
    <x v="153"/>
    <x v="2"/>
    <s v="R"/>
    <s v="2 hr 42 min"/>
    <x v="65"/>
    <x v="8"/>
    <x v="3"/>
    <n v="436738"/>
    <s v="Zack Snyder"/>
  </r>
  <r>
    <x v="154"/>
    <x v="5"/>
    <s v="PG-13"/>
    <s v="2 hr 24 min"/>
    <x v="13"/>
    <x v="13"/>
    <x v="2"/>
    <n v="327343"/>
    <s v="Bryan Singer"/>
  </r>
  <r>
    <x v="155"/>
    <x v="20"/>
    <s v="PG"/>
    <s v="2 hr 12 min"/>
    <x v="8"/>
    <x v="14"/>
    <x v="3"/>
    <n v="915776"/>
    <s v="James McTeigue"/>
  </r>
  <r>
    <x v="156"/>
    <x v="5"/>
    <s v="PG-13"/>
    <s v="2 hr"/>
    <x v="69"/>
    <x v="15"/>
    <x v="5"/>
    <n v="87249"/>
    <s v="Robert Schwentke"/>
  </r>
  <r>
    <x v="157"/>
    <x v="5"/>
    <m/>
    <s v="1 hr 48 min"/>
    <x v="19"/>
    <x v="4"/>
    <x v="2"/>
    <n v="20774"/>
    <s v="Richie Smyth"/>
  </r>
  <r>
    <x v="158"/>
    <x v="5"/>
    <s v="PG-13"/>
    <s v="1 hr 58 min"/>
    <x v="24"/>
    <x v="19"/>
    <x v="1"/>
    <n v="109090"/>
    <s v="Edward Zwick"/>
  </r>
  <r>
    <x v="159"/>
    <x v="5"/>
    <s v="PG-13"/>
    <s v="1 hr 55 min"/>
    <x v="1"/>
    <x v="26"/>
    <x v="6"/>
    <n v="443511"/>
    <s v="Scott Derrickson"/>
  </r>
  <r>
    <x v="160"/>
    <x v="5"/>
    <s v="R"/>
    <s v="2 hr 14 min"/>
    <x v="70"/>
    <x v="4"/>
    <x v="6"/>
    <n v="107906"/>
    <s v="Oliver Stone"/>
  </r>
  <r>
    <x v="161"/>
    <x v="5"/>
    <s v="PG-13"/>
    <s v="1 hr 47 min"/>
    <x v="51"/>
    <x v="11"/>
    <x v="0"/>
    <n v="123211"/>
    <s v="Peter Berg"/>
  </r>
  <r>
    <x v="162"/>
    <x v="5"/>
    <s v="R"/>
    <s v="1 hr 52 min"/>
    <x v="57"/>
    <x v="16"/>
    <x v="1"/>
    <n v="137911"/>
    <s v="Tate Taylor"/>
  </r>
  <r>
    <x v="163"/>
    <x v="5"/>
    <s v="R"/>
    <s v="2 hr 8 min"/>
    <x v="28"/>
    <x v="21"/>
    <x v="0"/>
    <n v="216308"/>
    <s v="Gavin O'Connor"/>
  </r>
  <r>
    <x v="164"/>
    <x v="7"/>
    <s v="PG-13"/>
    <s v="1 hr 57 min"/>
    <x v="10"/>
    <x v="26"/>
    <x v="0"/>
    <n v="109966"/>
    <s v="John Crowley"/>
  </r>
  <r>
    <x v="165"/>
    <x v="6"/>
    <s v="PG-13"/>
    <s v="2 hr 11 min"/>
    <x v="19"/>
    <x v="0"/>
    <x v="2"/>
    <n v="184888"/>
    <s v="Roland Emmerich"/>
  </r>
  <r>
    <x v="166"/>
    <x v="5"/>
    <m/>
    <s v="1 hr 28 min"/>
    <x v="16"/>
    <x v="0"/>
    <x v="2"/>
    <n v="25391"/>
    <s v="Tony Elliott"/>
  </r>
  <r>
    <x v="167"/>
    <x v="5"/>
    <m/>
    <s v="1 hr 58 min"/>
    <x v="71"/>
    <x v="26"/>
    <x v="3"/>
    <n v="93607"/>
    <s v="Sang-ho Yeon"/>
  </r>
  <r>
    <x v="168"/>
    <x v="9"/>
    <s v="PG-13"/>
    <s v="1 hr 50 min"/>
    <x v="72"/>
    <x v="19"/>
    <x v="1"/>
    <n v="213571"/>
    <s v="Zack Snyder"/>
  </r>
  <r>
    <x v="169"/>
    <x v="5"/>
    <m/>
    <s v="51 min"/>
    <x v="61"/>
    <x v="36"/>
    <x v="6"/>
    <n v="507983"/>
    <m/>
  </r>
  <r>
    <x v="170"/>
    <x v="3"/>
    <s v="PG"/>
    <s v="1 hr 35 min"/>
    <x v="20"/>
    <x v="4"/>
    <x v="2"/>
    <n v="56944"/>
    <s v="Jorge R. GutiГ©rrez"/>
  </r>
  <r>
    <x v="171"/>
    <x v="3"/>
    <s v="R"/>
    <s v="1 hr 30 min"/>
    <x v="2"/>
    <x v="13"/>
    <x v="2"/>
    <n v="13355"/>
    <s v="Maya Forbes"/>
  </r>
  <r>
    <x v="172"/>
    <x v="5"/>
    <s v="PG-13"/>
    <s v="2 hr 3 min"/>
    <x v="73"/>
    <x v="1"/>
    <x v="0"/>
    <n v="179388"/>
    <s v="Paul Greengrass"/>
  </r>
  <r>
    <x v="173"/>
    <x v="19"/>
    <s v="R"/>
    <s v="1 hr 52 min"/>
    <x v="52"/>
    <x v="17"/>
    <x v="0"/>
    <n v="229369"/>
    <s v="David Fincher"/>
  </r>
  <r>
    <x v="174"/>
    <x v="18"/>
    <s v="PG-13"/>
    <s v="1 hr 53 min"/>
    <x v="2"/>
    <x v="17"/>
    <x v="5"/>
    <n v="41520"/>
    <s v="Audrey Wells"/>
  </r>
  <r>
    <x v="175"/>
    <x v="7"/>
    <s v="R"/>
    <s v="1 hr 35 min"/>
    <x v="28"/>
    <x v="19"/>
    <x v="5"/>
    <n v="16608"/>
    <s v="Daniel Alfredson"/>
  </r>
  <r>
    <x v="176"/>
    <x v="18"/>
    <s v="PG-13"/>
    <s v="1 hr 56 min"/>
    <x v="29"/>
    <x v="24"/>
    <x v="0"/>
    <n v="33516"/>
    <s v="Ron Shelton"/>
  </r>
  <r>
    <x v="177"/>
    <x v="5"/>
    <s v="PG-13"/>
    <s v="1 hr 21 min"/>
    <x v="74"/>
    <x v="12"/>
    <x v="0"/>
    <n v="92172"/>
    <s v="David F. Sandberg"/>
  </r>
  <r>
    <x v="178"/>
    <x v="7"/>
    <s v="R"/>
    <s v="1 hr 53 min"/>
    <x v="65"/>
    <x v="31"/>
    <x v="1"/>
    <n v="36112"/>
    <s v="Gilles Paquet-Brenner"/>
  </r>
  <r>
    <x v="179"/>
    <x v="5"/>
    <s v="PG-13"/>
    <s v="2 hr 2 min"/>
    <x v="13"/>
    <x v="11"/>
    <x v="2"/>
    <n v="198794"/>
    <s v="Justin Lin"/>
  </r>
  <r>
    <x v="180"/>
    <x v="6"/>
    <s v="R"/>
    <s v="1 hr 25 min"/>
    <x v="63"/>
    <x v="15"/>
    <x v="0"/>
    <n v="172140"/>
    <s v="James DeMonaco"/>
  </r>
  <r>
    <x v="181"/>
    <x v="7"/>
    <s v="PG-13"/>
    <s v="2 hr 24 min"/>
    <x v="75"/>
    <x v="18"/>
    <x v="4"/>
    <n v="632391"/>
    <s v="Ridley Scott"/>
  </r>
  <r>
    <x v="182"/>
    <x v="7"/>
    <s v="R"/>
    <s v="3 hr 7 min"/>
    <x v="57"/>
    <x v="30"/>
    <x v="1"/>
    <n v="400790"/>
    <s v="Quentin Tarantino"/>
  </r>
  <r>
    <x v="183"/>
    <x v="5"/>
    <s v="PG"/>
    <s v="1 hr 57 min"/>
    <x v="64"/>
    <x v="0"/>
    <x v="1"/>
    <n v="64554"/>
    <s v="Steven Spielberg"/>
  </r>
  <r>
    <x v="184"/>
    <x v="5"/>
    <s v="PG-13"/>
    <s v="1 hr 26 min"/>
    <x v="48"/>
    <x v="12"/>
    <x v="2"/>
    <n v="99436"/>
    <s v="Jaume Collet-Serra"/>
  </r>
  <r>
    <x v="185"/>
    <x v="5"/>
    <s v="PG-13"/>
    <s v="1 hr 50 min"/>
    <x v="6"/>
    <x v="12"/>
    <x v="2"/>
    <n v="141316"/>
    <s v="David Yates"/>
  </r>
  <r>
    <x v="186"/>
    <x v="5"/>
    <s v="PG-13"/>
    <s v="1 hr 54 min"/>
    <x v="6"/>
    <x v="19"/>
    <x v="1"/>
    <n v="81114"/>
    <s v="Cedric Nicolas-Troyan"/>
  </r>
  <r>
    <x v="187"/>
    <x v="7"/>
    <s v="PG-13"/>
    <s v="1 hr 47 min"/>
    <x v="76"/>
    <x v="15"/>
    <x v="9"/>
    <n v="16149"/>
    <s v="Jessie Nelson"/>
  </r>
  <r>
    <x v="188"/>
    <x v="7"/>
    <s v="R"/>
    <s v="1 hr 39 min"/>
    <x v="77"/>
    <x v="19"/>
    <x v="1"/>
    <n v="83201"/>
    <s v="John Francis Daley"/>
  </r>
  <r>
    <x v="189"/>
    <x v="7"/>
    <s v="R"/>
    <s v="1 hr 41 min"/>
    <x v="78"/>
    <x v="0"/>
    <x v="2"/>
    <n v="54088"/>
    <s v="Jonathan Levine"/>
  </r>
  <r>
    <x v="190"/>
    <x v="7"/>
    <s v="PG-13"/>
    <s v="1 hr 36 min"/>
    <x v="11"/>
    <x v="19"/>
    <x v="2"/>
    <n v="89354"/>
    <s v="Sean Anders"/>
  </r>
  <r>
    <x v="191"/>
    <x v="7"/>
    <s v="PG-13"/>
    <s v="1 hr 38 min"/>
    <x v="4"/>
    <x v="37"/>
    <x v="0"/>
    <n v="23885"/>
    <s v="Craig Zobel"/>
  </r>
  <r>
    <x v="192"/>
    <x v="7"/>
    <s v="R"/>
    <s v="1 hr 59 min"/>
    <x v="2"/>
    <x v="11"/>
    <x v="0"/>
    <n v="157899"/>
    <s v="Yorgos Lanthimos"/>
  </r>
  <r>
    <x v="193"/>
    <x v="3"/>
    <s v="R"/>
    <s v="1 hr 48 min"/>
    <x v="34"/>
    <x v="23"/>
    <x v="2"/>
    <n v="394591"/>
    <s v="Alex Garland"/>
  </r>
  <r>
    <x v="194"/>
    <x v="21"/>
    <s v="PG"/>
    <s v="1 hr 40 min"/>
    <x v="21"/>
    <x v="16"/>
    <x v="3"/>
    <n v="81950"/>
    <s v="Anand Tucker"/>
  </r>
  <r>
    <x v="195"/>
    <x v="7"/>
    <s v="R"/>
    <s v="2 hr 8 min"/>
    <x v="79"/>
    <x v="27"/>
    <x v="3"/>
    <n v="333980"/>
    <s v="Tom McCarthy"/>
  </r>
  <r>
    <x v="196"/>
    <x v="7"/>
    <s v="R"/>
    <s v="1 hr 59 min"/>
    <x v="12"/>
    <x v="11"/>
    <x v="0"/>
    <n v="42766"/>
    <s v="Jocelyn Moorhouse"/>
  </r>
  <r>
    <x v="197"/>
    <x v="5"/>
    <m/>
    <s v="6 hr 19 min"/>
    <x v="80"/>
    <x v="14"/>
    <x v="3"/>
    <n v="15991"/>
    <m/>
  </r>
  <r>
    <x v="198"/>
    <x v="7"/>
    <s v="PG"/>
    <s v="2 hr 3 min"/>
    <x v="81"/>
    <x v="4"/>
    <x v="2"/>
    <n v="104407"/>
    <s v="Robert Zemeckis"/>
  </r>
  <r>
    <x v="199"/>
    <x v="7"/>
    <s v="R"/>
    <s v="1 hr 41 min"/>
    <x v="12"/>
    <x v="1"/>
    <x v="0"/>
    <n v="89692"/>
    <s v="John Wells"/>
  </r>
  <r>
    <x v="200"/>
    <x v="7"/>
    <s v="PG-13"/>
    <s v="2 hr 1 min"/>
    <x v="12"/>
    <x v="11"/>
    <x v="0"/>
    <n v="181179"/>
    <s v="Nancy Meyers"/>
  </r>
  <r>
    <x v="201"/>
    <x v="7"/>
    <s v="PG-13"/>
    <s v="2 hr 22 min"/>
    <x v="82"/>
    <x v="8"/>
    <x v="2"/>
    <n v="248654"/>
    <s v="Steven Spielberg"/>
  </r>
  <r>
    <x v="202"/>
    <x v="7"/>
    <s v="R"/>
    <s v="1 hr 59 min"/>
    <x v="40"/>
    <x v="11"/>
    <x v="2"/>
    <n v="134947"/>
    <s v="Tom Hooper"/>
  </r>
  <r>
    <x v="203"/>
    <x v="7"/>
    <s v="PG-13"/>
    <s v="1 hr 46 min"/>
    <x v="40"/>
    <x v="7"/>
    <x v="2"/>
    <n v="31934"/>
    <s v="Sarah Gavron"/>
  </r>
  <r>
    <x v="204"/>
    <x v="7"/>
    <s v="R"/>
    <s v="2 hr 2 min"/>
    <x v="38"/>
    <x v="9"/>
    <x v="3"/>
    <n v="132408"/>
    <s v="Danny Boyle"/>
  </r>
  <r>
    <x v="205"/>
    <x v="3"/>
    <s v="PG-13"/>
    <s v="1 hr 35 min"/>
    <x v="2"/>
    <x v="17"/>
    <x v="2"/>
    <n v="40222"/>
    <s v="Chris Evans"/>
  </r>
  <r>
    <x v="206"/>
    <x v="7"/>
    <s v="R"/>
    <s v="2 hr 10 min"/>
    <x v="36"/>
    <x v="30"/>
    <x v="3"/>
    <n v="286160"/>
    <s v="Adam McKay"/>
  </r>
  <r>
    <x v="207"/>
    <x v="7"/>
    <s v="R"/>
    <s v="2 hr 36 min"/>
    <x v="6"/>
    <x v="18"/>
    <x v="2"/>
    <n v="572532"/>
    <s v="Alejandro G. IГ±ГЎrritu"/>
  </r>
  <r>
    <x v="208"/>
    <x v="7"/>
    <s v="R"/>
    <s v="1 hr 59 min"/>
    <x v="61"/>
    <x v="16"/>
    <x v="1"/>
    <n v="113502"/>
    <s v="Guillermo del Toro"/>
  </r>
  <r>
    <x v="209"/>
    <x v="7"/>
    <s v="PG-13"/>
    <s v="2 hr 28 min"/>
    <x v="83"/>
    <x v="17"/>
    <x v="2"/>
    <n v="337448"/>
    <s v="Sam Mendes"/>
  </r>
  <r>
    <x v="210"/>
    <x v="7"/>
    <s v="PG-13"/>
    <s v="2 hr 4 min"/>
    <x v="25"/>
    <x v="1"/>
    <x v="3"/>
    <n v="111672"/>
    <s v="David O. Russell"/>
  </r>
  <r>
    <x v="211"/>
    <x v="7"/>
    <s v="PG-13"/>
    <s v="2 hr 11 min"/>
    <x v="83"/>
    <x v="21"/>
    <x v="3"/>
    <n v="290646"/>
    <s v="Christopher McQuarrie"/>
  </r>
  <r>
    <x v="212"/>
    <x v="7"/>
    <s v="R"/>
    <s v="1 hr 59 min"/>
    <x v="29"/>
    <x v="13"/>
    <x v="0"/>
    <n v="205678"/>
    <s v="Paul Feig"/>
  </r>
  <r>
    <x v="213"/>
    <x v="3"/>
    <s v="R"/>
    <s v="1 hr 39 min"/>
    <x v="0"/>
    <x v="2"/>
    <x v="5"/>
    <n v="32851"/>
    <s v="Severin Fiala"/>
  </r>
  <r>
    <x v="214"/>
    <x v="7"/>
    <s v="PG-13"/>
    <s v="1 hr 57 min"/>
    <x v="5"/>
    <x v="4"/>
    <x v="3"/>
    <n v="445760"/>
    <s v="Peyton Reed"/>
  </r>
  <r>
    <x v="215"/>
    <x v="7"/>
    <s v="R"/>
    <s v="2 hr 5 min"/>
    <x v="2"/>
    <x v="31"/>
    <x v="0"/>
    <n v="117394"/>
    <s v="Judd Apatow"/>
  </r>
  <r>
    <x v="216"/>
    <x v="7"/>
    <s v="R"/>
    <s v="2 hr"/>
    <x v="13"/>
    <x v="27"/>
    <x v="2"/>
    <n v="730062"/>
    <s v="George Miller"/>
  </r>
  <r>
    <x v="217"/>
    <x v="7"/>
    <s v="PG"/>
    <s v="1 hr 44 min"/>
    <x v="84"/>
    <x v="7"/>
    <x v="2"/>
    <n v="55717"/>
    <s v="Bill Condon"/>
  </r>
  <r>
    <x v="218"/>
    <x v="3"/>
    <s v="PG-13"/>
    <s v="2 hr 3 min"/>
    <x v="13"/>
    <x v="2"/>
    <x v="5"/>
    <n v="361503"/>
    <s v="Francis Lawrence"/>
  </r>
  <r>
    <x v="219"/>
    <x v="7"/>
    <s v="PG-13"/>
    <s v="2 hr 11 min"/>
    <x v="33"/>
    <x v="12"/>
    <x v="2"/>
    <n v="188911"/>
    <s v="Wes Ball"/>
  </r>
  <r>
    <x v="220"/>
    <x v="3"/>
    <s v="PG-13"/>
    <s v="2 hr 6 min"/>
    <x v="10"/>
    <x v="30"/>
    <x v="5"/>
    <n v="298721"/>
    <s v="Josh Boone"/>
  </r>
  <r>
    <x v="221"/>
    <x v="7"/>
    <s v="PG-13"/>
    <s v="1 hr 49 min"/>
    <x v="85"/>
    <x v="12"/>
    <x v="5"/>
    <n v="83153"/>
    <s v="Jake Schreier"/>
  </r>
  <r>
    <x v="222"/>
    <x v="3"/>
    <s v="PG"/>
    <s v="1 hr 33 min"/>
    <x v="86"/>
    <x v="27"/>
    <x v="3"/>
    <n v="40100"/>
    <s v="Tomm Moore"/>
  </r>
  <r>
    <x v="223"/>
    <x v="7"/>
    <s v="PG-13"/>
    <s v="2 hr 2 min"/>
    <x v="47"/>
    <x v="7"/>
    <x v="3"/>
    <n v="102957"/>
    <s v="Ron Howard"/>
  </r>
  <r>
    <x v="224"/>
    <x v="6"/>
    <s v="R"/>
    <s v="2 hr 11 min"/>
    <x v="57"/>
    <x v="30"/>
    <x v="3"/>
    <n v="89667"/>
    <s v="Giuseppe Tornatore"/>
  </r>
  <r>
    <x v="225"/>
    <x v="6"/>
    <s v="R"/>
    <s v="1 hr 39 min"/>
    <x v="21"/>
    <x v="16"/>
    <x v="1"/>
    <n v="6840"/>
    <s v="Adam Rodgers"/>
  </r>
  <r>
    <x v="226"/>
    <x v="7"/>
    <s v="PG-13"/>
    <s v="1 hr 54 min"/>
    <x v="6"/>
    <x v="19"/>
    <x v="2"/>
    <n v="179162"/>
    <s v="Brad Peyton"/>
  </r>
  <r>
    <x v="227"/>
    <x v="21"/>
    <m/>
    <s v="58 min"/>
    <x v="10"/>
    <x v="38"/>
    <x v="6"/>
    <n v="134602"/>
    <m/>
  </r>
  <r>
    <x v="228"/>
    <x v="3"/>
    <s v="PG-13"/>
    <s v="1 hr 47 min"/>
    <x v="87"/>
    <x v="17"/>
    <x v="5"/>
    <n v="102038"/>
    <s v="R.J. Cutler"/>
  </r>
  <r>
    <x v="229"/>
    <x v="7"/>
    <s v="PG-13"/>
    <s v="2 hr 4 min"/>
    <x v="13"/>
    <x v="13"/>
    <x v="2"/>
    <n v="510975"/>
    <s v="Colin Trevorrow"/>
  </r>
  <r>
    <x v="230"/>
    <x v="22"/>
    <s v="PG"/>
    <s v="1 hr 48 min"/>
    <x v="2"/>
    <x v="16"/>
    <x v="1"/>
    <n v="39468"/>
    <s v="Michael Hoffman"/>
  </r>
  <r>
    <x v="231"/>
    <x v="7"/>
    <s v="PG-13"/>
    <s v="2 hr 21 min"/>
    <x v="13"/>
    <x v="21"/>
    <x v="6"/>
    <n v="600771"/>
    <s v="Joss Whedon"/>
  </r>
  <r>
    <x v="232"/>
    <x v="3"/>
    <s v="PG-13"/>
    <s v="2 hr 16 min"/>
    <x v="13"/>
    <x v="30"/>
    <x v="0"/>
    <n v="612938"/>
    <s v="Anthony Russo"/>
  </r>
  <r>
    <x v="233"/>
    <x v="7"/>
    <s v="PG-13"/>
    <s v="1 hr 23 min"/>
    <x v="88"/>
    <x v="22"/>
    <x v="9"/>
    <n v="35010"/>
    <s v="David Gelb"/>
  </r>
  <r>
    <x v="234"/>
    <x v="13"/>
    <s v="R"/>
    <s v="1 hr 56 min"/>
    <x v="41"/>
    <x v="4"/>
    <x v="3"/>
    <n v="207248"/>
    <s v="John Hillcoat"/>
  </r>
  <r>
    <x v="235"/>
    <x v="8"/>
    <s v="R"/>
    <s v="1 hr 45 min"/>
    <x v="52"/>
    <x v="21"/>
    <x v="3"/>
    <n v="147358"/>
    <s v="Matthew Vaughn"/>
  </r>
  <r>
    <x v="236"/>
    <x v="14"/>
    <s v="R"/>
    <s v="1 hr 54 min"/>
    <x v="62"/>
    <x v="4"/>
    <x v="3"/>
    <n v="213930"/>
    <s v="Guy Ritchie"/>
  </r>
  <r>
    <x v="237"/>
    <x v="3"/>
    <s v="PG-13"/>
    <s v="2 hr 9 min"/>
    <x v="40"/>
    <x v="4"/>
    <x v="0"/>
    <n v="21566"/>
    <s v="James Kent"/>
  </r>
  <r>
    <x v="238"/>
    <x v="14"/>
    <m/>
    <s v="1 hr 47 min"/>
    <x v="7"/>
    <x v="8"/>
    <x v="2"/>
    <n v="91805"/>
    <s v="Dennis Gansel"/>
  </r>
  <r>
    <x v="239"/>
    <x v="7"/>
    <s v="PG-13"/>
    <s v="1 hr 46 min"/>
    <x v="42"/>
    <x v="21"/>
    <x v="0"/>
    <n v="20355"/>
    <s v="Alejandro Monteverde"/>
  </r>
  <r>
    <x v="240"/>
    <x v="7"/>
    <s v="R"/>
    <s v="1 hr 39 min"/>
    <x v="57"/>
    <x v="12"/>
    <x v="1"/>
    <n v="46757"/>
    <s v="Rupert Goold"/>
  </r>
  <r>
    <x v="241"/>
    <x v="7"/>
    <s v="PG-13"/>
    <s v="1 hr 55 min"/>
    <x v="89"/>
    <x v="0"/>
    <x v="0"/>
    <n v="123579"/>
    <s v="Elizabeth Banks"/>
  </r>
  <r>
    <x v="242"/>
    <x v="7"/>
    <s v="PG-13"/>
    <s v="1 hr 56 min"/>
    <x v="5"/>
    <x v="4"/>
    <x v="2"/>
    <n v="228866"/>
    <s v="Guy Ritchie"/>
  </r>
  <r>
    <x v="243"/>
    <x v="3"/>
    <s v="R"/>
    <s v="1 hr 32 min"/>
    <x v="12"/>
    <x v="34"/>
    <x v="5"/>
    <n v="7250"/>
    <s v="Ross Katz"/>
  </r>
  <r>
    <x v="244"/>
    <x v="7"/>
    <s v="PG-13"/>
    <s v="1 hr 49 min"/>
    <x v="40"/>
    <x v="4"/>
    <x v="2"/>
    <n v="45832"/>
    <s v="Simon Curtis"/>
  </r>
  <r>
    <x v="245"/>
    <x v="7"/>
    <s v="PG-13"/>
    <s v="1 hr 52 min"/>
    <x v="90"/>
    <x v="9"/>
    <x v="0"/>
    <n v="129389"/>
    <s v="Lee Toland Krieger"/>
  </r>
  <r>
    <x v="246"/>
    <x v="7"/>
    <s v="PG"/>
    <s v="1 hr 45 min"/>
    <x v="91"/>
    <x v="7"/>
    <x v="0"/>
    <n v="132954"/>
    <s v="Kenneth Branagh"/>
  </r>
  <r>
    <x v="247"/>
    <x v="7"/>
    <s v="PG-13"/>
    <s v="1 hr 59 min"/>
    <x v="13"/>
    <x v="31"/>
    <x v="2"/>
    <n v="189945"/>
    <s v="Robert Schwentke"/>
  </r>
  <r>
    <x v="248"/>
    <x v="3"/>
    <s v="R"/>
    <s v="1 hr 46 min"/>
    <x v="41"/>
    <x v="11"/>
    <x v="2"/>
    <n v="126792"/>
    <s v="MichaГ«l R. Roskam"/>
  </r>
  <r>
    <x v="249"/>
    <x v="7"/>
    <s v="PG"/>
    <s v="1 hr 35 min"/>
    <x v="20"/>
    <x v="14"/>
    <x v="3"/>
    <n v="495181"/>
    <s v="Pete Docter"/>
  </r>
  <r>
    <x v="250"/>
    <x v="7"/>
    <s v="R"/>
    <s v="2 hr 17 min"/>
    <x v="52"/>
    <x v="16"/>
    <x v="2"/>
    <n v="55429"/>
    <s v="Daniel Espinosa"/>
  </r>
  <r>
    <x v="251"/>
    <x v="3"/>
    <s v="PG-13"/>
    <s v="1 hr 46 min"/>
    <x v="31"/>
    <x v="13"/>
    <x v="2"/>
    <n v="72725"/>
    <s v="Tim Burton"/>
  </r>
  <r>
    <x v="252"/>
    <x v="20"/>
    <m/>
    <s v="1 hr 58 min"/>
    <x v="2"/>
    <x v="9"/>
    <x v="1"/>
    <n v="9504"/>
    <s v="Til Schweiger"/>
  </r>
  <r>
    <x v="253"/>
    <x v="3"/>
    <s v="R"/>
    <s v="1 hr 54 min"/>
    <x v="92"/>
    <x v="0"/>
    <x v="0"/>
    <n v="30321"/>
    <s v="Kevin Macdonald"/>
  </r>
  <r>
    <x v="254"/>
    <x v="7"/>
    <s v="PG"/>
    <s v="2 hr 2 min"/>
    <x v="12"/>
    <x v="1"/>
    <x v="0"/>
    <n v="27599"/>
    <s v="John Madden"/>
  </r>
  <r>
    <x v="255"/>
    <x v="13"/>
    <s v="R"/>
    <s v="2 hr 18 min"/>
    <x v="25"/>
    <x v="11"/>
    <x v="5"/>
    <n v="124217"/>
    <s v="Paul Thomas Anderson"/>
  </r>
  <r>
    <x v="256"/>
    <x v="23"/>
    <s v="PG-13"/>
    <s v="2 hr 4 min"/>
    <x v="2"/>
    <x v="11"/>
    <x v="1"/>
    <n v="232847"/>
    <s v="Roger Michell"/>
  </r>
  <r>
    <x v="257"/>
    <x v="24"/>
    <m/>
    <s v="1 hr 47 min"/>
    <x v="91"/>
    <x v="26"/>
    <x v="2"/>
    <n v="96288"/>
    <s v="Phil Alden Robinson"/>
  </r>
  <r>
    <x v="258"/>
    <x v="9"/>
    <s v="PG-13"/>
    <s v="1 hr 26 min"/>
    <x v="10"/>
    <x v="2"/>
    <x v="1"/>
    <n v="54080"/>
    <s v="Drake Doremus"/>
  </r>
  <r>
    <x v="259"/>
    <x v="6"/>
    <m/>
    <s v="1 hr 51 min"/>
    <x v="25"/>
    <x v="4"/>
    <x v="2"/>
    <n v="9890"/>
    <s v="Paolo VirzГ¬"/>
  </r>
  <r>
    <x v="260"/>
    <x v="14"/>
    <m/>
    <s v="1 hr 34 min"/>
    <x v="93"/>
    <x v="11"/>
    <x v="1"/>
    <n v="10563"/>
    <s v="Michael McGowan"/>
  </r>
  <r>
    <x v="261"/>
    <x v="6"/>
    <s v="R"/>
    <s v="1 hr 38 min"/>
    <x v="10"/>
    <x v="0"/>
    <x v="2"/>
    <n v="12744"/>
    <s v="Drake Doremus"/>
  </r>
  <r>
    <x v="262"/>
    <x v="25"/>
    <s v="PG-13"/>
    <s v="2 hr"/>
    <x v="59"/>
    <x v="19"/>
    <x v="0"/>
    <n v="146722"/>
    <s v="Mimi Leder"/>
  </r>
  <r>
    <x v="263"/>
    <x v="3"/>
    <s v="R"/>
    <s v="1 hr 51 min"/>
    <x v="42"/>
    <x v="11"/>
    <x v="2"/>
    <n v="64301"/>
    <s v="Russell Crowe"/>
  </r>
  <r>
    <x v="264"/>
    <x v="26"/>
    <s v="PG"/>
    <s v="2 hr 30 min"/>
    <x v="34"/>
    <x v="21"/>
    <x v="2"/>
    <n v="227417"/>
    <s v="Robert Zemeckis"/>
  </r>
  <r>
    <x v="265"/>
    <x v="7"/>
    <s v="PG-13"/>
    <s v="2 hr 7 min"/>
    <x v="13"/>
    <x v="24"/>
    <x v="0"/>
    <n v="160743"/>
    <s v="Lana Wachowski"/>
  </r>
  <r>
    <x v="266"/>
    <x v="3"/>
    <s v="R"/>
    <s v="2 hr 9 min"/>
    <x v="5"/>
    <x v="23"/>
    <x v="2"/>
    <n v="516406"/>
    <s v="Matthew Vaughn"/>
  </r>
  <r>
    <x v="267"/>
    <x v="9"/>
    <s v="PG-13"/>
    <s v="2 hr 12 min"/>
    <x v="83"/>
    <x v="21"/>
    <x v="0"/>
    <n v="409949"/>
    <s v="Brad Bird"/>
  </r>
  <r>
    <x v="268"/>
    <x v="24"/>
    <s v="PG-13"/>
    <s v="2 hr 25 min"/>
    <x v="75"/>
    <x v="8"/>
    <x v="2"/>
    <n v="146543"/>
    <s v="James Cameron"/>
  </r>
  <r>
    <x v="269"/>
    <x v="27"/>
    <s v="R"/>
    <s v="2 hr 21 min"/>
    <x v="27"/>
    <x v="9"/>
    <x v="2"/>
    <n v="211815"/>
    <s v="James Cameron"/>
  </r>
  <r>
    <x v="270"/>
    <x v="23"/>
    <s v="PG"/>
    <s v="1 hr 48 min"/>
    <x v="94"/>
    <x v="30"/>
    <x v="2"/>
    <n v="72288"/>
    <s v="Joe Johnston"/>
  </r>
  <r>
    <x v="271"/>
    <x v="9"/>
    <m/>
    <s v="1 hr 53 min"/>
    <x v="15"/>
    <x v="17"/>
    <x v="2"/>
    <n v="1771"/>
    <s v="Sebastian Grobler"/>
  </r>
  <r>
    <x v="55"/>
    <x v="19"/>
    <s v="PG-13"/>
    <s v="1 hr 39 min"/>
    <x v="14"/>
    <x v="31"/>
    <x v="0"/>
    <n v="73177"/>
    <s v="Steven Soderbergh"/>
  </r>
  <r>
    <x v="272"/>
    <x v="28"/>
    <s v="PG"/>
    <s v="1 hr 55 min"/>
    <x v="95"/>
    <x v="39"/>
    <x v="3"/>
    <n v="770565"/>
    <s v="Steven Spielberg"/>
  </r>
  <r>
    <x v="273"/>
    <x v="8"/>
    <s v="PG-13"/>
    <s v="1 hr 55 min"/>
    <x v="24"/>
    <x v="11"/>
    <x v="2"/>
    <n v="445163"/>
    <s v="Alex Proyas"/>
  </r>
  <r>
    <x v="274"/>
    <x v="29"/>
    <s v="PG"/>
    <s v="1 hr 57 min"/>
    <x v="16"/>
    <x v="14"/>
    <x v="0"/>
    <n v="596206"/>
    <s v="Ridley Scott"/>
  </r>
  <r>
    <x v="275"/>
    <x v="30"/>
    <s v="PG"/>
    <s v="2 hr 29 min"/>
    <x v="96"/>
    <x v="20"/>
    <x v="3"/>
    <n v="512669"/>
    <s v="Stanley Kubrick"/>
  </r>
  <r>
    <x v="276"/>
    <x v="3"/>
    <s v="PG"/>
    <s v="1 hr 35 min"/>
    <x v="97"/>
    <x v="9"/>
    <x v="2"/>
    <n v="75263"/>
    <s v="Paul King"/>
  </r>
  <r>
    <x v="277"/>
    <x v="7"/>
    <s v="R"/>
    <s v="2 hr"/>
    <x v="28"/>
    <x v="17"/>
    <x v="2"/>
    <n v="205978"/>
    <s v="Neill Blomkamp"/>
  </r>
  <r>
    <x v="278"/>
    <x v="4"/>
    <m/>
    <s v="4 hr 30 min"/>
    <x v="98"/>
    <x v="20"/>
    <x v="3"/>
    <n v="26094"/>
    <m/>
  </r>
  <r>
    <x v="279"/>
    <x v="19"/>
    <m/>
    <s v="14 hr 37 min"/>
    <x v="46"/>
    <x v="3"/>
    <x v="2"/>
    <n v="17950"/>
    <m/>
  </r>
  <r>
    <x v="280"/>
    <x v="31"/>
    <m/>
    <s v="2 hr 6 min"/>
    <x v="6"/>
    <x v="4"/>
    <x v="0"/>
    <n v="89699"/>
    <s v="Ron Howard"/>
  </r>
  <r>
    <x v="281"/>
    <x v="6"/>
    <s v="R"/>
    <s v="1 hr 41 min"/>
    <x v="99"/>
    <x v="16"/>
    <x v="0"/>
    <n v="25236"/>
    <s v="Kevin Macdonald"/>
  </r>
  <r>
    <x v="282"/>
    <x v="27"/>
    <s v="PG"/>
    <s v="1 hr 50 min"/>
    <x v="52"/>
    <x v="6"/>
    <x v="2"/>
    <n v="870056"/>
    <s v="Luc Besson"/>
  </r>
  <r>
    <x v="283"/>
    <x v="10"/>
    <s v="R"/>
    <s v="1 hr 46 min"/>
    <x v="23"/>
    <x v="6"/>
    <x v="2"/>
    <n v="863920"/>
    <s v="Bryan Singer"/>
  </r>
  <r>
    <x v="284"/>
    <x v="3"/>
    <s v="PG"/>
    <s v="2 hr 5 min"/>
    <x v="100"/>
    <x v="37"/>
    <x v="1"/>
    <n v="118673"/>
    <s v="Rob Marshall"/>
  </r>
  <r>
    <x v="285"/>
    <x v="3"/>
    <s v="R"/>
    <s v="1 hr 41 min"/>
    <x v="62"/>
    <x v="4"/>
    <x v="0"/>
    <n v="396442"/>
    <s v="Chad Stahelski"/>
  </r>
  <r>
    <x v="286"/>
    <x v="29"/>
    <m/>
    <s v="1 hr 49 min"/>
    <x v="88"/>
    <x v="27"/>
    <x v="2"/>
    <n v="313108"/>
    <s v="John Carpenter"/>
  </r>
  <r>
    <x v="287"/>
    <x v="3"/>
    <s v="PG-13"/>
    <s v="1 hr 54 min"/>
    <x v="70"/>
    <x v="18"/>
    <x v="4"/>
    <n v="585031"/>
    <s v="Morten Tyldum"/>
  </r>
  <r>
    <x v="288"/>
    <x v="3"/>
    <s v="R"/>
    <s v="1 hr 29 min"/>
    <x v="33"/>
    <x v="0"/>
    <x v="2"/>
    <n v="384471"/>
    <s v="Luc Besson"/>
  </r>
  <r>
    <x v="289"/>
    <x v="11"/>
    <s v="R"/>
    <s v="1 hr 37 min"/>
    <x v="2"/>
    <x v="2"/>
    <x v="4"/>
    <n v="197632"/>
    <s v="Sharon Maguire"/>
  </r>
  <r>
    <x v="290"/>
    <x v="12"/>
    <s v="PG"/>
    <s v="1 hr 41 min"/>
    <x v="76"/>
    <x v="18"/>
    <x v="4"/>
    <n v="517679"/>
    <s v="Harold Ramis"/>
  </r>
  <r>
    <x v="291"/>
    <x v="20"/>
    <s v="PG-13"/>
    <s v="2 hr 16 min"/>
    <x v="101"/>
    <x v="7"/>
    <x v="4"/>
    <n v="282657"/>
    <s v="Michael Bay"/>
  </r>
  <r>
    <x v="292"/>
    <x v="19"/>
    <s v="PG-13"/>
    <s v="1 hr 53 min"/>
    <x v="102"/>
    <x v="9"/>
    <x v="4"/>
    <n v="194147"/>
    <s v="Rob Marshall"/>
  </r>
  <r>
    <x v="293"/>
    <x v="4"/>
    <n v="18"/>
    <s v="2 hr 19 min"/>
    <x v="6"/>
    <x v="30"/>
    <x v="4"/>
    <n v="262598"/>
    <s v="Mel Gibson"/>
  </r>
  <r>
    <x v="294"/>
    <x v="19"/>
    <s v="PG"/>
    <s v="2 hr 25 min"/>
    <x v="24"/>
    <x v="23"/>
    <x v="4"/>
    <n v="451736"/>
    <s v="Steven Spielberg"/>
  </r>
  <r>
    <x v="295"/>
    <x v="3"/>
    <s v="PG"/>
    <s v="1 hr 42 min"/>
    <x v="103"/>
    <x v="30"/>
    <x v="6"/>
    <n v="344697"/>
    <s v="Don Hall"/>
  </r>
  <r>
    <x v="296"/>
    <x v="3"/>
    <s v="R"/>
    <s v="1 hr 59 min"/>
    <x v="12"/>
    <x v="23"/>
    <x v="0"/>
    <n v="489550"/>
    <s v="Alejandro G. IГ±ГЎrritu"/>
  </r>
  <r>
    <x v="297"/>
    <x v="3"/>
    <s v="PG-13"/>
    <s v="1 hr 41 min"/>
    <x v="25"/>
    <x v="26"/>
    <x v="0"/>
    <n v="110863"/>
    <s v="Richard Glatzer"/>
  </r>
  <r>
    <x v="298"/>
    <x v="7"/>
    <s v="R"/>
    <s v="2 hr 5 min"/>
    <x v="66"/>
    <x v="40"/>
    <x v="0"/>
    <n v="267122"/>
    <s v="Sam Taylor-Johnson"/>
  </r>
  <r>
    <x v="299"/>
    <x v="3"/>
    <s v="R"/>
    <s v="2 hr 21 min"/>
    <x v="41"/>
    <x v="21"/>
    <x v="1"/>
    <n v="157199"/>
    <s v="David Dobkin"/>
  </r>
  <r>
    <x v="300"/>
    <x v="3"/>
    <s v="R"/>
    <s v="1 hr 43 min"/>
    <x v="12"/>
    <x v="1"/>
    <x v="0"/>
    <n v="62824"/>
    <s v="Shawn Levy"/>
  </r>
  <r>
    <x v="301"/>
    <x v="3"/>
    <s v="R"/>
    <s v="1 hr 32 min"/>
    <x v="60"/>
    <x v="12"/>
    <x v="2"/>
    <n v="60660"/>
    <s v="Rowan Joffe"/>
  </r>
  <r>
    <x v="302"/>
    <x v="3"/>
    <s v="R"/>
    <s v="1 hr 54 min"/>
    <x v="57"/>
    <x v="16"/>
    <x v="0"/>
    <n v="100812"/>
    <s v="Scott Frank"/>
  </r>
  <r>
    <x v="303"/>
    <x v="3"/>
    <s v="R"/>
    <s v="2 hr 29 min"/>
    <x v="57"/>
    <x v="27"/>
    <x v="2"/>
    <n v="716161"/>
    <s v="David Fincher"/>
  </r>
  <r>
    <x v="304"/>
    <x v="3"/>
    <s v="R"/>
    <s v="1 hr 55 min"/>
    <x v="81"/>
    <x v="11"/>
    <x v="0"/>
    <n v="105589"/>
    <s v="Jean-Marc VallГ©e"/>
  </r>
  <r>
    <x v="305"/>
    <x v="3"/>
    <s v="R"/>
    <s v="1 hr 47 min"/>
    <x v="104"/>
    <x v="39"/>
    <x v="0"/>
    <n v="565453"/>
    <s v="Damien Chazelle"/>
  </r>
  <r>
    <x v="306"/>
    <x v="3"/>
    <s v="PG-13"/>
    <s v="2 hr 49 min"/>
    <x v="75"/>
    <x v="6"/>
    <x v="4"/>
    <n v="1203326"/>
    <s v="Christopher Nolan"/>
  </r>
  <r>
    <x v="307"/>
    <x v="3"/>
    <s v="R"/>
    <s v="1 hr 42 min"/>
    <x v="21"/>
    <x v="9"/>
    <x v="2"/>
    <n v="95136"/>
    <s v="Christian Ditter"/>
  </r>
  <r>
    <x v="308"/>
    <x v="2"/>
    <s v="PG-13"/>
    <s v="1 hr 53 min"/>
    <x v="11"/>
    <x v="33"/>
    <x v="1"/>
    <n v="91518"/>
    <s v="Peter Billingsley"/>
  </r>
  <r>
    <x v="309"/>
    <x v="13"/>
    <s v="R"/>
    <s v="1 hr 42 min"/>
    <x v="105"/>
    <x v="15"/>
    <x v="5"/>
    <n v="112947"/>
    <s v="Akiva Schaffer"/>
  </r>
  <r>
    <x v="310"/>
    <x v="16"/>
    <s v="R"/>
    <s v="1 hr 56 min"/>
    <x v="21"/>
    <x v="5"/>
    <x v="1"/>
    <n v="78192"/>
    <s v="Bobby Farrelly"/>
  </r>
  <r>
    <x v="311"/>
    <x v="14"/>
    <s v="PG-13"/>
    <s v="1 hr 28 min"/>
    <x v="2"/>
    <x v="15"/>
    <x v="5"/>
    <n v="55143"/>
    <s v="Seth Gordon"/>
  </r>
  <r>
    <x v="312"/>
    <x v="3"/>
    <s v="PG-13"/>
    <s v="1 hr 58 min"/>
    <x v="10"/>
    <x v="2"/>
    <x v="8"/>
    <n v="55672"/>
    <s v="Michael Hoffman"/>
  </r>
  <r>
    <x v="313"/>
    <x v="2"/>
    <s v="R"/>
    <s v="2 hr 21 min"/>
    <x v="90"/>
    <x v="3"/>
    <x v="2"/>
    <n v="187077"/>
    <s v="Jaco Van Dormael"/>
  </r>
  <r>
    <x v="314"/>
    <x v="10"/>
    <s v="PG"/>
    <s v="2 hr 20 min"/>
    <x v="106"/>
    <x v="8"/>
    <x v="2"/>
    <n v="235449"/>
    <s v="Ron Howard"/>
  </r>
  <r>
    <x v="315"/>
    <x v="3"/>
    <s v="PG-13"/>
    <s v="2 hr 3 min"/>
    <x v="107"/>
    <x v="23"/>
    <x v="3"/>
    <n v="337535"/>
    <s v="James Marsh"/>
  </r>
  <r>
    <x v="316"/>
    <x v="6"/>
    <s v="R"/>
    <s v="1 hr 35 min"/>
    <x v="100"/>
    <x v="9"/>
    <x v="0"/>
    <n v="70908"/>
    <s v="Jordan Vogt-Roberts"/>
  </r>
  <r>
    <x v="317"/>
    <x v="13"/>
    <s v="R"/>
    <s v="1 hr 37 min"/>
    <x v="2"/>
    <x v="4"/>
    <x v="1"/>
    <n v="76533"/>
    <s v="Josh Boone"/>
  </r>
  <r>
    <x v="318"/>
    <x v="12"/>
    <s v="PG"/>
    <s v="3 hr 8 min"/>
    <x v="12"/>
    <x v="23"/>
    <x v="1"/>
    <n v="38473"/>
    <s v="Robert Altman"/>
  </r>
  <r>
    <x v="319"/>
    <x v="19"/>
    <s v="PG"/>
    <s v="1 hr 35 min"/>
    <x v="108"/>
    <x v="11"/>
    <x v="2"/>
    <n v="85440"/>
    <s v="Ron Clements"/>
  </r>
  <r>
    <x v="320"/>
    <x v="26"/>
    <s v="PG-13"/>
    <s v="1 hr 46 min"/>
    <x v="4"/>
    <x v="30"/>
    <x v="3"/>
    <n v="250053"/>
    <s v="Andrew Niccol"/>
  </r>
  <r>
    <x v="321"/>
    <x v="9"/>
    <s v="R"/>
    <s v="1 hr 56 min"/>
    <x v="12"/>
    <x v="1"/>
    <x v="0"/>
    <n v="25071"/>
    <s v="Sarah Polley"/>
  </r>
  <r>
    <x v="322"/>
    <x v="26"/>
    <s v="R"/>
    <s v="1 hr 36 min"/>
    <x v="54"/>
    <x v="2"/>
    <x v="0"/>
    <n v="137695"/>
    <s v="Paul W.S. Anderson"/>
  </r>
  <r>
    <x v="323"/>
    <x v="3"/>
    <s v="R"/>
    <s v="2 hr 3 min"/>
    <x v="10"/>
    <x v="12"/>
    <x v="2"/>
    <n v="10311"/>
    <s v="Ned Benson"/>
  </r>
  <r>
    <x v="324"/>
    <x v="3"/>
    <s v="R"/>
    <s v="1 hr 58 min"/>
    <x v="52"/>
    <x v="3"/>
    <x v="2"/>
    <n v="378050"/>
    <s v="Dan Gilroy"/>
  </r>
  <r>
    <x v="325"/>
    <x v="9"/>
    <s v="PG-13"/>
    <s v="1 hr 32 min"/>
    <x v="67"/>
    <x v="13"/>
    <x v="2"/>
    <n v="82962"/>
    <s v="Mike Cahill"/>
  </r>
  <r>
    <x v="326"/>
    <x v="3"/>
    <s v="R"/>
    <s v="2 hr 45 min"/>
    <x v="25"/>
    <x v="3"/>
    <x v="3"/>
    <n v="306309"/>
    <s v="Richard Linklater"/>
  </r>
  <r>
    <x v="327"/>
    <x v="6"/>
    <s v="PG-13"/>
    <s v="1 hr 38 min"/>
    <x v="21"/>
    <x v="17"/>
    <x v="0"/>
    <n v="62098"/>
    <s v="Michael Dowse"/>
  </r>
  <r>
    <x v="328"/>
    <x v="32"/>
    <m/>
    <s v="2 hr 7 min"/>
    <x v="43"/>
    <x v="7"/>
    <x v="0"/>
    <n v="33066"/>
    <s v="Alan J. Pakula"/>
  </r>
  <r>
    <x v="329"/>
    <x v="3"/>
    <s v="R"/>
    <s v="1 hr 37 min"/>
    <x v="11"/>
    <x v="12"/>
    <x v="0"/>
    <n v="255377"/>
    <s v="Nicholas Stoller"/>
  </r>
  <r>
    <x v="330"/>
    <x v="3"/>
    <s v="PG-13"/>
    <s v="1 hr 37 min"/>
    <x v="16"/>
    <x v="19"/>
    <x v="2"/>
    <n v="56623"/>
    <s v="William Eubank"/>
  </r>
  <r>
    <x v="331"/>
    <x v="3"/>
    <s v="R"/>
    <s v="1 hr 54 min"/>
    <x v="100"/>
    <x v="4"/>
    <x v="2"/>
    <n v="166197"/>
    <s v="Jon Favreau"/>
  </r>
  <r>
    <x v="332"/>
    <x v="3"/>
    <s v="R"/>
    <s v="1 hr 46 min"/>
    <x v="67"/>
    <x v="21"/>
    <x v="2"/>
    <n v="98789"/>
    <s v="Mike Cahill"/>
  </r>
  <r>
    <x v="333"/>
    <x v="3"/>
    <s v="PG"/>
    <s v="1 hr 42 min"/>
    <x v="103"/>
    <x v="30"/>
    <x v="3"/>
    <n v="257556"/>
    <s v="Dean DeBlois"/>
  </r>
  <r>
    <x v="334"/>
    <x v="3"/>
    <s v="R"/>
    <s v="2 hr 14 min"/>
    <x v="109"/>
    <x v="8"/>
    <x v="2"/>
    <n v="363006"/>
    <s v="David Ayer"/>
  </r>
  <r>
    <x v="335"/>
    <x v="6"/>
    <s v="PG"/>
    <s v="1 hr 40 min"/>
    <x v="107"/>
    <x v="21"/>
    <x v="2"/>
    <n v="24566"/>
    <s v="Amma Asante"/>
  </r>
  <r>
    <x v="336"/>
    <x v="3"/>
    <s v="R"/>
    <s v="1 hr 52 min"/>
    <x v="29"/>
    <x v="13"/>
    <x v="0"/>
    <n v="305583"/>
    <s v="Phil Lord"/>
  </r>
  <r>
    <x v="337"/>
    <x v="23"/>
    <s v="R"/>
    <s v="2 hr 6 min"/>
    <x v="7"/>
    <x v="1"/>
    <x v="3"/>
    <n v="29607"/>
    <s v="Jon Turteltaub"/>
  </r>
  <r>
    <x v="338"/>
    <x v="26"/>
    <s v="PG-13"/>
    <s v="1 hr 26 min"/>
    <x v="110"/>
    <x v="7"/>
    <x v="2"/>
    <n v="249209"/>
    <s v="Tom Shadyac"/>
  </r>
  <r>
    <x v="339"/>
    <x v="13"/>
    <m/>
    <s v="55 min"/>
    <x v="25"/>
    <x v="6"/>
    <x v="6"/>
    <n v="92289"/>
    <m/>
  </r>
  <r>
    <x v="340"/>
    <x v="3"/>
    <s v="PG"/>
    <s v="2 hr 2 min"/>
    <x v="12"/>
    <x v="4"/>
    <x v="2"/>
    <n v="65573"/>
    <s v="Lasse HallstrГ¶m"/>
  </r>
  <r>
    <x v="341"/>
    <x v="3"/>
    <s v="PG-13"/>
    <s v="1 hr 29 min"/>
    <x v="73"/>
    <x v="5"/>
    <x v="0"/>
    <n v="59388"/>
    <s v="Steven Quale"/>
  </r>
  <r>
    <x v="342"/>
    <x v="3"/>
    <s v="PG-13"/>
    <s v="1 hr 53 min"/>
    <x v="111"/>
    <x v="17"/>
    <x v="2"/>
    <n v="370924"/>
    <s v="Wes Ball"/>
  </r>
  <r>
    <x v="343"/>
    <x v="3"/>
    <s v="PG-13"/>
    <s v="1 hr 37 min"/>
    <x v="21"/>
    <x v="1"/>
    <x v="2"/>
    <n v="56755"/>
    <s v="Woody Allen"/>
  </r>
  <r>
    <x v="344"/>
    <x v="33"/>
    <m/>
    <s v="1 hr 58 min"/>
    <x v="21"/>
    <x v="27"/>
    <x v="2"/>
    <n v="113804"/>
    <s v="William Wyler"/>
  </r>
  <r>
    <x v="345"/>
    <x v="12"/>
    <s v="PG-13"/>
    <s v="1 hr 44 min"/>
    <x v="112"/>
    <x v="7"/>
    <x v="3"/>
    <n v="14354"/>
    <s v="Ron Underwood"/>
  </r>
  <r>
    <x v="346"/>
    <x v="8"/>
    <s v="R"/>
    <s v="2 hr 36 min"/>
    <x v="40"/>
    <x v="14"/>
    <x v="3"/>
    <n v="291513"/>
    <s v="Oliver Hirschbiegel"/>
  </r>
  <r>
    <x v="347"/>
    <x v="25"/>
    <s v="PG-13"/>
    <s v="1 hr 40 min"/>
    <x v="113"/>
    <x v="17"/>
    <x v="0"/>
    <n v="120829"/>
    <s v="Frank Coraci"/>
  </r>
  <r>
    <x v="348"/>
    <x v="21"/>
    <s v="R"/>
    <s v="1 hr 52 min"/>
    <x v="2"/>
    <x v="2"/>
    <x v="0"/>
    <n v="161353"/>
    <s v="Edward Zwick"/>
  </r>
  <r>
    <x v="349"/>
    <x v="10"/>
    <s v="R"/>
    <s v="1 hr 41 min"/>
    <x v="10"/>
    <x v="27"/>
    <x v="2"/>
    <n v="225758"/>
    <s v="Richard Linklater"/>
  </r>
  <r>
    <x v="350"/>
    <x v="8"/>
    <s v="R"/>
    <s v="1 hr 20 min"/>
    <x v="10"/>
    <x v="27"/>
    <x v="2"/>
    <n v="197222"/>
    <s v="Richard Linklater"/>
  </r>
  <r>
    <x v="351"/>
    <x v="21"/>
    <s v="PG-13"/>
    <s v="2 hr 4 min"/>
    <x v="37"/>
    <x v="32"/>
    <x v="5"/>
    <n v="203612"/>
    <s v="David Slade"/>
  </r>
  <r>
    <x v="352"/>
    <x v="4"/>
    <s v="PG-13"/>
    <s v="1 hr 46 min"/>
    <x v="2"/>
    <x v="5"/>
    <x v="1"/>
    <n v="112586"/>
    <s v="Peyton Reed"/>
  </r>
  <r>
    <x v="353"/>
    <x v="20"/>
    <s v="R"/>
    <s v="1 hr 30 min"/>
    <x v="2"/>
    <x v="17"/>
    <x v="1"/>
    <n v="26341"/>
    <s v="Ol Parker"/>
  </r>
  <r>
    <x v="354"/>
    <x v="34"/>
    <m/>
    <s v="1 hr 22 min"/>
    <x v="114"/>
    <x v="31"/>
    <x v="2"/>
    <n v="4884"/>
    <s v="Valerie Breiman"/>
  </r>
  <r>
    <x v="355"/>
    <x v="8"/>
    <s v="PG-13"/>
    <s v="1 hr 39 min"/>
    <x v="2"/>
    <x v="17"/>
    <x v="2"/>
    <n v="294348"/>
    <s v="Peter Segal"/>
  </r>
  <r>
    <x v="356"/>
    <x v="21"/>
    <s v="PG-13"/>
    <s v="1 hr 54 min"/>
    <x v="2"/>
    <x v="1"/>
    <x v="0"/>
    <n v="108518"/>
    <s v="Greg Berlanti"/>
  </r>
  <r>
    <x v="357"/>
    <x v="16"/>
    <s v="PG-13"/>
    <s v="1 hr 36 min"/>
    <x v="113"/>
    <x v="16"/>
    <x v="0"/>
    <n v="88936"/>
    <s v="Marc Lawrence"/>
  </r>
  <r>
    <x v="358"/>
    <x v="22"/>
    <s v="PG-13"/>
    <s v="1 hr 36 min"/>
    <x v="115"/>
    <x v="19"/>
    <x v="2"/>
    <n v="136297"/>
    <s v="Ben Stiller"/>
  </r>
  <r>
    <x v="359"/>
    <x v="3"/>
    <s v="PG-13"/>
    <s v="2 hr 12 min"/>
    <x v="13"/>
    <x v="18"/>
    <x v="2"/>
    <n v="593362"/>
    <s v="Bryan Singer"/>
  </r>
  <r>
    <x v="360"/>
    <x v="25"/>
    <m/>
    <s v="3 hr"/>
    <x v="116"/>
    <x v="30"/>
    <x v="2"/>
    <n v="10325"/>
    <s v="Nikita Mikhalkov"/>
  </r>
  <r>
    <x v="361"/>
    <x v="4"/>
    <s v="R"/>
    <s v="1 hr 58 min"/>
    <x v="117"/>
    <x v="14"/>
    <x v="2"/>
    <n v="547822"/>
    <s v="Guillermo del Toro"/>
  </r>
  <r>
    <x v="362"/>
    <x v="26"/>
    <m/>
    <s v="1 hr 36 min"/>
    <x v="68"/>
    <x v="18"/>
    <x v="3"/>
    <n v="13002"/>
    <s v="Aleksey Balabanov"/>
  </r>
  <r>
    <x v="363"/>
    <x v="3"/>
    <s v="PG"/>
    <s v="1 hr 37 min"/>
    <x v="118"/>
    <x v="13"/>
    <x v="2"/>
    <n v="290954"/>
    <s v="Robert Stromberg"/>
  </r>
  <r>
    <x v="364"/>
    <x v="3"/>
    <s v="PG-13"/>
    <s v="2 hr 3 min"/>
    <x v="13"/>
    <x v="0"/>
    <x v="1"/>
    <n v="335486"/>
    <s v="Gareth Edwards"/>
  </r>
  <r>
    <x v="365"/>
    <x v="2"/>
    <s v="PG-13"/>
    <s v="2 hr 30 min"/>
    <x v="13"/>
    <x v="37"/>
    <x v="0"/>
    <n v="354601"/>
    <s v="Michael Bay"/>
  </r>
  <r>
    <x v="366"/>
    <x v="6"/>
    <s v="R"/>
    <s v="1 hr 56 min"/>
    <x v="107"/>
    <x v="11"/>
    <x v="2"/>
    <n v="33264"/>
    <s v="Jonathan Teplitzky"/>
  </r>
  <r>
    <x v="367"/>
    <x v="25"/>
    <s v="R"/>
    <s v="1 hr 57 min"/>
    <x v="119"/>
    <x v="27"/>
    <x v="2"/>
    <n v="630470"/>
    <s v="Joel Coen"/>
  </r>
  <r>
    <x v="368"/>
    <x v="3"/>
    <s v="PG-13"/>
    <s v="1 hr 37 min"/>
    <x v="67"/>
    <x v="16"/>
    <x v="2"/>
    <n v="101522"/>
    <s v="Phillip Noyce"/>
  </r>
  <r>
    <x v="369"/>
    <x v="3"/>
    <s v="PG-13"/>
    <s v="1 hr 53 min"/>
    <x v="120"/>
    <x v="3"/>
    <x v="2"/>
    <n v="520028"/>
    <s v="Doug Liman"/>
  </r>
  <r>
    <x v="370"/>
    <x v="35"/>
    <m/>
    <s v="2 hr 1 min"/>
    <x v="21"/>
    <x v="20"/>
    <x v="2"/>
    <n v="209090"/>
    <s v="Billy Wilder"/>
  </r>
  <r>
    <x v="371"/>
    <x v="11"/>
    <s v="R"/>
    <s v="1 hr 50 min"/>
    <x v="12"/>
    <x v="8"/>
    <x v="0"/>
    <n v="237098"/>
    <s v="Wes Anderson"/>
  </r>
  <r>
    <x v="372"/>
    <x v="34"/>
    <s v="PG-13"/>
    <s v="1 hr 44 min"/>
    <x v="13"/>
    <x v="21"/>
    <x v="2"/>
    <n v="514653"/>
    <s v="Bryan Singer"/>
  </r>
  <r>
    <x v="373"/>
    <x v="18"/>
    <s v="PG-13"/>
    <s v="2 hr 14 min"/>
    <x v="13"/>
    <x v="26"/>
    <x v="2"/>
    <n v="461726"/>
    <s v="Bryan Singer"/>
  </r>
  <r>
    <x v="374"/>
    <x v="19"/>
    <s v="R"/>
    <s v="2 hr 30 min"/>
    <x v="121"/>
    <x v="39"/>
    <x v="6"/>
    <n v="602366"/>
    <s v="Roman Polanski"/>
  </r>
  <r>
    <x v="375"/>
    <x v="36"/>
    <s v="PG"/>
    <s v="2 hr 4 min"/>
    <x v="1"/>
    <x v="29"/>
    <x v="2"/>
    <n v="999646"/>
    <s v="Irvin Kershner"/>
  </r>
  <r>
    <x v="376"/>
    <x v="6"/>
    <s v="R"/>
    <s v="1 hr 44 min"/>
    <x v="107"/>
    <x v="16"/>
    <x v="0"/>
    <n v="31285"/>
    <s v="John Krokidas"/>
  </r>
  <r>
    <x v="377"/>
    <x v="9"/>
    <s v="PG-13"/>
    <s v="2 hr 9 min"/>
    <x v="24"/>
    <x v="26"/>
    <x v="2"/>
    <n v="380227"/>
    <s v="Guy Ritchie"/>
  </r>
  <r>
    <x v="378"/>
    <x v="3"/>
    <s v="PG-13"/>
    <s v="2 hr 1 min"/>
    <x v="13"/>
    <x v="27"/>
    <x v="6"/>
    <n v="868285"/>
    <s v="James Gunn"/>
  </r>
  <r>
    <x v="379"/>
    <x v="25"/>
    <s v="R"/>
    <s v="1 hr 40 min"/>
    <x v="122"/>
    <x v="23"/>
    <x v="3"/>
    <n v="172717"/>
    <s v="Alex Proyas"/>
  </r>
  <r>
    <x v="380"/>
    <x v="32"/>
    <m/>
    <s v="1 hr 42 min"/>
    <x v="58"/>
    <x v="9"/>
    <x v="2"/>
    <n v="23570"/>
    <s v="Allan Moyle"/>
  </r>
  <r>
    <x v="381"/>
    <x v="16"/>
    <s v="R"/>
    <s v="1 hr 31 min"/>
    <x v="100"/>
    <x v="9"/>
    <x v="2"/>
    <n v="158578"/>
    <s v="Wes Anderson"/>
  </r>
  <r>
    <x v="382"/>
    <x v="22"/>
    <s v="R"/>
    <s v="2 hr 29 min"/>
    <x v="52"/>
    <x v="21"/>
    <x v="2"/>
    <n v="114402"/>
    <s v="Joel Schumacher"/>
  </r>
  <r>
    <x v="383"/>
    <x v="16"/>
    <s v="PG"/>
    <s v="1 hr 32 min"/>
    <x v="1"/>
    <x v="34"/>
    <x v="0"/>
    <n v="232029"/>
    <s v="Tim Story"/>
  </r>
  <r>
    <x v="384"/>
    <x v="20"/>
    <s v="PG-13"/>
    <s v="1 hr 46 min"/>
    <x v="1"/>
    <x v="15"/>
    <x v="0"/>
    <n v="289294"/>
    <s v="Tim Story"/>
  </r>
  <r>
    <x v="385"/>
    <x v="9"/>
    <s v="R"/>
    <s v="1 hr 48 min"/>
    <x v="92"/>
    <x v="10"/>
    <x v="2"/>
    <n v="50349"/>
    <s v="Alister Grierson"/>
  </r>
  <r>
    <x v="386"/>
    <x v="3"/>
    <s v="PG-13"/>
    <s v="1 hr 59 min"/>
    <x v="14"/>
    <x v="12"/>
    <x v="0"/>
    <n v="197683"/>
    <s v="Wally Pfister"/>
  </r>
  <r>
    <x v="387"/>
    <x v="13"/>
    <s v="PG-13"/>
    <s v="1 hr 43 min"/>
    <x v="10"/>
    <x v="9"/>
    <x v="2"/>
    <n v="30450"/>
    <s v="Ol Parker"/>
  </r>
  <r>
    <x v="388"/>
    <x v="6"/>
    <s v="R"/>
    <s v="1 hr 35 min"/>
    <x v="2"/>
    <x v="11"/>
    <x v="0"/>
    <n v="127553"/>
    <s v="James Ponsoldt"/>
  </r>
  <r>
    <x v="389"/>
    <x v="6"/>
    <s v="R"/>
    <s v="2 hr 6 min"/>
    <x v="8"/>
    <x v="13"/>
    <x v="2"/>
    <n v="223327"/>
    <s v="Joon-ho Bong"/>
  </r>
  <r>
    <x v="390"/>
    <x v="26"/>
    <s v="R"/>
    <s v="1 hr 43 min"/>
    <x v="123"/>
    <x v="0"/>
    <x v="0"/>
    <n v="32295"/>
    <s v="Danny Boyle"/>
  </r>
  <r>
    <x v="391"/>
    <x v="19"/>
    <s v="PG"/>
    <s v="2 hr 22 min"/>
    <x v="1"/>
    <x v="1"/>
    <x v="1"/>
    <n v="548208"/>
    <s v="George Lucas"/>
  </r>
  <r>
    <x v="392"/>
    <x v="20"/>
    <s v="PG-13"/>
    <s v="2 hr 20 min"/>
    <x v="1"/>
    <x v="8"/>
    <x v="2"/>
    <n v="611322"/>
    <s v="George Lucas"/>
  </r>
  <r>
    <x v="393"/>
    <x v="23"/>
    <s v="PG"/>
    <s v="2 hr 16 min"/>
    <x v="1"/>
    <x v="16"/>
    <x v="0"/>
    <n v="625660"/>
    <s v="George Lucas"/>
  </r>
  <r>
    <x v="394"/>
    <x v="37"/>
    <s v="PG"/>
    <s v="2 hr 11 min"/>
    <x v="1"/>
    <x v="20"/>
    <x v="2"/>
    <n v="821231"/>
    <s v="Richard Marquand"/>
  </r>
  <r>
    <x v="395"/>
    <x v="38"/>
    <s v="PG"/>
    <s v="2 hr 1 min"/>
    <x v="1"/>
    <x v="6"/>
    <x v="2"/>
    <n v="1070278"/>
    <s v="George Lucas"/>
  </r>
  <r>
    <x v="396"/>
    <x v="3"/>
    <s v="PG-13"/>
    <s v="2 hr 10 min"/>
    <x v="6"/>
    <x v="8"/>
    <x v="3"/>
    <n v="376878"/>
    <s v="Matt Reeves"/>
  </r>
  <r>
    <x v="397"/>
    <x v="25"/>
    <s v="R"/>
    <s v="1 hr 33 min"/>
    <x v="12"/>
    <x v="23"/>
    <x v="2"/>
    <n v="152194"/>
    <s v="Wes Anderson"/>
  </r>
  <r>
    <x v="398"/>
    <x v="3"/>
    <s v="PG-13"/>
    <s v="2 hr 18 min"/>
    <x v="6"/>
    <x v="5"/>
    <x v="1"/>
    <n v="221727"/>
    <s v="Darren Aronofsky"/>
  </r>
  <r>
    <x v="399"/>
    <x v="8"/>
    <s v="R"/>
    <s v="1 hr 53 min"/>
    <x v="16"/>
    <x v="23"/>
    <x v="2"/>
    <n v="404913"/>
    <s v="Eric Bress"/>
  </r>
  <r>
    <x v="400"/>
    <x v="3"/>
    <s v="R"/>
    <s v="1 hr 23 min"/>
    <x v="21"/>
    <x v="33"/>
    <x v="8"/>
    <n v="19255"/>
    <s v="David Wain"/>
  </r>
  <r>
    <x v="401"/>
    <x v="3"/>
    <s v="R"/>
    <s v="1 hr 23 min"/>
    <x v="12"/>
    <x v="15"/>
    <x v="0"/>
    <n v="19001"/>
    <s v="Phil Alden Robinson"/>
  </r>
  <r>
    <x v="402"/>
    <x v="6"/>
    <s v="R"/>
    <s v="1 hr 33 min"/>
    <x v="2"/>
    <x v="12"/>
    <x v="0"/>
    <n v="7015"/>
    <s v="Roger Michell"/>
  </r>
  <r>
    <x v="403"/>
    <x v="21"/>
    <s v="PG-13"/>
    <s v="2 hr 13 min"/>
    <x v="10"/>
    <x v="15"/>
    <x v="5"/>
    <n v="73678"/>
    <s v="Ryan Murphy"/>
  </r>
  <r>
    <x v="404"/>
    <x v="3"/>
    <s v="R"/>
    <s v="1 hr 34 min"/>
    <x v="21"/>
    <x v="31"/>
    <x v="8"/>
    <n v="88789"/>
    <s v="Tom Gormican"/>
  </r>
  <r>
    <x v="405"/>
    <x v="3"/>
    <s v="R"/>
    <s v="1 hr 36 min"/>
    <x v="12"/>
    <x v="0"/>
    <x v="0"/>
    <n v="28353"/>
    <s v="Pascal Chaumeil"/>
  </r>
  <r>
    <x v="406"/>
    <x v="6"/>
    <s v="R"/>
    <s v="1 hr 30 min"/>
    <x v="12"/>
    <x v="31"/>
    <x v="0"/>
    <n v="3021"/>
    <s v="Clark Gregg"/>
  </r>
  <r>
    <x v="407"/>
    <x v="6"/>
    <m/>
    <s v="1 hr 42 min"/>
    <x v="2"/>
    <x v="12"/>
    <x v="1"/>
    <n v="3601"/>
    <s v="John McKay"/>
  </r>
  <r>
    <x v="408"/>
    <x v="6"/>
    <m/>
    <s v="1 hr 40 min"/>
    <x v="107"/>
    <x v="15"/>
    <x v="1"/>
    <n v="3455"/>
    <s v="Christopher Menaul"/>
  </r>
  <r>
    <x v="409"/>
    <x v="39"/>
    <s v="X"/>
    <s v="2 hr 7 min"/>
    <x v="26"/>
    <x v="7"/>
    <x v="0"/>
    <n v="150511"/>
    <s v="Paul Verhoeven"/>
  </r>
  <r>
    <x v="410"/>
    <x v="6"/>
    <s v="R"/>
    <s v="1 hr 31 min"/>
    <x v="43"/>
    <x v="7"/>
    <x v="1"/>
    <n v="132656"/>
    <s v="Denis Villeneuve"/>
  </r>
  <r>
    <x v="411"/>
    <x v="3"/>
    <s v="R"/>
    <s v="1 hr 39 min"/>
    <x v="100"/>
    <x v="27"/>
    <x v="2"/>
    <n v="598329"/>
    <s v="Wes Anderson"/>
  </r>
  <r>
    <x v="412"/>
    <x v="6"/>
    <s v="R"/>
    <s v="1 hr 44 min"/>
    <x v="10"/>
    <x v="31"/>
    <x v="1"/>
    <n v="5841"/>
    <s v="Liza Johnson"/>
  </r>
  <r>
    <x v="413"/>
    <x v="6"/>
    <s v="PG-13"/>
    <s v="1 hr 51 min"/>
    <x v="10"/>
    <x v="7"/>
    <x v="1"/>
    <n v="37236"/>
    <s v="Jason Reitman"/>
  </r>
  <r>
    <x v="414"/>
    <x v="3"/>
    <s v="PG-13"/>
    <s v="1 hr 57 min"/>
    <x v="19"/>
    <x v="31"/>
    <x v="1"/>
    <n v="78628"/>
    <s v="McG"/>
  </r>
  <r>
    <x v="415"/>
    <x v="3"/>
    <s v="PG-13"/>
    <s v="1 hr 46 min"/>
    <x v="50"/>
    <x v="13"/>
    <x v="2"/>
    <n v="226282"/>
    <s v="Jaume Collet-Serra"/>
  </r>
  <r>
    <x v="416"/>
    <x v="3"/>
    <s v="R"/>
    <s v="1 hr 35 min"/>
    <x v="11"/>
    <x v="37"/>
    <x v="1"/>
    <n v="46668"/>
    <s v="Steven Brill"/>
  </r>
  <r>
    <x v="417"/>
    <x v="3"/>
    <s v="PG-13"/>
    <s v="1 hr 45 min"/>
    <x v="6"/>
    <x v="33"/>
    <x v="1"/>
    <n v="96979"/>
    <s v="Paul W.S. Anderson"/>
  </r>
  <r>
    <x v="418"/>
    <x v="3"/>
    <s v="PG-13"/>
    <s v="1 hr 45 min"/>
    <x v="19"/>
    <x v="31"/>
    <x v="0"/>
    <n v="109727"/>
    <s v="Kenneth Branagh"/>
  </r>
  <r>
    <x v="419"/>
    <x v="18"/>
    <s v="R"/>
    <s v="1 hr 38 min"/>
    <x v="28"/>
    <x v="16"/>
    <x v="2"/>
    <n v="54563"/>
    <s v="John McTiernan"/>
  </r>
  <r>
    <x v="420"/>
    <x v="6"/>
    <s v="R"/>
    <s v="2 hr 1 min"/>
    <x v="124"/>
    <x v="26"/>
    <x v="2"/>
    <n v="236827"/>
    <s v="Peter Berg"/>
  </r>
  <r>
    <x v="421"/>
    <x v="40"/>
    <s v="R"/>
    <s v="1 hr 51 min"/>
    <x v="29"/>
    <x v="12"/>
    <x v="0"/>
    <n v="16241"/>
    <s v="John Badham"/>
  </r>
  <r>
    <x v="422"/>
    <x v="14"/>
    <s v="PG-13"/>
    <s v="1 hr 25 min"/>
    <x v="125"/>
    <x v="13"/>
    <x v="0"/>
    <n v="339877"/>
    <s v="Matt Reeves"/>
  </r>
  <r>
    <x v="423"/>
    <x v="41"/>
    <s v="PG"/>
    <s v="1 hr 52 min"/>
    <x v="43"/>
    <x v="39"/>
    <x v="3"/>
    <n v="377479"/>
    <s v="Alfred Hitchcock"/>
  </r>
  <r>
    <x v="424"/>
    <x v="11"/>
    <s v="R"/>
    <s v="2 hr 16 min"/>
    <x v="126"/>
    <x v="7"/>
    <x v="2"/>
    <n v="227175"/>
    <s v="Cameron Crowe"/>
  </r>
  <r>
    <x v="425"/>
    <x v="9"/>
    <s v="PG-13"/>
    <s v="1 hr 59 min"/>
    <x v="33"/>
    <x v="37"/>
    <x v="1"/>
    <n v="190400"/>
    <s v="Jon Favreau"/>
  </r>
  <r>
    <x v="426"/>
    <x v="6"/>
    <s v="R"/>
    <s v="1 hr 30 min"/>
    <x v="2"/>
    <x v="19"/>
    <x v="0"/>
    <n v="52126"/>
    <s v="Joe Swanberg"/>
  </r>
  <r>
    <x v="427"/>
    <x v="32"/>
    <m/>
    <s v="1 hr 58 min"/>
    <x v="127"/>
    <x v="21"/>
    <x v="2"/>
    <n v="338279"/>
    <s v="Robert Zemeckis"/>
  </r>
  <r>
    <x v="428"/>
    <x v="24"/>
    <m/>
    <s v="1 hr 48 min"/>
    <x v="127"/>
    <x v="30"/>
    <x v="2"/>
    <n v="401619"/>
    <s v="Robert Zemeckis"/>
  </r>
  <r>
    <x v="429"/>
    <x v="13"/>
    <s v="PG-13"/>
    <s v="1 hr 42 min"/>
    <x v="10"/>
    <x v="18"/>
    <x v="0"/>
    <n v="407315"/>
    <s v="Stephen Chbosky"/>
  </r>
  <r>
    <x v="430"/>
    <x v="19"/>
    <s v="PG"/>
    <s v="1 hr 37 min"/>
    <x v="2"/>
    <x v="7"/>
    <x v="0"/>
    <n v="20524"/>
    <s v="Oliver Parker"/>
  </r>
  <r>
    <x v="431"/>
    <x v="27"/>
    <s v="R"/>
    <s v="1 hr 57 min"/>
    <x v="2"/>
    <x v="11"/>
    <x v="0"/>
    <n v="120966"/>
    <s v="Mike Newell"/>
  </r>
  <r>
    <x v="432"/>
    <x v="3"/>
    <s v="PG-13"/>
    <s v="1 hr 44 min"/>
    <x v="128"/>
    <x v="33"/>
    <x v="1"/>
    <n v="47627"/>
    <s v="Mark Waters"/>
  </r>
  <r>
    <x v="433"/>
    <x v="13"/>
    <m/>
    <s v="23 min"/>
    <x v="12"/>
    <x v="3"/>
    <x v="0"/>
    <n v="12457"/>
    <m/>
  </r>
  <r>
    <x v="434"/>
    <x v="20"/>
    <s v="R"/>
    <s v="1 hr 21 min"/>
    <x v="12"/>
    <x v="21"/>
    <x v="0"/>
    <n v="67634"/>
    <s v="Noah Baumbach"/>
  </r>
  <r>
    <x v="435"/>
    <x v="23"/>
    <s v="R"/>
    <s v="1 hr 43 min"/>
    <x v="2"/>
    <x v="4"/>
    <x v="1"/>
    <n v="80872"/>
    <s v="Alexander Payne"/>
  </r>
  <r>
    <x v="436"/>
    <x v="11"/>
    <s v="PG-13"/>
    <s v="2 hr 12 min"/>
    <x v="36"/>
    <x v="16"/>
    <x v="0"/>
    <n v="24647"/>
    <s v="Penny Marshall"/>
  </r>
  <r>
    <x v="437"/>
    <x v="22"/>
    <s v="R"/>
    <s v="1 hr 48 min"/>
    <x v="129"/>
    <x v="4"/>
    <x v="0"/>
    <n v="248604"/>
    <s v="Robert Rodriguez"/>
  </r>
  <r>
    <x v="438"/>
    <x v="8"/>
    <n v="16"/>
    <s v="1 hr 41 min"/>
    <x v="71"/>
    <x v="4"/>
    <x v="0"/>
    <n v="214062"/>
    <s v="Zack Snyder"/>
  </r>
  <r>
    <x v="439"/>
    <x v="10"/>
    <s v="PG-13"/>
    <s v="1 hr 37 min"/>
    <x v="21"/>
    <x v="17"/>
    <x v="0"/>
    <n v="147006"/>
    <s v="Amy Heckerling"/>
  </r>
  <r>
    <x v="440"/>
    <x v="6"/>
    <s v="R"/>
    <s v="1 hr 55 min"/>
    <x v="100"/>
    <x v="23"/>
    <x v="2"/>
    <n v="102253"/>
    <s v="Alexander Payne"/>
  </r>
  <r>
    <x v="441"/>
    <x v="6"/>
    <s v="R"/>
    <s v="1 hr 56 min"/>
    <x v="52"/>
    <x v="17"/>
    <x v="1"/>
    <n v="95575"/>
    <s v="Scott Cooper"/>
  </r>
  <r>
    <x v="442"/>
    <x v="4"/>
    <s v="PG-13"/>
    <s v="1 hr 33 min"/>
    <x v="29"/>
    <x v="15"/>
    <x v="0"/>
    <n v="31505"/>
    <s v="Joachim RГёnning"/>
  </r>
  <r>
    <x v="443"/>
    <x v="11"/>
    <s v="R"/>
    <s v="1 hr 37 min"/>
    <x v="43"/>
    <x v="1"/>
    <x v="0"/>
    <n v="58482"/>
    <s v="John Dahl"/>
  </r>
  <r>
    <x v="444"/>
    <x v="42"/>
    <s v="PG"/>
    <s v="1 hr 46 min"/>
    <x v="2"/>
    <x v="18"/>
    <x v="2"/>
    <n v="230899"/>
    <s v="Mike Nichols"/>
  </r>
  <r>
    <x v="445"/>
    <x v="40"/>
    <m/>
    <s v="1 hr 48 min"/>
    <x v="10"/>
    <x v="2"/>
    <x v="2"/>
    <n v="26258"/>
    <s v="Mike Nichols"/>
  </r>
  <r>
    <x v="446"/>
    <x v="2"/>
    <s v="R"/>
    <s v="1 hr 37 min"/>
    <x v="34"/>
    <x v="3"/>
    <x v="3"/>
    <n v="299808"/>
    <s v="Duncan Jones"/>
  </r>
  <r>
    <x v="447"/>
    <x v="6"/>
    <s v="R"/>
    <s v="2 hr 3 min"/>
    <x v="124"/>
    <x v="27"/>
    <x v="3"/>
    <n v="375631"/>
    <s v="Ron Howard"/>
  </r>
  <r>
    <x v="448"/>
    <x v="6"/>
    <s v="PG-13"/>
    <s v="2 hr 5 min"/>
    <x v="36"/>
    <x v="26"/>
    <x v="2"/>
    <n v="133560"/>
    <s v="John Lee Hancock"/>
  </r>
  <r>
    <x v="449"/>
    <x v="6"/>
    <s v="R"/>
    <s v="3 hr"/>
    <x v="130"/>
    <x v="14"/>
    <x v="2"/>
    <n v="969822"/>
    <s v="Martin Scorsese"/>
  </r>
  <r>
    <x v="450"/>
    <x v="13"/>
    <s v="PG-13"/>
    <s v="1 hr 31 min"/>
    <x v="62"/>
    <x v="16"/>
    <x v="0"/>
    <n v="103275"/>
    <s v="David Koepp"/>
  </r>
  <r>
    <x v="451"/>
    <x v="22"/>
    <s v="R"/>
    <s v="2 hr 9 min"/>
    <x v="38"/>
    <x v="4"/>
    <x v="2"/>
    <n v="79277"/>
    <s v="Milos Forman"/>
  </r>
  <r>
    <x v="452"/>
    <x v="11"/>
    <s v="R"/>
    <s v="2 hr 11 min"/>
    <x v="85"/>
    <x v="4"/>
    <x v="2"/>
    <n v="71174"/>
    <s v="Robert Altman"/>
  </r>
  <r>
    <x v="453"/>
    <x v="10"/>
    <s v="PG"/>
    <s v="2 hr 16 min"/>
    <x v="10"/>
    <x v="23"/>
    <x v="0"/>
    <n v="88251"/>
    <s v="Ang Lee"/>
  </r>
  <r>
    <x v="454"/>
    <x v="8"/>
    <m/>
    <s v="3 hr 55 min"/>
    <x v="10"/>
    <x v="38"/>
    <x v="2"/>
    <n v="25663"/>
    <m/>
  </r>
  <r>
    <x v="455"/>
    <x v="9"/>
    <m/>
    <s v="5 hr 36 min"/>
    <x v="25"/>
    <x v="23"/>
    <x v="2"/>
    <n v="16400"/>
    <m/>
  </r>
  <r>
    <x v="456"/>
    <x v="13"/>
    <m/>
    <s v="4 hr 47 min"/>
    <x v="59"/>
    <x v="23"/>
    <x v="2"/>
    <n v="8477"/>
    <m/>
  </r>
  <r>
    <x v="457"/>
    <x v="13"/>
    <s v="R"/>
    <s v="1 hr 23 min"/>
    <x v="11"/>
    <x v="0"/>
    <x v="4"/>
    <n v="240900"/>
    <s v="Larry Charles"/>
  </r>
  <r>
    <x v="458"/>
    <x v="13"/>
    <s v="R"/>
    <s v="1 hr 55 min"/>
    <x v="7"/>
    <x v="26"/>
    <x v="0"/>
    <n v="68428"/>
    <s v="Henry Alex Rubin"/>
  </r>
  <r>
    <x v="459"/>
    <x v="6"/>
    <s v="PG-13"/>
    <s v="1 hr 52 min"/>
    <x v="13"/>
    <x v="13"/>
    <x v="0"/>
    <n v="499489"/>
    <s v="Alan Taylor"/>
  </r>
  <r>
    <x v="460"/>
    <x v="14"/>
    <s v="R"/>
    <s v="1 hr 51 min"/>
    <x v="2"/>
    <x v="9"/>
    <x v="2"/>
    <n v="240249"/>
    <s v="Nicholas Stoller"/>
  </r>
  <r>
    <x v="461"/>
    <x v="21"/>
    <s v="PG"/>
    <s v="2 hr 20 min"/>
    <x v="131"/>
    <x v="31"/>
    <x v="2"/>
    <n v="140087"/>
    <s v="Harald Zwart"/>
  </r>
  <r>
    <x v="462"/>
    <x v="14"/>
    <s v="PG-13"/>
    <s v="1 hr 50 min"/>
    <x v="132"/>
    <x v="1"/>
    <x v="0"/>
    <n v="88382"/>
    <s v="Jeff Wadlow"/>
  </r>
  <r>
    <x v="463"/>
    <x v="2"/>
    <s v="PG-13"/>
    <s v="1 hr 45 min"/>
    <x v="132"/>
    <x v="34"/>
    <x v="0"/>
    <n v="29985"/>
    <s v="Dito Montiel"/>
  </r>
  <r>
    <x v="464"/>
    <x v="6"/>
    <s v="R"/>
    <s v="2 hr 1 min"/>
    <x v="25"/>
    <x v="9"/>
    <x v="2"/>
    <n v="76887"/>
    <s v="John Wells"/>
  </r>
  <r>
    <x v="465"/>
    <x v="6"/>
    <s v="PG-13"/>
    <s v="2 hr 41 min"/>
    <x v="133"/>
    <x v="3"/>
    <x v="3"/>
    <n v="546559"/>
    <s v="Peter Jackson"/>
  </r>
  <r>
    <x v="466"/>
    <x v="25"/>
    <s v="PG-13"/>
    <s v="1 hr 55 min"/>
    <x v="36"/>
    <x v="2"/>
    <x v="2"/>
    <n v="90644"/>
    <s v="Tom Shadyac"/>
  </r>
  <r>
    <x v="467"/>
    <x v="2"/>
    <s v="R"/>
    <s v="1 hr 49 min"/>
    <x v="52"/>
    <x v="21"/>
    <x v="2"/>
    <n v="242285"/>
    <s v="F. Gary Gray"/>
  </r>
  <r>
    <x v="468"/>
    <x v="6"/>
    <s v="PG-13"/>
    <s v="1 hr 38 min"/>
    <x v="38"/>
    <x v="8"/>
    <x v="2"/>
    <n v="86118"/>
    <s v="Stephen Frears"/>
  </r>
  <r>
    <x v="469"/>
    <x v="11"/>
    <s v="R"/>
    <s v="1 hr 51 min"/>
    <x v="12"/>
    <x v="21"/>
    <x v="0"/>
    <n v="104597"/>
    <s v="Terry Zwigoff"/>
  </r>
  <r>
    <x v="470"/>
    <x v="13"/>
    <s v="PG-13"/>
    <s v="1 hr 35 min"/>
    <x v="61"/>
    <x v="0"/>
    <x v="2"/>
    <n v="160070"/>
    <s v="James Watkins"/>
  </r>
  <r>
    <x v="471"/>
    <x v="9"/>
    <s v="PG-13"/>
    <s v="2 hr 11 min"/>
    <x v="13"/>
    <x v="23"/>
    <x v="2"/>
    <n v="585459"/>
    <s v="Matthew Vaughn"/>
  </r>
  <r>
    <x v="472"/>
    <x v="2"/>
    <s v="R"/>
    <s v="1 hr 52 min"/>
    <x v="16"/>
    <x v="3"/>
    <x v="4"/>
    <n v="586680"/>
    <s v="Neill Blomkamp"/>
  </r>
  <r>
    <x v="473"/>
    <x v="6"/>
    <s v="R"/>
    <s v="2 hr 6 min"/>
    <x v="67"/>
    <x v="18"/>
    <x v="2"/>
    <n v="437347"/>
    <s v="Spike Jonze"/>
  </r>
  <r>
    <x v="474"/>
    <x v="6"/>
    <s v="PG-13"/>
    <s v="2 hr 26 min"/>
    <x v="69"/>
    <x v="26"/>
    <x v="3"/>
    <n v="556862"/>
    <s v="Francis Lawrence"/>
  </r>
  <r>
    <x v="475"/>
    <x v="3"/>
    <s v="PG-13"/>
    <s v="1 hr 47 min"/>
    <x v="57"/>
    <x v="17"/>
    <x v="0"/>
    <n v="45398"/>
    <s v="Rob Thomas"/>
  </r>
  <r>
    <x v="476"/>
    <x v="6"/>
    <s v="PG-13"/>
    <s v="1 hr 37 min"/>
    <x v="21"/>
    <x v="12"/>
    <x v="1"/>
    <n v="17188"/>
    <s v="Jerusha Hess"/>
  </r>
  <r>
    <x v="477"/>
    <x v="20"/>
    <s v="PG"/>
    <s v="1 hr 55 min"/>
    <x v="97"/>
    <x v="2"/>
    <x v="0"/>
    <n v="370467"/>
    <s v="Tim Burton"/>
  </r>
  <r>
    <x v="478"/>
    <x v="14"/>
    <s v="R"/>
    <s v="1 hr 36 min"/>
    <x v="35"/>
    <x v="13"/>
    <x v="0"/>
    <n v="275841"/>
    <s v="Ethan Coen"/>
  </r>
  <r>
    <x v="479"/>
    <x v="8"/>
    <s v="PG"/>
    <s v="1 hr 48 min"/>
    <x v="97"/>
    <x v="17"/>
    <x v="2"/>
    <n v="179247"/>
    <s v="Brad Silberling"/>
  </r>
  <r>
    <x v="480"/>
    <x v="4"/>
    <s v="PG-13"/>
    <s v="1 hr 36 min"/>
    <x v="46"/>
    <x v="4"/>
    <x v="0"/>
    <n v="210981"/>
    <s v="Darren Aronofsky"/>
  </r>
  <r>
    <x v="481"/>
    <x v="3"/>
    <m/>
    <s v="55 min"/>
    <x v="57"/>
    <x v="41"/>
    <x v="6"/>
    <n v="406561"/>
    <m/>
  </r>
  <r>
    <x v="482"/>
    <x v="6"/>
    <s v="R"/>
    <s v="2 hr 14 min"/>
    <x v="40"/>
    <x v="27"/>
    <x v="3"/>
    <n v="546735"/>
    <s v="Steve McQueen"/>
  </r>
  <r>
    <x v="483"/>
    <x v="6"/>
    <s v="PG-13"/>
    <s v="2 hr 14 min"/>
    <x v="70"/>
    <x v="30"/>
    <x v="2"/>
    <n v="372454"/>
    <s v="Paul Greengrass"/>
  </r>
  <r>
    <x v="484"/>
    <x v="16"/>
    <s v="PG-13"/>
    <s v="1 hr 42 min"/>
    <x v="21"/>
    <x v="34"/>
    <x v="5"/>
    <n v="34910"/>
    <s v="Michael Lehmann"/>
  </r>
  <r>
    <x v="485"/>
    <x v="8"/>
    <s v="PG-13"/>
    <s v="1 hr 41 min"/>
    <x v="21"/>
    <x v="19"/>
    <x v="1"/>
    <n v="33049"/>
    <s v="Andy Cadiff"/>
  </r>
  <r>
    <x v="486"/>
    <x v="21"/>
    <s v="PG-13"/>
    <s v="1 hr 31 min"/>
    <x v="21"/>
    <x v="34"/>
    <x v="1"/>
    <n v="55769"/>
    <s v="Mark Steven Johnson"/>
  </r>
  <r>
    <x v="487"/>
    <x v="21"/>
    <s v="PG-13"/>
    <s v="1 hr 44 min"/>
    <x v="21"/>
    <x v="24"/>
    <x v="1"/>
    <n v="44707"/>
    <s v="Alan Poul"/>
  </r>
  <r>
    <x v="488"/>
    <x v="11"/>
    <s v="PG-13"/>
    <s v="1 hr 43 min"/>
    <x v="21"/>
    <x v="24"/>
    <x v="1"/>
    <n v="68465"/>
    <s v="Adam Shankman"/>
  </r>
  <r>
    <x v="489"/>
    <x v="21"/>
    <s v="R"/>
    <s v="1 hr 56 min"/>
    <x v="9"/>
    <x v="30"/>
    <x v="3"/>
    <n v="306070"/>
    <s v="David O. Russell"/>
  </r>
  <r>
    <x v="490"/>
    <x v="13"/>
    <s v="PG"/>
    <s v="1 hr 56 min"/>
    <x v="9"/>
    <x v="9"/>
    <x v="0"/>
    <n v="28227"/>
    <s v="Michael Apted"/>
  </r>
  <r>
    <x v="491"/>
    <x v="6"/>
    <s v="R"/>
    <s v="2 hr 18 min"/>
    <x v="41"/>
    <x v="4"/>
    <x v="2"/>
    <n v="403245"/>
    <s v="David O. Russell"/>
  </r>
  <r>
    <x v="492"/>
    <x v="6"/>
    <s v="PG"/>
    <s v="1 hr 54 min"/>
    <x v="100"/>
    <x v="4"/>
    <x v="3"/>
    <n v="266618"/>
    <s v="Ben Stiller"/>
  </r>
  <r>
    <x v="493"/>
    <x v="6"/>
    <s v="PG-13"/>
    <s v="1 hr 46 min"/>
    <x v="6"/>
    <x v="7"/>
    <x v="2"/>
    <n v="68119"/>
    <s v="J.C. Chandor"/>
  </r>
  <r>
    <x v="494"/>
    <x v="6"/>
    <s v="R"/>
    <s v="1 hr 57 min"/>
    <x v="38"/>
    <x v="18"/>
    <x v="3"/>
    <n v="384848"/>
    <s v="Jean-Marc VallГ©e"/>
  </r>
  <r>
    <x v="495"/>
    <x v="21"/>
    <s v="PG"/>
    <s v="1 hr 40 min"/>
    <x v="20"/>
    <x v="30"/>
    <x v="4"/>
    <n v="345602"/>
    <s v="Nathan Greno"/>
  </r>
  <r>
    <x v="496"/>
    <x v="6"/>
    <s v="PG"/>
    <s v="1 hr 42 min"/>
    <x v="20"/>
    <x v="26"/>
    <x v="3"/>
    <n v="491254"/>
    <s v="Chris Buck"/>
  </r>
  <r>
    <x v="497"/>
    <x v="9"/>
    <s v="PG"/>
    <s v="2 hr 6 min"/>
    <x v="134"/>
    <x v="26"/>
    <x v="0"/>
    <n v="275473"/>
    <s v="Martin Scorsese"/>
  </r>
  <r>
    <x v="498"/>
    <x v="6"/>
    <s v="PG-13"/>
    <s v="1 hr 31 min"/>
    <x v="4"/>
    <x v="23"/>
    <x v="3"/>
    <n v="674830"/>
    <s v="Alfonso CuarГіn"/>
  </r>
  <r>
    <x v="499"/>
    <x v="6"/>
    <s v="R"/>
    <s v="2 hr 8 min"/>
    <x v="70"/>
    <x v="31"/>
    <x v="2"/>
    <n v="34804"/>
    <s v="Bill Condon"/>
  </r>
  <r>
    <x v="500"/>
    <x v="6"/>
    <s v="PG-13"/>
    <s v="1 hr 54 min"/>
    <x v="1"/>
    <x v="1"/>
    <x v="3"/>
    <n v="205176"/>
    <s v="Gavin Hood"/>
  </r>
  <r>
    <x v="501"/>
    <x v="6"/>
    <s v="PG-13"/>
    <s v="2 hr 12 min"/>
    <x v="38"/>
    <x v="9"/>
    <x v="0"/>
    <n v="99240"/>
    <s v="Lee Daniels"/>
  </r>
  <r>
    <x v="502"/>
    <x v="25"/>
    <s v="R"/>
    <s v="2 hr 1 min"/>
    <x v="41"/>
    <x v="4"/>
    <x v="0"/>
    <n v="131674"/>
    <s v="John Dahl"/>
  </r>
  <r>
    <x v="503"/>
    <x v="6"/>
    <s v="PG"/>
    <s v="1 hr 38 min"/>
    <x v="103"/>
    <x v="9"/>
    <x v="3"/>
    <n v="170617"/>
    <s v="Kirk DeMicco"/>
  </r>
  <r>
    <x v="504"/>
    <x v="17"/>
    <m/>
    <s v="1 hr 38 min"/>
    <x v="64"/>
    <x v="27"/>
    <x v="2"/>
    <n v="342409"/>
    <s v="Rob Reiner"/>
  </r>
  <r>
    <x v="505"/>
    <x v="8"/>
    <s v="R"/>
    <s v="2 hr 9 min"/>
    <x v="34"/>
    <x v="1"/>
    <x v="2"/>
    <n v="94712"/>
    <s v="Jonathan Demme"/>
  </r>
  <r>
    <x v="506"/>
    <x v="6"/>
    <s v="R"/>
    <s v="1 hr 51 min"/>
    <x v="22"/>
    <x v="12"/>
    <x v="1"/>
    <n v="99300"/>
    <s v="Luc Besson"/>
  </r>
  <r>
    <x v="507"/>
    <x v="6"/>
    <s v="PG-13"/>
    <s v="1 hr 33 min"/>
    <x v="2"/>
    <x v="13"/>
    <x v="0"/>
    <n v="54256"/>
    <s v="Nicole Holofcener"/>
  </r>
  <r>
    <x v="508"/>
    <x v="6"/>
    <s v="R"/>
    <s v="2 hr 3 min"/>
    <x v="112"/>
    <x v="30"/>
    <x v="2"/>
    <n v="245339"/>
    <s v="Richard Curtis"/>
  </r>
  <r>
    <x v="509"/>
    <x v="6"/>
    <s v="PG-13"/>
    <s v="1 hr 38 min"/>
    <x v="25"/>
    <x v="4"/>
    <x v="2"/>
    <n v="173332"/>
    <s v="Woody Allen"/>
  </r>
  <r>
    <x v="510"/>
    <x v="10"/>
    <s v="PG-13"/>
    <s v="3 hr"/>
    <x v="88"/>
    <x v="19"/>
    <x v="0"/>
    <n v="23812"/>
    <m/>
  </r>
  <r>
    <x v="511"/>
    <x v="6"/>
    <s v="G"/>
    <s v="1 hr 44 min"/>
    <x v="20"/>
    <x v="4"/>
    <x v="2"/>
    <n v="276460"/>
    <s v="Dan Scanlon"/>
  </r>
  <r>
    <x v="512"/>
    <x v="39"/>
    <s v="R"/>
    <s v="2 hr 9 min"/>
    <x v="135"/>
    <x v="31"/>
    <x v="0"/>
    <n v="103345"/>
    <s v="Mick Jackson"/>
  </r>
  <r>
    <x v="513"/>
    <x v="43"/>
    <s v="PG"/>
    <s v="2 hr 10 min"/>
    <x v="91"/>
    <x v="6"/>
    <x v="3"/>
    <n v="334147"/>
    <s v="Frank Capra"/>
  </r>
  <r>
    <x v="514"/>
    <x v="6"/>
    <s v="R"/>
    <s v="1 hr 49 min"/>
    <x v="10"/>
    <x v="3"/>
    <x v="2"/>
    <n v="116492"/>
    <s v="Richard Linklater"/>
  </r>
  <r>
    <x v="515"/>
    <x v="6"/>
    <s v="R"/>
    <s v="1 hr 30 min"/>
    <x v="2"/>
    <x v="1"/>
    <x v="2"/>
    <n v="210454"/>
    <s v="Joseph Gordon-Levitt"/>
  </r>
  <r>
    <x v="516"/>
    <x v="6"/>
    <s v="PG"/>
    <s v="1 hr 38 min"/>
    <x v="20"/>
    <x v="21"/>
    <x v="3"/>
    <n v="329338"/>
    <s v="Pierre Coffin"/>
  </r>
  <r>
    <x v="517"/>
    <x v="6"/>
    <s v="R"/>
    <s v="1 hr 49 min"/>
    <x v="52"/>
    <x v="31"/>
    <x v="1"/>
    <n v="69897"/>
    <s v="Allen Hughes"/>
  </r>
  <r>
    <x v="518"/>
    <x v="6"/>
    <s v="PG-13"/>
    <s v="2 hr 11 min"/>
    <x v="13"/>
    <x v="7"/>
    <x v="1"/>
    <n v="431406"/>
    <s v="Guillermo del Toro"/>
  </r>
  <r>
    <x v="519"/>
    <x v="6"/>
    <s v="R"/>
    <s v="1 hr 49 min"/>
    <x v="136"/>
    <x v="13"/>
    <x v="0"/>
    <n v="221458"/>
    <s v="Edgar Wright"/>
  </r>
  <r>
    <x v="520"/>
    <x v="6"/>
    <s v="R"/>
    <s v="1 hr 50 min"/>
    <x v="119"/>
    <x v="13"/>
    <x v="0"/>
    <n v="357991"/>
    <s v="Rawson Marshall Thurber"/>
  </r>
  <r>
    <x v="521"/>
    <x v="23"/>
    <s v="R"/>
    <s v="2 hr 37 min"/>
    <x v="70"/>
    <x v="3"/>
    <x v="3"/>
    <n v="145694"/>
    <s v="Michael Mann"/>
  </r>
  <r>
    <x v="522"/>
    <x v="4"/>
    <m/>
    <s v="2 hr 11 min"/>
    <x v="57"/>
    <x v="26"/>
    <x v="2"/>
    <n v="44605"/>
    <s v="Guillaume Canet"/>
  </r>
  <r>
    <x v="523"/>
    <x v="25"/>
    <s v="PG-13"/>
    <s v="2 hr 12 min"/>
    <x v="95"/>
    <x v="16"/>
    <x v="2"/>
    <n v="140792"/>
    <s v="Randall Wallace"/>
  </r>
  <r>
    <x v="524"/>
    <x v="13"/>
    <s v="R"/>
    <s v="2 hr 5 min"/>
    <x v="7"/>
    <x v="0"/>
    <x v="2"/>
    <n v="28874"/>
    <s v="Robert Redford"/>
  </r>
  <r>
    <x v="525"/>
    <x v="16"/>
    <s v="R"/>
    <s v="2 hr 6 min"/>
    <x v="54"/>
    <x v="9"/>
    <x v="0"/>
    <n v="251341"/>
    <s v="Frank Darabont"/>
  </r>
  <r>
    <x v="526"/>
    <x v="4"/>
    <s v="R"/>
    <s v="1 hr 46 min"/>
    <x v="25"/>
    <x v="9"/>
    <x v="1"/>
    <n v="78379"/>
    <s v="Ryan Fleck"/>
  </r>
  <r>
    <x v="527"/>
    <x v="14"/>
    <s v="PG-13"/>
    <s v="1 hr 54 min"/>
    <x v="100"/>
    <x v="17"/>
    <x v="2"/>
    <n v="45337"/>
    <s v="Rian Johnson"/>
  </r>
  <r>
    <x v="528"/>
    <x v="13"/>
    <s v="PG"/>
    <s v="2 hr 7 min"/>
    <x v="37"/>
    <x v="3"/>
    <x v="4"/>
    <n v="510111"/>
    <s v="Ang Lee"/>
  </r>
  <r>
    <x v="529"/>
    <x v="16"/>
    <s v="PG-13"/>
    <s v="1 hr 50 min"/>
    <x v="31"/>
    <x v="13"/>
    <x v="2"/>
    <n v="54865"/>
    <s v="Billy Ray"/>
  </r>
  <r>
    <x v="530"/>
    <x v="16"/>
    <s v="PG-13"/>
    <s v="2 hr 8 min"/>
    <x v="83"/>
    <x v="9"/>
    <x v="2"/>
    <n v="362293"/>
    <s v="Len Wiseman"/>
  </r>
  <r>
    <x v="531"/>
    <x v="21"/>
    <s v="R"/>
    <s v="1 hr 35 min"/>
    <x v="12"/>
    <x v="1"/>
    <x v="2"/>
    <n v="295695"/>
    <s v="Todd Phillips"/>
  </r>
  <r>
    <x v="532"/>
    <x v="20"/>
    <s v="PG-13"/>
    <s v="1 hr 44 min"/>
    <x v="60"/>
    <x v="16"/>
    <x v="3"/>
    <n v="96875"/>
    <s v="Iain Softley"/>
  </r>
  <r>
    <x v="533"/>
    <x v="23"/>
    <s v="R"/>
    <s v="2 hr 13 min"/>
    <x v="43"/>
    <x v="2"/>
    <x v="0"/>
    <n v="149634"/>
    <s v="Roman Polanski"/>
  </r>
  <r>
    <x v="534"/>
    <x v="16"/>
    <s v="PG-13"/>
    <s v="1 hr 36 min"/>
    <x v="137"/>
    <x v="10"/>
    <x v="1"/>
    <n v="67370"/>
    <s v="Mennan Yapo"/>
  </r>
  <r>
    <x v="535"/>
    <x v="9"/>
    <s v="PG-13"/>
    <s v="1 hr 48 min"/>
    <x v="2"/>
    <x v="1"/>
    <x v="0"/>
    <n v="11509"/>
    <s v="David Foenkinos"/>
  </r>
  <r>
    <x v="536"/>
    <x v="21"/>
    <s v="PG-13"/>
    <s v="1 hr 35 min"/>
    <x v="2"/>
    <x v="37"/>
    <x v="5"/>
    <n v="18963"/>
    <s v="James Keach"/>
  </r>
  <r>
    <x v="537"/>
    <x v="11"/>
    <s v="PG-13"/>
    <s v="2 hr"/>
    <x v="46"/>
    <x v="21"/>
    <x v="3"/>
    <n v="163518"/>
    <s v="Iain Softley"/>
  </r>
  <r>
    <x v="538"/>
    <x v="14"/>
    <s v="PG"/>
    <s v="1 hr 55 min"/>
    <x v="138"/>
    <x v="11"/>
    <x v="1"/>
    <n v="131327"/>
    <s v="David Frankel"/>
  </r>
  <r>
    <x v="539"/>
    <x v="26"/>
    <s v="PG-13"/>
    <s v="2 hr 16 min"/>
    <x v="81"/>
    <x v="13"/>
    <x v="2"/>
    <n v="108191"/>
    <s v="Jean-Jacques Annaud"/>
  </r>
  <r>
    <x v="540"/>
    <x v="9"/>
    <s v="R"/>
    <s v="1 hr 36 min"/>
    <x v="52"/>
    <x v="8"/>
    <x v="2"/>
    <n v="88794"/>
    <s v="Morten Tyldum"/>
  </r>
  <r>
    <x v="541"/>
    <x v="14"/>
    <s v="R"/>
    <s v="1 hr 47 min"/>
    <x v="139"/>
    <x v="13"/>
    <x v="2"/>
    <n v="341061"/>
    <s v="Ben Stiller"/>
  </r>
  <r>
    <x v="542"/>
    <x v="2"/>
    <s v="PG"/>
    <s v="1 hr 59 min"/>
    <x v="107"/>
    <x v="13"/>
    <x v="1"/>
    <n v="23393"/>
    <s v="Jane Campion"/>
  </r>
  <r>
    <x v="543"/>
    <x v="2"/>
    <s v="R"/>
    <s v="1 hr 51 min"/>
    <x v="93"/>
    <x v="4"/>
    <x v="0"/>
    <n v="200144"/>
    <s v="John Hillcoat"/>
  </r>
  <r>
    <x v="544"/>
    <x v="16"/>
    <s v="R"/>
    <s v="1 hr 35 min"/>
    <x v="14"/>
    <x v="13"/>
    <x v="0"/>
    <n v="11611"/>
    <s v="David Mackenzie"/>
  </r>
  <r>
    <x v="545"/>
    <x v="18"/>
    <s v="R"/>
    <s v="2 hr 18 min"/>
    <x v="57"/>
    <x v="18"/>
    <x v="0"/>
    <n v="375702"/>
    <s v="Clint Eastwood"/>
  </r>
  <r>
    <x v="546"/>
    <x v="32"/>
    <m/>
    <s v="2 hr 1 min"/>
    <x v="38"/>
    <x v="30"/>
    <x v="2"/>
    <n v="106909"/>
    <s v="Penny Marshall"/>
  </r>
  <r>
    <x v="547"/>
    <x v="4"/>
    <s v="PG-13"/>
    <s v="2 hr 5 min"/>
    <x v="59"/>
    <x v="17"/>
    <x v="2"/>
    <n v="47920"/>
    <s v="Kevin Reynolds"/>
  </r>
  <r>
    <x v="548"/>
    <x v="11"/>
    <s v="R"/>
    <s v="2 hr 11 min"/>
    <x v="19"/>
    <x v="7"/>
    <x v="0"/>
    <n v="62802"/>
    <s v="Rod Lurie"/>
  </r>
  <r>
    <x v="549"/>
    <x v="21"/>
    <s v="PG"/>
    <s v="1 hr 49 min"/>
    <x v="118"/>
    <x v="19"/>
    <x v="0"/>
    <n v="139152"/>
    <s v="Jon Turteltaub"/>
  </r>
  <r>
    <x v="550"/>
    <x v="6"/>
    <s v="R"/>
    <s v="1 hr 47 min"/>
    <x v="110"/>
    <x v="1"/>
    <x v="0"/>
    <n v="348548"/>
    <s v="Evan Goldberg"/>
  </r>
  <r>
    <x v="551"/>
    <x v="6"/>
    <s v="R"/>
    <s v="2 hr 33 min"/>
    <x v="57"/>
    <x v="27"/>
    <x v="3"/>
    <n v="494787"/>
    <s v="Denis Villeneuve"/>
  </r>
  <r>
    <x v="552"/>
    <x v="4"/>
    <s v="R"/>
    <s v="2 hr 9 min"/>
    <x v="57"/>
    <x v="8"/>
    <x v="2"/>
    <n v="302638"/>
    <s v="Spike Lee"/>
  </r>
  <r>
    <x v="553"/>
    <x v="11"/>
    <s v="R"/>
    <s v="2 hr 2 min"/>
    <x v="52"/>
    <x v="23"/>
    <x v="0"/>
    <n v="343240"/>
    <s v="Antoine Fuqua"/>
  </r>
  <r>
    <x v="554"/>
    <x v="27"/>
    <s v="PG-13"/>
    <s v="2 hr 13 min"/>
    <x v="40"/>
    <x v="26"/>
    <x v="2"/>
    <n v="59030"/>
    <s v="Robert Redford"/>
  </r>
  <r>
    <x v="555"/>
    <x v="39"/>
    <s v="R"/>
    <s v="2 hr 18 min"/>
    <x v="7"/>
    <x v="23"/>
    <x v="2"/>
    <n v="206095"/>
    <s v="Rob Reiner"/>
  </r>
  <r>
    <x v="556"/>
    <x v="9"/>
    <s v="PG-13"/>
    <s v="1 hr 31 min"/>
    <x v="25"/>
    <x v="2"/>
    <x v="2"/>
    <n v="44061"/>
    <s v="Jodie Foster"/>
  </r>
  <r>
    <x v="557"/>
    <x v="2"/>
    <s v="PG-13"/>
    <s v="1 hr 57 min"/>
    <x v="121"/>
    <x v="2"/>
    <x v="0"/>
    <n v="47415"/>
    <s v="Joe Wright"/>
  </r>
  <r>
    <x v="558"/>
    <x v="10"/>
    <s v="PG-13"/>
    <s v="1 hr 30 min"/>
    <x v="58"/>
    <x v="2"/>
    <x v="2"/>
    <n v="42707"/>
    <s v="Allan Moyle"/>
  </r>
  <r>
    <x v="559"/>
    <x v="21"/>
    <s v="PG"/>
    <s v="1 hr 35 min"/>
    <x v="140"/>
    <x v="4"/>
    <x v="3"/>
    <n v="198288"/>
    <s v="Tom McGrath"/>
  </r>
  <r>
    <x v="560"/>
    <x v="2"/>
    <s v="PG"/>
    <s v="1 hr 40 min"/>
    <x v="141"/>
    <x v="23"/>
    <x v="2"/>
    <n v="171159"/>
    <s v="Henry Selick"/>
  </r>
  <r>
    <x v="561"/>
    <x v="9"/>
    <s v="PG"/>
    <s v="1 hr 47 min"/>
    <x v="20"/>
    <x v="9"/>
    <x v="2"/>
    <n v="207528"/>
    <s v="Gore Verbinski"/>
  </r>
  <r>
    <x v="562"/>
    <x v="19"/>
    <s v="PG"/>
    <s v="1 hr 21 min"/>
    <x v="20"/>
    <x v="26"/>
    <x v="4"/>
    <n v="378498"/>
    <s v="Chris Wedge"/>
  </r>
  <r>
    <x v="563"/>
    <x v="21"/>
    <m/>
    <s v="1 hr 43 min"/>
    <x v="20"/>
    <x v="20"/>
    <x v="3"/>
    <n v="646795"/>
    <s v="Lee Unkrich"/>
  </r>
  <r>
    <x v="564"/>
    <x v="21"/>
    <s v="PG"/>
    <s v="1 hr 35 min"/>
    <x v="142"/>
    <x v="23"/>
    <x v="3"/>
    <n v="443371"/>
    <s v="Pierre Coffin"/>
  </r>
  <r>
    <x v="565"/>
    <x v="13"/>
    <s v="PG"/>
    <s v="1 hr 33 min"/>
    <x v="20"/>
    <x v="11"/>
    <x v="3"/>
    <n v="319935"/>
    <s v="Mark Andrews"/>
  </r>
  <r>
    <x v="566"/>
    <x v="26"/>
    <s v="R"/>
    <s v="1 hr 57 min"/>
    <x v="6"/>
    <x v="7"/>
    <x v="2"/>
    <n v="61566"/>
    <s v="Lee Tamahori"/>
  </r>
  <r>
    <x v="567"/>
    <x v="13"/>
    <s v="PG"/>
    <s v="1 hr 45 min"/>
    <x v="138"/>
    <x v="1"/>
    <x v="2"/>
    <n v="41520"/>
    <s v="Peter Hedges"/>
  </r>
  <r>
    <x v="568"/>
    <x v="23"/>
    <s v="R"/>
    <s v="1 hr 40 min"/>
    <x v="28"/>
    <x v="11"/>
    <x v="0"/>
    <n v="121603"/>
    <s v="Brian Helgeland"/>
  </r>
  <r>
    <x v="569"/>
    <x v="44"/>
    <m/>
    <s v="1 hr 30 min"/>
    <x v="11"/>
    <x v="9"/>
    <x v="0"/>
    <n v="52229"/>
    <s v="Jim Abrahams"/>
  </r>
  <r>
    <x v="570"/>
    <x v="19"/>
    <s v="PG-13"/>
    <s v="1 hr 49 min"/>
    <x v="25"/>
    <x v="9"/>
    <x v="1"/>
    <n v="27523"/>
    <s v="Peter Kosminsky"/>
  </r>
  <r>
    <x v="571"/>
    <x v="19"/>
    <s v="PG-13"/>
    <s v="1 hr 41 min"/>
    <x v="1"/>
    <x v="31"/>
    <x v="2"/>
    <n v="116541"/>
    <s v="Rob Bowman"/>
  </r>
  <r>
    <x v="572"/>
    <x v="39"/>
    <s v="R"/>
    <s v="1 hr 35 min"/>
    <x v="143"/>
    <x v="10"/>
    <x v="0"/>
    <n v="25320"/>
    <s v="Stuart Gordon"/>
  </r>
  <r>
    <x v="573"/>
    <x v="2"/>
    <s v="PG-13"/>
    <s v="1 hr 55 min"/>
    <x v="13"/>
    <x v="1"/>
    <x v="3"/>
    <n v="311632"/>
    <s v="McG"/>
  </r>
  <r>
    <x v="574"/>
    <x v="13"/>
    <s v="PG-13"/>
    <s v="2 hr 22 min"/>
    <x v="144"/>
    <x v="9"/>
    <x v="3"/>
    <n v="773087"/>
    <s v="Gary Ross"/>
  </r>
  <r>
    <x v="575"/>
    <x v="13"/>
    <s v="PG-13"/>
    <s v="1 hr 49 min"/>
    <x v="90"/>
    <x v="0"/>
    <x v="2"/>
    <n v="64616"/>
    <s v="Juan Solanas"/>
  </r>
  <r>
    <x v="576"/>
    <x v="9"/>
    <s v="R"/>
    <s v="1 hr 49 min"/>
    <x v="21"/>
    <x v="1"/>
    <x v="0"/>
    <n v="305676"/>
    <s v="Will Gluck"/>
  </r>
  <r>
    <x v="577"/>
    <x v="16"/>
    <s v="PG-13"/>
    <s v="1 hr 46 min"/>
    <x v="2"/>
    <x v="17"/>
    <x v="2"/>
    <n v="23744"/>
    <s v="Robin Swicord"/>
  </r>
  <r>
    <x v="578"/>
    <x v="31"/>
    <m/>
    <s v="1 hr 44 min"/>
    <x v="138"/>
    <x v="4"/>
    <x v="0"/>
    <n v="171452"/>
    <s v="Penny Marshall"/>
  </r>
  <r>
    <x v="579"/>
    <x v="23"/>
    <s v="R"/>
    <s v="1 hr 52 min"/>
    <x v="112"/>
    <x v="30"/>
    <x v="0"/>
    <n v="280012"/>
    <s v="Spike Jonze"/>
  </r>
  <r>
    <x v="580"/>
    <x v="27"/>
    <s v="PG"/>
    <s v="1 hr 51 min"/>
    <x v="112"/>
    <x v="4"/>
    <x v="0"/>
    <n v="70618"/>
    <s v="Joel Coen"/>
  </r>
  <r>
    <x v="581"/>
    <x v="9"/>
    <s v="R"/>
    <s v="1 hr 42 min"/>
    <x v="145"/>
    <x v="16"/>
    <x v="2"/>
    <n v="417510"/>
    <s v="Todd Phillips"/>
  </r>
  <r>
    <x v="582"/>
    <x v="27"/>
    <s v="PG-13"/>
    <s v="1 hr 59 min"/>
    <x v="57"/>
    <x v="2"/>
    <x v="2"/>
    <n v="52357"/>
    <s v="Joel Schumacher"/>
  </r>
  <r>
    <x v="583"/>
    <x v="11"/>
    <s v="PG-13"/>
    <s v="1 hr 41 min"/>
    <x v="84"/>
    <x v="7"/>
    <x v="0"/>
    <n v="33210"/>
    <s v="Scott Hicks"/>
  </r>
  <r>
    <x v="584"/>
    <x v="8"/>
    <s v="R"/>
    <s v="2 hr 6 min"/>
    <x v="81"/>
    <x v="30"/>
    <x v="3"/>
    <n v="89737"/>
    <s v="Walter Salles"/>
  </r>
  <r>
    <x v="585"/>
    <x v="12"/>
    <s v="PG"/>
    <s v="3 hr 15 min"/>
    <x v="40"/>
    <x v="36"/>
    <x v="4"/>
    <n v="1025403"/>
    <s v="Steven Spielberg"/>
  </r>
  <r>
    <x v="586"/>
    <x v="25"/>
    <s v="PG-13"/>
    <s v="1 hr 38 min"/>
    <x v="5"/>
    <x v="5"/>
    <x v="0"/>
    <n v="66469"/>
    <s v="Ivan Reitman"/>
  </r>
  <r>
    <x v="587"/>
    <x v="13"/>
    <s v="R"/>
    <s v="1 hr 36 min"/>
    <x v="28"/>
    <x v="13"/>
    <x v="2"/>
    <n v="95640"/>
    <s v="Adrian Grunberg"/>
  </r>
  <r>
    <x v="588"/>
    <x v="9"/>
    <s v="PG-13"/>
    <s v="1 hr 49 min"/>
    <x v="33"/>
    <x v="2"/>
    <x v="0"/>
    <n v="336365"/>
    <s v="Andrew Niccol"/>
  </r>
  <r>
    <x v="589"/>
    <x v="45"/>
    <m/>
    <s v="1 hr 29 min"/>
    <x v="93"/>
    <x v="27"/>
    <x v="2"/>
    <n v="320200"/>
    <s v="Rob Reiner"/>
  </r>
  <r>
    <x v="590"/>
    <x v="4"/>
    <n v="16"/>
    <s v="2 hr 31 min"/>
    <x v="52"/>
    <x v="39"/>
    <x v="2"/>
    <n v="1022955"/>
    <s v="Martin Scorsese"/>
  </r>
  <r>
    <x v="591"/>
    <x v="20"/>
    <s v="R"/>
    <s v="1 hr 50 min"/>
    <x v="28"/>
    <x v="21"/>
    <x v="1"/>
    <n v="92452"/>
    <s v="Rian Johnson"/>
  </r>
  <r>
    <x v="592"/>
    <x v="9"/>
    <s v="R"/>
    <s v="1 hr 57 min"/>
    <x v="6"/>
    <x v="17"/>
    <x v="1"/>
    <n v="222619"/>
    <s v="Joe Carnahan"/>
  </r>
  <r>
    <x v="593"/>
    <x v="14"/>
    <s v="PG"/>
    <s v="1 hr 39 min"/>
    <x v="146"/>
    <x v="19"/>
    <x v="0"/>
    <n v="79631"/>
    <s v="Adam Shankman"/>
  </r>
  <r>
    <x v="594"/>
    <x v="6"/>
    <s v="PG"/>
    <s v="2 hr 10 min"/>
    <x v="100"/>
    <x v="12"/>
    <x v="1"/>
    <n v="188395"/>
    <s v="Sam Raimi"/>
  </r>
  <r>
    <x v="595"/>
    <x v="21"/>
    <s v="PG-13"/>
    <s v="1 hr 50 min"/>
    <x v="147"/>
    <x v="33"/>
    <x v="1"/>
    <n v="108366"/>
    <s v="Andy Tennant"/>
  </r>
  <r>
    <x v="596"/>
    <x v="19"/>
    <s v="R"/>
    <s v="1 hr 57 min"/>
    <x v="52"/>
    <x v="23"/>
    <x v="1"/>
    <n v="221825"/>
    <s v="Sam Mendes"/>
  </r>
  <r>
    <x v="597"/>
    <x v="8"/>
    <s v="R"/>
    <s v="2 hr 26 min"/>
    <x v="28"/>
    <x v="23"/>
    <x v="0"/>
    <n v="296519"/>
    <s v="Tony Scott"/>
  </r>
  <r>
    <x v="598"/>
    <x v="16"/>
    <s v="G"/>
    <s v="1 hr 51 min"/>
    <x v="20"/>
    <x v="18"/>
    <x v="0"/>
    <n v="546376"/>
    <s v="Brad Bird"/>
  </r>
  <r>
    <x v="599"/>
    <x v="14"/>
    <s v="PG-13"/>
    <s v="1 hr 59 min"/>
    <x v="38"/>
    <x v="13"/>
    <x v="2"/>
    <n v="15485"/>
    <s v="Marc Abraham"/>
  </r>
  <r>
    <x v="600"/>
    <x v="23"/>
    <s v="R"/>
    <s v="1 hr 37 min"/>
    <x v="10"/>
    <x v="9"/>
    <x v="1"/>
    <n v="130272"/>
    <s v="Sofia Coppola"/>
  </r>
  <r>
    <x v="601"/>
    <x v="21"/>
    <s v="PG"/>
    <s v="1 hr 38 min"/>
    <x v="103"/>
    <x v="27"/>
    <x v="6"/>
    <n v="576691"/>
    <s v="Dean DeBlois"/>
  </r>
  <r>
    <x v="602"/>
    <x v="13"/>
    <s v="R"/>
    <s v="1 hr 50 min"/>
    <x v="119"/>
    <x v="9"/>
    <x v="0"/>
    <n v="214384"/>
    <s v="Martin McDonagh"/>
  </r>
  <r>
    <x v="603"/>
    <x v="11"/>
    <s v="G"/>
    <s v="1 hr 32 min"/>
    <x v="20"/>
    <x v="27"/>
    <x v="3"/>
    <n v="700494"/>
    <s v="Pete Docter"/>
  </r>
  <r>
    <x v="604"/>
    <x v="2"/>
    <s v="PG"/>
    <s v="1 hr 36 min"/>
    <x v="20"/>
    <x v="20"/>
    <x v="0"/>
    <n v="799287"/>
    <s v="Pete Docter"/>
  </r>
  <r>
    <x v="605"/>
    <x v="21"/>
    <s v="R"/>
    <s v="1 hr 44 min"/>
    <x v="25"/>
    <x v="17"/>
    <x v="2"/>
    <n v="39906"/>
    <s v="John Wells"/>
  </r>
  <r>
    <x v="606"/>
    <x v="10"/>
    <s v="PG-13"/>
    <s v="2 hr 15 min"/>
    <x v="13"/>
    <x v="31"/>
    <x v="2"/>
    <n v="160339"/>
    <s v="Kevin Reynolds"/>
  </r>
  <r>
    <x v="607"/>
    <x v="26"/>
    <s v="R"/>
    <s v="2 hr 57 min"/>
    <x v="6"/>
    <x v="37"/>
    <x v="2"/>
    <n v="62331"/>
    <s v="Kevin Costner"/>
  </r>
  <r>
    <x v="608"/>
    <x v="26"/>
    <s v="R"/>
    <s v="2 hr 4 min"/>
    <x v="19"/>
    <x v="16"/>
    <x v="2"/>
    <n v="161884"/>
    <s v="Wolfgang Petersen"/>
  </r>
  <r>
    <x v="609"/>
    <x v="13"/>
    <s v="PG-13"/>
    <s v="1 hr 34 min"/>
    <x v="100"/>
    <x v="30"/>
    <x v="2"/>
    <n v="278966"/>
    <s v="Wes Anderson"/>
  </r>
  <r>
    <x v="610"/>
    <x v="6"/>
    <s v="R"/>
    <s v="1 hr 38 min"/>
    <x v="10"/>
    <x v="34"/>
    <x v="0"/>
    <n v="13034"/>
    <s v="Liz W. Garcia"/>
  </r>
  <r>
    <x v="611"/>
    <x v="6"/>
    <s v="R"/>
    <s v="1 hr 59 min"/>
    <x v="73"/>
    <x v="16"/>
    <x v="0"/>
    <n v="227807"/>
    <s v="Antoine Fuqua"/>
  </r>
  <r>
    <x v="612"/>
    <x v="2"/>
    <s v="R"/>
    <s v="1 hr 48 min"/>
    <x v="148"/>
    <x v="17"/>
    <x v="2"/>
    <n v="133675"/>
    <s v="Christian Alvart"/>
  </r>
  <r>
    <x v="613"/>
    <x v="26"/>
    <s v="R"/>
    <s v="1 hr 52 min"/>
    <x v="25"/>
    <x v="8"/>
    <x v="1"/>
    <n v="29273"/>
    <s v="Atom Egoyan"/>
  </r>
  <r>
    <x v="614"/>
    <x v="6"/>
    <s v="R"/>
    <s v="1 hr 52 min"/>
    <x v="0"/>
    <x v="26"/>
    <x v="2"/>
    <n v="366512"/>
    <s v="James Wan"/>
  </r>
  <r>
    <x v="615"/>
    <x v="20"/>
    <s v="R"/>
    <s v="1 hr 48 min"/>
    <x v="52"/>
    <x v="1"/>
    <x v="2"/>
    <n v="66722"/>
    <s v="Mikael HГҐfstrГ¶m"/>
  </r>
  <r>
    <x v="616"/>
    <x v="18"/>
    <s v="R"/>
    <s v="2 hr 34 min"/>
    <x v="51"/>
    <x v="23"/>
    <x v="0"/>
    <n v="356458"/>
    <s v="Edward Zwick"/>
  </r>
  <r>
    <x v="617"/>
    <x v="2"/>
    <s v="R"/>
    <s v="2 hr 12 min"/>
    <x v="52"/>
    <x v="2"/>
    <x v="2"/>
    <n v="56520"/>
    <s v="Antoine Fuqua"/>
  </r>
  <r>
    <x v="618"/>
    <x v="13"/>
    <s v="PG-13"/>
    <s v="1 hr 43 min"/>
    <x v="147"/>
    <x v="12"/>
    <x v="0"/>
    <n v="162799"/>
    <s v="McG"/>
  </r>
  <r>
    <x v="619"/>
    <x v="2"/>
    <s v="PG-13"/>
    <s v="1 hr 51 min"/>
    <x v="33"/>
    <x v="19"/>
    <x v="0"/>
    <n v="98219"/>
    <s v="Paul McGuigan"/>
  </r>
  <r>
    <x v="620"/>
    <x v="9"/>
    <s v="PG-13"/>
    <s v="2 hr 7 min"/>
    <x v="131"/>
    <x v="11"/>
    <x v="2"/>
    <n v="277366"/>
    <s v="Shawn Levy"/>
  </r>
  <r>
    <x v="621"/>
    <x v="16"/>
    <s v="PG"/>
    <s v="1 hr 36 min"/>
    <x v="134"/>
    <x v="9"/>
    <x v="0"/>
    <n v="126349"/>
    <s v="Gabor Csupo"/>
  </r>
  <r>
    <x v="622"/>
    <x v="13"/>
    <s v="R"/>
    <s v="1 hr 49 min"/>
    <x v="29"/>
    <x v="9"/>
    <x v="0"/>
    <n v="460993"/>
    <s v="Phil Lord"/>
  </r>
  <r>
    <x v="623"/>
    <x v="20"/>
    <s v="R"/>
    <s v="1 hr 49 min"/>
    <x v="28"/>
    <x v="12"/>
    <x v="0"/>
    <n v="69564"/>
    <s v="Jean-FranГ§ois Richet"/>
  </r>
  <r>
    <x v="624"/>
    <x v="12"/>
    <s v="R"/>
    <s v="1 hr 55 min"/>
    <x v="38"/>
    <x v="4"/>
    <x v="2"/>
    <n v="40785"/>
    <s v="Michael Caton-Jones"/>
  </r>
  <r>
    <x v="625"/>
    <x v="25"/>
    <s v="R"/>
    <s v="1 hr 44 min"/>
    <x v="149"/>
    <x v="16"/>
    <x v="3"/>
    <n v="100327"/>
    <s v="Robert Rodriguez"/>
  </r>
  <r>
    <x v="626"/>
    <x v="14"/>
    <s v="PG-13"/>
    <s v="2 hr 1 min"/>
    <x v="82"/>
    <x v="11"/>
    <x v="2"/>
    <n v="206339"/>
    <s v="Bryan Singer"/>
  </r>
  <r>
    <x v="627"/>
    <x v="19"/>
    <s v="PG-13"/>
    <s v="1 hr 41 min"/>
    <x v="21"/>
    <x v="19"/>
    <x v="0"/>
    <n v="94954"/>
    <s v="Marc Lawrence"/>
  </r>
  <r>
    <x v="628"/>
    <x v="13"/>
    <s v="PG-13"/>
    <s v="1 hr 55 min"/>
    <x v="37"/>
    <x v="33"/>
    <x v="5"/>
    <n v="206082"/>
    <s v="Bill Condon"/>
  </r>
  <r>
    <x v="629"/>
    <x v="2"/>
    <s v="PG-13"/>
    <s v="2 hr 10 min"/>
    <x v="37"/>
    <x v="42"/>
    <x v="1"/>
    <n v="240375"/>
    <s v="Chris Weitz"/>
  </r>
  <r>
    <x v="630"/>
    <x v="34"/>
    <s v="R"/>
    <s v="1 hr 42 min"/>
    <x v="41"/>
    <x v="8"/>
    <x v="1"/>
    <n v="411555"/>
    <s v="Mary Harron"/>
  </r>
  <r>
    <x v="631"/>
    <x v="4"/>
    <s v="R"/>
    <s v="1 hr 32 min"/>
    <x v="68"/>
    <x v="21"/>
    <x v="2"/>
    <n v="69400"/>
    <s v="Richard Eyre"/>
  </r>
  <r>
    <x v="632"/>
    <x v="46"/>
    <m/>
    <s v="1 hr 52 min"/>
    <x v="68"/>
    <x v="21"/>
    <x v="1"/>
    <n v="75145"/>
    <s v="Peter Weir"/>
  </r>
  <r>
    <x v="633"/>
    <x v="6"/>
    <s v="PG-13"/>
    <s v="1 hr 56 min"/>
    <x v="150"/>
    <x v="13"/>
    <x v="2"/>
    <n v="531552"/>
    <s v="Marc Forster"/>
  </r>
  <r>
    <x v="634"/>
    <x v="12"/>
    <s v="R"/>
    <s v="1 hr 57 min"/>
    <x v="10"/>
    <x v="5"/>
    <x v="2"/>
    <n v="54487"/>
    <s v="Adrian Lyne"/>
  </r>
  <r>
    <x v="635"/>
    <x v="9"/>
    <m/>
    <s v="1 hr 38 min"/>
    <x v="25"/>
    <x v="23"/>
    <x v="2"/>
    <n v="66565"/>
    <s v="Tony Kaye"/>
  </r>
  <r>
    <x v="636"/>
    <x v="21"/>
    <s v="PG"/>
    <s v="1 hr 58 min"/>
    <x v="64"/>
    <x v="10"/>
    <x v="1"/>
    <n v="159344"/>
    <s v="Chris Columbus"/>
  </r>
  <r>
    <x v="637"/>
    <x v="46"/>
    <m/>
    <s v="1 hr 30 min"/>
    <x v="83"/>
    <x v="2"/>
    <x v="2"/>
    <n v="127908"/>
    <s v="Mark L. Lester"/>
  </r>
  <r>
    <x v="638"/>
    <x v="21"/>
    <s v="PG-13"/>
    <s v="1 hr 40 min"/>
    <x v="147"/>
    <x v="25"/>
    <x v="1"/>
    <n v="79740"/>
    <s v="Robert Luketic"/>
  </r>
  <r>
    <x v="639"/>
    <x v="2"/>
    <s v="PG-13"/>
    <s v="1 hr 49 min"/>
    <x v="10"/>
    <x v="34"/>
    <x v="5"/>
    <n v="28017"/>
    <s v="Brandon Camp"/>
  </r>
  <r>
    <x v="640"/>
    <x v="34"/>
    <s v="PG-13"/>
    <s v="1 hr 38 min"/>
    <x v="5"/>
    <x v="33"/>
    <x v="2"/>
    <n v="158448"/>
    <s v="McG"/>
  </r>
  <r>
    <x v="641"/>
    <x v="22"/>
    <s v="R"/>
    <s v="2 hr 16 min"/>
    <x v="83"/>
    <x v="21"/>
    <x v="3"/>
    <n v="284056"/>
    <s v="Michael Bay"/>
  </r>
  <r>
    <x v="642"/>
    <x v="2"/>
    <m/>
    <s v="1 hr 26 min"/>
    <x v="7"/>
    <x v="37"/>
    <x v="1"/>
    <n v="6607"/>
    <s v="Lisa Barros D'Sa"/>
  </r>
  <r>
    <x v="643"/>
    <x v="16"/>
    <s v="R"/>
    <s v="2 hr 38 min"/>
    <x v="25"/>
    <x v="27"/>
    <x v="2"/>
    <n v="442381"/>
    <s v="Paul Thomas Anderson"/>
  </r>
  <r>
    <x v="644"/>
    <x v="24"/>
    <m/>
    <s v="1 hr 36 min"/>
    <x v="2"/>
    <x v="8"/>
    <x v="0"/>
    <n v="169975"/>
    <s v="Rob Reiner"/>
  </r>
  <r>
    <x v="645"/>
    <x v="13"/>
    <s v="PG-13"/>
    <s v="1 hr 42 min"/>
    <x v="14"/>
    <x v="11"/>
    <x v="0"/>
    <n v="67876"/>
    <s v="Brian Klugman"/>
  </r>
  <r>
    <x v="646"/>
    <x v="6"/>
    <s v="PG-13"/>
    <s v="2 hr 10 min"/>
    <x v="13"/>
    <x v="9"/>
    <x v="4"/>
    <n v="647110"/>
    <s v="Shane Black"/>
  </r>
  <r>
    <x v="647"/>
    <x v="6"/>
    <s v="PG-13"/>
    <s v="2 hr 23 min"/>
    <x v="10"/>
    <x v="4"/>
    <x v="3"/>
    <n v="414978"/>
    <s v="Baz Luhrmann"/>
  </r>
  <r>
    <x v="648"/>
    <x v="6"/>
    <s v="PG-13"/>
    <s v="2 hr 10 min"/>
    <x v="151"/>
    <x v="10"/>
    <x v="1"/>
    <n v="118413"/>
    <s v="Harald Zwart"/>
  </r>
  <r>
    <x v="649"/>
    <x v="20"/>
    <s v="R"/>
    <s v="2 hr 19 min"/>
    <x v="51"/>
    <x v="11"/>
    <x v="3"/>
    <n v="18070"/>
    <s v="Fedor Bondarchuk"/>
  </r>
  <r>
    <x v="650"/>
    <x v="4"/>
    <s v="PG"/>
    <s v="1 hr 39 min"/>
    <x v="90"/>
    <x v="17"/>
    <x v="1"/>
    <n v="125388"/>
    <s v="Alejandro Agresti"/>
  </r>
  <r>
    <x v="651"/>
    <x v="13"/>
    <s v="R"/>
    <s v="1 hr 39 min"/>
    <x v="25"/>
    <x v="26"/>
    <x v="2"/>
    <n v="24539"/>
    <s v="Scott McGehee"/>
  </r>
  <r>
    <x v="652"/>
    <x v="34"/>
    <s v="PG-13"/>
    <s v="2 hr 16 min"/>
    <x v="25"/>
    <x v="4"/>
    <x v="2"/>
    <n v="77508"/>
    <s v="Gus Van Sant"/>
  </r>
  <r>
    <x v="653"/>
    <x v="11"/>
    <s v="R"/>
    <s v="2 hr 24 min"/>
    <x v="42"/>
    <x v="23"/>
    <x v="2"/>
    <n v="327257"/>
    <s v="Ridley Scott"/>
  </r>
  <r>
    <x v="654"/>
    <x v="6"/>
    <s v="R"/>
    <s v="1 hr 38 min"/>
    <x v="73"/>
    <x v="24"/>
    <x v="5"/>
    <n v="182484"/>
    <s v="John Moore"/>
  </r>
  <r>
    <x v="655"/>
    <x v="6"/>
    <s v="PG-13"/>
    <s v="2 hr 5 min"/>
    <x v="101"/>
    <x v="10"/>
    <x v="8"/>
    <n v="102645"/>
    <s v="Andrew Niccol"/>
  </r>
  <r>
    <x v="656"/>
    <x v="13"/>
    <s v="PG-13"/>
    <s v="2 hr 10 min"/>
    <x v="25"/>
    <x v="21"/>
    <x v="1"/>
    <n v="151867"/>
    <s v="Jeff Nichols"/>
  </r>
  <r>
    <x v="657"/>
    <x v="6"/>
    <s v="PG-13"/>
    <s v="2 hr 4 min"/>
    <x v="69"/>
    <x v="13"/>
    <x v="3"/>
    <n v="437084"/>
    <s v="Joseph Kosinski"/>
  </r>
  <r>
    <x v="658"/>
    <x v="26"/>
    <s v="R"/>
    <s v="2 hr 18 min"/>
    <x v="57"/>
    <x v="20"/>
    <x v="3"/>
    <n v="474645"/>
    <s v="Curtis Hanson"/>
  </r>
  <r>
    <x v="659"/>
    <x v="6"/>
    <s v="PG-13"/>
    <s v="1 hr 43 min"/>
    <x v="12"/>
    <x v="21"/>
    <x v="2"/>
    <n v="129141"/>
    <s v="Nat Faxon"/>
  </r>
  <r>
    <x v="660"/>
    <x v="6"/>
    <s v="R"/>
    <s v="1 hr 49 min"/>
    <x v="8"/>
    <x v="1"/>
    <x v="0"/>
    <n v="382423"/>
    <s v="Neill Blomkamp"/>
  </r>
  <r>
    <x v="661"/>
    <x v="40"/>
    <m/>
    <s v="1 hr 39 min"/>
    <x v="10"/>
    <x v="21"/>
    <x v="0"/>
    <n v="13654"/>
    <s v="Robert Mulligan"/>
  </r>
  <r>
    <x v="662"/>
    <x v="19"/>
    <s v="PG-13"/>
    <s v="2 hr 11 min"/>
    <x v="6"/>
    <x v="30"/>
    <x v="0"/>
    <n v="116028"/>
    <s v="Kevin Reynolds"/>
  </r>
  <r>
    <x v="663"/>
    <x v="12"/>
    <s v="PG-13"/>
    <s v="2 hr 10 min"/>
    <x v="28"/>
    <x v="30"/>
    <x v="2"/>
    <n v="236795"/>
    <s v="Andrew Davis"/>
  </r>
  <r>
    <x v="664"/>
    <x v="11"/>
    <s v="PG-13"/>
    <s v="2 hr 3 min"/>
    <x v="152"/>
    <x v="31"/>
    <x v="0"/>
    <n v="47608"/>
    <s v="David Mirkin"/>
  </r>
  <r>
    <x v="665"/>
    <x v="6"/>
    <s v="PG-13"/>
    <s v="2 hr 8 min"/>
    <x v="38"/>
    <x v="10"/>
    <x v="3"/>
    <n v="86329"/>
    <s v="Joshua Michael Stern"/>
  </r>
  <r>
    <x v="666"/>
    <x v="34"/>
    <s v="PG-13"/>
    <s v="1 hr 58 min"/>
    <x v="57"/>
    <x v="21"/>
    <x v="2"/>
    <n v="91532"/>
    <s v="Gregory Hoblit"/>
  </r>
  <r>
    <x v="667"/>
    <x v="20"/>
    <n v="16"/>
    <s v="1 hr 36 min"/>
    <x v="7"/>
    <x v="26"/>
    <x v="0"/>
    <n v="205018"/>
    <s v="David Cronenberg"/>
  </r>
  <r>
    <x v="668"/>
    <x v="13"/>
    <s v="R"/>
    <s v="1 hr 44 min"/>
    <x v="112"/>
    <x v="9"/>
    <x v="1"/>
    <n v="88668"/>
    <s v="Jonathan Dayton"/>
  </r>
  <r>
    <x v="669"/>
    <x v="34"/>
    <s v="PG-13"/>
    <s v="2 hr 8 min"/>
    <x v="2"/>
    <x v="0"/>
    <x v="2"/>
    <n v="47155"/>
    <s v="Edward Norton"/>
  </r>
  <r>
    <x v="670"/>
    <x v="11"/>
    <m/>
    <s v="1 hr 36 min"/>
    <x v="21"/>
    <x v="31"/>
    <x v="2"/>
    <n v="154672"/>
    <s v="Robert Luketic"/>
  </r>
  <r>
    <x v="671"/>
    <x v="16"/>
    <s v="PG-13"/>
    <s v="2 hr 7 min"/>
    <x v="64"/>
    <x v="23"/>
    <x v="2"/>
    <n v="232222"/>
    <s v="Matthew Vaughn"/>
  </r>
  <r>
    <x v="672"/>
    <x v="14"/>
    <s v="R"/>
    <s v="2 hr 25 min"/>
    <x v="2"/>
    <x v="34"/>
    <x v="0"/>
    <n v="107220"/>
    <s v="Michael Patrick King"/>
  </r>
  <r>
    <x v="673"/>
    <x v="2"/>
    <s v="PG"/>
    <s v="1 hr 29 min"/>
    <x v="21"/>
    <x v="33"/>
    <x v="0"/>
    <n v="90453"/>
    <s v="Gary Winick"/>
  </r>
  <r>
    <x v="674"/>
    <x v="4"/>
    <s v="PG-13"/>
    <s v="1 hr 29 min"/>
    <x v="21"/>
    <x v="5"/>
    <x v="0"/>
    <n v="73628"/>
    <s v="Betty Thomas"/>
  </r>
  <r>
    <x v="675"/>
    <x v="8"/>
    <s v="PG-13"/>
    <s v="1 hr 37 min"/>
    <x v="11"/>
    <x v="13"/>
    <x v="0"/>
    <n v="286535"/>
    <s v="Mark Waters"/>
  </r>
  <r>
    <x v="676"/>
    <x v="9"/>
    <s v="PG-13"/>
    <s v="1 hr 26 min"/>
    <x v="90"/>
    <x v="34"/>
    <x v="8"/>
    <n v="70502"/>
    <s v="Daniel Barnz"/>
  </r>
  <r>
    <x v="677"/>
    <x v="21"/>
    <s v="R"/>
    <s v="1 hr 33 min"/>
    <x v="28"/>
    <x v="15"/>
    <x v="8"/>
    <n v="11324"/>
    <s v="Joel Schumacher"/>
  </r>
  <r>
    <x v="678"/>
    <x v="23"/>
    <s v="PG"/>
    <s v="2 hr 16 min"/>
    <x v="120"/>
    <x v="38"/>
    <x v="4"/>
    <n v="1427049"/>
    <s v="Lana Wachowski"/>
  </r>
  <r>
    <x v="679"/>
    <x v="16"/>
    <s v="PG-13"/>
    <s v="2 hr 4 min"/>
    <x v="153"/>
    <x v="10"/>
    <x v="0"/>
    <n v="19243"/>
    <s v="Curtis Hanson"/>
  </r>
  <r>
    <x v="680"/>
    <x v="21"/>
    <s v="PG-13"/>
    <s v="1 hr 59 min"/>
    <x v="154"/>
    <x v="0"/>
    <x v="1"/>
    <n v="68286"/>
    <s v="Steve Antin"/>
  </r>
  <r>
    <x v="681"/>
    <x v="9"/>
    <s v="PG-13"/>
    <s v="1 hr 47 min"/>
    <x v="2"/>
    <x v="17"/>
    <x v="3"/>
    <n v="57166"/>
    <s v="Lasse HallstrГ¶m"/>
  </r>
  <r>
    <x v="682"/>
    <x v="23"/>
    <s v="PG"/>
    <s v="1 hr 26 min"/>
    <x v="103"/>
    <x v="18"/>
    <x v="2"/>
    <n v="150290"/>
    <s v="Brad Bird"/>
  </r>
  <r>
    <x v="683"/>
    <x v="12"/>
    <s v="PG"/>
    <s v="2 hr 7 min"/>
    <x v="144"/>
    <x v="27"/>
    <x v="4"/>
    <n v="741975"/>
    <s v="Steven Spielberg"/>
  </r>
  <r>
    <x v="684"/>
    <x v="13"/>
    <s v="PG-13"/>
    <s v="1 hr 54 min"/>
    <x v="82"/>
    <x v="8"/>
    <x v="3"/>
    <n v="169764"/>
    <s v="J.A. Bayona"/>
  </r>
  <r>
    <x v="685"/>
    <x v="9"/>
    <n v="16"/>
    <s v="1 hr 40 min"/>
    <x v="41"/>
    <x v="30"/>
    <x v="1"/>
    <n v="499661"/>
    <s v="Nicolas Winding Refn"/>
  </r>
  <r>
    <x v="686"/>
    <x v="4"/>
    <s v="PG-13"/>
    <s v="1 hr 46 min"/>
    <x v="21"/>
    <x v="13"/>
    <x v="2"/>
    <n v="28357"/>
    <s v="Pierre Salvadori"/>
  </r>
  <r>
    <x v="687"/>
    <x v="21"/>
    <m/>
    <s v="1 hr 45 min"/>
    <x v="21"/>
    <x v="16"/>
    <x v="2"/>
    <n v="6436"/>
    <s v="Pierre Salvadori"/>
  </r>
  <r>
    <x v="688"/>
    <x v="16"/>
    <s v="PG-13"/>
    <s v="1 hr 35 min"/>
    <x v="10"/>
    <x v="2"/>
    <x v="0"/>
    <n v="48180"/>
    <s v="Kar-Wai Wong"/>
  </r>
  <r>
    <x v="689"/>
    <x v="14"/>
    <s v="R"/>
    <s v="1 hr 50 min"/>
    <x v="10"/>
    <x v="11"/>
    <x v="1"/>
    <n v="32775"/>
    <s v="James Gray"/>
  </r>
  <r>
    <x v="690"/>
    <x v="2"/>
    <s v="R"/>
    <s v="1 hr 28 min"/>
    <x v="155"/>
    <x v="23"/>
    <x v="2"/>
    <n v="438979"/>
    <s v="Ruben Fleischer"/>
  </r>
  <r>
    <x v="691"/>
    <x v="6"/>
    <s v="PG-13"/>
    <s v="1 hr 38 min"/>
    <x v="17"/>
    <x v="7"/>
    <x v="2"/>
    <n v="203503"/>
    <s v="Jonathan Levine"/>
  </r>
  <r>
    <x v="692"/>
    <x v="6"/>
    <s v="PG-13"/>
    <s v="2 hr 12 min"/>
    <x v="13"/>
    <x v="23"/>
    <x v="2"/>
    <n v="436342"/>
    <s v="J.J. Abrams"/>
  </r>
  <r>
    <x v="693"/>
    <x v="14"/>
    <s v="PG-13"/>
    <s v="1 hr 33 min"/>
    <x v="156"/>
    <x v="30"/>
    <x v="2"/>
    <n v="160049"/>
    <s v="Mark Herman"/>
  </r>
  <r>
    <x v="694"/>
    <x v="6"/>
    <s v="PG-13"/>
    <s v="2 hr 23 min"/>
    <x v="95"/>
    <x v="11"/>
    <x v="4"/>
    <n v="621429"/>
    <s v="Zack Snyder"/>
  </r>
  <r>
    <x v="695"/>
    <x v="4"/>
    <s v="PG-13"/>
    <s v="2 hr 10 min"/>
    <x v="34"/>
    <x v="39"/>
    <x v="3"/>
    <n v="1010523"/>
    <s v="Christopher Nolan"/>
  </r>
  <r>
    <x v="696"/>
    <x v="34"/>
    <s v="R"/>
    <s v="1 hr 44 min"/>
    <x v="119"/>
    <x v="20"/>
    <x v="3"/>
    <n v="690407"/>
    <s v="Guy Ritchie"/>
  </r>
  <r>
    <x v="697"/>
    <x v="21"/>
    <s v="R"/>
    <s v="1 hr 51 min"/>
    <x v="143"/>
    <x v="12"/>
    <x v="2"/>
    <n v="93934"/>
    <s v="Miguel Sapochnik"/>
  </r>
  <r>
    <x v="698"/>
    <x v="13"/>
    <s v="R"/>
    <s v="2 hr 45 min"/>
    <x v="157"/>
    <x v="28"/>
    <x v="4"/>
    <n v="1146829"/>
    <s v="Quentin Tarantino"/>
  </r>
  <r>
    <x v="699"/>
    <x v="6"/>
    <s v="R"/>
    <s v="1 hr 46 min"/>
    <x v="57"/>
    <x v="11"/>
    <x v="2"/>
    <n v="163834"/>
    <s v="Steven Soderbergh"/>
  </r>
  <r>
    <x v="700"/>
    <x v="6"/>
    <s v="PG-13"/>
    <s v="1 hr 55 min"/>
    <x v="23"/>
    <x v="4"/>
    <x v="3"/>
    <n v="530426"/>
    <s v="Louis Leterrier"/>
  </r>
  <r>
    <x v="701"/>
    <x v="6"/>
    <s v="R"/>
    <s v="1 hr 34 min"/>
    <x v="158"/>
    <x v="2"/>
    <x v="2"/>
    <n v="100328"/>
    <s v="Brad Anderson"/>
  </r>
  <r>
    <x v="702"/>
    <x v="13"/>
    <s v="PG-13"/>
    <s v="2 hr 8 min"/>
    <x v="10"/>
    <x v="0"/>
    <x v="2"/>
    <n v="10996"/>
    <s v="Mike Newell"/>
  </r>
  <r>
    <x v="703"/>
    <x v="26"/>
    <s v="R"/>
    <s v="2 hr 9 min"/>
    <x v="13"/>
    <x v="9"/>
    <x v="2"/>
    <n v="243801"/>
    <s v="Paul Verhoeven"/>
  </r>
  <r>
    <x v="704"/>
    <x v="23"/>
    <s v="R"/>
    <s v="1 hr 56 min"/>
    <x v="57"/>
    <x v="12"/>
    <x v="2"/>
    <n v="47333"/>
    <s v="Simon West"/>
  </r>
  <r>
    <x v="705"/>
    <x v="20"/>
    <s v="PG-13"/>
    <s v="1 hr 59 min"/>
    <x v="13"/>
    <x v="3"/>
    <x v="0"/>
    <n v="262599"/>
    <s v="Joss Whedon"/>
  </r>
  <r>
    <x v="706"/>
    <x v="18"/>
    <s v="PG-13"/>
    <s v="1 hr 36 min"/>
    <x v="21"/>
    <x v="34"/>
    <x v="0"/>
    <n v="12267"/>
    <s v="Rob Reiner"/>
  </r>
  <r>
    <x v="707"/>
    <x v="14"/>
    <s v="PG-13"/>
    <s v="2 hr 6 min"/>
    <x v="13"/>
    <x v="3"/>
    <x v="2"/>
    <n v="807821"/>
    <s v="Jon Favreau"/>
  </r>
  <r>
    <x v="708"/>
    <x v="13"/>
    <s v="PG-13"/>
    <s v="1 hr 45 min"/>
    <x v="159"/>
    <x v="15"/>
    <x v="5"/>
    <n v="26710"/>
    <s v="Gabriele Muccino"/>
  </r>
  <r>
    <x v="709"/>
    <x v="9"/>
    <s v="PG-13"/>
    <s v="2 hr 26 min"/>
    <x v="42"/>
    <x v="9"/>
    <x v="2"/>
    <n v="131454"/>
    <s v="Steven Spielberg"/>
  </r>
  <r>
    <x v="710"/>
    <x v="25"/>
    <s v="PG-13"/>
    <s v="1 hr 53 min"/>
    <x v="90"/>
    <x v="13"/>
    <x v="1"/>
    <n v="92539"/>
    <s v="Vincent Ward"/>
  </r>
  <r>
    <x v="711"/>
    <x v="34"/>
    <s v="R"/>
    <s v="2 hr 15 min"/>
    <x v="19"/>
    <x v="31"/>
    <x v="1"/>
    <n v="52010"/>
    <s v="Taylor Hackford"/>
  </r>
  <r>
    <x v="712"/>
    <x v="13"/>
    <s v="R"/>
    <s v="2 hr 18 min"/>
    <x v="7"/>
    <x v="4"/>
    <x v="2"/>
    <n v="291991"/>
    <s v="Robert Zemeckis"/>
  </r>
  <r>
    <x v="713"/>
    <x v="46"/>
    <m/>
    <s v="1 hr 37 min"/>
    <x v="12"/>
    <x v="3"/>
    <x v="2"/>
    <n v="301144"/>
    <s v="John Hughes"/>
  </r>
  <r>
    <x v="714"/>
    <x v="13"/>
    <s v="PG-13"/>
    <s v="1 hr 24 min"/>
    <x v="4"/>
    <x v="11"/>
    <x v="5"/>
    <n v="223839"/>
    <s v="Josh Trank"/>
  </r>
  <r>
    <x v="715"/>
    <x v="13"/>
    <s v="PG-13"/>
    <s v="1 hr 52 min"/>
    <x v="113"/>
    <x v="9"/>
    <x v="0"/>
    <n v="245323"/>
    <s v="Jason Moore"/>
  </r>
  <r>
    <x v="716"/>
    <x v="9"/>
    <s v="R"/>
    <s v="1 hr 30 min"/>
    <x v="12"/>
    <x v="2"/>
    <x v="0"/>
    <n v="24221"/>
    <s v="Lynn Shelton"/>
  </r>
  <r>
    <x v="717"/>
    <x v="13"/>
    <s v="R"/>
    <s v="1 hr 27 min"/>
    <x v="21"/>
    <x v="24"/>
    <x v="5"/>
    <n v="41776"/>
    <s v="Leslye Headland"/>
  </r>
  <r>
    <x v="718"/>
    <x v="13"/>
    <s v="PG-13"/>
    <s v="1 hr 33 min"/>
    <x v="73"/>
    <x v="43"/>
    <x v="1"/>
    <n v="32138"/>
    <s v="Mabrouk El Mechri"/>
  </r>
  <r>
    <x v="719"/>
    <x v="13"/>
    <s v="PG"/>
    <s v="1 hr 31 min"/>
    <x v="142"/>
    <x v="11"/>
    <x v="2"/>
    <n v="193518"/>
    <s v="Genndy Tartakovsky"/>
  </r>
  <r>
    <x v="720"/>
    <x v="22"/>
    <s v="PG-13"/>
    <s v="2 hr 4 min"/>
    <x v="10"/>
    <x v="19"/>
    <x v="2"/>
    <n v="12371"/>
    <s v="Jon Avnet"/>
  </r>
  <r>
    <x v="721"/>
    <x v="13"/>
    <s v="R"/>
    <s v="2 hr 2 min"/>
    <x v="2"/>
    <x v="23"/>
    <x v="2"/>
    <n v="599670"/>
    <s v="David O. Russell"/>
  </r>
  <r>
    <x v="722"/>
    <x v="13"/>
    <s v="R"/>
    <s v="1 hr 49 min"/>
    <x v="28"/>
    <x v="8"/>
    <x v="2"/>
    <n v="204920"/>
    <s v="David Ayer"/>
  </r>
  <r>
    <x v="723"/>
    <x v="21"/>
    <s v="R"/>
    <s v="1 hr 46 min"/>
    <x v="2"/>
    <x v="13"/>
    <x v="1"/>
    <n v="118479"/>
    <s v="Lisa Cholodenko"/>
  </r>
  <r>
    <x v="724"/>
    <x v="9"/>
    <s v="PG-13"/>
    <s v="2 hr 4 min"/>
    <x v="2"/>
    <x v="4"/>
    <x v="0"/>
    <n v="83083"/>
    <s v="John Madden"/>
  </r>
  <r>
    <x v="725"/>
    <x v="13"/>
    <s v="R"/>
    <s v="2 hr"/>
    <x v="70"/>
    <x v="23"/>
    <x v="3"/>
    <n v="515947"/>
    <s v="Ben Affleck"/>
  </r>
  <r>
    <x v="726"/>
    <x v="12"/>
    <s v="R"/>
    <s v="2 hr 34 min"/>
    <x v="26"/>
    <x v="17"/>
    <x v="3"/>
    <n v="100994"/>
    <s v="Sydney Pollack"/>
  </r>
  <r>
    <x v="727"/>
    <x v="13"/>
    <s v="PG-13"/>
    <s v="2 hr 44 min"/>
    <x v="73"/>
    <x v="28"/>
    <x v="3"/>
    <n v="1325558"/>
    <s v="Christopher Nolan"/>
  </r>
  <r>
    <x v="728"/>
    <x v="45"/>
    <m/>
    <s v="5 hr 4 min"/>
    <x v="57"/>
    <x v="3"/>
    <x v="3"/>
    <n v="1430"/>
    <m/>
  </r>
  <r>
    <x v="729"/>
    <x v="14"/>
    <m/>
    <s v="45 min"/>
    <x v="37"/>
    <x v="3"/>
    <x v="2"/>
    <n v="62973"/>
    <m/>
  </r>
  <r>
    <x v="730"/>
    <x v="13"/>
    <s v="R"/>
    <s v="2 hr 52 min"/>
    <x v="65"/>
    <x v="26"/>
    <x v="3"/>
    <n v="317159"/>
    <s v="Tom Tykwer"/>
  </r>
  <r>
    <x v="731"/>
    <x v="13"/>
    <s v="PG-13"/>
    <s v="2 hr 10 min"/>
    <x v="160"/>
    <x v="13"/>
    <x v="2"/>
    <n v="271697"/>
    <s v="Christopher McQuarrie"/>
  </r>
  <r>
    <x v="732"/>
    <x v="23"/>
    <s v="R"/>
    <s v="1 hr 32 min"/>
    <x v="62"/>
    <x v="44"/>
    <x v="0"/>
    <n v="8173"/>
    <s v="Scott Silver"/>
  </r>
  <r>
    <x v="733"/>
    <x v="13"/>
    <s v="R"/>
    <s v="1 hr 46 min"/>
    <x v="110"/>
    <x v="7"/>
    <x v="3"/>
    <n v="521595"/>
    <s v="Seth MacFarlane"/>
  </r>
  <r>
    <x v="734"/>
    <x v="13"/>
    <s v="PG-13"/>
    <s v="2 hr 49 min"/>
    <x v="64"/>
    <x v="3"/>
    <x v="4"/>
    <n v="700575"/>
    <s v="Peter Jackson"/>
  </r>
  <r>
    <x v="735"/>
    <x v="13"/>
    <s v="PG-13"/>
    <s v="1 hr 32 min"/>
    <x v="62"/>
    <x v="12"/>
    <x v="1"/>
    <n v="264502"/>
    <s v="Olivier Megaton"/>
  </r>
  <r>
    <x v="736"/>
    <x v="19"/>
    <s v="PG"/>
    <s v="1 hr 25 min"/>
    <x v="20"/>
    <x v="9"/>
    <x v="3"/>
    <n v="141062"/>
    <s v="Dean DeBlois"/>
  </r>
  <r>
    <x v="737"/>
    <x v="16"/>
    <s v="R"/>
    <s v="1 hr 26 min"/>
    <x v="29"/>
    <x v="2"/>
    <x v="5"/>
    <n v="137555"/>
    <s v="Michael Davis"/>
  </r>
  <r>
    <x v="738"/>
    <x v="9"/>
    <s v="R"/>
    <s v="1 hr 44 min"/>
    <x v="127"/>
    <x v="13"/>
    <x v="3"/>
    <n v="213541"/>
    <s v="Greg Mottola"/>
  </r>
  <r>
    <x v="739"/>
    <x v="8"/>
    <n v="16"/>
    <s v="2 hr 17 min"/>
    <x v="62"/>
    <x v="18"/>
    <x v="2"/>
    <n v="584794"/>
    <s v="Quentin Tarantino"/>
  </r>
  <r>
    <x v="740"/>
    <x v="46"/>
    <m/>
    <s v="1 hr 56 min"/>
    <x v="127"/>
    <x v="39"/>
    <x v="6"/>
    <n v="879126"/>
    <s v="Robert Zemeckis"/>
  </r>
  <r>
    <x v="741"/>
    <x v="13"/>
    <s v="R"/>
    <s v="1 hr 53 min"/>
    <x v="11"/>
    <x v="2"/>
    <x v="1"/>
    <n v="187053"/>
    <s v="Jon Hurwitz"/>
  </r>
  <r>
    <x v="742"/>
    <x v="9"/>
    <s v="PG-13"/>
    <s v="1 hr 51 min"/>
    <x v="19"/>
    <x v="17"/>
    <x v="1"/>
    <n v="172860"/>
    <s v="Joe Wright"/>
  </r>
  <r>
    <x v="743"/>
    <x v="17"/>
    <m/>
    <s v="1 hr 42 min"/>
    <x v="143"/>
    <x v="26"/>
    <x v="3"/>
    <n v="206250"/>
    <s v="Paul Verhoeven"/>
  </r>
  <r>
    <x v="744"/>
    <x v="44"/>
    <m/>
    <s v="1 hr 46 min"/>
    <x v="5"/>
    <x v="7"/>
    <x v="2"/>
    <n v="72612"/>
    <s v="Robert Zemeckis"/>
  </r>
  <r>
    <x v="745"/>
    <x v="22"/>
    <s v="PG"/>
    <s v="2 hr 3 min"/>
    <x v="90"/>
    <x v="0"/>
    <x v="2"/>
    <n v="69062"/>
    <s v="Jon Turteltaub"/>
  </r>
  <r>
    <x v="746"/>
    <x v="4"/>
    <s v="R"/>
    <s v="2 hr"/>
    <x v="2"/>
    <x v="4"/>
    <x v="2"/>
    <n v="66731"/>
    <s v="Olivier Assayas"/>
  </r>
  <r>
    <x v="747"/>
    <x v="2"/>
    <s v="R"/>
    <s v="1 hr 47 min"/>
    <x v="2"/>
    <x v="17"/>
    <x v="1"/>
    <n v="143627"/>
    <s v="Greg Mottola"/>
  </r>
  <r>
    <x v="748"/>
    <x v="26"/>
    <s v="R"/>
    <s v="1 hr 55 min"/>
    <x v="62"/>
    <x v="17"/>
    <x v="2"/>
    <n v="248537"/>
    <s v="Simon West"/>
  </r>
  <r>
    <x v="749"/>
    <x v="2"/>
    <s v="PG-13"/>
    <s v="2 hr 18 min"/>
    <x v="43"/>
    <x v="2"/>
    <x v="6"/>
    <n v="243183"/>
    <s v="Ron Howard"/>
  </r>
  <r>
    <x v="750"/>
    <x v="16"/>
    <s v="PG-13"/>
    <s v="2 hr 24 min"/>
    <x v="13"/>
    <x v="11"/>
    <x v="3"/>
    <n v="555766"/>
    <s v="Michael Bay"/>
  </r>
  <r>
    <x v="751"/>
    <x v="9"/>
    <m/>
    <s v="46 min"/>
    <x v="3"/>
    <x v="17"/>
    <x v="5"/>
    <n v="75310"/>
    <m/>
  </r>
  <r>
    <x v="752"/>
    <x v="16"/>
    <s v="PG"/>
    <s v="2 hr 4 min"/>
    <x v="118"/>
    <x v="16"/>
    <x v="0"/>
    <n v="199965"/>
    <s v="Jon Turteltaub"/>
  </r>
  <r>
    <x v="753"/>
    <x v="2"/>
    <s v="PG-13"/>
    <s v="1 hr 45 min"/>
    <x v="38"/>
    <x v="2"/>
    <x v="2"/>
    <n v="35357"/>
    <s v="Anne Fontaine"/>
  </r>
  <r>
    <x v="754"/>
    <x v="19"/>
    <s v="R"/>
    <s v="1 hr 47 min"/>
    <x v="8"/>
    <x v="26"/>
    <x v="6"/>
    <n v="287473"/>
    <s v="Kurt Wimmer"/>
  </r>
  <r>
    <x v="755"/>
    <x v="21"/>
    <s v="R"/>
    <s v="1 hr 52 min"/>
    <x v="10"/>
    <x v="21"/>
    <x v="1"/>
    <n v="163199"/>
    <s v="Derek Cianfrance"/>
  </r>
  <r>
    <x v="756"/>
    <x v="44"/>
    <m/>
    <s v="1 hr 36 min"/>
    <x v="11"/>
    <x v="2"/>
    <x v="2"/>
    <n v="99492"/>
    <s v="Hugh Wilson"/>
  </r>
  <r>
    <x v="757"/>
    <x v="20"/>
    <s v="R"/>
    <s v="1 hr 56 min"/>
    <x v="21"/>
    <x v="11"/>
    <x v="0"/>
    <n v="349344"/>
    <s v="Judd Apatow"/>
  </r>
  <r>
    <x v="758"/>
    <x v="8"/>
    <s v="PG-13"/>
    <s v="1 hr 55 min"/>
    <x v="19"/>
    <x v="16"/>
    <x v="0"/>
    <n v="51530"/>
    <s v="Jay Russell"/>
  </r>
  <r>
    <x v="759"/>
    <x v="20"/>
    <s v="PG-13"/>
    <s v="1 hr 46 min"/>
    <x v="12"/>
    <x v="26"/>
    <x v="0"/>
    <n v="53992"/>
    <s v="Liev Schreiber"/>
  </r>
  <r>
    <x v="760"/>
    <x v="23"/>
    <s v="PG-13"/>
    <s v="2 hr 4 min"/>
    <x v="1"/>
    <x v="13"/>
    <x v="6"/>
    <n v="353616"/>
    <s v="Stephen Sommers"/>
  </r>
  <r>
    <x v="761"/>
    <x v="20"/>
    <s v="PG"/>
    <s v="2 hr 23 min"/>
    <x v="64"/>
    <x v="7"/>
    <x v="1"/>
    <n v="325326"/>
    <s v="Andrew Adamson"/>
  </r>
  <r>
    <x v="762"/>
    <x v="21"/>
    <s v="PG-13"/>
    <s v="1 hr 46 min"/>
    <x v="1"/>
    <x v="5"/>
    <x v="0"/>
    <n v="249401"/>
    <s v="Louis Leterrier"/>
  </r>
  <r>
    <x v="763"/>
    <x v="21"/>
    <s v="R"/>
    <s v="1 hr 47 min"/>
    <x v="13"/>
    <x v="0"/>
    <x v="0"/>
    <n v="190345"/>
    <s v="NimrГіd Antal"/>
  </r>
  <r>
    <x v="764"/>
    <x v="8"/>
    <s v="PG-13"/>
    <s v="2 hr 4 min"/>
    <x v="13"/>
    <x v="0"/>
    <x v="2"/>
    <n v="371259"/>
    <s v="Roland Emmerich"/>
  </r>
  <r>
    <x v="765"/>
    <x v="4"/>
    <m/>
    <s v="2 hr 19 min"/>
    <x v="6"/>
    <x v="7"/>
    <x v="2"/>
    <n v="81276"/>
    <s v="Andrew Davis"/>
  </r>
  <r>
    <x v="766"/>
    <x v="13"/>
    <s v="PG-13"/>
    <s v="2 hr 23 min"/>
    <x v="13"/>
    <x v="27"/>
    <x v="3"/>
    <n v="1121448"/>
    <s v="Joss Whedon"/>
  </r>
  <r>
    <x v="767"/>
    <x v="12"/>
    <s v="PG-13"/>
    <s v="2 hr 5 min"/>
    <x v="25"/>
    <x v="23"/>
    <x v="3"/>
    <n v="199336"/>
    <s v="Jonathan Demme"/>
  </r>
  <r>
    <x v="768"/>
    <x v="20"/>
    <s v="PG-13"/>
    <s v="2 hr 4 min"/>
    <x v="5"/>
    <x v="37"/>
    <x v="2"/>
    <n v="84326"/>
    <s v="Breck Eisner"/>
  </r>
  <r>
    <x v="769"/>
    <x v="9"/>
    <s v="R"/>
    <s v="1 hr 55 min"/>
    <x v="12"/>
    <x v="4"/>
    <x v="0"/>
    <n v="219074"/>
    <s v="Alexander Payne"/>
  </r>
  <r>
    <x v="770"/>
    <x v="21"/>
    <m/>
    <s v="44 min"/>
    <x v="48"/>
    <x v="28"/>
    <x v="3"/>
    <n v="749323"/>
    <m/>
  </r>
  <r>
    <x v="771"/>
    <x v="32"/>
    <m/>
    <s v="1 hr 53 min"/>
    <x v="33"/>
    <x v="26"/>
    <x v="2"/>
    <n v="268406"/>
    <s v="Paul Verhoeven"/>
  </r>
  <r>
    <x v="772"/>
    <x v="23"/>
    <s v="R"/>
    <s v="1 hr 45 min"/>
    <x v="161"/>
    <x v="21"/>
    <x v="2"/>
    <n v="295992"/>
    <s v="Tim Burton"/>
  </r>
  <r>
    <x v="773"/>
    <x v="21"/>
    <s v="PG-13"/>
    <s v="2 hr"/>
    <x v="38"/>
    <x v="23"/>
    <x v="6"/>
    <n v="547756"/>
    <s v="David Fincher"/>
  </r>
  <r>
    <x v="774"/>
    <x v="16"/>
    <s v="R"/>
    <s v="1 hr 32 min"/>
    <x v="162"/>
    <x v="31"/>
    <x v="2"/>
    <n v="44399"/>
    <s v="Robert Redford"/>
  </r>
  <r>
    <x v="775"/>
    <x v="13"/>
    <s v="PG-13"/>
    <s v="2 hr 16 min"/>
    <x v="13"/>
    <x v="13"/>
    <x v="3"/>
    <n v="505725"/>
    <s v="Marc Webb"/>
  </r>
  <r>
    <x v="776"/>
    <x v="14"/>
    <s v="PG-13"/>
    <s v="1 hr 46 min"/>
    <x v="83"/>
    <x v="1"/>
    <x v="6"/>
    <n v="365855"/>
    <s v="Marc Forster"/>
  </r>
  <r>
    <x v="777"/>
    <x v="13"/>
    <s v="PG-13"/>
    <s v="2 hr 23 min"/>
    <x v="83"/>
    <x v="30"/>
    <x v="2"/>
    <n v="575193"/>
    <s v="Sam Mendes"/>
  </r>
  <r>
    <x v="778"/>
    <x v="21"/>
    <s v="PG-13"/>
    <s v="1 hr 49 min"/>
    <x v="139"/>
    <x v="12"/>
    <x v="1"/>
    <n v="164353"/>
    <s v="James Mangold"/>
  </r>
  <r>
    <x v="779"/>
    <x v="13"/>
    <s v="R"/>
    <s v="1 hr 53 min"/>
    <x v="28"/>
    <x v="21"/>
    <x v="2"/>
    <n v="482288"/>
    <s v="Rian Johnson"/>
  </r>
  <r>
    <x v="780"/>
    <x v="16"/>
    <s v="PG-13"/>
    <s v="1 hr 54 min"/>
    <x v="40"/>
    <x v="7"/>
    <x v="2"/>
    <n v="60089"/>
    <s v="Shekhar Kapur"/>
  </r>
  <r>
    <x v="781"/>
    <x v="14"/>
    <s v="PG-13"/>
    <s v="1 hr 52 min"/>
    <x v="13"/>
    <x v="17"/>
    <x v="0"/>
    <n v="376211"/>
    <s v="Louis Leterrier"/>
  </r>
  <r>
    <x v="782"/>
    <x v="44"/>
    <m/>
    <s v="1 hr 47 min"/>
    <x v="120"/>
    <x v="18"/>
    <x v="3"/>
    <n v="696708"/>
    <s v="James Cameron"/>
  </r>
  <r>
    <x v="783"/>
    <x v="34"/>
    <s v="PG-13"/>
    <s v="2 hr 3 min"/>
    <x v="111"/>
    <x v="10"/>
    <x v="2"/>
    <n v="107732"/>
    <s v="Roger Spottiswoode"/>
  </r>
  <r>
    <x v="784"/>
    <x v="4"/>
    <s v="PG-13"/>
    <s v="2 hr 6 min"/>
    <x v="129"/>
    <x v="11"/>
    <x v="0"/>
    <n v="267374"/>
    <s v="Tony Scott"/>
  </r>
  <r>
    <x v="785"/>
    <x v="22"/>
    <s v="R"/>
    <s v="2 hr 9 min"/>
    <x v="57"/>
    <x v="23"/>
    <x v="3"/>
    <n v="154226"/>
    <s v="Gregory Hoblit"/>
  </r>
  <r>
    <x v="786"/>
    <x v="21"/>
    <s v="PG"/>
    <s v="1 hr 47 min"/>
    <x v="1"/>
    <x v="12"/>
    <x v="1"/>
    <n v="17874"/>
    <s v="Luc Besson"/>
  </r>
  <r>
    <x v="787"/>
    <x v="13"/>
    <s v="PG-13"/>
    <s v="1 hr 54 min"/>
    <x v="12"/>
    <x v="11"/>
    <x v="0"/>
    <n v="38515"/>
    <s v="Alex Kurtzman"/>
  </r>
  <r>
    <x v="788"/>
    <x v="21"/>
    <s v="PG-13"/>
    <s v="1 hr 32 min"/>
    <x v="2"/>
    <x v="11"/>
    <x v="1"/>
    <n v="316518"/>
    <s v="Will Gluck"/>
  </r>
  <r>
    <x v="789"/>
    <x v="12"/>
    <s v="PG"/>
    <s v="2 hr 11 min"/>
    <x v="107"/>
    <x v="21"/>
    <x v="0"/>
    <n v="14874"/>
    <s v="Richard Attenborough"/>
  </r>
  <r>
    <x v="790"/>
    <x v="25"/>
    <s v="PG-13"/>
    <s v="2 hr 16 min"/>
    <x v="5"/>
    <x v="2"/>
    <x v="2"/>
    <n v="151156"/>
    <s v="Martin Campbell"/>
  </r>
  <r>
    <x v="791"/>
    <x v="9"/>
    <s v="R"/>
    <s v="1 hr 20 min"/>
    <x v="12"/>
    <x v="9"/>
    <x v="6"/>
    <n v="107757"/>
    <s v="Roman Polanski"/>
  </r>
  <r>
    <x v="792"/>
    <x v="21"/>
    <s v="PG-13"/>
    <s v="1 hr 31 min"/>
    <x v="25"/>
    <x v="13"/>
    <x v="1"/>
    <n v="44349"/>
    <s v="John Cameron Mitchell"/>
  </r>
  <r>
    <x v="793"/>
    <x v="21"/>
    <s v="PG-13"/>
    <s v="2 hr 4 min"/>
    <x v="13"/>
    <x v="13"/>
    <x v="0"/>
    <n v="611888"/>
    <s v="Jon Favreau"/>
  </r>
  <r>
    <x v="794"/>
    <x v="18"/>
    <s v="PG"/>
    <s v="2 hr 9 min"/>
    <x v="120"/>
    <x v="2"/>
    <x v="2"/>
    <n v="401514"/>
    <s v="Lana Wachowski"/>
  </r>
  <r>
    <x v="795"/>
    <x v="14"/>
    <s v="PG-13"/>
    <s v="1 hr 52 min"/>
    <x v="5"/>
    <x v="15"/>
    <x v="0"/>
    <n v="66449"/>
    <s v="Andy Tennant"/>
  </r>
  <r>
    <x v="796"/>
    <x v="14"/>
    <s v="PG-13"/>
    <s v="1 hr 30 min"/>
    <x v="58"/>
    <x v="2"/>
    <x v="0"/>
    <n v="82050"/>
    <s v="Peter Sollett"/>
  </r>
  <r>
    <x v="797"/>
    <x v="20"/>
    <s v="PG-13"/>
    <s v="1 hr 30 min"/>
    <x v="21"/>
    <x v="19"/>
    <x v="1"/>
    <n v="43456"/>
    <s v="Clare Kilner"/>
  </r>
  <r>
    <x v="798"/>
    <x v="34"/>
    <s v="R"/>
    <s v="1 hr 42 min"/>
    <x v="25"/>
    <x v="20"/>
    <x v="0"/>
    <n v="669970"/>
    <s v="Darren Aronofsky"/>
  </r>
  <r>
    <x v="799"/>
    <x v="10"/>
    <s v="R"/>
    <s v="2 hr 12 min"/>
    <x v="57"/>
    <x v="21"/>
    <x v="0"/>
    <n v="33412"/>
    <s v="Taylor Hackford"/>
  </r>
  <r>
    <x v="800"/>
    <x v="23"/>
    <s v="PG"/>
    <s v="2 hr 2 min"/>
    <x v="25"/>
    <x v="28"/>
    <x v="2"/>
    <n v="951481"/>
    <s v="Sam Mendes"/>
  </r>
  <r>
    <x v="801"/>
    <x v="16"/>
    <s v="PG-13"/>
    <s v="2 hr 8 min"/>
    <x v="25"/>
    <x v="8"/>
    <x v="0"/>
    <n v="73052"/>
    <s v="Marc Forster"/>
  </r>
  <r>
    <x v="802"/>
    <x v="20"/>
    <s v="R"/>
    <s v="2 hr 2 min"/>
    <x v="52"/>
    <x v="8"/>
    <x v="0"/>
    <n v="270316"/>
    <s v="Andrew Niccol"/>
  </r>
  <r>
    <x v="803"/>
    <x v="20"/>
    <s v="PG-13"/>
    <s v="2 hr 20 min"/>
    <x v="95"/>
    <x v="20"/>
    <x v="2"/>
    <n v="1139927"/>
    <s v="Christopher Nolan"/>
  </r>
  <r>
    <x v="804"/>
    <x v="13"/>
    <s v="R"/>
    <s v="1 hr 47 min"/>
    <x v="7"/>
    <x v="1"/>
    <x v="1"/>
    <n v="45697"/>
    <s v="Nicholas Jarecki"/>
  </r>
  <r>
    <x v="805"/>
    <x v="32"/>
    <m/>
    <s v="2 hr 4 min"/>
    <x v="73"/>
    <x v="11"/>
    <x v="2"/>
    <n v="301319"/>
    <s v="Renny Harlin"/>
  </r>
  <r>
    <x v="806"/>
    <x v="11"/>
    <s v="R"/>
    <s v="1 hr 39 min"/>
    <x v="62"/>
    <x v="16"/>
    <x v="0"/>
    <n v="165824"/>
    <s v="Dominic Sena"/>
  </r>
  <r>
    <x v="807"/>
    <x v="21"/>
    <s v="R"/>
    <s v="1 hr 32 min"/>
    <x v="62"/>
    <x v="16"/>
    <x v="0"/>
    <n v="104772"/>
    <s v="Pierre Morel"/>
  </r>
  <r>
    <x v="808"/>
    <x v="2"/>
    <s v="R"/>
    <s v="1 hr 46 min"/>
    <x v="62"/>
    <x v="0"/>
    <x v="2"/>
    <n v="166880"/>
    <s v="Tony Scott"/>
  </r>
  <r>
    <x v="809"/>
    <x v="11"/>
    <s v="R"/>
    <s v="2 hr 6 min"/>
    <x v="62"/>
    <x v="11"/>
    <x v="4"/>
    <n v="131519"/>
    <s v="Tony Scott"/>
  </r>
  <r>
    <x v="810"/>
    <x v="34"/>
    <s v="R"/>
    <s v="2 hr 11 min"/>
    <x v="38"/>
    <x v="4"/>
    <x v="6"/>
    <n v="152185"/>
    <s v="Steven Soderbergh"/>
  </r>
  <r>
    <x v="811"/>
    <x v="16"/>
    <s v="R"/>
    <s v="2 hr 28 min"/>
    <x v="81"/>
    <x v="27"/>
    <x v="2"/>
    <n v="503309"/>
    <s v="Sean Penn"/>
  </r>
  <r>
    <x v="812"/>
    <x v="16"/>
    <s v="PG"/>
    <s v="1 hr 44 min"/>
    <x v="2"/>
    <x v="12"/>
    <x v="0"/>
    <n v="64709"/>
    <s v="Scott Hicks"/>
  </r>
  <r>
    <x v="813"/>
    <x v="20"/>
    <s v="PG-13"/>
    <s v="1 hr 47 min"/>
    <x v="2"/>
    <x v="1"/>
    <x v="3"/>
    <n v="63102"/>
    <s v="Nigel Cole"/>
  </r>
  <r>
    <x v="814"/>
    <x v="20"/>
    <s v="PG-13"/>
    <s v="2 hr 10 min"/>
    <x v="2"/>
    <x v="16"/>
    <x v="5"/>
    <n v="55582"/>
    <s v="Curtis Hanson"/>
  </r>
  <r>
    <x v="815"/>
    <x v="20"/>
    <s v="PG-13"/>
    <s v="1 hr 45 min"/>
    <x v="2"/>
    <x v="31"/>
    <x v="0"/>
    <n v="37491"/>
    <s v="Ben Younger"/>
  </r>
  <r>
    <x v="816"/>
    <x v="21"/>
    <m/>
    <s v="30 min"/>
    <x v="12"/>
    <x v="18"/>
    <x v="3"/>
    <n v="14116"/>
    <m/>
  </r>
  <r>
    <x v="817"/>
    <x v="4"/>
    <m/>
    <s v="1 hr 25 min"/>
    <x v="57"/>
    <x v="16"/>
    <x v="0"/>
    <n v="27655"/>
    <s v="Simon Brand"/>
  </r>
  <r>
    <x v="818"/>
    <x v="13"/>
    <s v="R"/>
    <s v="2 hr 4 min"/>
    <x v="3"/>
    <x v="13"/>
    <x v="3"/>
    <n v="523068"/>
    <s v="Ridley Scott"/>
  </r>
  <r>
    <x v="819"/>
    <x v="8"/>
    <s v="R"/>
    <s v="1 hr 41 min"/>
    <x v="7"/>
    <x v="23"/>
    <x v="2"/>
    <n v="318367"/>
    <s v="Brad Anderson"/>
  </r>
  <r>
    <x v="820"/>
    <x v="13"/>
    <s v="R"/>
    <s v="2 hr 4 min"/>
    <x v="21"/>
    <x v="31"/>
    <x v="0"/>
    <n v="85627"/>
    <s v="Nicholas Stoller"/>
  </r>
  <r>
    <x v="821"/>
    <x v="2"/>
    <s v="R"/>
    <s v="1 hr 36 min"/>
    <x v="14"/>
    <x v="12"/>
    <x v="1"/>
    <n v="63031"/>
    <s v="Atom Egoyan"/>
  </r>
  <r>
    <x v="822"/>
    <x v="14"/>
    <s v="R"/>
    <s v="1 hr 31 min"/>
    <x v="12"/>
    <x v="7"/>
    <x v="0"/>
    <n v="65370"/>
    <s v="Christine Jeffs"/>
  </r>
  <r>
    <x v="823"/>
    <x v="13"/>
    <n v="16"/>
    <s v="1 hr 35 min"/>
    <x v="44"/>
    <x v="13"/>
    <x v="1"/>
    <n v="321819"/>
    <s v="Drew Goddard"/>
  </r>
  <r>
    <x v="824"/>
    <x v="2"/>
    <s v="PG-13"/>
    <s v="2 hr 7 min"/>
    <x v="13"/>
    <x v="18"/>
    <x v="3"/>
    <n v="546431"/>
    <s v="J.J. Abrams"/>
  </r>
  <r>
    <x v="825"/>
    <x v="13"/>
    <s v="PG-13"/>
    <s v="2 hr 7 min"/>
    <x v="6"/>
    <x v="19"/>
    <x v="5"/>
    <n v="251738"/>
    <s v="Rupert Sanders"/>
  </r>
  <r>
    <x v="826"/>
    <x v="18"/>
    <s v="R"/>
    <s v="2 hr 1 min"/>
    <x v="19"/>
    <x v="1"/>
    <x v="0"/>
    <n v="103248"/>
    <s v="Antoine Fuqua"/>
  </r>
  <r>
    <x v="827"/>
    <x v="23"/>
    <m/>
    <s v="44 min"/>
    <x v="25"/>
    <x v="38"/>
    <x v="4"/>
    <n v="53077"/>
    <m/>
  </r>
  <r>
    <x v="828"/>
    <x v="13"/>
    <s v="R"/>
    <s v="1 hr 45 min"/>
    <x v="151"/>
    <x v="10"/>
    <x v="1"/>
    <n v="139189"/>
    <s v="Timur Bekmambetov"/>
  </r>
  <r>
    <x v="829"/>
    <x v="13"/>
    <s v="R"/>
    <s v="1 hr 50 min"/>
    <x v="23"/>
    <x v="0"/>
    <x v="2"/>
    <n v="78212"/>
    <s v="James McTeigue"/>
  </r>
  <r>
    <x v="830"/>
    <x v="14"/>
    <s v="R"/>
    <s v="1 hr 48 min"/>
    <x v="57"/>
    <x v="9"/>
    <x v="1"/>
    <n v="33345"/>
    <s v="Rod Lurie"/>
  </r>
  <r>
    <x v="831"/>
    <x v="18"/>
    <s v="PG-13"/>
    <s v="2 hr 7 min"/>
    <x v="52"/>
    <x v="11"/>
    <x v="2"/>
    <n v="83406"/>
    <s v="Gary Fleder"/>
  </r>
  <r>
    <x v="832"/>
    <x v="21"/>
    <s v="PG-13"/>
    <s v="2 hr 9 min"/>
    <x v="163"/>
    <x v="16"/>
    <x v="8"/>
    <n v="85631"/>
    <s v="Clint Eastwood"/>
  </r>
  <r>
    <x v="833"/>
    <x v="18"/>
    <s v="R"/>
    <s v="2 hr 1 min"/>
    <x v="2"/>
    <x v="23"/>
    <x v="2"/>
    <n v="125816"/>
    <s v="Wolfgang Becker"/>
  </r>
  <r>
    <x v="834"/>
    <x v="2"/>
    <s v="PG-13"/>
    <s v="2 hr 3 min"/>
    <x v="78"/>
    <x v="17"/>
    <x v="0"/>
    <n v="135603"/>
    <s v="Terry Gilliam"/>
  </r>
  <r>
    <x v="835"/>
    <x v="8"/>
    <s v="R"/>
    <s v="1 hr 42 min"/>
    <x v="2"/>
    <x v="26"/>
    <x v="0"/>
    <n v="198471"/>
    <s v="Zach Braff"/>
  </r>
  <r>
    <x v="836"/>
    <x v="9"/>
    <s v="R"/>
    <s v="1 hr 41 min"/>
    <x v="7"/>
    <x v="11"/>
    <x v="1"/>
    <n v="203544"/>
    <s v="George Clooney"/>
  </r>
  <r>
    <x v="837"/>
    <x v="9"/>
    <s v="R"/>
    <s v="1 hr 39 min"/>
    <x v="107"/>
    <x v="0"/>
    <x v="8"/>
    <n v="90340"/>
    <s v="David Cronenberg"/>
  </r>
  <r>
    <x v="838"/>
    <x v="9"/>
    <s v="R"/>
    <s v="2 hr 5 min"/>
    <x v="21"/>
    <x v="17"/>
    <x v="2"/>
    <n v="242077"/>
    <s v="Paul Feig"/>
  </r>
  <r>
    <x v="839"/>
    <x v="9"/>
    <s v="PG-13"/>
    <s v="1 hr 57 min"/>
    <x v="37"/>
    <x v="43"/>
    <x v="8"/>
    <n v="200572"/>
    <s v="Bill Condon"/>
  </r>
  <r>
    <x v="840"/>
    <x v="9"/>
    <s v="PG-13"/>
    <s v="1 hr 57 min"/>
    <x v="21"/>
    <x v="0"/>
    <x v="1"/>
    <n v="193701"/>
    <s v="Dennis Dugan"/>
  </r>
  <r>
    <x v="841"/>
    <x v="14"/>
    <s v="PG-13"/>
    <s v="1 hr 38 min"/>
    <x v="2"/>
    <x v="19"/>
    <x v="1"/>
    <n v="43299"/>
    <s v="Nick Moore"/>
  </r>
  <r>
    <x v="842"/>
    <x v="4"/>
    <s v="PG"/>
    <s v="1 hr 28 min"/>
    <x v="38"/>
    <x v="13"/>
    <x v="0"/>
    <n v="25885"/>
    <s v="Chris Noonan"/>
  </r>
  <r>
    <x v="843"/>
    <x v="8"/>
    <s v="PG-13"/>
    <s v="1 hr 38 min"/>
    <x v="76"/>
    <x v="19"/>
    <x v="1"/>
    <n v="140780"/>
    <s v="Gary Winick"/>
  </r>
  <r>
    <x v="844"/>
    <x v="31"/>
    <m/>
    <s v="2 hr 12 min"/>
    <x v="73"/>
    <x v="14"/>
    <x v="3"/>
    <n v="687395"/>
    <s v="John McTiernan"/>
  </r>
  <r>
    <x v="845"/>
    <x v="20"/>
    <s v="PG-13"/>
    <s v="1 hr 56 min"/>
    <x v="144"/>
    <x v="16"/>
    <x v="2"/>
    <n v="373612"/>
    <s v="Steven Spielberg"/>
  </r>
  <r>
    <x v="846"/>
    <x v="16"/>
    <s v="PG-13"/>
    <s v="1 hr 48 min"/>
    <x v="52"/>
    <x v="17"/>
    <x v="0"/>
    <n v="21168"/>
    <s v="Michael Radford"/>
  </r>
  <r>
    <x v="847"/>
    <x v="11"/>
    <s v="PG-13"/>
    <s v="1 hr 37 min"/>
    <x v="21"/>
    <x v="19"/>
    <x v="0"/>
    <n v="21741"/>
    <s v="Tony Goldwyn"/>
  </r>
  <r>
    <x v="848"/>
    <x v="16"/>
    <s v="PG-13"/>
    <s v="1 hr 55 min"/>
    <x v="21"/>
    <x v="37"/>
    <x v="1"/>
    <n v="130159"/>
    <s v="Dennis Dugan"/>
  </r>
  <r>
    <x v="849"/>
    <x v="25"/>
    <m/>
    <s v="1 hr 39 min"/>
    <x v="112"/>
    <x v="17"/>
    <x v="0"/>
    <n v="57549"/>
    <s v="Peter Howitt"/>
  </r>
  <r>
    <x v="850"/>
    <x v="21"/>
    <s v="PG-13"/>
    <s v="1 hr 40 min"/>
    <x v="160"/>
    <x v="0"/>
    <x v="1"/>
    <n v="269497"/>
    <s v="Phillip Noyce"/>
  </r>
  <r>
    <x v="851"/>
    <x v="18"/>
    <s v="R"/>
    <s v="1 hr 49 min"/>
    <x v="31"/>
    <x v="4"/>
    <x v="5"/>
    <n v="119961"/>
    <s v="Patty Jenkins"/>
  </r>
  <r>
    <x v="852"/>
    <x v="14"/>
    <s v="PG-13"/>
    <s v="1 hr 39 min"/>
    <x v="21"/>
    <x v="19"/>
    <x v="2"/>
    <n v="153486"/>
    <s v="Tom Vaughan"/>
  </r>
  <r>
    <x v="853"/>
    <x v="20"/>
    <s v="R"/>
    <s v="2 hr 9 min"/>
    <x v="14"/>
    <x v="21"/>
    <x v="1"/>
    <n v="121803"/>
    <s v="Fernando Meirelles"/>
  </r>
  <r>
    <x v="854"/>
    <x v="21"/>
    <s v="R"/>
    <s v="1 hr 42 min"/>
    <x v="21"/>
    <x v="12"/>
    <x v="0"/>
    <n v="53582"/>
    <s v="Nanette Burstein"/>
  </r>
  <r>
    <x v="855"/>
    <x v="14"/>
    <s v="PG-13"/>
    <s v="1 hr 58 min"/>
    <x v="50"/>
    <x v="1"/>
    <x v="0"/>
    <n v="162968"/>
    <s v="D.J. Caruso"/>
  </r>
  <r>
    <x v="817"/>
    <x v="9"/>
    <s v="PG-13"/>
    <s v="1 hr 53 min"/>
    <x v="50"/>
    <x v="7"/>
    <x v="1"/>
    <n v="228914"/>
    <s v="Jaume Collet-Serra"/>
  </r>
  <r>
    <x v="856"/>
    <x v="14"/>
    <s v="R"/>
    <s v="1 hr 55 min"/>
    <x v="13"/>
    <x v="12"/>
    <x v="1"/>
    <n v="67709"/>
    <s v="Howard McCain"/>
  </r>
  <r>
    <x v="857"/>
    <x v="11"/>
    <s v="R"/>
    <s v="1 hr 53 min"/>
    <x v="4"/>
    <x v="27"/>
    <x v="0"/>
    <n v="672415"/>
    <s v="Richard Kelly"/>
  </r>
  <r>
    <x v="858"/>
    <x v="19"/>
    <s v="PG-13"/>
    <s v="2 hr 1 min"/>
    <x v="13"/>
    <x v="4"/>
    <x v="0"/>
    <n v="613974"/>
    <s v="Sam Raimi"/>
  </r>
  <r>
    <x v="859"/>
    <x v="18"/>
    <n v="16"/>
    <s v="1 hr 51 min"/>
    <x v="62"/>
    <x v="27"/>
    <x v="0"/>
    <n v="860725"/>
    <s v="Quentin Tarantino"/>
  </r>
  <r>
    <x v="860"/>
    <x v="4"/>
    <s v="PG-13"/>
    <s v="2 hr 18 min"/>
    <x v="21"/>
    <x v="7"/>
    <x v="1"/>
    <n v="208464"/>
    <s v="Nancy Meyers"/>
  </r>
  <r>
    <x v="861"/>
    <x v="4"/>
    <s v="PG-13"/>
    <s v="1 hr 43 min"/>
    <x v="76"/>
    <x v="25"/>
    <x v="1"/>
    <n v="49203"/>
    <s v="Donald Petrie"/>
  </r>
  <r>
    <x v="862"/>
    <x v="2"/>
    <s v="R"/>
    <s v="1 hr 40 min"/>
    <x v="11"/>
    <x v="23"/>
    <x v="6"/>
    <n v="646192"/>
    <s v="Todd Phillips"/>
  </r>
  <r>
    <x v="863"/>
    <x v="9"/>
    <m/>
    <s v="57 min"/>
    <x v="6"/>
    <x v="45"/>
    <x v="4"/>
    <n v="1348594"/>
    <m/>
  </r>
  <r>
    <x v="864"/>
    <x v="20"/>
    <s v="R"/>
    <s v="2 hr 14 min"/>
    <x v="10"/>
    <x v="23"/>
    <x v="2"/>
    <n v="289044"/>
    <s v="Ang Lee"/>
  </r>
  <r>
    <x v="865"/>
    <x v="8"/>
    <s v="R"/>
    <s v="1 hr 48 min"/>
    <x v="2"/>
    <x v="37"/>
    <x v="1"/>
    <n v="90886"/>
    <s v="Beeban Kidron"/>
  </r>
  <r>
    <x v="866"/>
    <x v="18"/>
    <s v="PG-13"/>
    <s v="1 hr 41 min"/>
    <x v="112"/>
    <x v="2"/>
    <x v="0"/>
    <n v="333338"/>
    <s v="Tom Shadyac"/>
  </r>
  <r>
    <x v="867"/>
    <x v="14"/>
    <s v="PG-13"/>
    <s v="1 hr 33 min"/>
    <x v="10"/>
    <x v="2"/>
    <x v="0"/>
    <n v="19171"/>
    <s v="Joel Hopkins"/>
  </r>
  <r>
    <x v="868"/>
    <x v="2"/>
    <s v="R"/>
    <s v="1 hr 35 min"/>
    <x v="21"/>
    <x v="12"/>
    <x v="1"/>
    <n v="43047"/>
    <s v="Bart Freundlich"/>
  </r>
  <r>
    <x v="869"/>
    <x v="19"/>
    <s v="PG-13"/>
    <s v="1 hr 41 min"/>
    <x v="2"/>
    <x v="11"/>
    <x v="0"/>
    <n v="155490"/>
    <s v="Chris Weitz"/>
  </r>
  <r>
    <x v="870"/>
    <x v="45"/>
    <m/>
    <s v="1 hr 43 min"/>
    <x v="11"/>
    <x v="30"/>
    <x v="2"/>
    <n v="277748"/>
    <s v="John Hughes"/>
  </r>
  <r>
    <x v="871"/>
    <x v="9"/>
    <s v="R"/>
    <s v="1 hr 40 min"/>
    <x v="2"/>
    <x v="23"/>
    <x v="2"/>
    <n v="294025"/>
    <s v="Jonathan Levine"/>
  </r>
  <r>
    <x v="872"/>
    <x v="20"/>
    <s v="R"/>
    <s v="2 hr 44 min"/>
    <x v="82"/>
    <x v="8"/>
    <x v="0"/>
    <n v="193298"/>
    <s v="Steven Spielberg"/>
  </r>
  <r>
    <x v="873"/>
    <x v="21"/>
    <s v="R"/>
    <s v="1 hr 40 min"/>
    <x v="2"/>
    <x v="17"/>
    <x v="1"/>
    <n v="27953"/>
    <s v="Josh Radnor"/>
  </r>
  <r>
    <x v="874"/>
    <x v="9"/>
    <s v="PG-13"/>
    <s v="1 hr 58 min"/>
    <x v="2"/>
    <x v="21"/>
    <x v="1"/>
    <n v="422104"/>
    <s v="Glenn Ficarra"/>
  </r>
  <r>
    <x v="875"/>
    <x v="25"/>
    <s v="PG-13"/>
    <s v="1 hr 38 min"/>
    <x v="29"/>
    <x v="13"/>
    <x v="2"/>
    <n v="211187"/>
    <s v="Brett Ratner"/>
  </r>
  <r>
    <x v="876"/>
    <x v="14"/>
    <s v="PG-13"/>
    <s v="1 hr 51 min"/>
    <x v="21"/>
    <x v="19"/>
    <x v="0"/>
    <n v="139354"/>
    <s v="Anne Fletcher"/>
  </r>
  <r>
    <x v="877"/>
    <x v="9"/>
    <s v="PG"/>
    <s v="2 hr 4 min"/>
    <x v="138"/>
    <x v="11"/>
    <x v="0"/>
    <n v="123069"/>
    <s v="Cameron Crowe"/>
  </r>
  <r>
    <x v="878"/>
    <x v="22"/>
    <s v="R"/>
    <s v="1 hr 37 min"/>
    <x v="7"/>
    <x v="31"/>
    <x v="0"/>
    <n v="35632"/>
    <s v="James Foley"/>
  </r>
  <r>
    <x v="879"/>
    <x v="19"/>
    <s v="PG-13"/>
    <s v="1 hr 48 min"/>
    <x v="21"/>
    <x v="31"/>
    <x v="1"/>
    <n v="92465"/>
    <s v="Andy Tennant"/>
  </r>
  <r>
    <x v="880"/>
    <x v="21"/>
    <s v="PG-13"/>
    <s v="1 hr 51 min"/>
    <x v="29"/>
    <x v="11"/>
    <x v="1"/>
    <n v="263800"/>
    <s v="Robert Schwentke"/>
  </r>
  <r>
    <x v="881"/>
    <x v="4"/>
    <s v="PG-13"/>
    <s v="1 hr 50 min"/>
    <x v="14"/>
    <x v="8"/>
    <x v="2"/>
    <n v="328526"/>
    <s v="Neil Burger"/>
  </r>
  <r>
    <x v="882"/>
    <x v="23"/>
    <s v="PG"/>
    <s v="1 hr 56 min"/>
    <x v="21"/>
    <x v="33"/>
    <x v="5"/>
    <n v="83411"/>
    <s v="Garry Marshall"/>
  </r>
  <r>
    <x v="883"/>
    <x v="9"/>
    <s v="PG-13"/>
    <s v="1 hr 52 min"/>
    <x v="2"/>
    <x v="10"/>
    <x v="0"/>
    <n v="52813"/>
    <s v="Luke Greenfield"/>
  </r>
  <r>
    <x v="884"/>
    <x v="9"/>
    <s v="PG-13"/>
    <s v="1 hr 46 min"/>
    <x v="7"/>
    <x v="1"/>
    <x v="1"/>
    <n v="195769"/>
    <s v="Steven Soderbergh"/>
  </r>
  <r>
    <x v="885"/>
    <x v="8"/>
    <s v="PG-13"/>
    <s v="1 hr 59 min"/>
    <x v="2"/>
    <x v="37"/>
    <x v="0"/>
    <n v="33287"/>
    <s v="Garry Marshall"/>
  </r>
  <r>
    <x v="886"/>
    <x v="9"/>
    <s v="R"/>
    <s v="1 hr 52 min"/>
    <x v="36"/>
    <x v="39"/>
    <x v="2"/>
    <n v="630988"/>
    <s v="Olivier Nakache"/>
  </r>
  <r>
    <x v="887"/>
    <x v="14"/>
    <s v="PG-13"/>
    <s v="2 hr 2 min"/>
    <x v="1"/>
    <x v="31"/>
    <x v="0"/>
    <n v="375691"/>
    <s v="Steven Spielberg"/>
  </r>
  <r>
    <x v="888"/>
    <x v="29"/>
    <s v="PG"/>
    <s v="1 hr 55 min"/>
    <x v="164"/>
    <x v="3"/>
    <x v="3"/>
    <n v="322339"/>
    <s v="Steven Spielberg"/>
  </r>
  <r>
    <x v="889"/>
    <x v="11"/>
    <s v="PG-13"/>
    <s v="2 hr 26 min"/>
    <x v="75"/>
    <x v="11"/>
    <x v="2"/>
    <n v="266724"/>
    <s v="Steven Spielberg"/>
  </r>
  <r>
    <x v="890"/>
    <x v="4"/>
    <s v="PG-13"/>
    <s v="2 hr 29 min"/>
    <x v="43"/>
    <x v="1"/>
    <x v="0"/>
    <n v="358933"/>
    <s v="Ron Howard"/>
  </r>
  <r>
    <x v="891"/>
    <x v="9"/>
    <s v="PG-13"/>
    <s v="1 hr 46 min"/>
    <x v="99"/>
    <x v="11"/>
    <x v="0"/>
    <n v="220702"/>
    <s v="George Nolfi"/>
  </r>
  <r>
    <x v="892"/>
    <x v="9"/>
    <s v="PG-13"/>
    <s v="1 hr 51 min"/>
    <x v="13"/>
    <x v="19"/>
    <x v="1"/>
    <n v="212342"/>
    <s v="D.J. Caruso"/>
  </r>
  <r>
    <x v="893"/>
    <x v="19"/>
    <s v="R"/>
    <s v="1 hr 38 min"/>
    <x v="7"/>
    <x v="16"/>
    <x v="2"/>
    <n v="62086"/>
    <s v="Roger Michell"/>
  </r>
  <r>
    <x v="894"/>
    <x v="8"/>
    <s v="R"/>
    <s v="1 hr 28 min"/>
    <x v="77"/>
    <x v="11"/>
    <x v="0"/>
    <n v="168098"/>
    <s v="Danny Leiner"/>
  </r>
  <r>
    <x v="895"/>
    <x v="14"/>
    <s v="PG-13"/>
    <s v="1 hr 54 min"/>
    <x v="25"/>
    <x v="4"/>
    <x v="0"/>
    <n v="21972"/>
    <s v="Gina Prince-Bythewood"/>
  </r>
  <r>
    <x v="896"/>
    <x v="19"/>
    <s v="R"/>
    <s v="1 hr 52 min"/>
    <x v="14"/>
    <x v="18"/>
    <x v="0"/>
    <n v="94567"/>
    <s v="Pedro AlmodГіvar"/>
  </r>
  <r>
    <x v="897"/>
    <x v="19"/>
    <s v="R"/>
    <s v="1 hr 7 min"/>
    <x v="32"/>
    <x v="9"/>
    <x v="0"/>
    <n v="6208"/>
    <s v="Eytan Fox"/>
  </r>
  <r>
    <x v="898"/>
    <x v="2"/>
    <s v="PG-13"/>
    <s v="1 hr 39 min"/>
    <x v="93"/>
    <x v="11"/>
    <x v="1"/>
    <n v="54743"/>
    <s v="Kirk Jones"/>
  </r>
  <r>
    <x v="899"/>
    <x v="18"/>
    <s v="PG-13"/>
    <s v="1 hr 57 min"/>
    <x v="25"/>
    <x v="16"/>
    <x v="1"/>
    <n v="68780"/>
    <s v="Mike Newell"/>
  </r>
  <r>
    <x v="900"/>
    <x v="21"/>
    <s v="R"/>
    <s v="1 hr 40 min"/>
    <x v="84"/>
    <x v="9"/>
    <x v="3"/>
    <n v="123290"/>
    <s v="Debra Granik"/>
  </r>
  <r>
    <x v="901"/>
    <x v="26"/>
    <s v="R"/>
    <s v="1 hr 43 min"/>
    <x v="25"/>
    <x v="21"/>
    <x v="3"/>
    <n v="25163"/>
    <s v="Pedro AlmodГіvar"/>
  </r>
  <r>
    <x v="902"/>
    <x v="23"/>
    <s v="R"/>
    <s v="1 hr 37 min"/>
    <x v="10"/>
    <x v="17"/>
    <x v="2"/>
    <n v="163259"/>
    <s v="Roger Kumble"/>
  </r>
  <r>
    <x v="903"/>
    <x v="2"/>
    <s v="PG-13"/>
    <s v="1 hr 49 min"/>
    <x v="165"/>
    <x v="21"/>
    <x v="2"/>
    <n v="82661"/>
    <s v="Nick Cassavetes"/>
  </r>
  <r>
    <x v="904"/>
    <x v="21"/>
    <s v="PG"/>
    <s v="1 hr 45 min"/>
    <x v="100"/>
    <x v="1"/>
    <x v="1"/>
    <n v="83359"/>
    <s v="Gary Winick"/>
  </r>
  <r>
    <x v="905"/>
    <x v="9"/>
    <s v="PG-13"/>
    <s v="1 hr 55 min"/>
    <x v="1"/>
    <x v="13"/>
    <x v="2"/>
    <n v="634391"/>
    <s v="Kenneth Branagh"/>
  </r>
  <r>
    <x v="906"/>
    <x v="21"/>
    <s v="R"/>
    <s v="1 hr 33 min"/>
    <x v="10"/>
    <x v="1"/>
    <x v="5"/>
    <n v="43584"/>
    <s v="Massy Tadjedin"/>
  </r>
  <r>
    <x v="907"/>
    <x v="14"/>
    <s v="R"/>
    <s v="1 hr 59 min"/>
    <x v="10"/>
    <x v="4"/>
    <x v="1"/>
    <n v="170565"/>
    <s v="Sam Mendes"/>
  </r>
  <r>
    <x v="908"/>
    <x v="16"/>
    <s v="R"/>
    <s v="1 hr 36 min"/>
    <x v="76"/>
    <x v="34"/>
    <x v="0"/>
    <n v="79706"/>
    <s v="Mark Helfrich"/>
  </r>
  <r>
    <x v="909"/>
    <x v="20"/>
    <s v="R"/>
    <s v="1 hr 59 min"/>
    <x v="21"/>
    <x v="13"/>
    <x v="2"/>
    <n v="305260"/>
    <s v="David Dobkin"/>
  </r>
  <r>
    <x v="910"/>
    <x v="2"/>
    <s v="R"/>
    <s v="1 hr 45 min"/>
    <x v="21"/>
    <x v="13"/>
    <x v="5"/>
    <n v="181047"/>
    <s v="John Hamburg"/>
  </r>
  <r>
    <x v="911"/>
    <x v="25"/>
    <s v="PG-13"/>
    <s v="2 hr 1 min"/>
    <x v="2"/>
    <x v="13"/>
    <x v="2"/>
    <n v="62989"/>
    <s v="Andy Tennant"/>
  </r>
  <r>
    <x v="912"/>
    <x v="20"/>
    <s v="PG-13"/>
    <s v="1 hr 58 min"/>
    <x v="21"/>
    <x v="1"/>
    <x v="0"/>
    <n v="269544"/>
    <s v="Andy Tennant"/>
  </r>
  <r>
    <x v="913"/>
    <x v="9"/>
    <s v="R"/>
    <s v="1 hr 38 min"/>
    <x v="119"/>
    <x v="7"/>
    <x v="1"/>
    <n v="387933"/>
    <s v="Seth Gordon"/>
  </r>
  <r>
    <x v="914"/>
    <x v="2"/>
    <s v="PG-13"/>
    <s v="1 hr 42 min"/>
    <x v="112"/>
    <x v="0"/>
    <x v="0"/>
    <n v="161334"/>
    <s v="Burr Steers"/>
  </r>
  <r>
    <x v="915"/>
    <x v="16"/>
    <s v="PG-13"/>
    <s v="1 hr 36 min"/>
    <x v="12"/>
    <x v="26"/>
    <x v="2"/>
    <n v="453888"/>
    <s v="Jason Reitman"/>
  </r>
  <r>
    <x v="916"/>
    <x v="19"/>
    <s v="R"/>
    <s v="2 hr 4 min"/>
    <x v="7"/>
    <x v="2"/>
    <x v="0"/>
    <n v="71000"/>
    <s v="Adrian Lyne"/>
  </r>
  <r>
    <x v="917"/>
    <x v="21"/>
    <s v="R"/>
    <s v="2 hr 5 min"/>
    <x v="52"/>
    <x v="8"/>
    <x v="0"/>
    <n v="311710"/>
    <s v="Ben Affleck"/>
  </r>
  <r>
    <x v="918"/>
    <x v="11"/>
    <s v="PG-13"/>
    <s v="1 hr 46 min"/>
    <x v="19"/>
    <x v="0"/>
    <x v="0"/>
    <n v="92915"/>
    <s v="John Moore"/>
  </r>
  <r>
    <x v="919"/>
    <x v="16"/>
    <s v="PG-13"/>
    <s v="1 hr 38 min"/>
    <x v="2"/>
    <x v="17"/>
    <x v="8"/>
    <n v="92049"/>
    <s v="Peter Hedges"/>
  </r>
  <r>
    <x v="920"/>
    <x v="16"/>
    <s v="R"/>
    <s v="1 hr 37 min"/>
    <x v="2"/>
    <x v="13"/>
    <x v="0"/>
    <n v="59755"/>
    <s v="Jon Poll"/>
  </r>
  <r>
    <x v="921"/>
    <x v="21"/>
    <s v="R"/>
    <s v="1 hr 34 min"/>
    <x v="81"/>
    <x v="8"/>
    <x v="3"/>
    <n v="312274"/>
    <s v="Danny Boyle"/>
  </r>
  <r>
    <x v="922"/>
    <x v="26"/>
    <s v="PG"/>
    <s v="2 hr 6 min"/>
    <x v="13"/>
    <x v="23"/>
    <x v="4"/>
    <n v="386688"/>
    <s v="Luc Besson"/>
  </r>
  <r>
    <x v="923"/>
    <x v="21"/>
    <s v="PG-13"/>
    <s v="1 hr 47 min"/>
    <x v="29"/>
    <x v="2"/>
    <x v="5"/>
    <n v="213262"/>
    <s v="Adam McKay"/>
  </r>
  <r>
    <x v="924"/>
    <x v="2"/>
    <s v="PG-13"/>
    <s v="2 hr 1 min"/>
    <x v="34"/>
    <x v="31"/>
    <x v="5"/>
    <n v="203522"/>
    <s v="Alex Proyas"/>
  </r>
  <r>
    <x v="925"/>
    <x v="4"/>
    <s v="R"/>
    <s v="2 hr"/>
    <x v="68"/>
    <x v="16"/>
    <x v="0"/>
    <n v="20964"/>
    <s v="Anthony Minghella"/>
  </r>
  <r>
    <x v="926"/>
    <x v="25"/>
    <s v="R"/>
    <s v="1 hr 51 min"/>
    <x v="107"/>
    <x v="4"/>
    <x v="2"/>
    <n v="14120"/>
    <s v="Marshall Herskovitz"/>
  </r>
  <r>
    <x v="927"/>
    <x v="21"/>
    <s v="R"/>
    <s v="1 hr 43 min"/>
    <x v="67"/>
    <x v="9"/>
    <x v="2"/>
    <n v="125900"/>
    <s v="Mark Romanek"/>
  </r>
  <r>
    <x v="928"/>
    <x v="14"/>
    <s v="PG-13"/>
    <s v="2 hr 3 min"/>
    <x v="10"/>
    <x v="8"/>
    <x v="0"/>
    <n v="259751"/>
    <s v="Gabriele Muccino"/>
  </r>
  <r>
    <x v="929"/>
    <x v="2"/>
    <s v="PG-13"/>
    <s v="1 hr 29 min"/>
    <x v="33"/>
    <x v="12"/>
    <x v="1"/>
    <n v="160444"/>
    <s v="Jonathan Mostow"/>
  </r>
  <r>
    <x v="930"/>
    <x v="2"/>
    <s v="R"/>
    <s v="2 hr"/>
    <x v="2"/>
    <x v="1"/>
    <x v="1"/>
    <n v="77720"/>
    <s v="Nancy Meyers"/>
  </r>
  <r>
    <x v="931"/>
    <x v="44"/>
    <m/>
    <s v="1 hr 45 min"/>
    <x v="128"/>
    <x v="30"/>
    <x v="2"/>
    <n v="310288"/>
    <s v="Ivan Reitman"/>
  </r>
  <r>
    <x v="932"/>
    <x v="34"/>
    <s v="PG-13"/>
    <s v="1 hr 40 min"/>
    <x v="58"/>
    <x v="34"/>
    <x v="0"/>
    <n v="98364"/>
    <s v="David McNally"/>
  </r>
  <r>
    <x v="933"/>
    <x v="14"/>
    <s v="PG-13"/>
    <s v="1 hr 50 min"/>
    <x v="40"/>
    <x v="7"/>
    <x v="1"/>
    <n v="69792"/>
    <s v="Saul Dibb"/>
  </r>
  <r>
    <x v="934"/>
    <x v="21"/>
    <s v="R"/>
    <s v="1 hr 46 min"/>
    <x v="166"/>
    <x v="7"/>
    <x v="5"/>
    <n v="38324"/>
    <s v="David Schwimmer"/>
  </r>
  <r>
    <x v="935"/>
    <x v="14"/>
    <s v="PG-13"/>
    <s v="1 hr 36 min"/>
    <x v="10"/>
    <x v="11"/>
    <x v="1"/>
    <n v="221069"/>
    <s v="Woody Allen"/>
  </r>
  <r>
    <x v="936"/>
    <x v="11"/>
    <s v="PG-13"/>
    <s v="1 hr 52 min"/>
    <x v="167"/>
    <x v="31"/>
    <x v="2"/>
    <n v="52594"/>
    <s v="Thomas Carter"/>
  </r>
  <r>
    <x v="937"/>
    <x v="14"/>
    <s v="PG-13"/>
    <s v="1 hr 38 min"/>
    <x v="167"/>
    <x v="12"/>
    <x v="1"/>
    <n v="74210"/>
    <s v="Jon M. Chu"/>
  </r>
  <r>
    <x v="938"/>
    <x v="26"/>
    <s v="R"/>
    <s v="1 hr 30 min"/>
    <x v="34"/>
    <x v="4"/>
    <x v="2"/>
    <n v="183553"/>
    <s v="Vincenzo Natali"/>
  </r>
  <r>
    <x v="939"/>
    <x v="25"/>
    <s v="R"/>
    <s v="1 hr 59 min"/>
    <x v="21"/>
    <x v="11"/>
    <x v="0"/>
    <n v="267634"/>
    <s v="Bobby Farrelly"/>
  </r>
  <r>
    <x v="940"/>
    <x v="24"/>
    <m/>
    <s v="1 hr 41 min"/>
    <x v="29"/>
    <x v="37"/>
    <x v="0"/>
    <n v="28295"/>
    <s v="Rod Daniel"/>
  </r>
  <r>
    <x v="941"/>
    <x v="14"/>
    <s v="PG-13"/>
    <s v="1 hr 44 min"/>
    <x v="4"/>
    <x v="33"/>
    <x v="5"/>
    <n v="151593"/>
    <s v="Scott Derrickson"/>
  </r>
  <r>
    <x v="942"/>
    <x v="11"/>
    <s v="PG"/>
    <s v="2 hr 32 min"/>
    <x v="10"/>
    <x v="7"/>
    <x v="2"/>
    <n v="48604"/>
    <s v="Frank Darabont"/>
  </r>
  <r>
    <x v="943"/>
    <x v="45"/>
    <m/>
    <s v="1 hr 37 min"/>
    <x v="77"/>
    <x v="16"/>
    <x v="0"/>
    <n v="82897"/>
    <s v="Peter Faiman"/>
  </r>
  <r>
    <x v="944"/>
    <x v="18"/>
    <m/>
    <s v="1 hr 25 min"/>
    <x v="119"/>
    <x v="11"/>
    <x v="0"/>
    <n v="24117"/>
    <s v="Francis Veber"/>
  </r>
  <r>
    <x v="945"/>
    <x v="4"/>
    <s v="PG-13"/>
    <s v="1 hr 57 min"/>
    <x v="2"/>
    <x v="13"/>
    <x v="0"/>
    <n v="79780"/>
    <s v="Ridley Scott"/>
  </r>
  <r>
    <x v="946"/>
    <x v="8"/>
    <s v="R"/>
    <s v="1 hr 44 min"/>
    <x v="10"/>
    <x v="4"/>
    <x v="1"/>
    <n v="184633"/>
    <s v="Mike Nichols"/>
  </r>
  <r>
    <x v="947"/>
    <x v="23"/>
    <n v="16"/>
    <s v="1 hr 35 min"/>
    <x v="11"/>
    <x v="13"/>
    <x v="0"/>
    <n v="342944"/>
    <s v="Paul Weitz"/>
  </r>
  <r>
    <x v="948"/>
    <x v="16"/>
    <s v="R"/>
    <s v="2 hr 9 min"/>
    <x v="21"/>
    <x v="13"/>
    <x v="0"/>
    <n v="323186"/>
    <s v="Judd Apatow"/>
  </r>
  <r>
    <x v="949"/>
    <x v="18"/>
    <s v="PG-13"/>
    <s v="1 hr 56 min"/>
    <x v="21"/>
    <x v="0"/>
    <x v="3"/>
    <n v="181781"/>
    <s v="Donald Petrie"/>
  </r>
  <r>
    <x v="950"/>
    <x v="4"/>
    <s v="R"/>
    <s v="2 hr 17 min"/>
    <x v="7"/>
    <x v="28"/>
    <x v="6"/>
    <n v="306997"/>
    <s v="Florian Henckel von Donnersmarck"/>
  </r>
  <r>
    <x v="951"/>
    <x v="23"/>
    <s v="R"/>
    <s v="1 hr 45 min"/>
    <x v="57"/>
    <x v="0"/>
    <x v="2"/>
    <n v="63136"/>
    <s v="Bruce Beresford"/>
  </r>
  <r>
    <x v="952"/>
    <x v="21"/>
    <s v="PG-13"/>
    <s v="1 hr 41 min"/>
    <x v="2"/>
    <x v="19"/>
    <x v="8"/>
    <n v="87538"/>
    <s v="Josh Gordon"/>
  </r>
  <r>
    <x v="953"/>
    <x v="16"/>
    <s v="R"/>
    <s v="1 hr 43 min"/>
    <x v="62"/>
    <x v="12"/>
    <x v="0"/>
    <n v="78772"/>
    <s v="Philip G. Atwell"/>
  </r>
  <r>
    <x v="954"/>
    <x v="40"/>
    <s v="R"/>
    <s v="1 hr 51 min"/>
    <x v="19"/>
    <x v="16"/>
    <x v="2"/>
    <n v="17758"/>
    <s v="Daniel Petrie Jr."/>
  </r>
  <r>
    <x v="955"/>
    <x v="2"/>
    <s v="R"/>
    <s v="1 hr 44 min"/>
    <x v="30"/>
    <x v="5"/>
    <x v="5"/>
    <n v="85556"/>
    <s v="Vincenzo Natali"/>
  </r>
  <r>
    <x v="956"/>
    <x v="4"/>
    <s v="PG-13"/>
    <s v="1 hr 53 min"/>
    <x v="112"/>
    <x v="8"/>
    <x v="1"/>
    <n v="202655"/>
    <s v="Marc Forster"/>
  </r>
  <r>
    <x v="957"/>
    <x v="16"/>
    <s v="PG-13"/>
    <s v="1 hr 37 min"/>
    <x v="100"/>
    <x v="21"/>
    <x v="0"/>
    <n v="206915"/>
    <s v="Rob Reiner"/>
  </r>
  <r>
    <x v="958"/>
    <x v="21"/>
    <m/>
    <s v="1 hr 47 min"/>
    <x v="38"/>
    <x v="20"/>
    <x v="2"/>
    <n v="23421"/>
    <s v="Mick Jackson"/>
  </r>
  <r>
    <x v="959"/>
    <x v="2"/>
    <s v="R"/>
    <s v="2 hr 3 min"/>
    <x v="0"/>
    <x v="13"/>
    <x v="0"/>
    <n v="167944"/>
    <s v="Jaume Collet-Serra"/>
  </r>
  <r>
    <x v="960"/>
    <x v="2"/>
    <s v="PG-13"/>
    <s v="1 hr 39 min"/>
    <x v="2"/>
    <x v="9"/>
    <x v="0"/>
    <n v="31692"/>
    <s v="Max Mayer"/>
  </r>
  <r>
    <x v="961"/>
    <x v="8"/>
    <s v="PG-13"/>
    <s v="1 hr 45 min"/>
    <x v="10"/>
    <x v="30"/>
    <x v="0"/>
    <n v="20020"/>
    <s v="Shona Auerbach"/>
  </r>
  <r>
    <x v="962"/>
    <x v="4"/>
    <s v="PG"/>
    <s v="1 hr 44 min"/>
    <x v="76"/>
    <x v="17"/>
    <x v="0"/>
    <n v="55713"/>
    <s v="Mark Palansky"/>
  </r>
  <r>
    <x v="963"/>
    <x v="16"/>
    <s v="R"/>
    <s v="2 hr 1 min"/>
    <x v="57"/>
    <x v="9"/>
    <x v="0"/>
    <n v="64537"/>
    <s v="Paul Haggis"/>
  </r>
  <r>
    <x v="964"/>
    <x v="4"/>
    <s v="R"/>
    <s v="2 hr 23 min"/>
    <x v="25"/>
    <x v="26"/>
    <x v="2"/>
    <n v="266271"/>
    <s v="Alejandro G. IГ±ГЎrritu"/>
  </r>
  <r>
    <x v="965"/>
    <x v="4"/>
    <s v="PG-13"/>
    <s v="2 hr 31 min"/>
    <x v="1"/>
    <x v="4"/>
    <x v="0"/>
    <n v="591349"/>
    <s v="Gore Verbinski"/>
  </r>
  <r>
    <x v="966"/>
    <x v="16"/>
    <s v="PG-13"/>
    <s v="1 hr 46 min"/>
    <x v="2"/>
    <x v="31"/>
    <x v="1"/>
    <n v="52473"/>
    <s v="Shari Springer Berman"/>
  </r>
  <r>
    <x v="967"/>
    <x v="14"/>
    <s v="PG-13"/>
    <s v="1 hr 55 min"/>
    <x v="40"/>
    <x v="2"/>
    <x v="2"/>
    <n v="93277"/>
    <s v="Justin Chadwick"/>
  </r>
  <r>
    <x v="968"/>
    <x v="9"/>
    <s v="R"/>
    <s v="1 hr 48 min"/>
    <x v="21"/>
    <x v="31"/>
    <x v="1"/>
    <n v="190253"/>
    <s v="Ivan Reitman"/>
  </r>
  <r>
    <x v="969"/>
    <x v="23"/>
    <s v="PG-13"/>
    <s v="1 hr 37 min"/>
    <x v="2"/>
    <x v="4"/>
    <x v="2"/>
    <n v="257429"/>
    <s v="Gil Junger"/>
  </r>
  <r>
    <x v="970"/>
    <x v="2"/>
    <s v="PG-13"/>
    <s v="1 hr 40 min"/>
    <x v="76"/>
    <x v="0"/>
    <x v="1"/>
    <n v="103501"/>
    <s v="Ricky Gervais"/>
  </r>
  <r>
    <x v="971"/>
    <x v="34"/>
    <s v="PG-13"/>
    <s v="1 hr 48 min"/>
    <x v="21"/>
    <x v="13"/>
    <x v="2"/>
    <n v="285348"/>
    <s v="Jay Roach"/>
  </r>
  <r>
    <x v="972"/>
    <x v="4"/>
    <s v="R"/>
    <s v="2 hr 23 min"/>
    <x v="92"/>
    <x v="18"/>
    <x v="3"/>
    <n v="447830"/>
    <s v="Edward Zwick"/>
  </r>
  <r>
    <x v="973"/>
    <x v="2"/>
    <s v="PG-13"/>
    <s v="1 hr 40 min"/>
    <x v="76"/>
    <x v="5"/>
    <x v="1"/>
    <n v="74983"/>
    <s v="Mark Waters"/>
  </r>
  <r>
    <x v="974"/>
    <x v="16"/>
    <s v="PG-13"/>
    <s v="2 hr 6 min"/>
    <x v="10"/>
    <x v="11"/>
    <x v="1"/>
    <n v="186954"/>
    <s v="Richard LaGravenese"/>
  </r>
  <r>
    <x v="975"/>
    <x v="2"/>
    <s v="PG-13"/>
    <s v="1 hr 58 min"/>
    <x v="107"/>
    <x v="13"/>
    <x v="0"/>
    <n v="91315"/>
    <s v="Nora Ephron"/>
  </r>
  <r>
    <x v="976"/>
    <x v="4"/>
    <s v="PG-13"/>
    <s v="1 hr 49 min"/>
    <x v="12"/>
    <x v="7"/>
    <x v="1"/>
    <n v="323874"/>
    <s v="David Frankel"/>
  </r>
  <r>
    <x v="977"/>
    <x v="13"/>
    <s v="PG-13"/>
    <s v="1 hr 44 min"/>
    <x v="10"/>
    <x v="17"/>
    <x v="5"/>
    <n v="167159"/>
    <s v="Michael Sucsy"/>
  </r>
  <r>
    <x v="978"/>
    <x v="8"/>
    <s v="R"/>
    <s v="2 hr"/>
    <x v="52"/>
    <x v="26"/>
    <x v="2"/>
    <n v="324687"/>
    <s v="Michael Mann"/>
  </r>
  <r>
    <x v="979"/>
    <x v="2"/>
    <s v="R"/>
    <s v="1 hr 49 min"/>
    <x v="10"/>
    <x v="21"/>
    <x v="1"/>
    <n v="292899"/>
    <s v="Jason Reitman"/>
  </r>
  <r>
    <x v="980"/>
    <x v="2"/>
    <s v="PG-13"/>
    <s v="1 hr 35 min"/>
    <x v="2"/>
    <x v="23"/>
    <x v="2"/>
    <n v="426159"/>
    <s v="Marc Webb"/>
  </r>
  <r>
    <x v="981"/>
    <x v="18"/>
    <s v="R"/>
    <s v="1 hr 48 min"/>
    <x v="25"/>
    <x v="11"/>
    <x v="0"/>
    <n v="21476"/>
    <s v="Matthew Ryan Hoge"/>
  </r>
  <r>
    <x v="982"/>
    <x v="9"/>
    <s v="PG-13"/>
    <s v="2 hr"/>
    <x v="10"/>
    <x v="21"/>
    <x v="2"/>
    <n v="71973"/>
    <s v="Cary Joji Fukunaga"/>
  </r>
  <r>
    <x v="983"/>
    <x v="2"/>
    <s v="R"/>
    <s v="1 hr 58 min"/>
    <x v="28"/>
    <x v="16"/>
    <x v="1"/>
    <n v="85020"/>
    <s v="Tom Tykwer"/>
  </r>
  <r>
    <x v="984"/>
    <x v="19"/>
    <s v="PG"/>
    <s v="1 hr 41 min"/>
    <x v="10"/>
    <x v="21"/>
    <x v="0"/>
    <n v="181880"/>
    <s v="Adam Shankman"/>
  </r>
  <r>
    <x v="985"/>
    <x v="8"/>
    <s v="PG-13"/>
    <s v="1 hr 30 min"/>
    <x v="21"/>
    <x v="10"/>
    <x v="1"/>
    <n v="115480"/>
    <s v="John Hamburg"/>
  </r>
  <r>
    <x v="986"/>
    <x v="34"/>
    <s v="R"/>
    <s v="2 hr 9 min"/>
    <x v="38"/>
    <x v="9"/>
    <x v="2"/>
    <n v="98099"/>
    <s v="George Tillman Jr."/>
  </r>
  <r>
    <x v="987"/>
    <x v="24"/>
    <m/>
    <s v="2 hr 8 min"/>
    <x v="12"/>
    <x v="27"/>
    <x v="0"/>
    <n v="342011"/>
    <s v="Peter Weir"/>
  </r>
  <r>
    <x v="988"/>
    <x v="9"/>
    <s v="R"/>
    <s v="1 hr 46 min"/>
    <x v="44"/>
    <x v="0"/>
    <x v="1"/>
    <n v="92168"/>
    <s v="Craig Gillespie"/>
  </r>
  <r>
    <x v="989"/>
    <x v="26"/>
    <s v="PG-13"/>
    <s v="2 hr 19 min"/>
    <x v="2"/>
    <x v="23"/>
    <x v="2"/>
    <n v="246283"/>
    <s v="James L. Brooks"/>
  </r>
  <r>
    <x v="990"/>
    <x v="11"/>
    <s v="PG-13"/>
    <s v="2 hr 10 min"/>
    <x v="1"/>
    <x v="12"/>
    <x v="0"/>
    <n v="274372"/>
    <s v="Stephen Sommers"/>
  </r>
  <r>
    <x v="991"/>
    <x v="21"/>
    <s v="R"/>
    <s v="1 hr 48 min"/>
    <x v="7"/>
    <x v="18"/>
    <x v="1"/>
    <n v="622236"/>
    <s v="Darren Aronofsky"/>
  </r>
  <r>
    <x v="992"/>
    <x v="34"/>
    <s v="R"/>
    <s v="2 hr 8 min"/>
    <x v="162"/>
    <x v="0"/>
    <x v="3"/>
    <n v="40652"/>
    <s v="William Friedkin"/>
  </r>
  <r>
    <x v="993"/>
    <x v="19"/>
    <s v="PG-13"/>
    <s v="1 hr 55 min"/>
    <x v="57"/>
    <x v="12"/>
    <x v="2"/>
    <n v="34364"/>
    <s v="Carl Franklin"/>
  </r>
  <r>
    <x v="994"/>
    <x v="9"/>
    <s v="PG-13"/>
    <s v="2 hr 34 min"/>
    <x v="13"/>
    <x v="12"/>
    <x v="1"/>
    <n v="356322"/>
    <s v="Michael Bay"/>
  </r>
  <r>
    <x v="995"/>
    <x v="21"/>
    <s v="R"/>
    <s v="1 hr 55 min"/>
    <x v="19"/>
    <x v="17"/>
    <x v="5"/>
    <n v="119581"/>
    <s v="Paul Greengrass"/>
  </r>
  <r>
    <x v="996"/>
    <x v="34"/>
    <s v="PG-13"/>
    <s v="2 hr 3 min"/>
    <x v="25"/>
    <x v="9"/>
    <x v="2"/>
    <n v="104607"/>
    <s v="Mimi Leder"/>
  </r>
  <r>
    <x v="997"/>
    <x v="20"/>
    <s v="PG"/>
    <s v="2 hr 9 min"/>
    <x v="10"/>
    <x v="30"/>
    <x v="5"/>
    <n v="220466"/>
    <s v="Joe Wright"/>
  </r>
  <r>
    <x v="998"/>
    <x v="32"/>
    <s v="R"/>
    <s v="1 hr 59 min"/>
    <x v="21"/>
    <x v="13"/>
    <x v="3"/>
    <n v="246802"/>
    <s v="Garry Marshall"/>
  </r>
  <r>
    <x v="999"/>
    <x v="34"/>
    <s v="PG-13"/>
    <s v="2 hr 5 min"/>
    <x v="112"/>
    <x v="2"/>
    <x v="0"/>
    <n v="94128"/>
    <s v="Brett Ratner"/>
  </r>
  <r>
    <x v="1000"/>
    <x v="13"/>
    <s v="PG-13"/>
    <s v="1 hr 34 min"/>
    <x v="6"/>
    <x v="10"/>
    <x v="1"/>
    <n v="38146"/>
    <s v="Heitor Dhalia"/>
  </r>
  <r>
    <x v="1001"/>
    <x v="9"/>
    <s v="R"/>
    <s v="1 hr 47 min"/>
    <x v="7"/>
    <x v="11"/>
    <x v="0"/>
    <n v="103423"/>
    <s v="J.C. Chandor"/>
  </r>
  <r>
    <x v="1002"/>
    <x v="9"/>
    <s v="PG-13"/>
    <s v="1 hr 45 min"/>
    <x v="122"/>
    <x v="21"/>
    <x v="3"/>
    <n v="473364"/>
    <s v="Neil Burger"/>
  </r>
  <r>
    <x v="1003"/>
    <x v="13"/>
    <s v="PG-13"/>
    <s v="1 hr 42 min"/>
    <x v="24"/>
    <x v="1"/>
    <x v="0"/>
    <n v="134761"/>
    <s v="Asger Leth"/>
  </r>
  <r>
    <x v="1004"/>
    <x v="19"/>
    <s v="PG-13"/>
    <s v="1 hr 32 min"/>
    <x v="62"/>
    <x v="17"/>
    <x v="0"/>
    <n v="261655"/>
    <s v="Louis Leterrier"/>
  </r>
  <r>
    <x v="1005"/>
    <x v="20"/>
    <s v="R"/>
    <s v="1 hr 32 min"/>
    <x v="12"/>
    <x v="8"/>
    <x v="0"/>
    <n v="202804"/>
    <s v="Jason Reitman"/>
  </r>
  <r>
    <x v="1006"/>
    <x v="23"/>
    <s v="PG-13"/>
    <s v="1 hr 36 min"/>
    <x v="112"/>
    <x v="24"/>
    <x v="0"/>
    <n v="12353"/>
    <s v="Mark Tarlov"/>
  </r>
  <r>
    <x v="1007"/>
    <x v="34"/>
    <s v="PG-13"/>
    <s v="1 hr 33 min"/>
    <x v="110"/>
    <x v="37"/>
    <x v="0"/>
    <n v="88809"/>
    <s v="Harold Ramis"/>
  </r>
  <r>
    <x v="1008"/>
    <x v="9"/>
    <s v="PG-13"/>
    <s v="1 hr 34 min"/>
    <x v="76"/>
    <x v="23"/>
    <x v="0"/>
    <n v="343623"/>
    <s v="Woody Allen"/>
  </r>
  <r>
    <x v="1009"/>
    <x v="2"/>
    <s v="PG-13"/>
    <s v="1 hr 47 min"/>
    <x v="90"/>
    <x v="11"/>
    <x v="0"/>
    <n v="128124"/>
    <s v="Robert Schwentke"/>
  </r>
  <r>
    <x v="1010"/>
    <x v="21"/>
    <s v="PG-13"/>
    <s v="1 hr 47 min"/>
    <x v="2"/>
    <x v="16"/>
    <x v="0"/>
    <n v="64843"/>
    <s v="Roger Michell"/>
  </r>
  <r>
    <x v="1011"/>
    <x v="19"/>
    <s v="R"/>
    <s v="1 hr 37 min"/>
    <x v="68"/>
    <x v="11"/>
    <x v="2"/>
    <n v="21799"/>
    <s v="Tom Tykwer"/>
  </r>
  <r>
    <x v="1012"/>
    <x v="21"/>
    <s v="PG-13"/>
    <s v="2 hr 13 min"/>
    <x v="28"/>
    <x v="21"/>
    <x v="0"/>
    <n v="161737"/>
    <s v="Paul Haggis"/>
  </r>
  <r>
    <x v="1013"/>
    <x v="18"/>
    <m/>
    <s v="1 hr 35 min"/>
    <x v="32"/>
    <x v="1"/>
    <x v="2"/>
    <n v="2897"/>
    <s v="AndrГ© TГ©chinГ©"/>
  </r>
  <r>
    <x v="1014"/>
    <x v="34"/>
    <s v="R"/>
    <s v="2 hr 10 min"/>
    <x v="32"/>
    <x v="11"/>
    <x v="0"/>
    <n v="5719"/>
    <s v="Г‰lie Chouraqui"/>
  </r>
  <r>
    <x v="1015"/>
    <x v="34"/>
    <s v="R"/>
    <s v="1 hr 37 min"/>
    <x v="21"/>
    <x v="10"/>
    <x v="2"/>
    <n v="6055"/>
    <s v="Gerard Stembridge"/>
  </r>
  <r>
    <x v="1016"/>
    <x v="34"/>
    <s v="R"/>
    <s v="2 hr 2 min"/>
    <x v="100"/>
    <x v="3"/>
    <x v="0"/>
    <n v="228234"/>
    <s v="Cameron Crowe"/>
  </r>
  <r>
    <x v="1017"/>
    <x v="12"/>
    <s v="PG-13"/>
    <s v="2 hr 21 min"/>
    <x v="57"/>
    <x v="1"/>
    <x v="0"/>
    <n v="67027"/>
    <s v="Alan J. Pakula"/>
  </r>
  <r>
    <x v="1018"/>
    <x v="21"/>
    <s v="R"/>
    <s v="1 hr 48 min"/>
    <x v="22"/>
    <x v="37"/>
    <x v="0"/>
    <n v="8356"/>
    <s v="Stephen Milburn Anderson"/>
  </r>
  <r>
    <x v="1019"/>
    <x v="14"/>
    <s v="R"/>
    <s v="1 hr 51 min"/>
    <x v="57"/>
    <x v="2"/>
    <x v="2"/>
    <n v="46354"/>
    <s v="Brad Anderson"/>
  </r>
  <r>
    <x v="1020"/>
    <x v="24"/>
    <s v="R"/>
    <s v="1 hr 54 min"/>
    <x v="62"/>
    <x v="9"/>
    <x v="2"/>
    <n v="143780"/>
    <s v="Richard Donner"/>
  </r>
  <r>
    <x v="1021"/>
    <x v="4"/>
    <s v="R"/>
    <s v="2 hr 1 min"/>
    <x v="35"/>
    <x v="8"/>
    <x v="2"/>
    <n v="85247"/>
    <s v="Pedro AlmodГіvar"/>
  </r>
  <r>
    <x v="1022"/>
    <x v="22"/>
    <s v="R"/>
    <s v="2 hr 1 min"/>
    <x v="62"/>
    <x v="1"/>
    <x v="2"/>
    <n v="108056"/>
    <s v="Ron Howard"/>
  </r>
  <r>
    <x v="1023"/>
    <x v="18"/>
    <s v="R"/>
    <s v="2 hr 10 min"/>
    <x v="52"/>
    <x v="8"/>
    <x v="3"/>
    <n v="98508"/>
    <s v="Alan Parker"/>
  </r>
  <r>
    <x v="1024"/>
    <x v="26"/>
    <s v="R"/>
    <s v="2 hr 4 min"/>
    <x v="28"/>
    <x v="0"/>
    <x v="0"/>
    <n v="96599"/>
    <s v="Michael Caton-Jones"/>
  </r>
  <r>
    <x v="1025"/>
    <x v="20"/>
    <s v="PG-13"/>
    <s v="1 hr 30 min"/>
    <x v="119"/>
    <x v="19"/>
    <x v="6"/>
    <n v="121559"/>
    <s v="Dean Parisot"/>
  </r>
  <r>
    <x v="1026"/>
    <x v="2"/>
    <s v="R"/>
    <s v="1 hr 41 min"/>
    <x v="129"/>
    <x v="33"/>
    <x v="0"/>
    <n v="34687"/>
    <s v="Dominic Sena"/>
  </r>
  <r>
    <x v="1027"/>
    <x v="16"/>
    <s v="R"/>
    <s v="1 hr 42 min"/>
    <x v="25"/>
    <x v="8"/>
    <x v="3"/>
    <n v="35175"/>
    <s v="John Crowley"/>
  </r>
  <r>
    <x v="1028"/>
    <x v="16"/>
    <s v="PG-13"/>
    <s v="1 hr 48 min"/>
    <x v="68"/>
    <x v="2"/>
    <x v="0"/>
    <n v="47244"/>
    <s v="Woody Allen"/>
  </r>
  <r>
    <x v="1029"/>
    <x v="2"/>
    <s v="R"/>
    <s v="1 hr 44 min"/>
    <x v="62"/>
    <x v="37"/>
    <x v="1"/>
    <n v="31236"/>
    <s v="Mimi Leder"/>
  </r>
  <r>
    <x v="1030"/>
    <x v="8"/>
    <s v="R"/>
    <s v="1 hr 44 min"/>
    <x v="22"/>
    <x v="31"/>
    <x v="1"/>
    <n v="91271"/>
    <s v="Ethan Coen"/>
  </r>
  <r>
    <x v="1031"/>
    <x v="18"/>
    <s v="PG-13"/>
    <s v="1 hr 40 min"/>
    <x v="152"/>
    <x v="12"/>
    <x v="2"/>
    <n v="83208"/>
    <s v="Joel Coen"/>
  </r>
  <r>
    <x v="1032"/>
    <x v="25"/>
    <s v="R"/>
    <s v="1 hr 21 min"/>
    <x v="168"/>
    <x v="23"/>
    <x v="3"/>
    <n v="174599"/>
    <s v="Tom Tykwer"/>
  </r>
  <r>
    <x v="1033"/>
    <x v="16"/>
    <s v="R"/>
    <s v="1 hr 49 min"/>
    <x v="166"/>
    <x v="15"/>
    <x v="0"/>
    <n v="41197"/>
    <s v="James Foley"/>
  </r>
  <r>
    <x v="1034"/>
    <x v="16"/>
    <s v="R"/>
    <s v="1 hr 57 min"/>
    <x v="52"/>
    <x v="7"/>
    <x v="1"/>
    <n v="77985"/>
    <s v="James Gray"/>
  </r>
  <r>
    <x v="1035"/>
    <x v="14"/>
    <s v="R"/>
    <s v="1 hr 41 min"/>
    <x v="57"/>
    <x v="37"/>
    <x v="2"/>
    <n v="78931"/>
    <s v="Jon Avnet"/>
  </r>
  <r>
    <x v="1036"/>
    <x v="16"/>
    <s v="R"/>
    <s v="1 hr 24 min"/>
    <x v="57"/>
    <x v="16"/>
    <x v="2"/>
    <n v="68170"/>
    <s v="Joby Harold"/>
  </r>
  <r>
    <x v="1037"/>
    <x v="20"/>
    <s v="PG-13"/>
    <s v="1 hr 59 min"/>
    <x v="48"/>
    <x v="2"/>
    <x v="2"/>
    <n v="107517"/>
    <s v="Scott Derrickson"/>
  </r>
  <r>
    <x v="1038"/>
    <x v="23"/>
    <s v="R"/>
    <s v="2 hr 19 min"/>
    <x v="52"/>
    <x v="21"/>
    <x v="0"/>
    <n v="155759"/>
    <s v="Anthony Minghella"/>
  </r>
  <r>
    <x v="1039"/>
    <x v="4"/>
    <s v="R"/>
    <s v="2 hr 1 min"/>
    <x v="57"/>
    <x v="34"/>
    <x v="1"/>
    <n v="67076"/>
    <s v="Brian De Palma"/>
  </r>
  <r>
    <x v="1040"/>
    <x v="17"/>
    <m/>
    <s v="1 hr 50 min"/>
    <x v="62"/>
    <x v="8"/>
    <x v="3"/>
    <n v="212805"/>
    <s v="Richard Donner"/>
  </r>
  <r>
    <x v="1041"/>
    <x v="19"/>
    <s v="R"/>
    <s v="1 hr 21 min"/>
    <x v="158"/>
    <x v="11"/>
    <x v="2"/>
    <n v="229691"/>
    <s v="Joel Schumacher"/>
  </r>
  <r>
    <x v="1042"/>
    <x v="8"/>
    <s v="PG-13"/>
    <s v="1 hr 34 min"/>
    <x v="62"/>
    <x v="16"/>
    <x v="2"/>
    <n v="85242"/>
    <s v="David R. Ellis"/>
  </r>
  <r>
    <x v="1043"/>
    <x v="34"/>
    <s v="PG-13"/>
    <s v="1 hr 49 min"/>
    <x v="29"/>
    <x v="31"/>
    <x v="0"/>
    <n v="160034"/>
    <s v="Donald Petrie"/>
  </r>
  <r>
    <x v="1044"/>
    <x v="14"/>
    <s v="PG-13"/>
    <s v="1 hr 30 min"/>
    <x v="28"/>
    <x v="1"/>
    <x v="2"/>
    <n v="136110"/>
    <s v="Pete Travis"/>
  </r>
  <r>
    <x v="1045"/>
    <x v="4"/>
    <s v="R"/>
    <s v="2 hr 2 min"/>
    <x v="28"/>
    <x v="21"/>
    <x v="3"/>
    <n v="92588"/>
    <s v="Wayne Kramer"/>
  </r>
  <r>
    <x v="1046"/>
    <x v="21"/>
    <s v="R"/>
    <s v="1 hr 57 min"/>
    <x v="57"/>
    <x v="1"/>
    <x v="0"/>
    <n v="82526"/>
    <s v="Martin Campbell"/>
  </r>
  <r>
    <x v="1047"/>
    <x v="12"/>
    <s v="R"/>
    <s v="1 hr 53 min"/>
    <x v="52"/>
    <x v="8"/>
    <x v="2"/>
    <n v="150421"/>
    <s v="Joel Schumacher"/>
  </r>
  <r>
    <x v="1048"/>
    <x v="2"/>
    <s v="R"/>
    <s v="2 hr 27 min"/>
    <x v="52"/>
    <x v="4"/>
    <x v="4"/>
    <n v="59928"/>
    <s v="Daniel Alfredson"/>
  </r>
  <r>
    <x v="1049"/>
    <x v="20"/>
    <s v="R"/>
    <s v="2 hr 4 min"/>
    <x v="66"/>
    <x v="8"/>
    <x v="2"/>
    <n v="185609"/>
    <s v="Woody Allen"/>
  </r>
  <r>
    <x v="1050"/>
    <x v="8"/>
    <s v="PG-13"/>
    <s v="2 hr 5 min"/>
    <x v="158"/>
    <x v="16"/>
    <x v="2"/>
    <n v="319829"/>
    <s v="Steven Soderbergh"/>
  </r>
  <r>
    <x v="1051"/>
    <x v="16"/>
    <s v="R"/>
    <s v="2 hr 2 min"/>
    <x v="24"/>
    <x v="23"/>
    <x v="2"/>
    <n v="261467"/>
    <s v="James Mangold"/>
  </r>
  <r>
    <x v="1052"/>
    <x v="10"/>
    <s v="R"/>
    <s v="2 hr 8 min"/>
    <x v="83"/>
    <x v="8"/>
    <x v="2"/>
    <n v="329864"/>
    <s v="John McTiernan"/>
  </r>
  <r>
    <x v="1053"/>
    <x v="14"/>
    <s v="PG-13"/>
    <s v="2 hr 3 min"/>
    <x v="79"/>
    <x v="17"/>
    <x v="2"/>
    <n v="208051"/>
    <s v="Robert Luketic"/>
  </r>
  <r>
    <x v="1054"/>
    <x v="4"/>
    <s v="R"/>
    <s v="1 hr 58 min"/>
    <x v="31"/>
    <x v="7"/>
    <x v="2"/>
    <n v="93398"/>
    <s v="Nick Cassavetes"/>
  </r>
  <r>
    <x v="1055"/>
    <x v="2"/>
    <s v="R"/>
    <s v="2 hr 9 min"/>
    <x v="57"/>
    <x v="9"/>
    <x v="4"/>
    <n v="81844"/>
    <s v="Daniel Alfredson"/>
  </r>
  <r>
    <x v="1056"/>
    <x v="16"/>
    <s v="R"/>
    <s v="2 hr 4 min"/>
    <x v="28"/>
    <x v="9"/>
    <x v="2"/>
    <n v="282814"/>
    <s v="Antoine Fuqua"/>
  </r>
  <r>
    <x v="1057"/>
    <x v="11"/>
    <s v="PG-13"/>
    <s v="1 hr 46 min"/>
    <x v="62"/>
    <x v="2"/>
    <x v="2"/>
    <n v="308674"/>
    <s v="Rob Cohen"/>
  </r>
  <r>
    <x v="1058"/>
    <x v="16"/>
    <s v="R"/>
    <s v="2 hr 37 min"/>
    <x v="79"/>
    <x v="23"/>
    <x v="0"/>
    <n v="368802"/>
    <s v="David Fincher"/>
  </r>
  <r>
    <x v="1059"/>
    <x v="16"/>
    <s v="PG-13"/>
    <s v="2 hr 2 min"/>
    <x v="158"/>
    <x v="7"/>
    <x v="2"/>
    <n v="287152"/>
    <s v="Steven Soderbergh"/>
  </r>
  <r>
    <x v="1060"/>
    <x v="11"/>
    <s v="PG-13"/>
    <s v="1 hr 56 min"/>
    <x v="158"/>
    <x v="30"/>
    <x v="2"/>
    <n v="456972"/>
    <s v="Steven Soderbergh"/>
  </r>
  <r>
    <x v="1061"/>
    <x v="2"/>
    <s v="PG-13"/>
    <s v="1 hr 47 min"/>
    <x v="62"/>
    <x v="1"/>
    <x v="0"/>
    <n v="233286"/>
    <s v="Justin Lin"/>
  </r>
  <r>
    <x v="1062"/>
    <x v="18"/>
    <s v="PG-13"/>
    <s v="1 hr 51 min"/>
    <x v="62"/>
    <x v="13"/>
    <x v="2"/>
    <n v="312906"/>
    <s v="F. Gary Gray"/>
  </r>
  <r>
    <x v="1063"/>
    <x v="26"/>
    <s v="R"/>
    <s v="2 hr 18 min"/>
    <x v="143"/>
    <x v="4"/>
    <x v="3"/>
    <n v="314565"/>
    <s v="John Woo"/>
  </r>
  <r>
    <x v="1064"/>
    <x v="25"/>
    <s v="R"/>
    <s v="1 hr 47 min"/>
    <x v="119"/>
    <x v="14"/>
    <x v="3"/>
    <n v="475010"/>
    <s v="Guy Ritchie"/>
  </r>
  <r>
    <x v="1065"/>
    <x v="14"/>
    <s v="PG-13"/>
    <s v="1 hr 32 min"/>
    <x v="6"/>
    <x v="0"/>
    <x v="0"/>
    <n v="394689"/>
    <s v="Peter Berg"/>
  </r>
  <r>
    <x v="1066"/>
    <x v="9"/>
    <s v="R"/>
    <s v="1 hr 23 min"/>
    <x v="29"/>
    <x v="19"/>
    <x v="0"/>
    <n v="85059"/>
    <s v="Ruben Fleischer"/>
  </r>
  <r>
    <x v="1067"/>
    <x v="25"/>
    <n v="18"/>
    <s v="1 hr 59 min"/>
    <x v="41"/>
    <x v="39"/>
    <x v="4"/>
    <n v="908420"/>
    <s v="Tony Kaye"/>
  </r>
  <r>
    <x v="1068"/>
    <x v="21"/>
    <s v="PG-13"/>
    <s v="2 hr 8 min"/>
    <x v="26"/>
    <x v="9"/>
    <x v="0"/>
    <n v="144769"/>
    <s v="Roman Polanski"/>
  </r>
  <r>
    <x v="1069"/>
    <x v="39"/>
    <s v="R"/>
    <s v="2 hr 36 min"/>
    <x v="25"/>
    <x v="18"/>
    <x v="2"/>
    <n v="221927"/>
    <s v="Martin Brest"/>
  </r>
  <r>
    <x v="1070"/>
    <x v="14"/>
    <s v="PG-13"/>
    <s v="2 hr 32 min"/>
    <x v="28"/>
    <x v="41"/>
    <x v="4"/>
    <n v="1957857"/>
    <s v="Christopher Nolan"/>
  </r>
  <r>
    <x v="1071"/>
    <x v="21"/>
    <s v="PG-13"/>
    <s v="2 hr 28 min"/>
    <x v="13"/>
    <x v="29"/>
    <x v="6"/>
    <n v="1739665"/>
    <s v="Christopher Nolan"/>
  </r>
  <r>
    <x v="1072"/>
    <x v="47"/>
    <s v="PG"/>
    <s v="1 hr 45 min"/>
    <x v="25"/>
    <x v="30"/>
    <x v="3"/>
    <n v="112740"/>
    <s v="Robert Benton"/>
  </r>
  <r>
    <x v="1073"/>
    <x v="10"/>
    <s v="R"/>
    <s v="2 hr 7 min"/>
    <x v="19"/>
    <x v="1"/>
    <x v="4"/>
    <n v="98261"/>
    <s v="Wolfgang Petersen"/>
  </r>
  <r>
    <x v="1074"/>
    <x v="16"/>
    <s v="PG-13"/>
    <s v="1 hr 39 min"/>
    <x v="16"/>
    <x v="10"/>
    <x v="2"/>
    <n v="69590"/>
    <s v="Oliver Hirschbiegel"/>
  </r>
  <r>
    <x v="1075"/>
    <x v="19"/>
    <s v="R"/>
    <s v="1 hr 53 min"/>
    <x v="30"/>
    <x v="8"/>
    <x v="6"/>
    <n v="333980"/>
    <s v="Danny Boyle"/>
  </r>
  <r>
    <x v="1076"/>
    <x v="2"/>
    <s v="R"/>
    <s v="1 hr 36 min"/>
    <x v="21"/>
    <x v="16"/>
    <x v="0"/>
    <n v="183311"/>
    <s v="Robert Luketic"/>
  </r>
  <r>
    <x v="1077"/>
    <x v="14"/>
    <s v="PG-13"/>
    <s v="1 hr 44 min"/>
    <x v="21"/>
    <x v="17"/>
    <x v="6"/>
    <n v="300587"/>
    <s v="Peyton Reed"/>
  </r>
  <r>
    <x v="279"/>
    <x v="14"/>
    <s v="PG-13"/>
    <s v="1 hr 33 min"/>
    <x v="62"/>
    <x v="30"/>
    <x v="6"/>
    <n v="525083"/>
    <s v="Pierre Morel"/>
  </r>
  <r>
    <x v="1078"/>
    <x v="27"/>
    <s v="R"/>
    <s v="1 hr 56 min"/>
    <x v="24"/>
    <x v="9"/>
    <x v="6"/>
    <n v="291082"/>
    <s v="Jan de Bont"/>
  </r>
  <r>
    <x v="1079"/>
    <x v="21"/>
    <s v="PG-13"/>
    <s v="1 hr 48 min"/>
    <x v="32"/>
    <x v="12"/>
    <x v="0"/>
    <n v="122493"/>
    <s v="Lasse HallstrГ¶m"/>
  </r>
  <r>
    <x v="1080"/>
    <x v="34"/>
    <s v="R"/>
    <s v="2 hr 45 min"/>
    <x v="51"/>
    <x v="9"/>
    <x v="3"/>
    <n v="229910"/>
    <s v="Roland Emmerich"/>
  </r>
  <r>
    <x v="1081"/>
    <x v="22"/>
    <n v="18"/>
    <s v="1 hr 34 min"/>
    <x v="25"/>
    <x v="14"/>
    <x v="6"/>
    <n v="565162"/>
    <s v="Danny Boyle"/>
  </r>
  <r>
    <x v="1082"/>
    <x v="23"/>
    <s v="PG-13"/>
    <s v="2 hr 6 min"/>
    <x v="10"/>
    <x v="21"/>
    <x v="6"/>
    <n v="85615"/>
    <s v="Lasse HallstrГ¶m"/>
  </r>
  <r>
    <x v="1083"/>
    <x v="2"/>
    <m/>
    <s v="43 min"/>
    <x v="57"/>
    <x v="20"/>
    <x v="3"/>
    <n v="59617"/>
    <m/>
  </r>
  <r>
    <x v="1084"/>
    <x v="14"/>
    <s v="PG-13"/>
    <s v="1 hr 52 min"/>
    <x v="2"/>
    <x v="9"/>
    <x v="0"/>
    <n v="141456"/>
    <s v="Adam Brooks"/>
  </r>
  <r>
    <x v="1085"/>
    <x v="26"/>
    <s v="PG-13"/>
    <s v="1 hr 56 min"/>
    <x v="169"/>
    <x v="6"/>
    <x v="4"/>
    <n v="517945"/>
    <s v="Roberto Benigni"/>
  </r>
  <r>
    <x v="1086"/>
    <x v="34"/>
    <s v="PG-13"/>
    <s v="2 hr 23 min"/>
    <x v="56"/>
    <x v="30"/>
    <x v="4"/>
    <n v="452721"/>
    <s v="Robert Zemeckis"/>
  </r>
  <r>
    <x v="1087"/>
    <x v="11"/>
    <s v="PG-13"/>
    <s v="1 hr 58 min"/>
    <x v="76"/>
    <x v="0"/>
    <x v="2"/>
    <n v="71774"/>
    <s v="James Mangold"/>
  </r>
  <r>
    <x v="1088"/>
    <x v="34"/>
    <s v="PG-13"/>
    <s v="2 hr 7 min"/>
    <x v="76"/>
    <x v="0"/>
    <x v="3"/>
    <n v="175033"/>
    <s v="Nancy Meyers"/>
  </r>
  <r>
    <x v="1089"/>
    <x v="20"/>
    <s v="PG-13"/>
    <s v="1 hr 35 min"/>
    <x v="76"/>
    <x v="2"/>
    <x v="3"/>
    <n v="90511"/>
    <s v="Mark Waters"/>
  </r>
  <r>
    <x v="1090"/>
    <x v="11"/>
    <s v="PG-13"/>
    <s v="1 hr 30 min"/>
    <x v="21"/>
    <x v="7"/>
    <x v="2"/>
    <n v="95231"/>
    <s v="Peter Chelsom"/>
  </r>
  <r>
    <x v="1091"/>
    <x v="14"/>
    <s v="PG-13"/>
    <s v="1 hr 42 min"/>
    <x v="112"/>
    <x v="2"/>
    <x v="3"/>
    <n v="64574"/>
    <s v="David Koepp"/>
  </r>
  <r>
    <x v="1092"/>
    <x v="16"/>
    <s v="PG-13"/>
    <s v="1 hr 55 min"/>
    <x v="50"/>
    <x v="18"/>
    <x v="4"/>
    <n v="565702"/>
    <s v="Paul Greengrass"/>
  </r>
  <r>
    <x v="1093"/>
    <x v="19"/>
    <s v="PG-13"/>
    <s v="1 hr 59 min"/>
    <x v="50"/>
    <x v="3"/>
    <x v="4"/>
    <n v="460212"/>
    <s v="Doug Liman"/>
  </r>
  <r>
    <x v="1094"/>
    <x v="8"/>
    <s v="PG-13"/>
    <s v="1 hr 48 min"/>
    <x v="73"/>
    <x v="30"/>
    <x v="4"/>
    <n v="394610"/>
    <s v="Paul Greengrass"/>
  </r>
  <r>
    <x v="1095"/>
    <x v="34"/>
    <s v="PG"/>
    <s v="2 hr 35 min"/>
    <x v="6"/>
    <x v="39"/>
    <x v="4"/>
    <n v="1149236"/>
    <s v="Ridley Scott"/>
  </r>
  <r>
    <x v="1096"/>
    <x v="11"/>
    <s v="PG-13"/>
    <s v="2 hr 1 min"/>
    <x v="66"/>
    <x v="0"/>
    <x v="4"/>
    <n v="9747"/>
    <s v="Gillian Armstrong"/>
  </r>
  <r>
    <x v="1097"/>
    <x v="21"/>
    <s v="PG-13"/>
    <s v="1 hr 38 min"/>
    <x v="73"/>
    <x v="17"/>
    <x v="0"/>
    <n v="167003"/>
    <s v="Tony Scott"/>
  </r>
  <r>
    <x v="1098"/>
    <x v="11"/>
    <s v="PG-13"/>
    <s v="1 hr 41 min"/>
    <x v="0"/>
    <x v="8"/>
    <x v="6"/>
    <n v="302998"/>
    <s v="Alejandro AmenГЎbar"/>
  </r>
  <r>
    <x v="1099"/>
    <x v="20"/>
    <s v="PG-13"/>
    <s v="1 hr 38 min"/>
    <x v="43"/>
    <x v="12"/>
    <x v="2"/>
    <n v="139051"/>
    <s v="Robert Schwentke"/>
  </r>
  <r>
    <x v="1100"/>
    <x v="25"/>
    <s v="R"/>
    <s v="2 hr 12 min"/>
    <x v="160"/>
    <x v="4"/>
    <x v="6"/>
    <n v="207163"/>
    <s v="Tony Scott"/>
  </r>
  <r>
    <x v="1101"/>
    <x v="14"/>
    <s v="R"/>
    <s v="2 hr 21 min"/>
    <x v="31"/>
    <x v="30"/>
    <x v="3"/>
    <n v="217126"/>
    <s v="Clint Eastwood"/>
  </r>
  <r>
    <x v="1102"/>
    <x v="18"/>
    <s v="R"/>
    <s v="2 hr 34 min"/>
    <x v="106"/>
    <x v="9"/>
    <x v="4"/>
    <n v="128684"/>
    <s v="Anthony Minghella"/>
  </r>
  <r>
    <x v="1103"/>
    <x v="8"/>
    <s v="R"/>
    <s v="2 hr 13 min"/>
    <x v="14"/>
    <x v="23"/>
    <x v="4"/>
    <n v="66989"/>
    <s v="Jean-Pierre Jeunet"/>
  </r>
  <r>
    <x v="1104"/>
    <x v="12"/>
    <s v="PG-13"/>
    <s v="1 hr 54 min"/>
    <x v="14"/>
    <x v="19"/>
    <x v="2"/>
    <n v="17192"/>
    <s v="Jon Amiel"/>
  </r>
  <r>
    <x v="1105"/>
    <x v="25"/>
    <s v="PG-13"/>
    <s v="2 hr 58 min"/>
    <x v="90"/>
    <x v="9"/>
    <x v="4"/>
    <n v="188001"/>
    <s v="Martin Brest"/>
  </r>
  <r>
    <x v="1106"/>
    <x v="14"/>
    <s v="PG-13"/>
    <s v="2 hr 46 min"/>
    <x v="90"/>
    <x v="30"/>
    <x v="4"/>
    <n v="518701"/>
    <s v="David Fincher"/>
  </r>
  <r>
    <x v="1107"/>
    <x v="32"/>
    <s v="PG"/>
    <s v="1 hr 45 min"/>
    <x v="90"/>
    <x v="3"/>
    <x v="6"/>
    <n v="400323"/>
    <s v="Tim Burton"/>
  </r>
  <r>
    <x v="1108"/>
    <x v="26"/>
    <s v="R"/>
    <s v="2 hr 9 min"/>
    <x v="26"/>
    <x v="30"/>
    <x v="4"/>
    <n v="300820"/>
    <s v="David Fincher"/>
  </r>
  <r>
    <x v="1109"/>
    <x v="26"/>
    <s v="R"/>
    <s v="2 hr 24 min"/>
    <x v="26"/>
    <x v="26"/>
    <x v="3"/>
    <n v="290952"/>
    <s v="Taylor Hackford"/>
  </r>
  <r>
    <x v="1110"/>
    <x v="24"/>
    <s v="PG"/>
    <s v="2 hr 7 min"/>
    <x v="1"/>
    <x v="20"/>
    <x v="4"/>
    <n v="603603"/>
    <s v="Steven Spielberg"/>
  </r>
  <r>
    <x v="1111"/>
    <x v="2"/>
    <s v="R"/>
    <s v="2 hr 32 min"/>
    <x v="57"/>
    <x v="30"/>
    <x v="4"/>
    <n v="191371"/>
    <s v="Niels Arden Oplev"/>
  </r>
  <r>
    <x v="1112"/>
    <x v="34"/>
    <s v="R"/>
    <s v="1 hr 53 min"/>
    <x v="43"/>
    <x v="39"/>
    <x v="6"/>
    <n v="986762"/>
    <s v="Christopher Nolan"/>
  </r>
  <r>
    <x v="1113"/>
    <x v="10"/>
    <n v="18"/>
    <s v="2 hr 7 min"/>
    <x v="57"/>
    <x v="6"/>
    <x v="3"/>
    <n v="1214182"/>
    <s v="David Fincher"/>
  </r>
  <r>
    <x v="1114"/>
    <x v="16"/>
    <n v="16"/>
    <s v="1 hr 54 min"/>
    <x v="57"/>
    <x v="23"/>
    <x v="2"/>
    <n v="224296"/>
    <s v="Ben Affleck"/>
  </r>
  <r>
    <x v="1115"/>
    <x v="16"/>
    <s v="R"/>
    <s v="1 hr 53 min"/>
    <x v="57"/>
    <x v="9"/>
    <x v="6"/>
    <n v="161808"/>
    <s v="Gregory Hoblit"/>
  </r>
  <r>
    <x v="1116"/>
    <x v="14"/>
    <s v="R"/>
    <s v="2 hr 4 min"/>
    <x v="10"/>
    <x v="8"/>
    <x v="4"/>
    <n v="211117"/>
    <s v="Stephen Daldry"/>
  </r>
  <r>
    <x v="1117"/>
    <x v="16"/>
    <s v="PG-13"/>
    <s v="1 hr 45 min"/>
    <x v="57"/>
    <x v="7"/>
    <x v="3"/>
    <n v="202115"/>
    <s v="D.J. Caruso"/>
  </r>
  <r>
    <x v="1118"/>
    <x v="21"/>
    <s v="PG-13"/>
    <s v="2 hr 13 min"/>
    <x v="25"/>
    <x v="31"/>
    <x v="4"/>
    <n v="91229"/>
    <s v="Oliver Stone"/>
  </r>
  <r>
    <x v="1119"/>
    <x v="2"/>
    <s v="PG-13"/>
    <s v="1 hr 40 min"/>
    <x v="25"/>
    <x v="4"/>
    <x v="4"/>
    <n v="120622"/>
    <s v="Lone Scherfig"/>
  </r>
  <r>
    <x v="1120"/>
    <x v="9"/>
    <s v="PG-13"/>
    <s v="2 hr 13 min"/>
    <x v="9"/>
    <x v="8"/>
    <x v="2"/>
    <n v="314814"/>
    <s v="Bennett Miller"/>
  </r>
  <r>
    <x v="1121"/>
    <x v="31"/>
    <m/>
    <s v="2 hr 13 min"/>
    <x v="25"/>
    <x v="18"/>
    <x v="4"/>
    <n v="426677"/>
    <s v="Barry Levinson"/>
  </r>
  <r>
    <x v="1122"/>
    <x v="26"/>
    <s v="PG"/>
    <s v="2 hr 6 min"/>
    <x v="25"/>
    <x v="20"/>
    <x v="4"/>
    <n v="726859"/>
    <s v="Gus Van Sant"/>
  </r>
  <r>
    <x v="1123"/>
    <x v="21"/>
    <s v="PG-13"/>
    <s v="2 hr 13 min"/>
    <x v="106"/>
    <x v="4"/>
    <x v="3"/>
    <n v="98780"/>
    <s v="Peter Weir"/>
  </r>
  <r>
    <x v="1124"/>
    <x v="9"/>
    <s v="R"/>
    <s v="1 hr 58 min"/>
    <x v="52"/>
    <x v="4"/>
    <x v="2"/>
    <n v="190640"/>
    <s v="Brad Furman"/>
  </r>
  <r>
    <x v="1125"/>
    <x v="9"/>
    <s v="PG-13"/>
    <s v="2 hr 26 min"/>
    <x v="25"/>
    <x v="27"/>
    <x v="6"/>
    <n v="375717"/>
    <s v="Tate Taylor"/>
  </r>
  <r>
    <x v="1126"/>
    <x v="4"/>
    <s v="R"/>
    <s v="2 hr 25 min"/>
    <x v="162"/>
    <x v="30"/>
    <x v="3"/>
    <n v="66330"/>
    <s v="Paul Verhoeven"/>
  </r>
  <r>
    <x v="1127"/>
    <x v="19"/>
    <s v="PG"/>
    <s v="2 hr 41 min"/>
    <x v="64"/>
    <x v="21"/>
    <x v="4"/>
    <n v="461706"/>
    <s v="Chris Columbus"/>
  </r>
  <r>
    <x v="1128"/>
    <x v="9"/>
    <s v="PG-13"/>
    <s v="1 hr 45 min"/>
    <x v="8"/>
    <x v="8"/>
    <x v="4"/>
    <n v="459630"/>
    <s v="Rupert Wyatt"/>
  </r>
  <r>
    <x v="1129"/>
    <x v="8"/>
    <s v="PG"/>
    <s v="2 hr 22 min"/>
    <x v="64"/>
    <x v="3"/>
    <x v="4"/>
    <n v="457336"/>
    <s v="Alfonso CuarГіn"/>
  </r>
  <r>
    <x v="1130"/>
    <x v="9"/>
    <s v="PG-13"/>
    <s v="1 hr 24 min"/>
    <x v="26"/>
    <x v="37"/>
    <x v="2"/>
    <n v="57396"/>
    <s v="Jim Sheridan"/>
  </r>
  <r>
    <x v="1131"/>
    <x v="2"/>
    <s v="PG"/>
    <s v="2 hr 33 min"/>
    <x v="64"/>
    <x v="8"/>
    <x v="4"/>
    <n v="389354"/>
    <s v="David Yates"/>
  </r>
  <r>
    <x v="1132"/>
    <x v="9"/>
    <s v="PG-13"/>
    <s v="1 hr 52 min"/>
    <x v="122"/>
    <x v="13"/>
    <x v="6"/>
    <n v="312701"/>
    <s v="J.J. Abrams"/>
  </r>
  <r>
    <x v="1133"/>
    <x v="16"/>
    <s v="PG-13"/>
    <s v="2 hr 18 min"/>
    <x v="64"/>
    <x v="26"/>
    <x v="4"/>
    <n v="424190"/>
    <s v="David Yates"/>
  </r>
  <r>
    <x v="1134"/>
    <x v="9"/>
    <s v="PG-13"/>
    <s v="2 hr 10 min"/>
    <x v="37"/>
    <x v="27"/>
    <x v="4"/>
    <n v="654937"/>
    <s v="David Yates"/>
  </r>
  <r>
    <x v="1135"/>
    <x v="20"/>
    <s v="PG-13"/>
    <s v="2 hr 37 min"/>
    <x v="64"/>
    <x v="23"/>
    <x v="4"/>
    <n v="458088"/>
    <s v="Mike Newell"/>
  </r>
  <r>
    <x v="1136"/>
    <x v="21"/>
    <s v="PG-13"/>
    <s v="2 hr 26 min"/>
    <x v="64"/>
    <x v="23"/>
    <x v="4"/>
    <n v="396329"/>
    <s v="David Yates"/>
  </r>
  <r>
    <x v="1137"/>
    <x v="9"/>
    <s v="PG-13"/>
    <s v="1 hr 33 min"/>
    <x v="170"/>
    <x v="26"/>
    <x v="3"/>
    <n v="435114"/>
    <s v="Duncan Jones"/>
  </r>
  <r>
    <x v="1138"/>
    <x v="21"/>
    <s v="R"/>
    <s v="1 hr 58 min"/>
    <x v="40"/>
    <x v="18"/>
    <x v="4"/>
    <n v="570141"/>
    <s v="Tom Hooper"/>
  </r>
  <r>
    <x v="1139"/>
    <x v="8"/>
    <s v="R"/>
    <s v="1 hr 39 min"/>
    <x v="44"/>
    <x v="3"/>
    <x v="3"/>
    <n v="449794"/>
    <s v="Edgar Wright"/>
  </r>
  <r>
    <x v="1140"/>
    <x v="8"/>
    <s v="R"/>
    <s v="1 hr 48 min"/>
    <x v="67"/>
    <x v="20"/>
    <x v="6"/>
    <n v="784774"/>
    <s v="Michel Gondry"/>
  </r>
  <r>
    <x v="1141"/>
    <x v="16"/>
    <s v="PG-13"/>
    <s v="1 hr 46 min"/>
    <x v="2"/>
    <x v="4"/>
    <x v="3"/>
    <n v="127403"/>
    <s v="Craig Gillespie"/>
  </r>
  <r>
    <x v="1142"/>
    <x v="25"/>
    <s v="PG"/>
    <s v="1 hr 59 min"/>
    <x v="2"/>
    <x v="1"/>
    <x v="4"/>
    <n v="171064"/>
    <s v="Nora Ephron"/>
  </r>
  <r>
    <x v="1143"/>
    <x v="11"/>
    <s v="R"/>
    <s v="2 hr 2 min"/>
    <x v="21"/>
    <x v="20"/>
    <x v="3"/>
    <n v="624410"/>
    <s v="Jean-Pierre Jeunet"/>
  </r>
  <r>
    <x v="1144"/>
    <x v="21"/>
    <s v="PG-13"/>
    <s v="1 hr 56 min"/>
    <x v="1"/>
    <x v="1"/>
    <x v="4"/>
    <n v="246583"/>
    <s v="Mike Newell"/>
  </r>
  <r>
    <x v="1145"/>
    <x v="21"/>
    <s v="R"/>
    <s v="2 hr 18 min"/>
    <x v="43"/>
    <x v="27"/>
    <x v="4"/>
    <n v="949746"/>
    <s v="Martin Scorsese"/>
  </r>
  <r>
    <x v="1146"/>
    <x v="21"/>
    <s v="PG-13"/>
    <s v="2 hr 20 min"/>
    <x v="6"/>
    <x v="2"/>
    <x v="4"/>
    <n v="232494"/>
    <s v="Ridley Scott"/>
  </r>
  <r>
    <x v="1147"/>
    <x v="2"/>
    <s v="PG-13"/>
    <s v="2 hr 9 min"/>
    <x v="9"/>
    <x v="23"/>
    <x v="2"/>
    <n v="255605"/>
    <s v="John Lee Hancock"/>
  </r>
  <r>
    <x v="1148"/>
    <x v="14"/>
    <s v="R"/>
    <s v="2 hr 11 min"/>
    <x v="82"/>
    <x v="8"/>
    <x v="2"/>
    <n v="377502"/>
    <s v="Kathryn Bigelow"/>
  </r>
  <r>
    <x v="1149"/>
    <x v="2"/>
    <s v="PG-13"/>
    <s v="2 hr 8 min"/>
    <x v="24"/>
    <x v="8"/>
    <x v="4"/>
    <n v="530992"/>
    <s v="Guy Ritchie"/>
  </r>
  <r>
    <x v="1150"/>
    <x v="2"/>
    <s v="R"/>
    <s v="1 hr 45 min"/>
    <x v="156"/>
    <x v="11"/>
    <x v="4"/>
    <n v="99454"/>
    <s v="Jim Sheridan"/>
  </r>
  <r>
    <x v="1151"/>
    <x v="2"/>
    <s v="R"/>
    <s v="1 hr 52 min"/>
    <x v="49"/>
    <x v="12"/>
    <x v="0"/>
    <n v="56464"/>
    <s v="Oliver Parker"/>
  </r>
  <r>
    <x v="1152"/>
    <x v="2"/>
    <s v="PG-13"/>
    <s v="2 hr 14 min"/>
    <x v="40"/>
    <x v="21"/>
    <x v="2"/>
    <n v="136971"/>
    <s v="Clint Eastwood"/>
  </r>
  <r>
    <x v="1153"/>
    <x v="14"/>
    <s v="PG-13"/>
    <s v="2 hr 2 min"/>
    <x v="90"/>
    <x v="22"/>
    <x v="3"/>
    <n v="379080"/>
    <s v="Catherine Hardwicke"/>
  </r>
  <r>
    <x v="1154"/>
    <x v="11"/>
    <m/>
    <s v="1 hr 37 min"/>
    <x v="2"/>
    <x v="16"/>
    <x v="2"/>
    <n v="4556"/>
    <s v="Mark Joffe"/>
  </r>
  <r>
    <x v="1155"/>
    <x v="2"/>
    <s v="PG-13"/>
    <s v="2 hr 42 min"/>
    <x v="1"/>
    <x v="30"/>
    <x v="4"/>
    <n v="999184"/>
    <s v="James Cameron"/>
  </r>
  <r>
    <x v="1156"/>
    <x v="2"/>
    <s v="R"/>
    <s v="2 hr 33 min"/>
    <x v="171"/>
    <x v="20"/>
    <x v="4"/>
    <n v="1059985"/>
    <s v="Quentin Tarantino"/>
  </r>
  <r>
    <x v="1157"/>
    <x v="18"/>
    <s v="R"/>
    <s v="1 hr 49 min"/>
    <x v="120"/>
    <x v="12"/>
    <x v="0"/>
    <n v="338442"/>
    <s v="Jonathan Mostow"/>
  </r>
  <r>
    <x v="1158"/>
    <x v="18"/>
    <s v="PG-13"/>
    <s v="1 hr 34 min"/>
    <x v="172"/>
    <x v="9"/>
    <x v="3"/>
    <n v="31007"/>
    <s v="Billy Ray"/>
  </r>
  <r>
    <x v="1159"/>
    <x v="40"/>
    <s v="PG"/>
    <s v="2 hr 17 min"/>
    <x v="120"/>
    <x v="39"/>
    <x v="4"/>
    <n v="863452"/>
    <s v="James Cameron"/>
  </r>
  <r>
    <x v="1160"/>
    <x v="8"/>
    <s v="R"/>
    <s v="2 hr 12 min"/>
    <x v="32"/>
    <x v="1"/>
    <x v="2"/>
    <n v="13539"/>
    <s v="John Duigan"/>
  </r>
  <r>
    <x v="1161"/>
    <x v="14"/>
    <s v="R"/>
    <s v="1 hr 55 min"/>
    <x v="169"/>
    <x v="13"/>
    <x v="2"/>
    <n v="12605"/>
    <s v="Neil Burger"/>
  </r>
  <r>
    <x v="1162"/>
    <x v="2"/>
    <s v="PG-13"/>
    <s v="2 hr 7 min"/>
    <x v="57"/>
    <x v="11"/>
    <x v="0"/>
    <n v="122697"/>
    <s v="Kevin Macdonald"/>
  </r>
  <r>
    <x v="1163"/>
    <x v="14"/>
    <s v="R"/>
    <s v="2 hr 8 min"/>
    <x v="59"/>
    <x v="11"/>
    <x v="3"/>
    <n v="193289"/>
    <s v="Ridley Scott"/>
  </r>
  <r>
    <x v="1164"/>
    <x v="2"/>
    <s v="PG"/>
    <s v="1 hr 44 min"/>
    <x v="173"/>
    <x v="10"/>
    <x v="2"/>
    <n v="68964"/>
    <s v="P.J. Hogan"/>
  </r>
  <r>
    <x v="1165"/>
    <x v="4"/>
    <m/>
    <s v="1 hr 30 min"/>
    <x v="38"/>
    <x v="23"/>
    <x v="3"/>
    <n v="8274"/>
    <s v="Randa Haines"/>
  </r>
  <r>
    <x v="1166"/>
    <x v="11"/>
    <s v="PG"/>
    <s v="2 hr 32 min"/>
    <x v="64"/>
    <x v="8"/>
    <x v="3"/>
    <n v="533796"/>
    <s v="Chris Columbus"/>
  </r>
  <r>
    <x v="1167"/>
    <x v="14"/>
    <s v="R"/>
    <s v="2 hr"/>
    <x v="10"/>
    <x v="18"/>
    <x v="3"/>
    <n v="719766"/>
    <s v="Danny Boyle"/>
  </r>
  <r>
    <x v="1168"/>
    <x v="16"/>
    <s v="R"/>
    <s v="1 hr 38 min"/>
    <x v="174"/>
    <x v="8"/>
    <x v="3"/>
    <n v="40051"/>
    <s v="Stefan Ruzowitzky"/>
  </r>
  <r>
    <x v="1169"/>
    <x v="14"/>
    <s v="R"/>
    <s v="2 hr 17 min"/>
    <x v="51"/>
    <x v="9"/>
    <x v="3"/>
    <n v="127131"/>
    <s v="Edward Zwick"/>
  </r>
  <r>
    <x v="1170"/>
    <x v="16"/>
    <s v="R"/>
    <s v="1 hr 40 min"/>
    <x v="2"/>
    <x v="37"/>
    <x v="0"/>
    <n v="9136"/>
    <s v="Helen Hunt"/>
  </r>
  <r>
    <x v="1171"/>
    <x v="4"/>
    <s v="PG-13"/>
    <s v="2 hr 24 min"/>
    <x v="83"/>
    <x v="18"/>
    <x v="2"/>
    <n v="522036"/>
    <s v="Martin Campbell"/>
  </r>
  <r>
    <x v="1172"/>
    <x v="2"/>
    <s v="PG-13"/>
    <s v="2 hr 9 min"/>
    <x v="2"/>
    <x v="0"/>
    <x v="2"/>
    <n v="145273"/>
    <s v="Ken Kwapis"/>
  </r>
  <r>
    <x v="1173"/>
    <x v="16"/>
    <s v="R"/>
    <s v="1 hr 48 min"/>
    <x v="40"/>
    <x v="2"/>
    <x v="0"/>
    <n v="25427"/>
    <s v="Michael Winterbottom"/>
  </r>
  <r>
    <x v="1174"/>
    <x v="14"/>
    <s v="R"/>
    <s v="1 hr 50 min"/>
    <x v="175"/>
    <x v="2"/>
    <x v="0"/>
    <n v="330345"/>
    <s v="Timur Bekmambetov"/>
  </r>
  <r>
    <x v="1175"/>
    <x v="23"/>
    <s v="R"/>
    <s v="2 hr 7 min"/>
    <x v="38"/>
    <x v="21"/>
    <x v="2"/>
    <n v="141954"/>
    <s v="James Mangold"/>
  </r>
  <r>
    <x v="1176"/>
    <x v="16"/>
    <s v="PG"/>
    <s v="2 hr"/>
    <x v="107"/>
    <x v="11"/>
    <x v="2"/>
    <n v="52446"/>
    <s v="Julian Jarrold"/>
  </r>
  <r>
    <x v="1177"/>
    <x v="10"/>
    <s v="PG-13"/>
    <s v="1 hr 47 min"/>
    <x v="35"/>
    <x v="31"/>
    <x v="2"/>
    <n v="59799"/>
    <s v="Iain Softley"/>
  </r>
  <r>
    <x v="1178"/>
    <x v="4"/>
    <s v="R"/>
    <s v="2 hr 3 min"/>
    <x v="40"/>
    <x v="23"/>
    <x v="2"/>
    <n v="160836"/>
    <s v="Kevin Macdonald"/>
  </r>
  <r>
    <x v="1179"/>
    <x v="8"/>
    <s v="R"/>
    <s v="1 hr 43 min"/>
    <x v="57"/>
    <x v="31"/>
    <x v="0"/>
    <n v="72089"/>
    <s v="D.J. Caruso"/>
  </r>
  <r>
    <x v="1180"/>
    <x v="20"/>
    <s v="PG"/>
    <s v="1 hr 17 min"/>
    <x v="176"/>
    <x v="21"/>
    <x v="3"/>
    <n v="215039"/>
    <s v="Tim Burton"/>
  </r>
  <r>
    <x v="1181"/>
    <x v="48"/>
    <m/>
    <s v="3 hr 58 min"/>
    <x v="80"/>
    <x v="14"/>
    <x v="4"/>
    <n v="253089"/>
    <s v="Victor Fleming"/>
  </r>
  <r>
    <x v="1182"/>
    <x v="23"/>
    <s v="R"/>
    <s v="1 hr 49 min"/>
    <x v="4"/>
    <x v="24"/>
    <x v="0"/>
    <n v="49408"/>
    <s v="Rand Ravich"/>
  </r>
  <r>
    <x v="1183"/>
    <x v="34"/>
    <s v="PG-13"/>
    <s v="2 hr 1 min"/>
    <x v="10"/>
    <x v="4"/>
    <x v="2"/>
    <n v="163912"/>
    <s v="Lasse HallstrГ¶m"/>
  </r>
  <r>
    <x v="1184"/>
    <x v="17"/>
    <m/>
    <s v="1 hr 40 min"/>
    <x v="167"/>
    <x v="7"/>
    <x v="2"/>
    <n v="165447"/>
    <s v="Emile Ardolino"/>
  </r>
  <r>
    <x v="1185"/>
    <x v="18"/>
    <s v="PG"/>
    <s v="2 hr 18 min"/>
    <x v="120"/>
    <x v="9"/>
    <x v="3"/>
    <n v="462809"/>
    <s v="Lana Wachowski"/>
  </r>
  <r>
    <x v="1186"/>
    <x v="11"/>
    <s v="PG-13"/>
    <s v="1 hr 59 min"/>
    <x v="10"/>
    <x v="2"/>
    <x v="2"/>
    <n v="77698"/>
    <s v="Pat O'Connor"/>
  </r>
  <r>
    <x v="1187"/>
    <x v="12"/>
    <s v="PG"/>
    <s v="1 hr 38 min"/>
    <x v="2"/>
    <x v="9"/>
    <x v="0"/>
    <n v="50296"/>
    <s v="Jeremiah S. Chechik"/>
  </r>
  <r>
    <x v="1188"/>
    <x v="32"/>
    <m/>
    <s v="2 hr 7 min"/>
    <x v="90"/>
    <x v="13"/>
    <x v="3"/>
    <n v="171906"/>
    <s v="Jerry Zucker"/>
  </r>
  <r>
    <x v="1189"/>
    <x v="11"/>
    <s v="PG-13"/>
    <s v="2 hr 12 min"/>
    <x v="101"/>
    <x v="7"/>
    <x v="3"/>
    <n v="152150"/>
    <s v="Brian Helgeland"/>
  </r>
  <r>
    <x v="1190"/>
    <x v="34"/>
    <s v="R"/>
    <s v="1 hr 52 min"/>
    <x v="61"/>
    <x v="2"/>
    <x v="0"/>
    <n v="56984"/>
    <s v="Sam Raimi"/>
  </r>
  <r>
    <x v="1191"/>
    <x v="26"/>
    <s v="PG-13"/>
    <s v="1 hr 38 min"/>
    <x v="177"/>
    <x v="4"/>
    <x v="3"/>
    <n v="455762"/>
    <s v="Barry Sonnenfeld"/>
  </r>
  <r>
    <x v="1192"/>
    <x v="34"/>
    <s v="R"/>
    <s v="1 hr 47 min"/>
    <x v="12"/>
    <x v="21"/>
    <x v="3"/>
    <n v="57700"/>
    <s v="Curtis Hanson"/>
  </r>
  <r>
    <x v="1193"/>
    <x v="16"/>
    <s v="R"/>
    <s v="2 hr 4 min"/>
    <x v="25"/>
    <x v="26"/>
    <x v="3"/>
    <n v="88673"/>
    <s v="Mike Binder"/>
  </r>
  <r>
    <x v="1194"/>
    <x v="4"/>
    <s v="PG-13"/>
    <s v="1 hr 57 min"/>
    <x v="38"/>
    <x v="18"/>
    <x v="6"/>
    <n v="388692"/>
    <s v="Gabriele Muccino"/>
  </r>
  <r>
    <x v="1195"/>
    <x v="16"/>
    <s v="PG-13"/>
    <s v="2 hr 13 min"/>
    <x v="178"/>
    <x v="21"/>
    <x v="4"/>
    <n v="99377"/>
    <s v="Julie Taymor"/>
  </r>
  <r>
    <x v="1196"/>
    <x v="27"/>
    <n v="18"/>
    <s v="2 hr 34 min"/>
    <x v="41"/>
    <x v="36"/>
    <x v="2"/>
    <n v="1552732"/>
    <s v="Quentin Tarantino"/>
  </r>
  <r>
    <x v="1197"/>
    <x v="19"/>
    <s v="PG"/>
    <s v="2 hr 59 min"/>
    <x v="37"/>
    <x v="38"/>
    <x v="6"/>
    <n v="1280728"/>
    <s v="Peter Jackson"/>
  </r>
  <r>
    <x v="1198"/>
    <x v="18"/>
    <s v="PG-13"/>
    <s v="1 hr 26 min"/>
    <x v="21"/>
    <x v="42"/>
    <x v="0"/>
    <n v="26154"/>
    <s v="David Zucker"/>
  </r>
  <r>
    <x v="1199"/>
    <x v="22"/>
    <s v="PG"/>
    <s v="2 hr 25 min"/>
    <x v="13"/>
    <x v="13"/>
    <x v="2"/>
    <n v="479365"/>
    <s v="Roland Emmerich"/>
  </r>
  <r>
    <x v="1200"/>
    <x v="8"/>
    <s v="PG-13"/>
    <s v="1 hr 38 min"/>
    <x v="159"/>
    <x v="12"/>
    <x v="2"/>
    <n v="55579"/>
    <s v="Richard Loncraine"/>
  </r>
  <r>
    <x v="1201"/>
    <x v="10"/>
    <m/>
    <s v="5 hr 27 min"/>
    <x v="10"/>
    <x v="36"/>
    <x v="4"/>
    <n v="63830"/>
    <m/>
  </r>
  <r>
    <x v="1202"/>
    <x v="11"/>
    <s v="PG"/>
    <s v="1 hr 30 min"/>
    <x v="20"/>
    <x v="3"/>
    <x v="3"/>
    <n v="532977"/>
    <s v="Andrew Adamson"/>
  </r>
  <r>
    <x v="1203"/>
    <x v="18"/>
    <s v="PG"/>
    <s v="3 hr 21 min"/>
    <x v="6"/>
    <x v="36"/>
    <x v="6"/>
    <n v="1416415"/>
    <s v="Peter Jackson"/>
  </r>
  <r>
    <x v="1204"/>
    <x v="34"/>
    <s v="PG-13"/>
    <s v="1 hr 23 min"/>
    <x v="179"/>
    <x v="33"/>
    <x v="0"/>
    <n v="125807"/>
    <s v="Danny Leiner"/>
  </r>
  <r>
    <x v="1205"/>
    <x v="4"/>
    <m/>
    <s v="44 min"/>
    <x v="12"/>
    <x v="20"/>
    <x v="3"/>
    <n v="21683"/>
    <m/>
  </r>
  <r>
    <x v="1206"/>
    <x v="10"/>
    <s v="R"/>
    <s v="1 hr 59 min"/>
    <x v="29"/>
    <x v="17"/>
    <x v="2"/>
    <n v="197271"/>
    <s v="Michael Bay"/>
  </r>
  <r>
    <x v="1207"/>
    <x v="40"/>
    <s v="R"/>
    <s v="1 hr 45 min"/>
    <x v="29"/>
    <x v="13"/>
    <x v="0"/>
    <n v="83560"/>
    <s v="Tony Scott"/>
  </r>
  <r>
    <x v="1208"/>
    <x v="20"/>
    <s v="R"/>
    <s v="1 hr 43 min"/>
    <x v="29"/>
    <x v="8"/>
    <x v="3"/>
    <n v="196464"/>
    <s v="Shane Black"/>
  </r>
  <r>
    <x v="1209"/>
    <x v="18"/>
    <s v="R"/>
    <s v="2 hr 15 min"/>
    <x v="2"/>
    <x v="8"/>
    <x v="2"/>
    <n v="364408"/>
    <s v="Richard Curtis"/>
  </r>
  <r>
    <x v="1210"/>
    <x v="11"/>
    <s v="PG"/>
    <s v="2 hr 58 min"/>
    <x v="37"/>
    <x v="29"/>
    <x v="6"/>
    <n v="1433510"/>
    <s v="Peter Jackson"/>
  </r>
  <r>
    <x v="1211"/>
    <x v="22"/>
    <s v="R"/>
    <s v="2 hr 42 min"/>
    <x v="32"/>
    <x v="21"/>
    <x v="3"/>
    <n v="160016"/>
    <s v="Anthony Minghella"/>
  </r>
  <r>
    <x v="1212"/>
    <x v="22"/>
    <s v="R"/>
    <s v="2 hr 19 min"/>
    <x v="2"/>
    <x v="4"/>
    <x v="3"/>
    <n v="213886"/>
    <s v="Cameron Crowe"/>
  </r>
  <r>
    <x v="1213"/>
    <x v="16"/>
    <s v="R"/>
    <s v="1 hr 38 min"/>
    <x v="166"/>
    <x v="0"/>
    <x v="2"/>
    <n v="179830"/>
    <s v="Joel Schumacher"/>
  </r>
  <r>
    <x v="1214"/>
    <x v="22"/>
    <s v="PG-13"/>
    <s v="1 hr 50 min"/>
    <x v="83"/>
    <x v="11"/>
    <x v="3"/>
    <n v="343695"/>
    <s v="Brian De Palma"/>
  </r>
  <r>
    <x v="1215"/>
    <x v="45"/>
    <m/>
    <s v="1 hr 50 min"/>
    <x v="59"/>
    <x v="7"/>
    <x v="2"/>
    <n v="250468"/>
    <s v="Tony Scott"/>
  </r>
  <r>
    <x v="1216"/>
    <x v="27"/>
    <m/>
    <s v="22 min"/>
    <x v="21"/>
    <x v="36"/>
    <x v="4"/>
    <n v="609676"/>
    <m/>
  </r>
  <r>
    <x v="1217"/>
    <x v="12"/>
    <s v="PG"/>
    <s v="1 hr 45 min"/>
    <x v="2"/>
    <x v="17"/>
    <x v="2"/>
    <n v="139064"/>
    <s v="Nora Ephron"/>
  </r>
  <r>
    <x v="1218"/>
    <x v="11"/>
    <s v="R"/>
    <s v="2 hr 3 min"/>
    <x v="180"/>
    <x v="19"/>
    <x v="3"/>
    <n v="94669"/>
    <s v="Gore Verbinski"/>
  </r>
  <r>
    <x v="1219"/>
    <x v="27"/>
    <s v="R"/>
    <s v="2 hr 3 min"/>
    <x v="181"/>
    <x v="8"/>
    <x v="2"/>
    <n v="265392"/>
    <s v="Neil Jordan"/>
  </r>
  <r>
    <x v="1220"/>
    <x v="20"/>
    <s v="PG-13"/>
    <s v="2 hr 16 min"/>
    <x v="121"/>
    <x v="3"/>
    <x v="6"/>
    <n v="205587"/>
    <s v="James Mangold"/>
  </r>
  <r>
    <x v="1221"/>
    <x v="34"/>
    <s v="PG-13"/>
    <s v="2 hr"/>
    <x v="2"/>
    <x v="17"/>
    <x v="2"/>
    <n v="29428"/>
    <s v="Matt Williams"/>
  </r>
  <r>
    <x v="1222"/>
    <x v="25"/>
    <s v="PG"/>
    <s v="1 hr 43 min"/>
    <x v="182"/>
    <x v="27"/>
    <x v="4"/>
    <n v="794035"/>
    <s v="Peter Weir"/>
  </r>
  <r>
    <x v="1223"/>
    <x v="11"/>
    <s v="R"/>
    <s v="2 hr 11 min"/>
    <x v="42"/>
    <x v="8"/>
    <x v="3"/>
    <n v="215710"/>
    <s v="Jean-Jacques Annaud"/>
  </r>
  <r>
    <x v="1224"/>
    <x v="8"/>
    <s v="PG-13"/>
    <s v="2 hr 8 min"/>
    <x v="2"/>
    <x v="4"/>
    <x v="6"/>
    <n v="349195"/>
    <s v="Steven Spielberg"/>
  </r>
  <r>
    <x v="1225"/>
    <x v="23"/>
    <n v="16"/>
    <s v="2 hr 10 min"/>
    <x v="100"/>
    <x v="4"/>
    <x v="0"/>
    <n v="194232"/>
    <s v="Kevin Smith"/>
  </r>
  <r>
    <x v="1226"/>
    <x v="22"/>
    <s v="PG-13"/>
    <s v="2 hr"/>
    <x v="10"/>
    <x v="17"/>
    <x v="2"/>
    <n v="188337"/>
    <s v="Baz Luhrmann"/>
  </r>
  <r>
    <x v="1227"/>
    <x v="31"/>
    <m/>
    <s v="1 hr 44 min"/>
    <x v="2"/>
    <x v="5"/>
    <x v="2"/>
    <n v="70239"/>
    <s v="Roger Donaldson"/>
  </r>
  <r>
    <x v="1228"/>
    <x v="10"/>
    <s v="R"/>
    <s v="2 hr 9 min"/>
    <x v="122"/>
    <x v="18"/>
    <x v="3"/>
    <n v="526046"/>
    <s v="Terry Gilliam"/>
  </r>
  <r>
    <x v="1229"/>
    <x v="4"/>
    <s v="PG-13"/>
    <s v="2 hr 5 min"/>
    <x v="10"/>
    <x v="26"/>
    <x v="4"/>
    <n v="83872"/>
    <s v="John Curran"/>
  </r>
  <r>
    <x v="1230"/>
    <x v="8"/>
    <s v="R"/>
    <s v="2 hr 43 min"/>
    <x v="80"/>
    <x v="9"/>
    <x v="6"/>
    <n v="433474"/>
    <s v="Wolfgang Petersen"/>
  </r>
  <r>
    <x v="1231"/>
    <x v="25"/>
    <s v="PG"/>
    <s v="2 hr 49 min"/>
    <x v="156"/>
    <x v="6"/>
    <x v="3"/>
    <n v="1047573"/>
    <s v="Steven Spielberg"/>
  </r>
  <r>
    <x v="1232"/>
    <x v="14"/>
    <s v="R"/>
    <s v="2 hr 5 min"/>
    <x v="156"/>
    <x v="11"/>
    <x v="2"/>
    <n v="8759"/>
    <s v="Roger Spottiswoode"/>
  </r>
  <r>
    <x v="1233"/>
    <x v="25"/>
    <s v="R"/>
    <s v="1 hr 51 min"/>
    <x v="32"/>
    <x v="12"/>
    <x v="2"/>
    <n v="1745"/>
    <s v="David Leland"/>
  </r>
  <r>
    <x v="1234"/>
    <x v="27"/>
    <s v="PG"/>
    <s v="2 hr 22 min"/>
    <x v="25"/>
    <x v="46"/>
    <x v="6"/>
    <n v="1987514"/>
    <s v="Frank Darabont"/>
  </r>
  <r>
    <x v="1235"/>
    <x v="8"/>
    <s v="PG-13"/>
    <s v="1 hr 48 min"/>
    <x v="26"/>
    <x v="16"/>
    <x v="2"/>
    <n v="217864"/>
    <s v="M. Night Shyamalan"/>
  </r>
  <r>
    <x v="1236"/>
    <x v="23"/>
    <s v="PG-13"/>
    <s v="1 hr 47 min"/>
    <x v="26"/>
    <x v="27"/>
    <x v="3"/>
    <n v="810325"/>
    <s v="M. Night Shyamalan"/>
  </r>
  <r>
    <x v="1237"/>
    <x v="27"/>
    <s v="R"/>
    <s v="2 hr 13 min"/>
    <x v="32"/>
    <x v="26"/>
    <x v="3"/>
    <n v="127452"/>
    <s v="Edward Zwick"/>
  </r>
  <r>
    <x v="1238"/>
    <x v="4"/>
    <s v="R"/>
    <s v="1 hr 41 min"/>
    <x v="12"/>
    <x v="30"/>
    <x v="6"/>
    <n v="396271"/>
    <s v="Jonathan Dayton"/>
  </r>
  <r>
    <x v="1239"/>
    <x v="10"/>
    <s v="R"/>
    <s v="1 hr 42 min"/>
    <x v="31"/>
    <x v="4"/>
    <x v="3"/>
    <n v="90535"/>
    <s v="Scott Kalvert"/>
  </r>
  <r>
    <x v="1240"/>
    <x v="27"/>
    <s v="PG"/>
    <s v="2 hr 22 min"/>
    <x v="10"/>
    <x v="29"/>
    <x v="4"/>
    <n v="1511974"/>
    <s v="Robert Zemeckis"/>
  </r>
  <r>
    <x v="1241"/>
    <x v="27"/>
    <s v="PG-13"/>
    <s v="1 hr 41 min"/>
    <x v="110"/>
    <x v="7"/>
    <x v="4"/>
    <n v="300857"/>
    <s v="Chuck Russell"/>
  </r>
  <r>
    <x v="1242"/>
    <x v="11"/>
    <s v="PG-13"/>
    <s v="2 hr 15 min"/>
    <x v="38"/>
    <x v="14"/>
    <x v="4"/>
    <n v="732135"/>
    <s v="Ron Howard"/>
  </r>
  <r>
    <x v="1243"/>
    <x v="16"/>
    <s v="R"/>
    <s v="2 hr 2 min"/>
    <x v="7"/>
    <x v="17"/>
    <x v="3"/>
    <n v="50894"/>
    <s v="Gavin Hood"/>
  </r>
  <r>
    <x v="1244"/>
    <x v="22"/>
    <s v="PG-13"/>
    <s v="2 hr 9 min"/>
    <x v="93"/>
    <x v="1"/>
    <x v="4"/>
    <n v="19468"/>
    <s v="Ridley Scott"/>
  </r>
  <r>
    <x v="1245"/>
    <x v="23"/>
    <n v="16"/>
    <s v="2 hr 19 min"/>
    <x v="25"/>
    <x v="29"/>
    <x v="4"/>
    <n v="1591678"/>
    <s v="David Fincher"/>
  </r>
  <r>
    <x v="1246"/>
    <x v="25"/>
    <s v="R"/>
    <s v="2 hr 3 min"/>
    <x v="116"/>
    <x v="11"/>
    <x v="2"/>
    <n v="195052"/>
    <s v="John Madden"/>
  </r>
  <r>
    <x v="1247"/>
    <x v="11"/>
    <s v="PG-13"/>
    <s v="3 hr 3 min"/>
    <x v="51"/>
    <x v="19"/>
    <x v="6"/>
    <n v="284029"/>
    <s v="Michael Bay"/>
  </r>
  <r>
    <x v="1248"/>
    <x v="25"/>
    <s v="PG-13"/>
    <s v="2 hr 31 min"/>
    <x v="13"/>
    <x v="1"/>
    <x v="3"/>
    <n v="357896"/>
    <s v="Michael Bay"/>
  </r>
  <r>
    <x v="1249"/>
    <x v="8"/>
    <s v="PG-13"/>
    <s v="2 hr 3 min"/>
    <x v="10"/>
    <x v="3"/>
    <x v="4"/>
    <n v="452298"/>
    <s v="Nick Cassavetes"/>
  </r>
  <r>
    <x v="1250"/>
    <x v="8"/>
    <s v="R"/>
    <s v="1 hr 52 min"/>
    <x v="52"/>
    <x v="30"/>
    <x v="4"/>
    <n v="391465"/>
    <s v="Paul Haggis"/>
  </r>
  <r>
    <x v="1251"/>
    <x v="34"/>
    <s v="PG-13"/>
    <s v="2 hr 3 min"/>
    <x v="83"/>
    <x v="19"/>
    <x v="3"/>
    <n v="277506"/>
    <s v="John Woo"/>
  </r>
  <r>
    <x v="1252"/>
    <x v="14"/>
    <m/>
    <s v="1 hr 38 min"/>
    <x v="108"/>
    <x v="28"/>
    <x v="4"/>
    <n v="859402"/>
    <s v="Andrew Stanton"/>
  </r>
  <r>
    <x v="1253"/>
    <x v="16"/>
    <s v="PG"/>
    <s v="1 hr 46 min"/>
    <x v="138"/>
    <x v="17"/>
    <x v="3"/>
    <n v="18830"/>
    <s v="Menno Meyjes"/>
  </r>
  <r>
    <x v="1254"/>
    <x v="23"/>
    <s v="R"/>
    <s v="3 hr 9 min"/>
    <x v="183"/>
    <x v="39"/>
    <x v="6"/>
    <n v="949274"/>
    <s v="Frank Darabont"/>
  </r>
  <r>
    <x v="1255"/>
    <x v="8"/>
    <m/>
    <s v="44 min"/>
    <x v="84"/>
    <x v="29"/>
    <x v="3"/>
    <n v="358469"/>
    <m/>
  </r>
  <r>
    <x v="1256"/>
    <x v="26"/>
    <s v="PG"/>
    <s v="3 hr 14 min"/>
    <x v="10"/>
    <x v="30"/>
    <x v="4"/>
    <n v="906054"/>
    <s v="James Cameron"/>
  </r>
  <r>
    <x v="1257"/>
    <x v="11"/>
    <s v="PG-13"/>
    <s v="2 hr 7 min"/>
    <x v="184"/>
    <x v="8"/>
    <x v="4"/>
    <n v="245452"/>
    <s v="Baz Luhrmann"/>
  </r>
  <r>
    <x v="1258"/>
    <x v="22"/>
    <s v="R"/>
    <s v="2 hr 27 min"/>
    <x v="52"/>
    <x v="8"/>
    <x v="3"/>
    <n v="170006"/>
    <s v="Barry Levinson"/>
  </r>
  <r>
    <x v="1259"/>
    <x v="20"/>
    <s v="PG-13"/>
    <s v="2 hr"/>
    <x v="29"/>
    <x v="16"/>
    <x v="4"/>
    <n v="398360"/>
    <s v="Doug Liman"/>
  </r>
  <r>
    <x v="1260"/>
    <x v="19"/>
    <s v="PG"/>
    <s v="2 hr 47 min"/>
    <x v="41"/>
    <x v="26"/>
    <x v="4"/>
    <n v="357408"/>
    <s v="Martin Scorsese"/>
  </r>
  <r>
    <x v="1261"/>
    <x v="49"/>
    <m/>
    <s v="3 hr 36 min"/>
    <x v="81"/>
    <x v="20"/>
    <x v="6"/>
    <n v="230139"/>
    <s v="David Lean"/>
  </r>
  <r>
    <x v="1262"/>
    <x v="16"/>
    <s v="PG-13"/>
    <s v="1 hr 41 min"/>
    <x v="30"/>
    <x v="9"/>
    <x v="3"/>
    <n v="609675"/>
    <s v="Francis Lawrence"/>
  </r>
  <r>
    <x v="1263"/>
    <x v="19"/>
    <s v="PG-13"/>
    <s v="2 hr 21 min"/>
    <x v="31"/>
    <x v="27"/>
    <x v="4"/>
    <n v="670941"/>
    <s v="Steven Spielberg"/>
  </r>
  <r>
    <x v="1264"/>
    <x v="16"/>
    <s v="R"/>
    <s v="1 hr 47 min"/>
    <x v="144"/>
    <x v="4"/>
    <x v="3"/>
    <n v="213012"/>
    <s v="Danny Boyle"/>
  </r>
  <r>
    <x v="1265"/>
    <x v="4"/>
    <s v="PG-13"/>
    <s v="2 hr 6 min"/>
    <x v="83"/>
    <x v="7"/>
    <x v="3"/>
    <n v="292639"/>
    <s v="J.J. Abrams"/>
  </r>
  <r>
    <x v="1266"/>
    <x v="16"/>
    <s v="R"/>
    <s v="2 hr 3 min"/>
    <x v="14"/>
    <x v="30"/>
    <x v="4"/>
    <n v="218991"/>
    <s v="Joe Wright"/>
  </r>
  <r>
    <x v="1267"/>
    <x v="34"/>
    <m/>
    <s v="1 hr 38 min"/>
    <x v="119"/>
    <x v="2"/>
    <x v="2"/>
    <n v="99473"/>
    <s v="Jonathan Lynn"/>
  </r>
  <r>
    <x v="1268"/>
    <x v="20"/>
    <s v="PG-13"/>
    <s v="2 hr 24 min"/>
    <x v="9"/>
    <x v="18"/>
    <x v="4"/>
    <n v="162122"/>
    <s v="Ron Howard"/>
  </r>
  <r>
    <x v="1269"/>
    <x v="16"/>
    <s v="PG"/>
    <s v="1 hr 40 min"/>
    <x v="104"/>
    <x v="26"/>
    <x v="3"/>
    <n v="96574"/>
    <s v="Kirsten Sheridan"/>
  </r>
  <r>
    <x v="1270"/>
    <x v="4"/>
    <s v="R"/>
    <s v="1 hr 50 min"/>
    <x v="57"/>
    <x v="30"/>
    <x v="3"/>
    <n v="283003"/>
    <s v="Paul McGuigan"/>
  </r>
  <r>
    <x v="1271"/>
    <x v="19"/>
    <s v="PG-13"/>
    <s v="1 hr 46 min"/>
    <x v="34"/>
    <x v="2"/>
    <x v="3"/>
    <n v="302937"/>
    <s v="M. Night Shyamalan"/>
  </r>
  <r>
    <x v="1272"/>
    <x v="24"/>
    <m/>
    <s v="4 hr 30 min"/>
    <x v="7"/>
    <x v="3"/>
    <x v="3"/>
    <n v="406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7">
  <r>
    <s v="Unsane"/>
    <x v="0"/>
    <s v="R"/>
    <s v="1 hr 38 min"/>
    <s v="Horror, Mystery, Thriller"/>
    <x v="0"/>
    <n v="6"/>
    <n v="19856"/>
    <s v="Steven Soderbergh"/>
    <x v="0"/>
  </r>
  <r>
    <s v="Justice League"/>
    <x v="1"/>
    <s v="PG-13"/>
    <s v="2 hr"/>
    <s v="Action, Adventure, Fantasy"/>
    <x v="1"/>
    <n v="5"/>
    <n v="277182"/>
    <s v="Zack Snyder"/>
    <x v="1"/>
  </r>
  <r>
    <s v="The Proposal"/>
    <x v="2"/>
    <s v="PG-13"/>
    <s v="1 hr 48 min"/>
    <s v="Comedy, Drama, Romance"/>
    <x v="2"/>
    <n v="7"/>
    <n v="260035"/>
    <s v="Anne Fletcher"/>
    <x v="2"/>
  </r>
  <r>
    <s v="Divergent"/>
    <x v="3"/>
    <s v="PG-13"/>
    <s v="2 hr 19 min"/>
    <s v="Adventure, Mystery, Sci-Fi"/>
    <x v="2"/>
    <n v="7"/>
    <n v="386427"/>
    <s v="Neil Burger"/>
    <x v="3"/>
  </r>
  <r>
    <s v="Children of Men"/>
    <x v="4"/>
    <s v="R"/>
    <s v="1 hr 49 min"/>
    <s v="Drama, Sci-Fi, Thriller"/>
    <x v="3"/>
    <n v="8"/>
    <n v="409518"/>
    <s v="Alfonso CuarГіn"/>
    <x v="4"/>
  </r>
  <r>
    <s v="Thor: Ragnarok"/>
    <x v="1"/>
    <s v="PG-13"/>
    <s v="2 hr 10 min"/>
    <s v="Action, Adventure, Comedy"/>
    <x v="3"/>
    <n v="10"/>
    <n v="377661"/>
    <s v="Taika Waititi"/>
    <x v="1"/>
  </r>
  <r>
    <s v="Adrift"/>
    <x v="0"/>
    <s v="PG-13"/>
    <s v="1 hr 36 min"/>
    <s v="Action, Adventure, Drama"/>
    <x v="1"/>
    <n v="7"/>
    <n v="13380"/>
    <s v="Baltasar KormГЎkur"/>
    <x v="0"/>
  </r>
  <r>
    <s v="First Reformed"/>
    <x v="1"/>
    <s v="R"/>
    <s v="1 hr 53 min"/>
    <s v="Drama, Thriller"/>
    <x v="4"/>
    <n v="4"/>
    <n v="8870"/>
    <s v="Paul Schrader"/>
    <x v="1"/>
  </r>
  <r>
    <s v="Extinction"/>
    <x v="0"/>
    <m/>
    <s v="1 hr 35 min"/>
    <s v="Action, Drama, Sci-Fi"/>
    <x v="5"/>
    <n v="5"/>
    <n v="24261"/>
    <s v="Ben Young"/>
    <x v="0"/>
  </r>
  <r>
    <s v="Avengers: Infinity War"/>
    <x v="0"/>
    <s v="PG-13"/>
    <s v="2 hr 29 min"/>
    <s v="Action, Adventure, Fantasy"/>
    <x v="6"/>
    <n v="9"/>
    <n v="461660"/>
    <s v="Anthony Russo"/>
    <x v="0"/>
  </r>
  <r>
    <s v="Ekipazh"/>
    <x v="5"/>
    <m/>
    <s v="2 hr 18 min"/>
    <s v="Action, Adventure, Drama"/>
    <x v="7"/>
    <n v="7"/>
    <n v="3483"/>
    <s v="Nikolay Lebedev"/>
    <x v="5"/>
  </r>
  <r>
    <s v="Legenda No. 17"/>
    <x v="6"/>
    <m/>
    <s v="2 hr 14 min"/>
    <s v="Biography, Drama, Sport"/>
    <x v="8"/>
    <n v="8"/>
    <n v="4231"/>
    <s v="Nikolay Lebedev"/>
    <x v="6"/>
  </r>
  <r>
    <s v="The Light Between Oceans"/>
    <x v="5"/>
    <s v="PG-13"/>
    <s v="2 hr 13 min"/>
    <s v="Drama, Romance"/>
    <x v="9"/>
    <n v="8"/>
    <n v="41238"/>
    <s v="Derek Cianfrance"/>
    <x v="5"/>
  </r>
  <r>
    <s v="21 &amp; Over"/>
    <x v="6"/>
    <s v="R"/>
    <s v="1 hr 33 min"/>
    <s v="Comedy"/>
    <x v="10"/>
    <n v="6"/>
    <n v="66907"/>
    <s v="Jon Lucas"/>
    <x v="6"/>
  </r>
  <r>
    <s v="Deadpool 2"/>
    <x v="0"/>
    <s v="R"/>
    <s v="1 hr 59 min"/>
    <s v="Action, Adventure, Comedy"/>
    <x v="3"/>
    <n v="7"/>
    <n v="237864"/>
    <s v="David Leitch"/>
    <x v="0"/>
  </r>
  <r>
    <s v="Piter FM"/>
    <x v="4"/>
    <m/>
    <s v="1 hr 25 min"/>
    <s v="Comedy, Drama, Romance"/>
    <x v="11"/>
    <n v="7"/>
    <n v="2606"/>
    <s v="Oksana Bychkova"/>
    <x v="4"/>
  </r>
  <r>
    <s v="Ch/B"/>
    <x v="3"/>
    <m/>
    <s v="1 hr 32 min"/>
    <s v="Comedy, Drama"/>
    <x v="0"/>
    <n v="8"/>
    <n v="386"/>
    <s v="Evgeniy Shelyakin"/>
    <x v="3"/>
  </r>
  <r>
    <s v="Pyatnitsa"/>
    <x v="5"/>
    <m/>
    <s v="1 hr 27 min"/>
    <s v="Comedy"/>
    <x v="12"/>
    <n v="7"/>
    <n v="756"/>
    <s v="Evgeniy Shelyakin"/>
    <x v="5"/>
  </r>
  <r>
    <s v="Hardcore Henry"/>
    <x v="7"/>
    <s v="R"/>
    <s v="1 hr 36 min"/>
    <s v="Action, Adventure, Sci-Fi"/>
    <x v="2"/>
    <n v="7"/>
    <n v="72085"/>
    <s v="Ilya Naishuller"/>
    <x v="7"/>
  </r>
  <r>
    <s v="Wicker Park"/>
    <x v="8"/>
    <s v="PG-13"/>
    <s v="1 hr 54 min"/>
    <s v="Drama, Mystery, Romance"/>
    <x v="13"/>
    <n v="7"/>
    <n v="48946"/>
    <s v="Paul McGuigan"/>
    <x v="8"/>
  </r>
  <r>
    <s v="Warrior"/>
    <x v="9"/>
    <s v="PG-13"/>
    <s v="2 hr 20 min"/>
    <s v="Drama, Sport"/>
    <x v="14"/>
    <n v="8"/>
    <n v="388077"/>
    <s v="Gavin O'Connor"/>
    <x v="9"/>
  </r>
  <r>
    <s v="Tau"/>
    <x v="0"/>
    <s v="R"/>
    <s v="1 hr 37 min"/>
    <s v="Sci-Fi, Thriller"/>
    <x v="15"/>
    <n v="7"/>
    <n v="13546"/>
    <s v="Federico D'Alessandro"/>
    <x v="0"/>
  </r>
  <r>
    <s v="Spring"/>
    <x v="3"/>
    <m/>
    <s v="1 hr 49 min"/>
    <s v="Comedy, Horror, Romance"/>
    <x v="2"/>
    <n v="6"/>
    <n v="19308"/>
    <s v="Justin Benson"/>
    <x v="3"/>
  </r>
  <r>
    <s v="The Endless"/>
    <x v="1"/>
    <m/>
    <s v="1 hr 51 min"/>
    <s v="Fantasy, Horror, Sci-Fi"/>
    <x v="16"/>
    <n v="8"/>
    <n v="9076"/>
    <s v="Justin Benson"/>
    <x v="1"/>
  </r>
  <r>
    <s v="Red Sparrow"/>
    <x v="0"/>
    <s v="R"/>
    <s v="2 hr 20 min"/>
    <s v="Action, Drama, Thriller"/>
    <x v="1"/>
    <n v="5"/>
    <n v="99880"/>
    <s v="Francis Lawrence"/>
    <x v="0"/>
  </r>
  <r>
    <s v="The American President"/>
    <x v="10"/>
    <s v="PG-13"/>
    <s v="1 hr 54 min"/>
    <s v="Comedy, Drama, Romance"/>
    <x v="17"/>
    <n v="5"/>
    <n v="46847"/>
    <s v="Rob Reiner"/>
    <x v="10"/>
  </r>
  <r>
    <s v="Isle of Dogs"/>
    <x v="0"/>
    <s v="PG-13"/>
    <s v="1 hr 41 min"/>
    <s v="Animation, Adventure, Comedy"/>
    <x v="18"/>
    <n v="8"/>
    <n v="66356"/>
    <s v="Wes Anderson"/>
    <x v="0"/>
  </r>
  <r>
    <s v="Set It Up"/>
    <x v="0"/>
    <m/>
    <s v="1 hr 45 min"/>
    <s v="Comedy, Romance"/>
    <x v="16"/>
    <n v="6"/>
    <n v="19633"/>
    <s v="Claire Scanlon"/>
    <x v="0"/>
  </r>
  <r>
    <s v="Birthday Girl"/>
    <x v="11"/>
    <s v="R"/>
    <s v="1 hr 33 min"/>
    <s v="Comedy, Crime, Thriller"/>
    <x v="19"/>
    <n v="7"/>
    <n v="22912"/>
    <s v="Jez Butterworth"/>
    <x v="11"/>
  </r>
  <r>
    <s v="Malice"/>
    <x v="12"/>
    <s v="R"/>
    <s v="1 hr 47 min"/>
    <s v="Crime, Mystery, Thriller"/>
    <x v="0"/>
    <n v="7"/>
    <n v="20208"/>
    <s v="Harold Becker"/>
    <x v="12"/>
  </r>
  <r>
    <s v="Nerve"/>
    <x v="5"/>
    <s v="PG-13"/>
    <s v="1 hr 36 min"/>
    <s v="Action, Adventure, Crime"/>
    <x v="1"/>
    <n v="6"/>
    <n v="94928"/>
    <s v="Henry Joost"/>
    <x v="5"/>
  </r>
  <r>
    <s v="Patrick Melrose"/>
    <x v="0"/>
    <m/>
    <s v="1 hr"/>
    <s v="Drama"/>
    <x v="20"/>
    <n v="8"/>
    <n v="10433"/>
    <m/>
    <x v="0"/>
  </r>
  <r>
    <s v="How to Be Single"/>
    <x v="5"/>
    <s v="R"/>
    <s v="1 hr 50 min"/>
    <s v="Comedy, Drama, Romance"/>
    <x v="19"/>
    <n v="6"/>
    <n v="69772"/>
    <s v="Christian Ditter"/>
    <x v="5"/>
  </r>
  <r>
    <s v="The Longest Ride"/>
    <x v="7"/>
    <s v="PG-13"/>
    <s v="2 hr 3 min"/>
    <s v="Drama, Romance"/>
    <x v="11"/>
    <n v="6"/>
    <n v="66361"/>
    <s v="George Tillman Jr."/>
    <x v="7"/>
  </r>
  <r>
    <s v="The First Time"/>
    <x v="13"/>
    <s v="PG-13"/>
    <s v="1 hr 35 min"/>
    <s v="Comedy, Drama, Romance"/>
    <x v="7"/>
    <n v="7"/>
    <n v="60042"/>
    <s v="Jonathan Kasdan"/>
    <x v="13"/>
  </r>
  <r>
    <s v="The Tale"/>
    <x v="0"/>
    <m/>
    <s v="1 hr 54 min"/>
    <s v="Drama, Mystery, Thriller"/>
    <x v="4"/>
    <n v="7"/>
    <n v="5714"/>
    <s v="Jennifer Fox"/>
    <x v="0"/>
  </r>
  <r>
    <s v="Being Charlie"/>
    <x v="7"/>
    <s v="R"/>
    <s v="1 hr 37 min"/>
    <s v="Drama, Romance"/>
    <x v="12"/>
    <n v="6"/>
    <n v="3262"/>
    <s v="Rob Reiner"/>
    <x v="7"/>
  </r>
  <r>
    <s v="The Hitman's Bodyguard"/>
    <x v="1"/>
    <s v="R"/>
    <s v="1 hr 58 min"/>
    <s v="Action, Comedy, Thriller"/>
    <x v="7"/>
    <n v="6"/>
    <n v="141600"/>
    <s v="Patrick Hughes"/>
    <x v="1"/>
  </r>
  <r>
    <s v="The Conjuring 2"/>
    <x v="5"/>
    <s v="R"/>
    <s v="2 hr 14 min"/>
    <s v="Horror, Mystery, Thriller"/>
    <x v="21"/>
    <n v="7"/>
    <n v="172415"/>
    <s v="James Wan"/>
    <x v="5"/>
  </r>
  <r>
    <s v="The 5th Wave"/>
    <x v="5"/>
    <s v="PG-13"/>
    <s v="1 hr 52 min"/>
    <s v="Action, Adventure, Sci-Fi"/>
    <x v="22"/>
    <n v="6"/>
    <n v="85661"/>
    <s v="J Blakeson"/>
    <x v="5"/>
  </r>
  <r>
    <s v="The Commuter"/>
    <x v="0"/>
    <s v="PG-13"/>
    <s v="1 hr 45 min"/>
    <s v="Action, Crime, Drama"/>
    <x v="12"/>
    <n v="6"/>
    <n v="59939"/>
    <s v="Jaume Collet-Serra"/>
    <x v="0"/>
  </r>
  <r>
    <s v="Ready Player One"/>
    <x v="0"/>
    <s v="PG-13"/>
    <s v="2 hr 20 min"/>
    <s v="Action, Adventure, Sci-Fi"/>
    <x v="8"/>
    <n v="6"/>
    <n v="208831"/>
    <s v="Steven Spielberg"/>
    <x v="0"/>
  </r>
  <r>
    <s v="Love, Simon"/>
    <x v="0"/>
    <s v="PG-13"/>
    <s v="1 hr 50 min"/>
    <s v="Comedy, Drama, Romance"/>
    <x v="23"/>
    <n v="8"/>
    <n v="56824"/>
    <s v="Greg Berlanti"/>
    <x v="0"/>
  </r>
  <r>
    <s v="Tomb Raider"/>
    <x v="0"/>
    <s v="PG-13"/>
    <s v="1 hr 58 min"/>
    <s v="Action, Adventure, Drama"/>
    <x v="0"/>
    <n v="7"/>
    <n v="122935"/>
    <s v="Roar Uthaug"/>
    <x v="0"/>
  </r>
  <r>
    <s v="Game Night"/>
    <x v="0"/>
    <s v="R"/>
    <s v="1 hr 40 min"/>
    <s v="Action, Comedy, Crime"/>
    <x v="13"/>
    <n v="7"/>
    <n v="109504"/>
    <s v="John Francis Daley"/>
    <x v="0"/>
  </r>
  <r>
    <s v="A Quiet Place"/>
    <x v="0"/>
    <s v="PG-13"/>
    <s v="1 hr 30 min"/>
    <s v="Drama, Horror, Sci-Fi"/>
    <x v="23"/>
    <n v="8"/>
    <n v="195339"/>
    <s v="John Krasinski"/>
    <x v="0"/>
  </r>
  <r>
    <s v="All I See Is You"/>
    <x v="5"/>
    <s v="R"/>
    <s v="1 hr 49 min"/>
    <s v="Drama, Mystery, Romance"/>
    <x v="24"/>
    <n v="5"/>
    <n v="5253"/>
    <s v="Marc Forster"/>
    <x v="5"/>
  </r>
  <r>
    <s v="Max Payne"/>
    <x v="14"/>
    <s v="PG-13"/>
    <s v="1 hr 40 min"/>
    <s v="Action, Crime, Drama"/>
    <x v="25"/>
    <n v="7"/>
    <n v="115293"/>
    <s v="John Moore"/>
    <x v="9"/>
  </r>
  <r>
    <s v="Black Panther"/>
    <x v="0"/>
    <s v="PG-13"/>
    <s v="2 hr 14 min"/>
    <s v="Action, Adventure, Sci-Fi"/>
    <x v="21"/>
    <n v="7"/>
    <n v="377062"/>
    <s v="Ryan Coogler"/>
    <x v="0"/>
  </r>
  <r>
    <s v="Moana"/>
    <x v="5"/>
    <s v="PG"/>
    <s v="1 hr 47 min"/>
    <s v="Animation, Adventure, Comedy"/>
    <x v="8"/>
    <n v="7"/>
    <n v="199763"/>
    <s v="Ron Clements"/>
    <x v="5"/>
  </r>
  <r>
    <s v="All the Money in the World"/>
    <x v="1"/>
    <s v="R"/>
    <s v="2 hr 12 min"/>
    <s v="Biography, Crime, Drama"/>
    <x v="7"/>
    <n v="7"/>
    <n v="47192"/>
    <s v="Ridley Scott"/>
    <x v="1"/>
  </r>
  <r>
    <s v="Molly's Game"/>
    <x v="1"/>
    <s v="R"/>
    <s v="2 hr 20 min"/>
    <s v="Biography, Crime, Drama"/>
    <x v="26"/>
    <n v="8"/>
    <n v="78710"/>
    <s v="Aaron Sorkin"/>
    <x v="1"/>
  </r>
  <r>
    <s v="Suite FranГ§aise"/>
    <x v="3"/>
    <m/>
    <s v="1 hr 47 min"/>
    <s v="Drama, Romance, War"/>
    <x v="13"/>
    <n v="6"/>
    <n v="17787"/>
    <s v="Saul Dibb"/>
    <x v="3"/>
  </r>
  <r>
    <s v="Maze Runner: The Death Cure"/>
    <x v="0"/>
    <s v="PG-13"/>
    <s v="2 hr 21 min"/>
    <s v="Action, Sci-Fi, Thriller"/>
    <x v="12"/>
    <n v="7"/>
    <n v="70559"/>
    <s v="Wes Ball"/>
    <x v="0"/>
  </r>
  <r>
    <s v="Alias Grace"/>
    <x v="1"/>
    <m/>
    <s v="1 hr"/>
    <s v="Biography, Crime, Drama"/>
    <x v="3"/>
    <n v="7"/>
    <n v="14855"/>
    <m/>
    <x v="1"/>
  </r>
  <r>
    <s v="Solaris"/>
    <x v="15"/>
    <m/>
    <s v="2 hr 47 min"/>
    <s v="Drama, Mystery, Sci-Fi"/>
    <x v="27"/>
    <n v="6"/>
    <n v="65843"/>
    <s v="Andrei Tarkovsky"/>
    <x v="14"/>
  </r>
  <r>
    <s v="Three Billboards Outside Ebbing, Missouri"/>
    <x v="1"/>
    <s v="R"/>
    <s v="1 hr 55 min"/>
    <s v="Comedy, Crime, Drama"/>
    <x v="14"/>
    <n v="7"/>
    <n v="270362"/>
    <s v="Martin McDonagh"/>
    <x v="1"/>
  </r>
  <r>
    <s v="Mistress America"/>
    <x v="7"/>
    <s v="R"/>
    <s v="1 hr 24 min"/>
    <s v="Comedy, Drama"/>
    <x v="2"/>
    <n v="7"/>
    <n v="21433"/>
    <s v="Noah Baumbach"/>
    <x v="7"/>
  </r>
  <r>
    <s v="Miss Stevens"/>
    <x v="5"/>
    <m/>
    <s v="1 hr 26 min"/>
    <s v="Comedy, Drama"/>
    <x v="1"/>
    <n v="7"/>
    <n v="2892"/>
    <s v="Julia Hart"/>
    <x v="5"/>
  </r>
  <r>
    <s v="Dirk Gently's Holistic Detective Agency"/>
    <x v="5"/>
    <m/>
    <s v="1 hr"/>
    <s v="Action, Comedy, Crime"/>
    <x v="28"/>
    <n v="10"/>
    <n v="30622"/>
    <m/>
    <x v="5"/>
  </r>
  <r>
    <s v="I, Tonya"/>
    <x v="1"/>
    <s v="R"/>
    <s v="2 hr"/>
    <s v="Biography, Comedy, Drama"/>
    <x v="26"/>
    <n v="6"/>
    <n v="107358"/>
    <s v="Craig Gillespie"/>
    <x v="1"/>
  </r>
  <r>
    <s v="Call Me by Your Name"/>
    <x v="1"/>
    <s v="R"/>
    <s v="2 hr 12 min"/>
    <s v="Drama, Romance"/>
    <x v="18"/>
    <n v="9"/>
    <n v="121687"/>
    <s v="Luca Guadagnino"/>
    <x v="1"/>
  </r>
  <r>
    <s v="The Shape of Water"/>
    <x v="1"/>
    <s v="R"/>
    <s v="2 hr 3 min"/>
    <s v="Adventure, Drama, Fantasy"/>
    <x v="21"/>
    <n v="6"/>
    <n v="243849"/>
    <s v="Guillermo del Toro"/>
    <x v="1"/>
  </r>
  <r>
    <s v="Baby Driver"/>
    <x v="1"/>
    <s v="R"/>
    <s v="1 hr 52 min"/>
    <s v="Action, Crime, Drama"/>
    <x v="23"/>
    <n v="7"/>
    <n v="319771"/>
    <s v="Edgar Wright"/>
    <x v="1"/>
  </r>
  <r>
    <s v="Goodbye Christopher Robin"/>
    <x v="1"/>
    <s v="PG"/>
    <s v="1 hr 47 min"/>
    <s v="Biography, Drama"/>
    <x v="11"/>
    <n v="8"/>
    <n v="14418"/>
    <s v="Simon Curtis"/>
    <x v="1"/>
  </r>
  <r>
    <s v="The Greatest Showman"/>
    <x v="1"/>
    <s v="PG"/>
    <s v="1 hr 45 min"/>
    <s v="Biography, Drama, Musical"/>
    <x v="23"/>
    <n v="5"/>
    <n v="148539"/>
    <s v="Michael Gracey"/>
    <x v="1"/>
  </r>
  <r>
    <s v="Darkest Hour"/>
    <x v="1"/>
    <s v="PG-13"/>
    <s v="2 hr 5 min"/>
    <s v="Biography, Drama, History"/>
    <x v="21"/>
    <n v="8"/>
    <n v="109926"/>
    <s v="Joe Wright"/>
    <x v="1"/>
  </r>
  <r>
    <s v="Northanger Abbey"/>
    <x v="16"/>
    <m/>
    <s v="1 hr 24 min"/>
    <s v="Drama, Romance"/>
    <x v="4"/>
    <n v="5"/>
    <n v="11823"/>
    <s v="Jon Jones"/>
    <x v="15"/>
  </r>
  <r>
    <s v="Sense &amp; Sensibility"/>
    <x v="14"/>
    <m/>
    <s v="2 hr 54 min"/>
    <s v="Drama, Romance"/>
    <x v="27"/>
    <n v="6"/>
    <n v="8834"/>
    <m/>
    <x v="9"/>
  </r>
  <r>
    <s v="Desperate Romantics"/>
    <x v="2"/>
    <m/>
    <m/>
    <s v="Drama"/>
    <x v="8"/>
    <n v="7"/>
    <n v="1430"/>
    <m/>
    <x v="2"/>
  </r>
  <r>
    <s v="The History Boys"/>
    <x v="4"/>
    <s v="R"/>
    <s v="1 hr 49 min"/>
    <s v="Comedy, Drama, Romance"/>
    <x v="7"/>
    <n v="6"/>
    <n v="19046"/>
    <s v="Nicholas Hytner"/>
    <x v="4"/>
  </r>
  <r>
    <s v="Emma"/>
    <x v="2"/>
    <m/>
    <s v="4 hr"/>
    <s v="Comedy, Drama, Romance"/>
    <x v="27"/>
    <n v="8"/>
    <n v="12683"/>
    <m/>
    <x v="2"/>
  </r>
  <r>
    <s v="The Mountain Between Us"/>
    <x v="1"/>
    <s v="PG-13"/>
    <s v="1 hr 52 min"/>
    <s v="Action, Adventure, Drama"/>
    <x v="0"/>
    <n v="6"/>
    <n v="47109"/>
    <s v="Hany Abu-Assad"/>
    <x v="1"/>
  </r>
  <r>
    <s v="Peaky Blinders"/>
    <x v="6"/>
    <m/>
    <s v="1 hr"/>
    <s v="Crime, Drama"/>
    <x v="29"/>
    <n v="9"/>
    <n v="146977"/>
    <m/>
    <x v="6"/>
  </r>
  <r>
    <s v="Empire of the Sun"/>
    <x v="17"/>
    <m/>
    <s v="2 hr 33 min"/>
    <s v="Drama, History, War"/>
    <x v="30"/>
    <n v="8"/>
    <n v="101757"/>
    <s v="Steven Spielberg"/>
    <x v="16"/>
  </r>
  <r>
    <s v="Star Wars: Episode VIII - The Last Jedi"/>
    <x v="1"/>
    <s v="PG-13"/>
    <s v="2 hr 32 min"/>
    <s v="Action, Adventure, Fantasy"/>
    <x v="9"/>
    <n v="6"/>
    <n v="409168"/>
    <s v="Rian Johnson"/>
    <x v="1"/>
  </r>
  <r>
    <s v="The Guest"/>
    <x v="3"/>
    <s v="R"/>
    <s v="1 hr 40 min"/>
    <s v="Mystery, Thriller"/>
    <x v="2"/>
    <n v="5"/>
    <n v="78717"/>
    <s v="Adam Wingard"/>
    <x v="3"/>
  </r>
  <r>
    <s v="What We Do in the Shadows"/>
    <x v="3"/>
    <s v="R"/>
    <s v="1 hr 26 min"/>
    <s v="Comedy, Horror"/>
    <x v="8"/>
    <n v="7"/>
    <n v="111048"/>
    <s v="Jemaine Clement"/>
    <x v="3"/>
  </r>
  <r>
    <s v="Step Up"/>
    <x v="4"/>
    <s v="PG-13"/>
    <s v="1 hr 44 min"/>
    <s v="Crime, Drama, Music"/>
    <x v="16"/>
    <n v="7"/>
    <n v="101344"/>
    <s v="Anne Fletcher"/>
    <x v="4"/>
  </r>
  <r>
    <s v="Deadpool"/>
    <x v="5"/>
    <s v="R"/>
    <s v="1 hr 48 min"/>
    <s v="Action, Adventure, Comedy"/>
    <x v="18"/>
    <n v="9"/>
    <n v="757092"/>
    <s v="Tim Miller"/>
    <x v="5"/>
  </r>
  <r>
    <s v="Guardians of the Galaxy Vol. 2"/>
    <x v="1"/>
    <s v="PG-13"/>
    <s v="2 hr 16 min"/>
    <s v="Action, Adventure, Comedy"/>
    <x v="23"/>
    <n v="8"/>
    <n v="404632"/>
    <s v="James Gunn"/>
    <x v="1"/>
  </r>
  <r>
    <s v="Why Him?"/>
    <x v="5"/>
    <s v="R"/>
    <s v="1 hr 51 min"/>
    <s v="Comedy"/>
    <x v="31"/>
    <n v="4"/>
    <n v="82739"/>
    <s v="John Hamburg"/>
    <x v="5"/>
  </r>
  <r>
    <s v="Bokeh"/>
    <x v="1"/>
    <m/>
    <s v="1 hr 32 min"/>
    <s v="Drama, Sci-Fi"/>
    <x v="32"/>
    <n v="7"/>
    <n v="5183"/>
    <s v="Geoffrey Orthwein"/>
    <x v="1"/>
  </r>
  <r>
    <s v="Jungle"/>
    <x v="1"/>
    <s v="R"/>
    <s v="1 hr 55 min"/>
    <s v="Action, Adventure, Biography"/>
    <x v="2"/>
    <n v="7"/>
    <n v="30224"/>
    <s v="Greg McLean"/>
    <x v="1"/>
  </r>
  <r>
    <s v="Geostorm"/>
    <x v="1"/>
    <s v="PG-13"/>
    <s v="1 hr 49 min"/>
    <s v="Action, Sci-Fi, Thriller"/>
    <x v="24"/>
    <n v="1"/>
    <n v="66205"/>
    <s v="Dean Devlin"/>
    <x v="1"/>
  </r>
  <r>
    <s v="It"/>
    <x v="1"/>
    <s v="R"/>
    <s v="2 hr 15 min"/>
    <s v="Drama, Horror, Thriller"/>
    <x v="21"/>
    <n v="7"/>
    <n v="300460"/>
    <s v="Andy Muschietti"/>
    <x v="1"/>
  </r>
  <r>
    <s v="The Child in Time"/>
    <x v="1"/>
    <m/>
    <s v="1 hr 22 min"/>
    <s v="Drama"/>
    <x v="19"/>
    <n v="6"/>
    <n v="2372"/>
    <s v="Julian Farino"/>
    <x v="1"/>
  </r>
  <r>
    <s v="A Little Chaos"/>
    <x v="3"/>
    <s v="R"/>
    <s v="1 hr 52 min"/>
    <s v="Drama, Romance"/>
    <x v="16"/>
    <n v="6"/>
    <n v="16974"/>
    <s v="Alan Rickman"/>
    <x v="3"/>
  </r>
  <r>
    <s v="War for the Planet of the Apes"/>
    <x v="1"/>
    <s v="PG-13"/>
    <s v="2 hr 20 min"/>
    <s v="Action, Adventure, Drama"/>
    <x v="26"/>
    <n v="7"/>
    <n v="182010"/>
    <s v="Matt Reeves"/>
    <x v="1"/>
  </r>
  <r>
    <s v="The Autopsy of Jane Doe"/>
    <x v="5"/>
    <s v="R"/>
    <s v="1 hr 26 min"/>
    <s v="Horror, Mystery, Thriller"/>
    <x v="17"/>
    <n v="6"/>
    <n v="64159"/>
    <s v="AndrГ© Гvredal"/>
    <x v="5"/>
  </r>
  <r>
    <s v="Krabat"/>
    <x v="14"/>
    <m/>
    <s v="2 hr"/>
    <s v="Drama, Fantasy, Thriller"/>
    <x v="19"/>
    <n v="7"/>
    <n v="5716"/>
    <s v="Marco Kreuzpaintner"/>
    <x v="9"/>
  </r>
  <r>
    <s v="Atomic Blonde"/>
    <x v="1"/>
    <s v="R"/>
    <s v="1 hr 55 min"/>
    <s v="Action, Mystery, Thriller"/>
    <x v="2"/>
    <n v="3"/>
    <n v="132645"/>
    <s v="David Leitch"/>
    <x v="1"/>
  </r>
  <r>
    <s v="Dunkirk"/>
    <x v="1"/>
    <s v="PG-13"/>
    <s v="1 hr 46 min"/>
    <s v="Action, Drama, History"/>
    <x v="18"/>
    <n v="9"/>
    <n v="413464"/>
    <s v="Christopher Nolan"/>
    <x v="1"/>
  </r>
  <r>
    <s v="Spider-Man: Homecoming"/>
    <x v="1"/>
    <s v="PG-13"/>
    <s v="2 hr 13 min"/>
    <s v="Action, Adventure, Sci-Fi"/>
    <x v="26"/>
    <n v="9"/>
    <n v="351603"/>
    <s v="Jon Watts"/>
    <x v="1"/>
  </r>
  <r>
    <s v="Friends from College"/>
    <x v="1"/>
    <m/>
    <s v="30 min"/>
    <s v="Comedy, Drama"/>
    <x v="1"/>
    <n v="8"/>
    <n v="9855"/>
    <m/>
    <x v="1"/>
  </r>
  <r>
    <s v="The Discovery"/>
    <x v="1"/>
    <m/>
    <s v="1 hr 42 min"/>
    <s v="Drama, Mystery, Romance"/>
    <x v="12"/>
    <n v="7"/>
    <n v="21794"/>
    <s v="Charlie McDowell"/>
    <x v="1"/>
  </r>
  <r>
    <s v="Rogue One"/>
    <x v="5"/>
    <s v="PG-13"/>
    <s v="2 hr 13 min"/>
    <s v="Action, Adventure, Sci-Fi"/>
    <x v="30"/>
    <n v="10"/>
    <n v="438872"/>
    <s v="Gareth Edwards"/>
    <x v="5"/>
  </r>
  <r>
    <n v="12"/>
    <x v="16"/>
    <s v="PG-13"/>
    <s v="2 hr 39 min"/>
    <s v="Crime, Drama, Thriller"/>
    <x v="23"/>
    <n v="10"/>
    <n v="12773"/>
    <s v="Nikita Mikhalkov"/>
    <x v="15"/>
  </r>
  <r>
    <s v="Wonder Woman"/>
    <x v="1"/>
    <s v="PG-13"/>
    <s v="2 hr 21 min"/>
    <s v="Action, Adventure, Fantasy"/>
    <x v="26"/>
    <n v="5"/>
    <n v="432270"/>
    <s v="Patty Jenkins"/>
    <x v="1"/>
  </r>
  <r>
    <s v="Vikings"/>
    <x v="6"/>
    <m/>
    <s v="44 min"/>
    <s v="Action, Adventure, Drama"/>
    <x v="6"/>
    <n v="8"/>
    <n v="300648"/>
    <m/>
    <x v="6"/>
  </r>
  <r>
    <s v="Go with Me"/>
    <x v="7"/>
    <s v="R"/>
    <s v="1 hr 30 min"/>
    <s v="Thriller"/>
    <x v="22"/>
    <n v="3"/>
    <n v="6683"/>
    <s v="Daniel Alfredson"/>
    <x v="7"/>
  </r>
  <r>
    <s v="King Arthur: Legend of the Sword"/>
    <x v="1"/>
    <s v="PG-13"/>
    <s v="2 hr 6 min"/>
    <s v="Action, Adventure, Drama"/>
    <x v="17"/>
    <n v="8"/>
    <n v="154296"/>
    <s v="Guy Ritchie"/>
    <x v="1"/>
  </r>
  <r>
    <s v="Alien: Covenant"/>
    <x v="1"/>
    <s v="R"/>
    <s v="2 hr 2 min"/>
    <s v="Horror, Sci-Fi, Thriller"/>
    <x v="0"/>
    <n v="3"/>
    <n v="206984"/>
    <s v="Ridley Scott"/>
    <x v="1"/>
  </r>
  <r>
    <s v="Gifted"/>
    <x v="1"/>
    <s v="PG-13"/>
    <s v="1 hr 41 min"/>
    <s v="Drama"/>
    <x v="8"/>
    <n v="8"/>
    <n v="72054"/>
    <s v="Marc Webb"/>
    <x v="1"/>
  </r>
  <r>
    <s v="Far from the Madding Crowd"/>
    <x v="7"/>
    <s v="PG-13"/>
    <s v="1 hr 59 min"/>
    <s v="Drama, Romance"/>
    <x v="11"/>
    <n v="10"/>
    <n v="38951"/>
    <s v="Thomas Vinterberg"/>
    <x v="7"/>
  </r>
  <r>
    <s v="Get Out"/>
    <x v="1"/>
    <s v="R"/>
    <s v="1 hr 44 min"/>
    <s v="Horror, Mystery, Thriller"/>
    <x v="23"/>
    <n v="6"/>
    <n v="326888"/>
    <s v="Jordan Peele"/>
    <x v="1"/>
  </r>
  <r>
    <s v="Alexander and the Terrible, Horrible, No Good, Very Bad Day"/>
    <x v="3"/>
    <s v="PG"/>
    <s v="1 hr 21 min"/>
    <s v="Comedy, Family"/>
    <x v="31"/>
    <n v="6"/>
    <n v="35469"/>
    <s v="Miguel Arteta"/>
    <x v="3"/>
  </r>
  <r>
    <s v="Away We Go"/>
    <x v="2"/>
    <s v="R"/>
    <s v="1 hr 38 min"/>
    <s v="Comedy, Drama, Romance"/>
    <x v="11"/>
    <n v="5"/>
    <n v="48798"/>
    <s v="Sam Mendes"/>
    <x v="2"/>
  </r>
  <r>
    <s v="The Space Between Us"/>
    <x v="1"/>
    <s v="PG-13"/>
    <s v="2 hr"/>
    <s v="Adventure, Drama, Romance"/>
    <x v="0"/>
    <n v="7"/>
    <n v="36242"/>
    <s v="Peter Chelsom"/>
    <x v="1"/>
  </r>
  <r>
    <s v="Big Little Lies"/>
    <x v="1"/>
    <m/>
    <s v="1 hr"/>
    <s v="Crime, Drama, Mystery"/>
    <x v="6"/>
    <n v="8"/>
    <n v="83359"/>
    <m/>
    <x v="1"/>
  </r>
  <r>
    <s v="Fallen"/>
    <x v="5"/>
    <s v="PG-13"/>
    <s v="1 hr 31 min"/>
    <s v="Adventure, Drama, Fantasy"/>
    <x v="33"/>
    <n v="1"/>
    <n v="10165"/>
    <s v="Scott Hicks"/>
    <x v="5"/>
  </r>
  <r>
    <s v="Life"/>
    <x v="1"/>
    <s v="R"/>
    <s v="1 hr 44 min"/>
    <s v="Horror, Sci-Fi, Thriller"/>
    <x v="1"/>
    <n v="10"/>
    <n v="163203"/>
    <s v="Daniel Espinosa"/>
    <x v="1"/>
  </r>
  <r>
    <s v="The Hollars"/>
    <x v="5"/>
    <s v="PG-13"/>
    <s v="1 hr 28 min"/>
    <s v="Comedy, Drama, Romance"/>
    <x v="16"/>
    <n v="6"/>
    <n v="9060"/>
    <s v="John Krasinski"/>
    <x v="5"/>
  </r>
  <r>
    <s v="Logan"/>
    <x v="1"/>
    <s v="R"/>
    <s v="2 hr 17 min"/>
    <s v="Action, Drama, Sci-Fi"/>
    <x v="27"/>
    <n v="7"/>
    <n v="503597"/>
    <s v="James Mangold"/>
    <x v="1"/>
  </r>
  <r>
    <s v="The Bling Ring"/>
    <x v="6"/>
    <s v="R"/>
    <s v="1 hr 30 min"/>
    <s v="Biography, Crime, Drama"/>
    <x v="34"/>
    <n v="6"/>
    <n v="75590"/>
    <s v="Sofia Coppola"/>
    <x v="6"/>
  </r>
  <r>
    <s v="Begin Again"/>
    <x v="6"/>
    <s v="R"/>
    <s v="1 hr 44 min"/>
    <s v="Comedy, Drama, Music"/>
    <x v="21"/>
    <n v="7"/>
    <n v="124235"/>
    <s v="John Carney"/>
    <x v="6"/>
  </r>
  <r>
    <s v="Allied"/>
    <x v="5"/>
    <s v="R"/>
    <s v="2 hr 4 min"/>
    <s v="Action, Drama, Romance"/>
    <x v="11"/>
    <n v="5"/>
    <n v="114018"/>
    <s v="Robert Zemeckis"/>
    <x v="5"/>
  </r>
  <r>
    <s v="Fifty Shades Darker"/>
    <x v="1"/>
    <s v="R"/>
    <s v="1 hr 58 min"/>
    <s v="Drama, Romance"/>
    <x v="35"/>
    <n v="2"/>
    <n v="74353"/>
    <s v="James Foley"/>
    <x v="1"/>
  </r>
  <r>
    <s v="The Uninvited"/>
    <x v="2"/>
    <s v="PG-13"/>
    <s v="1 hr 27 min"/>
    <s v="Drama, Horror, Mystery"/>
    <x v="0"/>
    <n v="7"/>
    <n v="69231"/>
    <s v="Charles Guard"/>
    <x v="2"/>
  </r>
  <r>
    <s v="A Cure for Wellness"/>
    <x v="5"/>
    <s v="R"/>
    <s v="2 hr 26 min"/>
    <s v="Drama, Fantasy, Horror"/>
    <x v="0"/>
    <n v="7"/>
    <n v="63401"/>
    <s v="Gore Verbinski"/>
    <x v="5"/>
  </r>
  <r>
    <s v="Pirates of the Caribbean: The Curse of the Black Pearl"/>
    <x v="18"/>
    <s v="PG-13"/>
    <s v="2 hr 23 min"/>
    <s v="Action, Adventure, Fantasy"/>
    <x v="18"/>
    <n v="8"/>
    <n v="929316"/>
    <s v="Gore Verbinski"/>
    <x v="17"/>
  </r>
  <r>
    <s v="John Wick: Chapter 2"/>
    <x v="1"/>
    <s v="R"/>
    <s v="2 hr 2 min"/>
    <s v="Action, Crime, Thriller"/>
    <x v="26"/>
    <n v="7"/>
    <n v="240402"/>
    <s v="Chad Stahelski"/>
    <x v="1"/>
  </r>
  <r>
    <s v="The Man Who Knew Infinity"/>
    <x v="7"/>
    <s v="PG-13"/>
    <s v="1 hr 48 min"/>
    <s v="Biography, Drama"/>
    <x v="9"/>
    <n v="7"/>
    <n v="39548"/>
    <s v="Matt Brown"/>
    <x v="7"/>
  </r>
  <r>
    <s v="The Choice"/>
    <x v="5"/>
    <s v="PG-13"/>
    <s v="1 hr 51 min"/>
    <s v="Drama, Romance"/>
    <x v="1"/>
    <n v="4"/>
    <n v="27424"/>
    <s v="Ross Katz"/>
    <x v="5"/>
  </r>
  <r>
    <s v="Lion"/>
    <x v="5"/>
    <s v="PG-13"/>
    <s v="1 hr 58 min"/>
    <s v="Biography, Drama"/>
    <x v="27"/>
    <n v="8"/>
    <n v="164685"/>
    <s v="Garth Davis"/>
    <x v="5"/>
  </r>
  <r>
    <s v="Split"/>
    <x v="5"/>
    <s v="PG-13"/>
    <s v="1 hr 57 min"/>
    <s v="Horror, Thriller"/>
    <x v="4"/>
    <n v="6"/>
    <n v="280760"/>
    <s v="M. Night Shyamalan"/>
    <x v="5"/>
  </r>
  <r>
    <s v="Hidden Figures"/>
    <x v="5"/>
    <s v="PG"/>
    <s v="2 hr 7 min"/>
    <s v="Biography, Drama, History"/>
    <x v="30"/>
    <n v="6"/>
    <n v="154847"/>
    <s v="Theodore Melfi"/>
    <x v="5"/>
  </r>
  <r>
    <s v="La La Land"/>
    <x v="5"/>
    <s v="PG-13"/>
    <s v="2 hr 8 min"/>
    <s v="Comedy, Drama, Music"/>
    <x v="27"/>
    <n v="5"/>
    <n v="388662"/>
    <s v="Damien Chazelle"/>
    <x v="5"/>
  </r>
  <r>
    <s v="Take Shelter"/>
    <x v="9"/>
    <s v="R"/>
    <s v="2 hr 1 min"/>
    <s v="Drama, Thriller"/>
    <x v="21"/>
    <n v="5"/>
    <n v="80124"/>
    <s v="Jeff Nichols"/>
    <x v="9"/>
  </r>
  <r>
    <s v="Arrival"/>
    <x v="5"/>
    <s v="PG-13"/>
    <s v="1 hr 56 min"/>
    <s v="Drama, Mystery, Sci-Fi"/>
    <x v="3"/>
    <n v="9"/>
    <n v="465462"/>
    <s v="Denis Villeneuve"/>
    <x v="5"/>
  </r>
  <r>
    <s v="25th Hour"/>
    <x v="19"/>
    <s v="R"/>
    <s v="2 hr 15 min"/>
    <s v="Drama"/>
    <x v="23"/>
    <n v="6"/>
    <n v="159779"/>
    <s v="Spike Lee"/>
    <x v="18"/>
  </r>
  <r>
    <s v="Stay"/>
    <x v="20"/>
    <s v="R"/>
    <s v="1 hr 39 min"/>
    <s v="Drama, Mystery, Thriller"/>
    <x v="7"/>
    <n v="7"/>
    <n v="68263"/>
    <s v="Marc Forster"/>
    <x v="8"/>
  </r>
  <r>
    <s v="Fantastic Beasts and Where to Find Them"/>
    <x v="5"/>
    <s v="PG-13"/>
    <s v="2 hr 13 min"/>
    <s v="Adventure, Family, Fantasy"/>
    <x v="21"/>
    <n v="6"/>
    <n v="313510"/>
    <s v="David Yates"/>
    <x v="5"/>
  </r>
  <r>
    <s v="Stuart: A Life Backwards"/>
    <x v="16"/>
    <m/>
    <s v="1 hr 32 min"/>
    <s v="Drama"/>
    <x v="3"/>
    <n v="7"/>
    <n v="7281"/>
    <s v="David Attwood"/>
    <x v="15"/>
  </r>
  <r>
    <s v="Passengers"/>
    <x v="14"/>
    <s v="PG-13"/>
    <s v="1 hr 33 min"/>
    <s v="Drama, Fantasy, Horror"/>
    <x v="10"/>
    <n v="5"/>
    <n v="31041"/>
    <s v="Rodrigo GarcГ­a"/>
    <x v="9"/>
  </r>
  <r>
    <s v="The Nice Guys"/>
    <x v="5"/>
    <s v="R"/>
    <s v="1 hr 56 min"/>
    <s v="Action, Comedy, Crime"/>
    <x v="21"/>
    <n v="6"/>
    <n v="221074"/>
    <s v="Shane Black"/>
    <x v="5"/>
  </r>
  <r>
    <s v="Jumper"/>
    <x v="14"/>
    <s v="PG-13"/>
    <s v="1 hr 28 min"/>
    <s v="Action, Adventure, Sci-Fi"/>
    <x v="19"/>
    <n v="7"/>
    <n v="264842"/>
    <s v="Doug Liman"/>
    <x v="9"/>
  </r>
  <r>
    <s v="Australia"/>
    <x v="14"/>
    <s v="PG-13"/>
    <s v="2 hr 45 min"/>
    <s v="Adventure, Drama, Romance"/>
    <x v="1"/>
    <n v="7"/>
    <n v="111174"/>
    <s v="Baz Luhrmann"/>
    <x v="9"/>
  </r>
  <r>
    <s v="Southpaw"/>
    <x v="7"/>
    <s v="R"/>
    <s v="2 hr 4 min"/>
    <s v="Drama, Sport"/>
    <x v="21"/>
    <n v="5"/>
    <n v="189626"/>
    <s v="Antoine Fuqua"/>
    <x v="7"/>
  </r>
  <r>
    <s v="Captain America: Civil War"/>
    <x v="5"/>
    <s v="PG-13"/>
    <s v="2 hr 27 min"/>
    <s v="Action, Adventure, Sci-Fi"/>
    <x v="30"/>
    <n v="7"/>
    <n v="519232"/>
    <s v="Anthony Russo"/>
    <x v="5"/>
  </r>
  <r>
    <s v="Midnight Special"/>
    <x v="5"/>
    <s v="PG-13"/>
    <s v="1 hr 52 min"/>
    <s v="Action, Drama, Mystery"/>
    <x v="1"/>
    <n v="6"/>
    <n v="64998"/>
    <s v="Jeff Nichols"/>
    <x v="5"/>
  </r>
  <r>
    <s v="Colonia"/>
    <x v="7"/>
    <s v="R"/>
    <s v="1 hr 46 min"/>
    <s v="Drama, Romance, Thriller"/>
    <x v="11"/>
    <n v="7"/>
    <n v="37978"/>
    <s v="Florian Gallenberger"/>
    <x v="7"/>
  </r>
  <r>
    <s v="10 Cloverfield Lane"/>
    <x v="5"/>
    <s v="PG-13"/>
    <s v="1 hr 43 min"/>
    <s v="Drama, Horror, Mystery"/>
    <x v="9"/>
    <n v="8"/>
    <n v="243234"/>
    <s v="Dan Trachtenberg"/>
    <x v="5"/>
  </r>
  <r>
    <s v="Captain Fantastic"/>
    <x v="5"/>
    <s v="R"/>
    <s v="1 hr 58 min"/>
    <s v="Comedy, Drama"/>
    <x v="3"/>
    <n v="8"/>
    <n v="144235"/>
    <s v="Matt Ross"/>
    <x v="5"/>
  </r>
  <r>
    <s v="Batman v Superman: Dawn of Justice"/>
    <x v="5"/>
    <s v="PG-13"/>
    <s v="2 hr 31 min"/>
    <s v="Action, Adventure, Fantasy"/>
    <x v="1"/>
    <n v="5"/>
    <n v="543728"/>
    <s v="Zack Snyder"/>
    <x v="5"/>
  </r>
  <r>
    <s v="Passengers"/>
    <x v="5"/>
    <s v="PG-13"/>
    <s v="1 hr 56 min"/>
    <s v="Drama, Romance, Sci-Fi"/>
    <x v="13"/>
    <n v="8"/>
    <n v="281136"/>
    <s v="Morten Tyldum"/>
    <x v="5"/>
  </r>
  <r>
    <s v="Michael Clayton"/>
    <x v="16"/>
    <s v="R"/>
    <s v="1 hr 59 min"/>
    <s v="Crime, Drama, Mystery"/>
    <x v="4"/>
    <n v="8"/>
    <n v="145560"/>
    <s v="Tony Gilroy"/>
    <x v="15"/>
  </r>
  <r>
    <s v="Star Wars: Episode VII - The Force Awakens"/>
    <x v="7"/>
    <s v="PG-13"/>
    <s v="2 hr 16 min"/>
    <s v="Action, Adventure, Fantasy"/>
    <x v="18"/>
    <n v="7"/>
    <n v="751253"/>
    <s v="J.J. Abrams"/>
    <x v="7"/>
  </r>
  <r>
    <s v="Florence Foster Jenkins"/>
    <x v="5"/>
    <s v="PG-13"/>
    <s v="1 hr 51 min"/>
    <s v="Biography, Comedy, Drama"/>
    <x v="7"/>
    <n v="7"/>
    <n v="41545"/>
    <s v="Stephen Frears"/>
    <x v="5"/>
  </r>
  <r>
    <s v="Hell or High Water"/>
    <x v="5"/>
    <s v="R"/>
    <s v="1 hr 42 min"/>
    <s v="Crime, Drama, Thriller"/>
    <x v="8"/>
    <n v="7"/>
    <n v="158846"/>
    <s v="David Mackenzie"/>
    <x v="5"/>
  </r>
  <r>
    <s v="Nocturnal Animals"/>
    <x v="5"/>
    <s v="R"/>
    <s v="1 hr 56 min"/>
    <s v="Crime, Drama, Romance"/>
    <x v="26"/>
    <n v="7"/>
    <n v="183612"/>
    <s v="Tom Ford"/>
    <x v="5"/>
  </r>
  <r>
    <s v="Demolition"/>
    <x v="7"/>
    <s v="R"/>
    <s v="1 hr 41 min"/>
    <s v="Comedy, Drama"/>
    <x v="13"/>
    <n v="7"/>
    <n v="72032"/>
    <s v="Jean-Marc VallГ©e"/>
    <x v="7"/>
  </r>
  <r>
    <s v="Palmeras en la nieve"/>
    <x v="7"/>
    <m/>
    <s v="2 hr 43 min"/>
    <s v="Drama, Romance"/>
    <x v="21"/>
    <n v="9"/>
    <n v="6905"/>
    <s v="Fernando GonzГЎlez Molina"/>
    <x v="7"/>
  </r>
  <r>
    <s v="Miss Peregrine's Home for Peculiar Children"/>
    <x v="5"/>
    <s v="PG-13"/>
    <s v="2 hr 7 min"/>
    <s v="Adventure, Drama, Fantasy"/>
    <x v="2"/>
    <n v="6"/>
    <n v="131313"/>
    <s v="Tim Burton"/>
    <x v="5"/>
  </r>
  <r>
    <s v="Watchmen"/>
    <x v="2"/>
    <s v="R"/>
    <s v="2 hr 42 min"/>
    <s v="Action, Drama, Mystery"/>
    <x v="8"/>
    <n v="8"/>
    <n v="436738"/>
    <s v="Zack Snyder"/>
    <x v="2"/>
  </r>
  <r>
    <s v="X-Men: Apocalypse"/>
    <x v="5"/>
    <s v="PG-13"/>
    <s v="2 hr 24 min"/>
    <s v="Action, Adventure, Sci-Fi"/>
    <x v="13"/>
    <n v="7"/>
    <n v="327343"/>
    <s v="Bryan Singer"/>
    <x v="5"/>
  </r>
  <r>
    <s v="V for Vendetta"/>
    <x v="20"/>
    <s v="PG"/>
    <s v="2 hr 12 min"/>
    <s v="Action, Drama, Sci-Fi"/>
    <x v="14"/>
    <n v="8"/>
    <n v="915776"/>
    <s v="James McTeigue"/>
    <x v="8"/>
  </r>
  <r>
    <s v="Allegiant"/>
    <x v="5"/>
    <s v="PG-13"/>
    <s v="2 hr"/>
    <s v="Action, Adventure, Mystery"/>
    <x v="15"/>
    <n v="4"/>
    <n v="87249"/>
    <s v="Robert Schwentke"/>
    <x v="5"/>
  </r>
  <r>
    <s v="The Siege of Jadotville"/>
    <x v="5"/>
    <m/>
    <s v="1 hr 48 min"/>
    <s v="Action, Drama, Thriller"/>
    <x v="4"/>
    <n v="7"/>
    <n v="20774"/>
    <s v="Richie Smyth"/>
    <x v="5"/>
  </r>
  <r>
    <s v="Jack Reacher: Never Go Back"/>
    <x v="5"/>
    <s v="PG-13"/>
    <s v="1 hr 58 min"/>
    <s v="Action, Adventure, Crime"/>
    <x v="19"/>
    <n v="5"/>
    <n v="109090"/>
    <s v="Edward Zwick"/>
    <x v="5"/>
  </r>
  <r>
    <s v="Doctor Strange"/>
    <x v="5"/>
    <s v="PG-13"/>
    <s v="1 hr 55 min"/>
    <s v="Action, Adventure, Fantasy"/>
    <x v="26"/>
    <n v="9"/>
    <n v="443511"/>
    <s v="Scott Derrickson"/>
    <x v="5"/>
  </r>
  <r>
    <s v="Snowden"/>
    <x v="5"/>
    <s v="R"/>
    <s v="2 hr 14 min"/>
    <s v="Biography, Drama, Thriller"/>
    <x v="4"/>
    <n v="9"/>
    <n v="107906"/>
    <s v="Oliver Stone"/>
    <x v="5"/>
  </r>
  <r>
    <s v="Deepwater Horizon"/>
    <x v="5"/>
    <s v="PG-13"/>
    <s v="1 hr 47 min"/>
    <s v="Action, Drama, History"/>
    <x v="11"/>
    <n v="6"/>
    <n v="123211"/>
    <s v="Peter Berg"/>
    <x v="5"/>
  </r>
  <r>
    <s v="The Girl on the Train"/>
    <x v="5"/>
    <s v="R"/>
    <s v="1 hr 52 min"/>
    <s v="Crime, Drama, Mystery"/>
    <x v="16"/>
    <n v="5"/>
    <n v="137911"/>
    <s v="Tate Taylor"/>
    <x v="5"/>
  </r>
  <r>
    <s v="The Accountant"/>
    <x v="5"/>
    <s v="R"/>
    <s v="2 hr 8 min"/>
    <s v="Action, Crime, Drama"/>
    <x v="21"/>
    <n v="6"/>
    <n v="216308"/>
    <s v="Gavin O'Connor"/>
    <x v="5"/>
  </r>
  <r>
    <s v="Brooklyn"/>
    <x v="7"/>
    <s v="PG-13"/>
    <s v="1 hr 57 min"/>
    <s v="Drama, Romance"/>
    <x v="26"/>
    <n v="6"/>
    <n v="109966"/>
    <s v="John Crowley"/>
    <x v="7"/>
  </r>
  <r>
    <s v="White House Down"/>
    <x v="6"/>
    <s v="PG-13"/>
    <s v="2 hr 11 min"/>
    <s v="Action, Drama, Thriller"/>
    <x v="0"/>
    <n v="7"/>
    <n v="184888"/>
    <s v="Roland Emmerich"/>
    <x v="6"/>
  </r>
  <r>
    <s v="ARQ"/>
    <x v="5"/>
    <m/>
    <s v="1 hr 28 min"/>
    <s v="Sci-Fi, Thriller"/>
    <x v="0"/>
    <n v="7"/>
    <n v="25391"/>
    <s v="Tony Elliott"/>
    <x v="5"/>
  </r>
  <r>
    <s v="Busanhaeng"/>
    <x v="5"/>
    <m/>
    <s v="1 hr 58 min"/>
    <s v="Action, Horror, Thriller"/>
    <x v="26"/>
    <n v="8"/>
    <n v="93607"/>
    <s v="Sang-ho Yeon"/>
    <x v="5"/>
  </r>
  <r>
    <s v="Sucker Punch"/>
    <x v="9"/>
    <s v="PG-13"/>
    <s v="1 hr 50 min"/>
    <s v="Action, Fantasy"/>
    <x v="19"/>
    <n v="5"/>
    <n v="213571"/>
    <s v="Zack Snyder"/>
    <x v="9"/>
  </r>
  <r>
    <s v="Stranger Things"/>
    <x v="5"/>
    <m/>
    <s v="51 min"/>
    <s v="Drama, Fantasy, Horror"/>
    <x v="36"/>
    <n v="9"/>
    <n v="507983"/>
    <m/>
    <x v="5"/>
  </r>
  <r>
    <s v="The Book of Life"/>
    <x v="3"/>
    <s v="PG"/>
    <s v="1 hr 35 min"/>
    <s v="Animation, Adventure, Comedy"/>
    <x v="4"/>
    <n v="7"/>
    <n v="56944"/>
    <s v="Jorge R. GutiГ©rrez"/>
    <x v="3"/>
  </r>
  <r>
    <s v="Infinitely Polar Bear"/>
    <x v="3"/>
    <s v="R"/>
    <s v="1 hr 30 min"/>
    <s v="Comedy, Drama, Romance"/>
    <x v="13"/>
    <n v="7"/>
    <n v="13355"/>
    <s v="Maya Forbes"/>
    <x v="3"/>
  </r>
  <r>
    <s v="Jason Bourne"/>
    <x v="5"/>
    <s v="PG-13"/>
    <s v="2 hr 3 min"/>
    <s v="Action, Thriller"/>
    <x v="1"/>
    <n v="6"/>
    <n v="179388"/>
    <s v="Paul Greengrass"/>
    <x v="5"/>
  </r>
  <r>
    <s v="Panic Room"/>
    <x v="19"/>
    <s v="R"/>
    <s v="1 hr 52 min"/>
    <s v="Crime, Drama, Thriller"/>
    <x v="17"/>
    <n v="6"/>
    <n v="229369"/>
    <s v="David Fincher"/>
    <x v="18"/>
  </r>
  <r>
    <s v="Under the Tuscan Sun"/>
    <x v="18"/>
    <s v="PG-13"/>
    <s v="1 hr 53 min"/>
    <s v="Comedy, Drama, Romance"/>
    <x v="17"/>
    <n v="4"/>
    <n v="41520"/>
    <s v="Audrey Wells"/>
    <x v="17"/>
  </r>
  <r>
    <s v="Kidnapping Mr. Heineken"/>
    <x v="7"/>
    <s v="R"/>
    <s v="1 hr 35 min"/>
    <s v="Action, Crime, Drama"/>
    <x v="19"/>
    <n v="4"/>
    <n v="16608"/>
    <s v="Daniel Alfredson"/>
    <x v="7"/>
  </r>
  <r>
    <s v="Hollywood Homicide"/>
    <x v="18"/>
    <s v="PG-13"/>
    <s v="1 hr 56 min"/>
    <s v="Action, Comedy, Crime"/>
    <x v="24"/>
    <n v="6"/>
    <n v="33516"/>
    <s v="Ron Shelton"/>
    <x v="17"/>
  </r>
  <r>
    <s v="Lights Out"/>
    <x v="5"/>
    <s v="PG-13"/>
    <s v="1 hr 21 min"/>
    <s v="Horror"/>
    <x v="12"/>
    <n v="6"/>
    <n v="92172"/>
    <s v="David F. Sandberg"/>
    <x v="5"/>
  </r>
  <r>
    <s v="Dark Places"/>
    <x v="7"/>
    <s v="R"/>
    <s v="1 hr 53 min"/>
    <s v="Action, Drama, Mystery"/>
    <x v="31"/>
    <n v="5"/>
    <n v="36112"/>
    <s v="Gilles Paquet-Brenner"/>
    <x v="7"/>
  </r>
  <r>
    <s v="Star Trek: Beyond"/>
    <x v="5"/>
    <s v="PG-13"/>
    <s v="2 hr 2 min"/>
    <s v="Action, Adventure, Sci-Fi"/>
    <x v="11"/>
    <n v="7"/>
    <n v="198794"/>
    <s v="Justin Lin"/>
    <x v="5"/>
  </r>
  <r>
    <s v="The Purge"/>
    <x v="6"/>
    <s v="R"/>
    <s v="1 hr 25 min"/>
    <s v="Horror, Thriller"/>
    <x v="15"/>
    <n v="6"/>
    <n v="172140"/>
    <s v="James DeMonaco"/>
    <x v="6"/>
  </r>
  <r>
    <s v="The Martian"/>
    <x v="7"/>
    <s v="PG-13"/>
    <s v="2 hr 24 min"/>
    <s v="Adventure, Drama, Sci-Fi"/>
    <x v="18"/>
    <n v="10"/>
    <n v="632391"/>
    <s v="Ridley Scott"/>
    <x v="7"/>
  </r>
  <r>
    <s v="The Hateful Eight"/>
    <x v="7"/>
    <s v="R"/>
    <s v="3 hr 7 min"/>
    <s v="Crime, Drama, Mystery"/>
    <x v="30"/>
    <n v="5"/>
    <n v="400790"/>
    <s v="Quentin Tarantino"/>
    <x v="7"/>
  </r>
  <r>
    <s v="The BFG"/>
    <x v="5"/>
    <s v="PG"/>
    <s v="1 hr 57 min"/>
    <s v="Adventure, Family, Fantasy"/>
    <x v="0"/>
    <n v="5"/>
    <n v="64554"/>
    <s v="Steven Spielberg"/>
    <x v="5"/>
  </r>
  <r>
    <s v="The Shallows"/>
    <x v="5"/>
    <s v="PG-13"/>
    <s v="1 hr 26 min"/>
    <s v="Drama, Horror, Thriller"/>
    <x v="12"/>
    <n v="7"/>
    <n v="99436"/>
    <s v="Jaume Collet-Serra"/>
    <x v="5"/>
  </r>
  <r>
    <s v="The Legend of Tarzan"/>
    <x v="5"/>
    <s v="PG-13"/>
    <s v="1 hr 50 min"/>
    <s v="Action, Adventure, Drama"/>
    <x v="12"/>
    <n v="7"/>
    <n v="141316"/>
    <s v="David Yates"/>
    <x v="5"/>
  </r>
  <r>
    <s v="The Huntsman: Winter's War"/>
    <x v="5"/>
    <s v="PG-13"/>
    <s v="1 hr 54 min"/>
    <s v="Action, Adventure, Drama"/>
    <x v="19"/>
    <n v="5"/>
    <n v="81114"/>
    <s v="Cedric Nicolas-Troyan"/>
    <x v="5"/>
  </r>
  <r>
    <s v="Love the Coopers"/>
    <x v="7"/>
    <s v="PG-13"/>
    <s v="1 hr 47 min"/>
    <s v="Comedy, Fantasy, Romance"/>
    <x v="15"/>
    <n v="2"/>
    <n v="16149"/>
    <s v="Jessie Nelson"/>
    <x v="7"/>
  </r>
  <r>
    <s v="Vacation"/>
    <x v="7"/>
    <s v="R"/>
    <s v="1 hr 39 min"/>
    <s v="Adventure, Comedy"/>
    <x v="19"/>
    <n v="5"/>
    <n v="83201"/>
    <s v="John Francis Daley"/>
    <x v="7"/>
  </r>
  <r>
    <s v="The Night Before"/>
    <x v="7"/>
    <s v="R"/>
    <s v="1 hr 41 min"/>
    <s v="Adventure, Comedy, Fantasy"/>
    <x v="0"/>
    <n v="7"/>
    <n v="54088"/>
    <s v="Jonathan Levine"/>
    <x v="7"/>
  </r>
  <r>
    <s v="Daddy's Home"/>
    <x v="7"/>
    <s v="PG-13"/>
    <s v="1 hr 36 min"/>
    <s v="Comedy"/>
    <x v="19"/>
    <n v="7"/>
    <n v="89354"/>
    <s v="Sean Anders"/>
    <x v="7"/>
  </r>
  <r>
    <s v="Z for Zachariah"/>
    <x v="7"/>
    <s v="PG-13"/>
    <s v="1 hr 38 min"/>
    <s v="Drama, Sci-Fi, Thriller"/>
    <x v="37"/>
    <n v="6"/>
    <n v="23885"/>
    <s v="Craig Zobel"/>
    <x v="7"/>
  </r>
  <r>
    <s v="The Lobster"/>
    <x v="7"/>
    <s v="R"/>
    <s v="1 hr 59 min"/>
    <s v="Comedy, Drama, Romance"/>
    <x v="11"/>
    <n v="6"/>
    <n v="157899"/>
    <s v="Yorgos Lanthimos"/>
    <x v="7"/>
  </r>
  <r>
    <s v="Ex Machina"/>
    <x v="3"/>
    <s v="R"/>
    <s v="1 hr 48 min"/>
    <s v="Drama, Mystery, Sci-Fi"/>
    <x v="23"/>
    <n v="7"/>
    <n v="394591"/>
    <s v="Alex Garland"/>
    <x v="3"/>
  </r>
  <r>
    <s v="Leap Year"/>
    <x v="21"/>
    <s v="PG"/>
    <s v="1 hr 40 min"/>
    <s v="Comedy, Romance"/>
    <x v="16"/>
    <n v="8"/>
    <n v="81950"/>
    <s v="Anand Tucker"/>
    <x v="19"/>
  </r>
  <r>
    <s v="Spotlight"/>
    <x v="7"/>
    <s v="R"/>
    <s v="2 hr 8 min"/>
    <s v="Crime, Drama, History"/>
    <x v="27"/>
    <n v="8"/>
    <n v="333980"/>
    <s v="Tom McCarthy"/>
    <x v="7"/>
  </r>
  <r>
    <s v="The Dressmaker"/>
    <x v="7"/>
    <s v="R"/>
    <s v="1 hr 59 min"/>
    <s v="Comedy, Drama"/>
    <x v="11"/>
    <n v="6"/>
    <n v="42766"/>
    <s v="Jocelyn Moorhouse"/>
    <x v="7"/>
  </r>
  <r>
    <s v="War &amp; Peace"/>
    <x v="5"/>
    <m/>
    <s v="6 hr 19 min"/>
    <s v="Drama, History, Romance"/>
    <x v="14"/>
    <n v="8"/>
    <n v="15991"/>
    <m/>
    <x v="5"/>
  </r>
  <r>
    <s v="The Walk"/>
    <x v="7"/>
    <s v="PG"/>
    <s v="2 hr 3 min"/>
    <s v="Adventure, Biography, Drama"/>
    <x v="4"/>
    <n v="7"/>
    <n v="104407"/>
    <s v="Robert Zemeckis"/>
    <x v="7"/>
  </r>
  <r>
    <s v="Burnt"/>
    <x v="7"/>
    <s v="R"/>
    <s v="1 hr 41 min"/>
    <s v="Comedy, Drama"/>
    <x v="1"/>
    <n v="6"/>
    <n v="89692"/>
    <s v="John Wells"/>
    <x v="7"/>
  </r>
  <r>
    <s v="The Intern"/>
    <x v="7"/>
    <s v="PG-13"/>
    <s v="2 hr 1 min"/>
    <s v="Comedy, Drama"/>
    <x v="11"/>
    <n v="6"/>
    <n v="181179"/>
    <s v="Nancy Meyers"/>
    <x v="7"/>
  </r>
  <r>
    <s v="Bridge of Spies"/>
    <x v="7"/>
    <s v="PG-13"/>
    <s v="2 hr 22 min"/>
    <s v="Drama, History, Thriller"/>
    <x v="8"/>
    <n v="7"/>
    <n v="248654"/>
    <s v="Steven Spielberg"/>
    <x v="7"/>
  </r>
  <r>
    <s v="The Danish Girl"/>
    <x v="7"/>
    <s v="R"/>
    <s v="1 hr 59 min"/>
    <s v="Biography, Drama, History"/>
    <x v="11"/>
    <n v="7"/>
    <n v="134947"/>
    <s v="Tom Hooper"/>
    <x v="7"/>
  </r>
  <r>
    <s v="Suffragette"/>
    <x v="7"/>
    <s v="PG-13"/>
    <s v="1 hr 46 min"/>
    <s v="Biography, Drama, History"/>
    <x v="7"/>
    <n v="7"/>
    <n v="31934"/>
    <s v="Sarah Gavron"/>
    <x v="7"/>
  </r>
  <r>
    <s v="Steve Jobs"/>
    <x v="7"/>
    <s v="R"/>
    <s v="2 hr 2 min"/>
    <s v="Biography, Drama"/>
    <x v="9"/>
    <n v="8"/>
    <n v="132408"/>
    <s v="Danny Boyle"/>
    <x v="7"/>
  </r>
  <r>
    <s v="Before We Go"/>
    <x v="3"/>
    <s v="PG-13"/>
    <s v="1 hr 35 min"/>
    <s v="Comedy, Drama, Romance"/>
    <x v="17"/>
    <n v="7"/>
    <n v="40222"/>
    <s v="Chris Evans"/>
    <x v="3"/>
  </r>
  <r>
    <s v="The Big Short"/>
    <x v="7"/>
    <s v="R"/>
    <s v="2 hr 10 min"/>
    <s v="Biography, Comedy, Drama"/>
    <x v="30"/>
    <n v="8"/>
    <n v="286160"/>
    <s v="Adam McKay"/>
    <x v="7"/>
  </r>
  <r>
    <s v="The Revenant"/>
    <x v="7"/>
    <s v="R"/>
    <s v="2 hr 36 min"/>
    <s v="Action, Adventure, Drama"/>
    <x v="18"/>
    <n v="7"/>
    <n v="572532"/>
    <s v="Alejandro G. IГ±ГЎrritu"/>
    <x v="7"/>
  </r>
  <r>
    <s v="Crimson Peak"/>
    <x v="7"/>
    <s v="R"/>
    <s v="1 hr 59 min"/>
    <s v="Drama, Fantasy, Horror"/>
    <x v="16"/>
    <n v="5"/>
    <n v="113502"/>
    <s v="Guillermo del Toro"/>
    <x v="7"/>
  </r>
  <r>
    <s v="Spectre"/>
    <x v="7"/>
    <s v="PG-13"/>
    <s v="2 hr 28 min"/>
    <s v="Action, Adventure, Thriller"/>
    <x v="17"/>
    <n v="7"/>
    <n v="337448"/>
    <s v="Sam Mendes"/>
    <x v="7"/>
  </r>
  <r>
    <s v="Joy"/>
    <x v="7"/>
    <s v="PG-13"/>
    <s v="2 hr 4 min"/>
    <s v="Drama"/>
    <x v="1"/>
    <n v="8"/>
    <n v="111672"/>
    <s v="David O. Russell"/>
    <x v="7"/>
  </r>
  <r>
    <s v="Mission: Impossible - Rogue Nation"/>
    <x v="7"/>
    <s v="PG-13"/>
    <s v="2 hr 11 min"/>
    <s v="Action, Adventure, Thriller"/>
    <x v="21"/>
    <n v="8"/>
    <n v="290646"/>
    <s v="Christopher McQuarrie"/>
    <x v="7"/>
  </r>
  <r>
    <s v="Spy"/>
    <x v="7"/>
    <s v="R"/>
    <s v="1 hr 59 min"/>
    <s v="Action, Comedy, Crime"/>
    <x v="13"/>
    <n v="6"/>
    <n v="205678"/>
    <s v="Paul Feig"/>
    <x v="7"/>
  </r>
  <r>
    <s v="Ich seh ich seh"/>
    <x v="3"/>
    <s v="R"/>
    <s v="1 hr 39 min"/>
    <s v="Horror, Mystery, Thriller"/>
    <x v="2"/>
    <n v="4"/>
    <n v="32851"/>
    <s v="Severin Fiala"/>
    <x v="3"/>
  </r>
  <r>
    <s v="Ant-Man"/>
    <x v="7"/>
    <s v="PG-13"/>
    <s v="1 hr 57 min"/>
    <s v="Action, Adventure, Comedy"/>
    <x v="4"/>
    <n v="8"/>
    <n v="445760"/>
    <s v="Peyton Reed"/>
    <x v="7"/>
  </r>
  <r>
    <s v="Trainwreck"/>
    <x v="7"/>
    <s v="R"/>
    <s v="2 hr 5 min"/>
    <s v="Comedy, Drama, Romance"/>
    <x v="31"/>
    <n v="6"/>
    <n v="117394"/>
    <s v="Judd Apatow"/>
    <x v="7"/>
  </r>
  <r>
    <s v="Mad Max: Fury Road"/>
    <x v="7"/>
    <s v="R"/>
    <s v="2 hr"/>
    <s v="Action, Adventure, Sci-Fi"/>
    <x v="27"/>
    <n v="7"/>
    <n v="730062"/>
    <s v="George Miller"/>
    <x v="7"/>
  </r>
  <r>
    <s v="Mr. Holmes"/>
    <x v="7"/>
    <s v="PG"/>
    <s v="1 hr 44 min"/>
    <s v="Drama, Mystery"/>
    <x v="7"/>
    <n v="7"/>
    <n v="55717"/>
    <s v="Bill Condon"/>
    <x v="7"/>
  </r>
  <r>
    <s v="The Hunger Games: Mockingjay - Part 1"/>
    <x v="3"/>
    <s v="PG-13"/>
    <s v="2 hr 3 min"/>
    <s v="Action, Adventure, Sci-Fi"/>
    <x v="2"/>
    <n v="4"/>
    <n v="361503"/>
    <s v="Francis Lawrence"/>
    <x v="3"/>
  </r>
  <r>
    <s v="Maze Runner: The Scorch Trials"/>
    <x v="7"/>
    <s v="PG-13"/>
    <s v="2 hr 11 min"/>
    <s v="Action, Sci-Fi, Thriller"/>
    <x v="12"/>
    <n v="7"/>
    <n v="188911"/>
    <s v="Wes Ball"/>
    <x v="7"/>
  </r>
  <r>
    <s v="The Fault in Our Stars"/>
    <x v="3"/>
    <s v="PG-13"/>
    <s v="2 hr 6 min"/>
    <s v="Drama, Romance"/>
    <x v="30"/>
    <n v="4"/>
    <n v="298721"/>
    <s v="Josh Boone"/>
    <x v="3"/>
  </r>
  <r>
    <s v="Paper Towns"/>
    <x v="7"/>
    <s v="PG-13"/>
    <s v="1 hr 49 min"/>
    <s v="Comedy, Drama, Mystery"/>
    <x v="12"/>
    <n v="4"/>
    <n v="83153"/>
    <s v="Jake Schreier"/>
    <x v="7"/>
  </r>
  <r>
    <s v="Song of the Sea"/>
    <x v="3"/>
    <s v="PG"/>
    <s v="1 hr 33 min"/>
    <s v="Animation, Adventure, Drama"/>
    <x v="27"/>
    <n v="8"/>
    <n v="40100"/>
    <s v="Tomm Moore"/>
    <x v="3"/>
  </r>
  <r>
    <s v="In the Heart of the Sea"/>
    <x v="7"/>
    <s v="PG-13"/>
    <s v="2 hr 2 min"/>
    <s v="Action, Adventure, Biography"/>
    <x v="7"/>
    <n v="8"/>
    <n v="102957"/>
    <s v="Ron Howard"/>
    <x v="7"/>
  </r>
  <r>
    <s v="La migliore offerta"/>
    <x v="6"/>
    <s v="R"/>
    <s v="2 hr 11 min"/>
    <s v="Crime, Drama, Mystery"/>
    <x v="30"/>
    <n v="8"/>
    <n v="89667"/>
    <s v="Giuseppe Tornatore"/>
    <x v="6"/>
  </r>
  <r>
    <s v="At Middleton"/>
    <x v="6"/>
    <s v="R"/>
    <s v="1 hr 39 min"/>
    <s v="Comedy, Romance"/>
    <x v="16"/>
    <n v="5"/>
    <n v="6840"/>
    <s v="Adam Rodgers"/>
    <x v="6"/>
  </r>
  <r>
    <s v="San Andreas"/>
    <x v="7"/>
    <s v="PG-13"/>
    <s v="1 hr 54 min"/>
    <s v="Action, Adventure, Drama"/>
    <x v="19"/>
    <n v="7"/>
    <n v="179162"/>
    <s v="Brad Peyton"/>
    <x v="7"/>
  </r>
  <r>
    <s v="Downton Abbey"/>
    <x v="21"/>
    <m/>
    <s v="58 min"/>
    <s v="Drama, Romance"/>
    <x v="38"/>
    <n v="9"/>
    <n v="134602"/>
    <m/>
    <x v="19"/>
  </r>
  <r>
    <s v="If I Stay"/>
    <x v="3"/>
    <s v="PG-13"/>
    <s v="1 hr 47 min"/>
    <s v="Drama, Fantasy, Music"/>
    <x v="17"/>
    <n v="4"/>
    <n v="102038"/>
    <s v="R.J. Cutler"/>
    <x v="3"/>
  </r>
  <r>
    <s v="Jurassic World"/>
    <x v="7"/>
    <s v="PG-13"/>
    <s v="2 hr 4 min"/>
    <s v="Action, Adventure, Sci-Fi"/>
    <x v="13"/>
    <n v="7"/>
    <n v="510975"/>
    <s v="Colin Trevorrow"/>
    <x v="7"/>
  </r>
  <r>
    <s v="One Fine Day"/>
    <x v="22"/>
    <s v="PG"/>
    <s v="1 hr 48 min"/>
    <s v="Comedy, Drama, Romance"/>
    <x v="16"/>
    <n v="5"/>
    <n v="39468"/>
    <s v="Michael Hoffman"/>
    <x v="0"/>
  </r>
  <r>
    <s v="Avengers: Age of Ultron"/>
    <x v="7"/>
    <s v="PG-13"/>
    <s v="2 hr 21 min"/>
    <s v="Action, Adventure, Sci-Fi"/>
    <x v="21"/>
    <n v="9"/>
    <n v="600771"/>
    <s v="Joss Whedon"/>
    <x v="7"/>
  </r>
  <r>
    <s v="Captain America: The Winter Soldier"/>
    <x v="3"/>
    <s v="PG-13"/>
    <s v="2 hr 16 min"/>
    <s v="Action, Adventure, Sci-Fi"/>
    <x v="30"/>
    <n v="6"/>
    <n v="612938"/>
    <s v="Anthony Russo"/>
    <x v="3"/>
  </r>
  <r>
    <s v="The Lazarus Effect"/>
    <x v="7"/>
    <s v="PG-13"/>
    <s v="1 hr 23 min"/>
    <s v="Horror, Mystery, Sci-Fi"/>
    <x v="22"/>
    <n v="2"/>
    <n v="35010"/>
    <s v="David Gelb"/>
    <x v="7"/>
  </r>
  <r>
    <s v="Lawless"/>
    <x v="13"/>
    <s v="R"/>
    <s v="1 hr 56 min"/>
    <s v="Crime, Drama"/>
    <x v="4"/>
    <n v="8"/>
    <n v="207248"/>
    <s v="John Hillcoat"/>
    <x v="13"/>
  </r>
  <r>
    <s v="Layer Cake"/>
    <x v="8"/>
    <s v="R"/>
    <s v="1 hr 45 min"/>
    <s v="Crime, Drama, Thriller"/>
    <x v="21"/>
    <n v="8"/>
    <n v="147358"/>
    <s v="Matthew Vaughn"/>
    <x v="8"/>
  </r>
  <r>
    <s v="RocknRolla"/>
    <x v="14"/>
    <s v="R"/>
    <s v="1 hr 54 min"/>
    <s v="Action, Crime, Thriller"/>
    <x v="4"/>
    <n v="8"/>
    <n v="213930"/>
    <s v="Guy Ritchie"/>
    <x v="9"/>
  </r>
  <r>
    <s v="Testament of Youth"/>
    <x v="3"/>
    <s v="PG-13"/>
    <s v="2 hr 9 min"/>
    <s v="Biography, Drama, History"/>
    <x v="4"/>
    <n v="6"/>
    <n v="21566"/>
    <s v="James Kent"/>
    <x v="3"/>
  </r>
  <r>
    <s v="Die Welle"/>
    <x v="14"/>
    <m/>
    <s v="1 hr 47 min"/>
    <s v="Drama, Thriller"/>
    <x v="8"/>
    <n v="7"/>
    <n v="91805"/>
    <s v="Dennis Gansel"/>
    <x v="9"/>
  </r>
  <r>
    <s v="Little Boy"/>
    <x v="7"/>
    <s v="PG-13"/>
    <s v="1 hr 46 min"/>
    <s v="Drama, History, War"/>
    <x v="21"/>
    <n v="6"/>
    <n v="20355"/>
    <s v="Alejandro Monteverde"/>
    <x v="7"/>
  </r>
  <r>
    <s v="True Story"/>
    <x v="7"/>
    <s v="R"/>
    <s v="1 hr 39 min"/>
    <s v="Crime, Drama, Mystery"/>
    <x v="12"/>
    <n v="5"/>
    <n v="46757"/>
    <s v="Rupert Goold"/>
    <x v="7"/>
  </r>
  <r>
    <s v="Pitch Perfect 2"/>
    <x v="7"/>
    <s v="PG-13"/>
    <s v="1 hr 55 min"/>
    <s v="Comedy, Music"/>
    <x v="0"/>
    <n v="6"/>
    <n v="123579"/>
    <s v="Elizabeth Banks"/>
    <x v="7"/>
  </r>
  <r>
    <s v="The Man from U.N.C.L.E."/>
    <x v="7"/>
    <s v="PG-13"/>
    <s v="1 hr 56 min"/>
    <s v="Action, Adventure, Comedy"/>
    <x v="4"/>
    <n v="7"/>
    <n v="228866"/>
    <s v="Guy Ritchie"/>
    <x v="7"/>
  </r>
  <r>
    <s v="Adult Beginners"/>
    <x v="3"/>
    <s v="R"/>
    <s v="1 hr 32 min"/>
    <s v="Comedy, Drama"/>
    <x v="34"/>
    <n v="4"/>
    <n v="7250"/>
    <s v="Ross Katz"/>
    <x v="3"/>
  </r>
  <r>
    <s v="Woman in Gold"/>
    <x v="7"/>
    <s v="PG-13"/>
    <s v="1 hr 49 min"/>
    <s v="Biography, Drama, History"/>
    <x v="4"/>
    <n v="7"/>
    <n v="45832"/>
    <s v="Simon Curtis"/>
    <x v="7"/>
  </r>
  <r>
    <s v="The Age of Adaline"/>
    <x v="7"/>
    <s v="PG-13"/>
    <s v="1 hr 52 min"/>
    <s v="Drama, Fantasy, Romance"/>
    <x v="9"/>
    <n v="6"/>
    <n v="129389"/>
    <s v="Lee Toland Krieger"/>
    <x v="7"/>
  </r>
  <r>
    <s v="Cinderella"/>
    <x v="7"/>
    <s v="PG"/>
    <s v="1 hr 45 min"/>
    <s v="Drama, Family, Fantasy"/>
    <x v="7"/>
    <n v="6"/>
    <n v="132954"/>
    <s v="Kenneth Branagh"/>
    <x v="7"/>
  </r>
  <r>
    <s v="Insurgent"/>
    <x v="7"/>
    <s v="PG-13"/>
    <s v="1 hr 59 min"/>
    <s v="Action, Adventure, Sci-Fi"/>
    <x v="31"/>
    <n v="7"/>
    <n v="189945"/>
    <s v="Robert Schwentke"/>
    <x v="7"/>
  </r>
  <r>
    <s v="The Drop"/>
    <x v="3"/>
    <s v="R"/>
    <s v="1 hr 46 min"/>
    <s v="Crime, Drama"/>
    <x v="11"/>
    <n v="7"/>
    <n v="126792"/>
    <s v="MichaГ«l R. Roskam"/>
    <x v="3"/>
  </r>
  <r>
    <s v="Inside Out"/>
    <x v="7"/>
    <s v="PG"/>
    <s v="1 hr 35 min"/>
    <s v="Animation, Adventure, Comedy"/>
    <x v="14"/>
    <n v="8"/>
    <n v="495181"/>
    <s v="Pete Docter"/>
    <x v="7"/>
  </r>
  <r>
    <s v="Child 44"/>
    <x v="7"/>
    <s v="R"/>
    <s v="2 hr 17 min"/>
    <s v="Crime, Drama, Thriller"/>
    <x v="16"/>
    <n v="7"/>
    <n v="55429"/>
    <s v="Daniel Espinosa"/>
    <x v="7"/>
  </r>
  <r>
    <s v="Big Eyes"/>
    <x v="3"/>
    <s v="PG-13"/>
    <s v="1 hr 46 min"/>
    <s v="Biography, Crime, Drama"/>
    <x v="13"/>
    <n v="7"/>
    <n v="72725"/>
    <s v="Tim Burton"/>
    <x v="3"/>
  </r>
  <r>
    <s v="Barfuss"/>
    <x v="20"/>
    <m/>
    <s v="1 hr 58 min"/>
    <s v="Comedy, Drama, Romance"/>
    <x v="9"/>
    <n v="5"/>
    <n v="9504"/>
    <s v="Til Schweiger"/>
    <x v="8"/>
  </r>
  <r>
    <s v="Black Sea"/>
    <x v="3"/>
    <s v="R"/>
    <s v="1 hr 54 min"/>
    <s v="Adventure, Drama, Thriller"/>
    <x v="0"/>
    <n v="6"/>
    <n v="30321"/>
    <s v="Kevin Macdonald"/>
    <x v="3"/>
  </r>
  <r>
    <s v="The Second Best Exotic Marigold Hotel"/>
    <x v="7"/>
    <s v="PG"/>
    <s v="2 hr 2 min"/>
    <s v="Comedy, Drama"/>
    <x v="1"/>
    <n v="6"/>
    <n v="27599"/>
    <s v="John Madden"/>
    <x v="7"/>
  </r>
  <r>
    <s v="The Master"/>
    <x v="13"/>
    <s v="R"/>
    <s v="2 hr 18 min"/>
    <s v="Drama"/>
    <x v="11"/>
    <n v="4"/>
    <n v="124217"/>
    <s v="Paul Thomas Anderson"/>
    <x v="13"/>
  </r>
  <r>
    <s v="Notting Hill"/>
    <x v="23"/>
    <s v="PG-13"/>
    <s v="2 hr 4 min"/>
    <s v="Comedy, Drama, Romance"/>
    <x v="11"/>
    <n v="5"/>
    <n v="232847"/>
    <s v="Roger Michell"/>
    <x v="20"/>
  </r>
  <r>
    <s v="Field of Dreams"/>
    <x v="24"/>
    <m/>
    <s v="1 hr 47 min"/>
    <s v="Drama, Family, Fantasy"/>
    <x v="26"/>
    <n v="7"/>
    <n v="96288"/>
    <s v="Phil Alden Robinson"/>
    <x v="21"/>
  </r>
  <r>
    <s v="Like Crazy"/>
    <x v="9"/>
    <s v="PG-13"/>
    <s v="1 hr 26 min"/>
    <s v="Drama, Romance"/>
    <x v="2"/>
    <n v="5"/>
    <n v="54080"/>
    <s v="Drake Doremus"/>
    <x v="9"/>
  </r>
  <r>
    <s v="Il capitale umano"/>
    <x v="6"/>
    <m/>
    <s v="1 hr 51 min"/>
    <s v="Drama"/>
    <x v="4"/>
    <n v="7"/>
    <n v="9890"/>
    <s v="Paolo VirzГ¬"/>
    <x v="6"/>
  </r>
  <r>
    <s v="One Week"/>
    <x v="14"/>
    <m/>
    <s v="1 hr 34 min"/>
    <s v="Adventure, Drama"/>
    <x v="11"/>
    <n v="5"/>
    <n v="10563"/>
    <s v="Michael McGowan"/>
    <x v="9"/>
  </r>
  <r>
    <s v="Breathe In"/>
    <x v="6"/>
    <s v="R"/>
    <s v="1 hr 38 min"/>
    <s v="Drama, Romance"/>
    <x v="0"/>
    <n v="7"/>
    <n v="12744"/>
    <s v="Drake Doremus"/>
    <x v="6"/>
  </r>
  <r>
    <s v="Deep Impact"/>
    <x v="25"/>
    <s v="PG-13"/>
    <s v="2 hr"/>
    <s v="Action, Drama, Romance"/>
    <x v="19"/>
    <n v="6"/>
    <n v="146722"/>
    <s v="Mimi Leder"/>
    <x v="22"/>
  </r>
  <r>
    <s v="The Water Diviner"/>
    <x v="3"/>
    <s v="R"/>
    <s v="1 hr 51 min"/>
    <s v="Drama, History, War"/>
    <x v="11"/>
    <n v="7"/>
    <n v="64301"/>
    <s v="Russell Crowe"/>
    <x v="3"/>
  </r>
  <r>
    <s v="Contact"/>
    <x v="26"/>
    <s v="PG"/>
    <s v="2 hr 30 min"/>
    <s v="Drama, Mystery, Sci-Fi"/>
    <x v="21"/>
    <n v="7"/>
    <n v="227417"/>
    <s v="Robert Zemeckis"/>
    <x v="23"/>
  </r>
  <r>
    <s v="Jupiter Ascending"/>
    <x v="7"/>
    <s v="PG-13"/>
    <s v="2 hr 7 min"/>
    <s v="Action, Adventure, Sci-Fi"/>
    <x v="24"/>
    <n v="6"/>
    <n v="160743"/>
    <s v="Lana Wachowski"/>
    <x v="7"/>
  </r>
  <r>
    <s v="Kingsman: The Secret Service"/>
    <x v="3"/>
    <s v="R"/>
    <s v="2 hr 9 min"/>
    <s v="Action, Adventure, Comedy"/>
    <x v="23"/>
    <n v="7"/>
    <n v="516406"/>
    <s v="Matthew Vaughn"/>
    <x v="3"/>
  </r>
  <r>
    <s v="Mission: Impossible - Ghost Protocol"/>
    <x v="9"/>
    <s v="PG-13"/>
    <s v="2 hr 12 min"/>
    <s v="Action, Adventure, Thriller"/>
    <x v="21"/>
    <n v="6"/>
    <n v="409949"/>
    <s v="Brad Bird"/>
    <x v="9"/>
  </r>
  <r>
    <s v="The Abyss"/>
    <x v="24"/>
    <s v="PG-13"/>
    <s v="2 hr 25 min"/>
    <s v="Adventure, Drama, Sci-Fi"/>
    <x v="8"/>
    <n v="7"/>
    <n v="146543"/>
    <s v="James Cameron"/>
    <x v="21"/>
  </r>
  <r>
    <s v="True Lies"/>
    <x v="27"/>
    <s v="R"/>
    <s v="2 hr 21 min"/>
    <s v="Action, Comedy, Thriller"/>
    <x v="9"/>
    <n v="7"/>
    <n v="211815"/>
    <s v="James Cameron"/>
    <x v="24"/>
  </r>
  <r>
    <s v="October Sky"/>
    <x v="23"/>
    <s v="PG"/>
    <s v="1 hr 48 min"/>
    <s v="Biography, Drama, Family"/>
    <x v="30"/>
    <n v="7"/>
    <n v="72288"/>
    <s v="Joe Johnston"/>
    <x v="20"/>
  </r>
  <r>
    <s v="Der ganz groГџe Traum"/>
    <x v="9"/>
    <m/>
    <s v="1 hr 53 min"/>
    <s v="Drama, Sport"/>
    <x v="17"/>
    <n v="7"/>
    <n v="1771"/>
    <s v="Sebastian Grobler"/>
    <x v="9"/>
  </r>
  <r>
    <s v="Solaris"/>
    <x v="19"/>
    <s v="PG-13"/>
    <s v="1 hr 39 min"/>
    <s v="Drama, Mystery, Romance"/>
    <x v="31"/>
    <n v="6"/>
    <n v="73177"/>
    <s v="Steven Soderbergh"/>
    <x v="18"/>
  </r>
  <r>
    <s v="Raiders of the Lost Ark"/>
    <x v="28"/>
    <s v="PG"/>
    <s v="1 hr 55 min"/>
    <s v="Action, Adventure"/>
    <x v="39"/>
    <n v="8"/>
    <n v="770565"/>
    <s v="Steven Spielberg"/>
    <x v="14"/>
  </r>
  <r>
    <s v="I, Robot"/>
    <x v="8"/>
    <s v="PG-13"/>
    <s v="1 hr 55 min"/>
    <s v="Action, Adventure, Crime"/>
    <x v="11"/>
    <n v="7"/>
    <n v="445163"/>
    <s v="Alex Proyas"/>
    <x v="8"/>
  </r>
  <r>
    <s v="Blade Runner"/>
    <x v="29"/>
    <s v="PG"/>
    <s v="1 hr 57 min"/>
    <s v="Sci-Fi, Thriller"/>
    <x v="14"/>
    <n v="6"/>
    <n v="596206"/>
    <s v="Ridley Scott"/>
    <x v="25"/>
  </r>
  <r>
    <s v="2001: A Space Odyssey"/>
    <x v="30"/>
    <s v="PG"/>
    <s v="2 hr 29 min"/>
    <s v="Adventure, Sci-Fi"/>
    <x v="20"/>
    <n v="8"/>
    <n v="512669"/>
    <s v="Stanley Kubrick"/>
    <x v="14"/>
  </r>
  <r>
    <s v="Paddington"/>
    <x v="3"/>
    <s v="PG"/>
    <s v="1 hr 35 min"/>
    <s v="Adventure, Comedy, Family"/>
    <x v="9"/>
    <n v="7"/>
    <n v="75263"/>
    <s v="Paul King"/>
    <x v="3"/>
  </r>
  <r>
    <s v="Chappie"/>
    <x v="7"/>
    <s v="R"/>
    <s v="2 hr"/>
    <s v="Action, Crime, Drama"/>
    <x v="17"/>
    <n v="7"/>
    <n v="205978"/>
    <s v="Neill Blomkamp"/>
    <x v="7"/>
  </r>
  <r>
    <s v="The Lost Room"/>
    <x v="4"/>
    <m/>
    <s v="4 hr 30 min"/>
    <s v="Action, Fantasy, Mystery"/>
    <x v="20"/>
    <n v="8"/>
    <n v="26094"/>
    <m/>
    <x v="4"/>
  </r>
  <r>
    <s v="Taken"/>
    <x v="19"/>
    <m/>
    <s v="14 hr 37 min"/>
    <s v="Drama, Sci-Fi"/>
    <x v="3"/>
    <n v="7"/>
    <n v="17950"/>
    <m/>
    <x v="18"/>
  </r>
  <r>
    <s v="Willow"/>
    <x v="31"/>
    <m/>
    <s v="2 hr 6 min"/>
    <s v="Action, Adventure, Drama"/>
    <x v="4"/>
    <n v="6"/>
    <n v="89699"/>
    <s v="Ron Howard"/>
    <x v="16"/>
  </r>
  <r>
    <s v="How I Live Now"/>
    <x v="6"/>
    <s v="R"/>
    <s v="1 hr 41 min"/>
    <s v="Romance, Sci-Fi, Thriller"/>
    <x v="16"/>
    <n v="6"/>
    <n v="25236"/>
    <s v="Kevin Macdonald"/>
    <x v="6"/>
  </r>
  <r>
    <s v="LГ©on"/>
    <x v="27"/>
    <s v="PG"/>
    <s v="1 hr 50 min"/>
    <s v="Crime, Drama, Thriller"/>
    <x v="6"/>
    <n v="7"/>
    <n v="870056"/>
    <s v="Luc Besson"/>
    <x v="24"/>
  </r>
  <r>
    <s v="The Usual Suspects"/>
    <x v="10"/>
    <s v="R"/>
    <s v="1 hr 46 min"/>
    <s v="Crime, Mystery, Thriller"/>
    <x v="6"/>
    <n v="7"/>
    <n v="863920"/>
    <s v="Bryan Singer"/>
    <x v="10"/>
  </r>
  <r>
    <s v="Into the Woods"/>
    <x v="3"/>
    <s v="PG"/>
    <s v="2 hr 5 min"/>
    <s v="Adventure, Comedy, Drama"/>
    <x v="37"/>
    <n v="5"/>
    <n v="118673"/>
    <s v="Rob Marshall"/>
    <x v="3"/>
  </r>
  <r>
    <s v="John Wick"/>
    <x v="3"/>
    <s v="R"/>
    <s v="1 hr 41 min"/>
    <s v="Action, Crime, Thriller"/>
    <x v="4"/>
    <n v="6"/>
    <n v="396442"/>
    <s v="Chad Stahelski"/>
    <x v="3"/>
  </r>
  <r>
    <s v="The Thing"/>
    <x v="29"/>
    <m/>
    <s v="1 hr 49 min"/>
    <s v="Horror, Mystery, Sci-Fi"/>
    <x v="27"/>
    <n v="7"/>
    <n v="313108"/>
    <s v="John Carpenter"/>
    <x v="25"/>
  </r>
  <r>
    <s v="The Imitation Game"/>
    <x v="3"/>
    <s v="PG-13"/>
    <s v="1 hr 54 min"/>
    <s v="Biography, Drama, Thriller"/>
    <x v="18"/>
    <n v="10"/>
    <n v="585031"/>
    <s v="Morten Tyldum"/>
    <x v="3"/>
  </r>
  <r>
    <s v="Lucy"/>
    <x v="3"/>
    <s v="R"/>
    <s v="1 hr 29 min"/>
    <s v="Action, Sci-Fi, Thriller"/>
    <x v="0"/>
    <n v="7"/>
    <n v="384471"/>
    <s v="Luc Besson"/>
    <x v="3"/>
  </r>
  <r>
    <s v="Bridget Jones's Diary"/>
    <x v="11"/>
    <s v="R"/>
    <s v="1 hr 37 min"/>
    <s v="Comedy, Drama, Romance"/>
    <x v="2"/>
    <n v="10"/>
    <n v="197632"/>
    <s v="Sharon Maguire"/>
    <x v="11"/>
  </r>
  <r>
    <s v="Groundhog Day"/>
    <x v="12"/>
    <s v="PG"/>
    <s v="1 hr 41 min"/>
    <s v="Comedy, Fantasy, Romance"/>
    <x v="18"/>
    <n v="10"/>
    <n v="517679"/>
    <s v="Harold Ramis"/>
    <x v="12"/>
  </r>
  <r>
    <s v="The Island"/>
    <x v="20"/>
    <s v="PG-13"/>
    <s v="2 hr 16 min"/>
    <s v="Action, Adventure, Romance"/>
    <x v="7"/>
    <n v="10"/>
    <n v="282657"/>
    <s v="Michael Bay"/>
    <x v="8"/>
  </r>
  <r>
    <s v="Chicago"/>
    <x v="19"/>
    <s v="PG-13"/>
    <s v="1 hr 53 min"/>
    <s v="Comedy, Crime, Musical"/>
    <x v="9"/>
    <n v="10"/>
    <n v="194147"/>
    <s v="Rob Marshall"/>
    <x v="18"/>
  </r>
  <r>
    <s v="Apocalypto"/>
    <x v="4"/>
    <n v="18"/>
    <s v="2 hr 19 min"/>
    <s v="Action, Adventure, Drama"/>
    <x v="30"/>
    <n v="10"/>
    <n v="262598"/>
    <s v="Mel Gibson"/>
    <x v="4"/>
  </r>
  <r>
    <s v="Minority Report"/>
    <x v="19"/>
    <s v="PG"/>
    <s v="2 hr 25 min"/>
    <s v="Action, Adventure, Crime"/>
    <x v="23"/>
    <n v="10"/>
    <n v="451736"/>
    <s v="Steven Spielberg"/>
    <x v="18"/>
  </r>
  <r>
    <s v="Big Hero 6"/>
    <x v="3"/>
    <s v="PG"/>
    <s v="1 hr 42 min"/>
    <s v="Animation, Action, Adventure"/>
    <x v="30"/>
    <n v="9"/>
    <n v="344697"/>
    <s v="Don Hall"/>
    <x v="3"/>
  </r>
  <r>
    <s v="Birdman or (The Unexpected Virtue of Ignorance)"/>
    <x v="3"/>
    <s v="R"/>
    <s v="1 hr 59 min"/>
    <s v="Comedy, Drama"/>
    <x v="23"/>
    <n v="6"/>
    <n v="489550"/>
    <s v="Alejandro G. IГ±ГЎrritu"/>
    <x v="3"/>
  </r>
  <r>
    <s v="Still Alice"/>
    <x v="3"/>
    <s v="PG-13"/>
    <s v="1 hr 41 min"/>
    <s v="Drama"/>
    <x v="26"/>
    <n v="6"/>
    <n v="110863"/>
    <s v="Richard Glatzer"/>
    <x v="3"/>
  </r>
  <r>
    <s v="Fifty Shades of Grey"/>
    <x v="7"/>
    <s v="R"/>
    <s v="2 hr 5 min"/>
    <s v="Drama, Romance, Thriller"/>
    <x v="40"/>
    <n v="6"/>
    <n v="267122"/>
    <s v="Sam Taylor-Johnson"/>
    <x v="7"/>
  </r>
  <r>
    <s v="The Judge"/>
    <x v="3"/>
    <s v="R"/>
    <s v="2 hr 21 min"/>
    <s v="Crime, Drama"/>
    <x v="21"/>
    <n v="5"/>
    <n v="157199"/>
    <s v="David Dobkin"/>
    <x v="3"/>
  </r>
  <r>
    <s v="This Is Where I Leave You"/>
    <x v="3"/>
    <s v="R"/>
    <s v="1 hr 43 min"/>
    <s v="Comedy, Drama"/>
    <x v="1"/>
    <n v="6"/>
    <n v="62824"/>
    <s v="Shawn Levy"/>
    <x v="3"/>
  </r>
  <r>
    <s v="Before I Go to Sleep"/>
    <x v="3"/>
    <s v="R"/>
    <s v="1 hr 32 min"/>
    <s v="Drama, Horror, Mystery"/>
    <x v="12"/>
    <n v="7"/>
    <n v="60660"/>
    <s v="Rowan Joffe"/>
    <x v="3"/>
  </r>
  <r>
    <s v="A Walk Among the Tombstones"/>
    <x v="3"/>
    <s v="R"/>
    <s v="1 hr 54 min"/>
    <s v="Crime, Drama, Mystery"/>
    <x v="16"/>
    <n v="6"/>
    <n v="100812"/>
    <s v="Scott Frank"/>
    <x v="3"/>
  </r>
  <r>
    <s v="Gone Girl"/>
    <x v="3"/>
    <s v="R"/>
    <s v="2 hr 29 min"/>
    <s v="Crime, Drama, Mystery"/>
    <x v="27"/>
    <n v="7"/>
    <n v="716161"/>
    <s v="David Fincher"/>
    <x v="3"/>
  </r>
  <r>
    <s v="Wild"/>
    <x v="3"/>
    <s v="R"/>
    <s v="1 hr 55 min"/>
    <s v="Adventure, Biography, Drama"/>
    <x v="11"/>
    <n v="6"/>
    <n v="105589"/>
    <s v="Jean-Marc VallГ©e"/>
    <x v="3"/>
  </r>
  <r>
    <s v="Whiplash"/>
    <x v="3"/>
    <s v="R"/>
    <s v="1 hr 47 min"/>
    <s v="Drama, Music"/>
    <x v="39"/>
    <n v="6"/>
    <n v="565453"/>
    <s v="Damien Chazelle"/>
    <x v="3"/>
  </r>
  <r>
    <s v="Interstellar"/>
    <x v="3"/>
    <s v="PG-13"/>
    <s v="2 hr 49 min"/>
    <s v="Adventure, Drama, Sci-Fi"/>
    <x v="6"/>
    <n v="10"/>
    <n v="1203326"/>
    <s v="Christopher Nolan"/>
    <x v="3"/>
  </r>
  <r>
    <s v="Love, Rosie"/>
    <x v="3"/>
    <s v="R"/>
    <s v="1 hr 42 min"/>
    <s v="Comedy, Romance"/>
    <x v="9"/>
    <n v="7"/>
    <n v="95136"/>
    <s v="Christian Ditter"/>
    <x v="3"/>
  </r>
  <r>
    <s v="Couples Retreat"/>
    <x v="2"/>
    <s v="PG-13"/>
    <s v="1 hr 53 min"/>
    <s v="Comedy"/>
    <x v="33"/>
    <n v="5"/>
    <n v="91518"/>
    <s v="Peter Billingsley"/>
    <x v="2"/>
  </r>
  <r>
    <s v="The Watch"/>
    <x v="13"/>
    <s v="R"/>
    <s v="1 hr 42 min"/>
    <s v="Action, Comedy, Horror"/>
    <x v="15"/>
    <n v="4"/>
    <n v="112947"/>
    <s v="Akiva Schaffer"/>
    <x v="13"/>
  </r>
  <r>
    <s v="The Heartbreak Kid"/>
    <x v="16"/>
    <s v="R"/>
    <s v="1 hr 56 min"/>
    <s v="Comedy, Romance"/>
    <x v="5"/>
    <n v="5"/>
    <n v="78192"/>
    <s v="Bobby Farrelly"/>
    <x v="15"/>
  </r>
  <r>
    <s v="Four Christmases"/>
    <x v="14"/>
    <s v="PG-13"/>
    <s v="1 hr 28 min"/>
    <s v="Comedy, Drama, Romance"/>
    <x v="15"/>
    <n v="4"/>
    <n v="55143"/>
    <s v="Seth Gordon"/>
    <x v="9"/>
  </r>
  <r>
    <s v="The Best of Me"/>
    <x v="3"/>
    <s v="PG-13"/>
    <s v="1 hr 58 min"/>
    <s v="Drama, Romance"/>
    <x v="2"/>
    <n v="3"/>
    <n v="55672"/>
    <s v="Michael Hoffman"/>
    <x v="3"/>
  </r>
  <r>
    <s v="Mr. Nobody"/>
    <x v="2"/>
    <s v="R"/>
    <s v="2 hr 21 min"/>
    <s v="Drama, Fantasy, Romance"/>
    <x v="3"/>
    <n v="7"/>
    <n v="187077"/>
    <s v="Jaco Van Dormael"/>
    <x v="2"/>
  </r>
  <r>
    <s v="Apollo 13"/>
    <x v="10"/>
    <s v="PG"/>
    <s v="2 hr 20 min"/>
    <s v="Adventure, Drama, History"/>
    <x v="8"/>
    <n v="7"/>
    <n v="235449"/>
    <s v="Ron Howard"/>
    <x v="10"/>
  </r>
  <r>
    <s v="The Theory of Everything"/>
    <x v="3"/>
    <s v="PG-13"/>
    <s v="2 hr 3 min"/>
    <s v="Biography, Drama, Romance"/>
    <x v="23"/>
    <n v="8"/>
    <n v="337535"/>
    <s v="James Marsh"/>
    <x v="3"/>
  </r>
  <r>
    <s v="The Kings of Summer"/>
    <x v="6"/>
    <s v="R"/>
    <s v="1 hr 35 min"/>
    <s v="Adventure, Comedy, Drama"/>
    <x v="9"/>
    <n v="6"/>
    <n v="70908"/>
    <s v="Jordan Vogt-Roberts"/>
    <x v="6"/>
  </r>
  <r>
    <s v="Stuck in Love"/>
    <x v="13"/>
    <s v="R"/>
    <s v="1 hr 37 min"/>
    <s v="Comedy, Drama, Romance"/>
    <x v="4"/>
    <n v="5"/>
    <n v="76533"/>
    <s v="Josh Boone"/>
    <x v="13"/>
  </r>
  <r>
    <s v="Short Cuts"/>
    <x v="12"/>
    <s v="PG"/>
    <s v="3 hr 8 min"/>
    <s v="Comedy, Drama"/>
    <x v="23"/>
    <n v="5"/>
    <n v="38473"/>
    <s v="Robert Altman"/>
    <x v="12"/>
  </r>
  <r>
    <s v="Treasure Planet"/>
    <x v="19"/>
    <s v="PG"/>
    <s v="1 hr 35 min"/>
    <s v="Animation, Adventure, Family"/>
    <x v="11"/>
    <n v="7"/>
    <n v="85440"/>
    <s v="Ron Clements"/>
    <x v="18"/>
  </r>
  <r>
    <s v="Gattaca"/>
    <x v="26"/>
    <s v="PG-13"/>
    <s v="1 hr 46 min"/>
    <s v="Drama, Sci-Fi, Thriller"/>
    <x v="30"/>
    <n v="8"/>
    <n v="250053"/>
    <s v="Andrew Niccol"/>
    <x v="23"/>
  </r>
  <r>
    <s v="Take This Waltz"/>
    <x v="9"/>
    <s v="R"/>
    <s v="1 hr 56 min"/>
    <s v="Comedy, Drama"/>
    <x v="1"/>
    <n v="6"/>
    <n v="25071"/>
    <s v="Sarah Polley"/>
    <x v="9"/>
  </r>
  <r>
    <s v="Event Horizon"/>
    <x v="26"/>
    <s v="R"/>
    <s v="1 hr 36 min"/>
    <s v="Horror, Sci-Fi, Thriller"/>
    <x v="2"/>
    <n v="6"/>
    <n v="137695"/>
    <s v="Paul W.S. Anderson"/>
    <x v="23"/>
  </r>
  <r>
    <s v="The Disappearance of Eleanor Rigby: Them"/>
    <x v="3"/>
    <s v="R"/>
    <s v="2 hr 3 min"/>
    <s v="Drama, Romance"/>
    <x v="12"/>
    <n v="7"/>
    <n v="10311"/>
    <s v="Ned Benson"/>
    <x v="3"/>
  </r>
  <r>
    <s v="Nightcrawler"/>
    <x v="3"/>
    <s v="R"/>
    <s v="1 hr 58 min"/>
    <s v="Crime, Drama, Thriller"/>
    <x v="3"/>
    <n v="7"/>
    <n v="378050"/>
    <s v="Dan Gilroy"/>
    <x v="3"/>
  </r>
  <r>
    <s v="Another Earth"/>
    <x v="9"/>
    <s v="PG-13"/>
    <s v="1 hr 32 min"/>
    <s v="Drama, Romance, Sci-Fi"/>
    <x v="13"/>
    <n v="7"/>
    <n v="82962"/>
    <s v="Mike Cahill"/>
    <x v="9"/>
  </r>
  <r>
    <s v="Boyhood"/>
    <x v="3"/>
    <s v="R"/>
    <s v="2 hr 45 min"/>
    <s v="Drama"/>
    <x v="3"/>
    <n v="8"/>
    <n v="306309"/>
    <s v="Richard Linklater"/>
    <x v="3"/>
  </r>
  <r>
    <s v="The F Word"/>
    <x v="6"/>
    <s v="PG-13"/>
    <s v="1 hr 38 min"/>
    <s v="Comedy, Romance"/>
    <x v="17"/>
    <n v="6"/>
    <n v="62098"/>
    <s v="Michael Dowse"/>
    <x v="6"/>
  </r>
  <r>
    <s v="Presumed Innocent"/>
    <x v="32"/>
    <m/>
    <s v="2 hr 7 min"/>
    <s v="Mystery, Thriller"/>
    <x v="7"/>
    <n v="6"/>
    <n v="33066"/>
    <s v="Alan J. Pakula"/>
    <x v="21"/>
  </r>
  <r>
    <s v="Neighbors"/>
    <x v="3"/>
    <s v="R"/>
    <s v="1 hr 37 min"/>
    <s v="Comedy"/>
    <x v="12"/>
    <n v="6"/>
    <n v="255377"/>
    <s v="Nicholas Stoller"/>
    <x v="3"/>
  </r>
  <r>
    <s v="The Signal"/>
    <x v="3"/>
    <s v="PG-13"/>
    <s v="1 hr 37 min"/>
    <s v="Sci-Fi, Thriller"/>
    <x v="19"/>
    <n v="7"/>
    <n v="56623"/>
    <s v="William Eubank"/>
    <x v="3"/>
  </r>
  <r>
    <s v="Chef"/>
    <x v="3"/>
    <s v="R"/>
    <s v="1 hr 54 min"/>
    <s v="Adventure, Comedy, Drama"/>
    <x v="4"/>
    <n v="7"/>
    <n v="166197"/>
    <s v="Jon Favreau"/>
    <x v="3"/>
  </r>
  <r>
    <s v="I Origins"/>
    <x v="3"/>
    <s v="R"/>
    <s v="1 hr 46 min"/>
    <s v="Drama, Romance, Sci-Fi"/>
    <x v="21"/>
    <n v="7"/>
    <n v="98789"/>
    <s v="Mike Cahill"/>
    <x v="3"/>
  </r>
  <r>
    <s v="How to Train Your Dragon 2"/>
    <x v="3"/>
    <s v="PG"/>
    <s v="1 hr 42 min"/>
    <s v="Animation, Action, Adventure"/>
    <x v="30"/>
    <n v="8"/>
    <n v="257556"/>
    <s v="Dean DeBlois"/>
    <x v="3"/>
  </r>
  <r>
    <s v="Fury"/>
    <x v="3"/>
    <s v="R"/>
    <s v="2 hr 14 min"/>
    <s v="Action, Drama, War"/>
    <x v="8"/>
    <n v="7"/>
    <n v="363006"/>
    <s v="David Ayer"/>
    <x v="3"/>
  </r>
  <r>
    <s v="Belle"/>
    <x v="6"/>
    <s v="PG"/>
    <s v="1 hr 40 min"/>
    <s v="Biography, Drama, Romance"/>
    <x v="21"/>
    <n v="7"/>
    <n v="24566"/>
    <s v="Amma Asante"/>
    <x v="6"/>
  </r>
  <r>
    <s v="22 Jump Street"/>
    <x v="3"/>
    <s v="R"/>
    <s v="1 hr 52 min"/>
    <s v="Action, Comedy, Crime"/>
    <x v="13"/>
    <n v="6"/>
    <n v="305583"/>
    <s v="Phil Lord"/>
    <x v="3"/>
  </r>
  <r>
    <s v="Instinct"/>
    <x v="23"/>
    <s v="R"/>
    <s v="2 hr 6 min"/>
    <s v="Drama, Thriller"/>
    <x v="1"/>
    <n v="8"/>
    <n v="29607"/>
    <s v="Jon Turteltaub"/>
    <x v="20"/>
  </r>
  <r>
    <s v="Liar Liar"/>
    <x v="26"/>
    <s v="PG-13"/>
    <s v="1 hr 26 min"/>
    <s v="Comedy, Fantasy"/>
    <x v="7"/>
    <n v="7"/>
    <n v="249209"/>
    <s v="Tom Shadyac"/>
    <x v="23"/>
  </r>
  <r>
    <s v="The Newsroom"/>
    <x v="13"/>
    <m/>
    <s v="55 min"/>
    <s v="Drama"/>
    <x v="6"/>
    <n v="9"/>
    <n v="92289"/>
    <m/>
    <x v="13"/>
  </r>
  <r>
    <s v="The Hundred-Foot Journey"/>
    <x v="3"/>
    <s v="PG"/>
    <s v="2 hr 2 min"/>
    <s v="Comedy, Drama"/>
    <x v="4"/>
    <n v="7"/>
    <n v="65573"/>
    <s v="Lasse HallstrГ¶m"/>
    <x v="3"/>
  </r>
  <r>
    <s v="Into the Storm"/>
    <x v="3"/>
    <s v="PG-13"/>
    <s v="1 hr 29 min"/>
    <s v="Action, Thriller"/>
    <x v="5"/>
    <n v="6"/>
    <n v="59388"/>
    <s v="Steven Quale"/>
    <x v="3"/>
  </r>
  <r>
    <s v="The Maze Runner"/>
    <x v="3"/>
    <s v="PG-13"/>
    <s v="1 hr 53 min"/>
    <s v="Action, Mystery, Sci-Fi"/>
    <x v="17"/>
    <n v="7"/>
    <n v="370924"/>
    <s v="Wes Ball"/>
    <x v="3"/>
  </r>
  <r>
    <s v="Magic in the Moonlight"/>
    <x v="3"/>
    <s v="PG-13"/>
    <s v="1 hr 37 min"/>
    <s v="Comedy, Romance"/>
    <x v="1"/>
    <n v="7"/>
    <n v="56755"/>
    <s v="Woody Allen"/>
    <x v="3"/>
  </r>
  <r>
    <s v="Roman Holiday"/>
    <x v="33"/>
    <m/>
    <s v="1 hr 58 min"/>
    <s v="Comedy, Romance"/>
    <x v="27"/>
    <n v="7"/>
    <n v="113804"/>
    <s v="William Wyler"/>
    <x v="14"/>
  </r>
  <r>
    <s v="Heart and Souls"/>
    <x v="12"/>
    <s v="PG-13"/>
    <s v="1 hr 44 min"/>
    <s v="Comedy, Drama, Fantasy"/>
    <x v="7"/>
    <n v="8"/>
    <n v="14354"/>
    <s v="Ron Underwood"/>
    <x v="12"/>
  </r>
  <r>
    <s v="Der Untergang"/>
    <x v="8"/>
    <s v="R"/>
    <s v="2 hr 36 min"/>
    <s v="Biography, Drama, History"/>
    <x v="14"/>
    <n v="8"/>
    <n v="291513"/>
    <s v="Oliver Hirschbiegel"/>
    <x v="8"/>
  </r>
  <r>
    <s v="The Wedding Singer"/>
    <x v="25"/>
    <s v="PG-13"/>
    <s v="1 hr 40 min"/>
    <s v="Comedy, Music, Romance"/>
    <x v="17"/>
    <n v="6"/>
    <n v="120829"/>
    <s v="Frank Coraci"/>
    <x v="22"/>
  </r>
  <r>
    <s v="Love &amp; Other Drugs"/>
    <x v="21"/>
    <s v="R"/>
    <s v="1 hr 52 min"/>
    <s v="Comedy, Drama, Romance"/>
    <x v="2"/>
    <n v="6"/>
    <n v="161353"/>
    <s v="Edward Zwick"/>
    <x v="19"/>
  </r>
  <r>
    <s v="Before Sunrise"/>
    <x v="10"/>
    <s v="R"/>
    <s v="1 hr 41 min"/>
    <s v="Drama, Romance"/>
    <x v="27"/>
    <n v="7"/>
    <n v="225758"/>
    <s v="Richard Linklater"/>
    <x v="10"/>
  </r>
  <r>
    <s v="Before Sunset"/>
    <x v="8"/>
    <s v="R"/>
    <s v="1 hr 20 min"/>
    <s v="Drama, Romance"/>
    <x v="27"/>
    <n v="7"/>
    <n v="197222"/>
    <s v="Richard Linklater"/>
    <x v="8"/>
  </r>
  <r>
    <s v="The Twilight Saga: Eclipse"/>
    <x v="21"/>
    <s v="PG-13"/>
    <s v="2 hr 4 min"/>
    <s v="Adventure, Drama, Fantasy"/>
    <x v="32"/>
    <n v="4"/>
    <n v="203612"/>
    <s v="David Slade"/>
    <x v="19"/>
  </r>
  <r>
    <s v="The Break-Up"/>
    <x v="4"/>
    <s v="PG-13"/>
    <s v="1 hr 46 min"/>
    <s v="Comedy, Drama, Romance"/>
    <x v="5"/>
    <n v="5"/>
    <n v="112586"/>
    <s v="Peyton Reed"/>
    <x v="4"/>
  </r>
  <r>
    <s v="Imagine Me &amp; You"/>
    <x v="20"/>
    <s v="R"/>
    <s v="1 hr 30 min"/>
    <s v="Comedy, Drama, Romance"/>
    <x v="17"/>
    <n v="5"/>
    <n v="26341"/>
    <s v="Ol Parker"/>
    <x v="8"/>
  </r>
  <r>
    <s v="Love &amp; Sex"/>
    <x v="34"/>
    <m/>
    <s v="1 hr 22 min"/>
    <s v="Comedy, Romance, Drama"/>
    <x v="31"/>
    <n v="7"/>
    <n v="4884"/>
    <s v="Valerie Breiman"/>
    <x v="26"/>
  </r>
  <r>
    <s v="50 First Dates"/>
    <x v="8"/>
    <s v="PG-13"/>
    <s v="1 hr 39 min"/>
    <s v="Comedy, Drama, Romance"/>
    <x v="17"/>
    <n v="7"/>
    <n v="294348"/>
    <s v="Peter Segal"/>
    <x v="8"/>
  </r>
  <r>
    <s v="Life as We Know It"/>
    <x v="21"/>
    <s v="PG-13"/>
    <s v="1 hr 54 min"/>
    <s v="Comedy, Drama, Romance"/>
    <x v="1"/>
    <n v="6"/>
    <n v="108518"/>
    <s v="Greg Berlanti"/>
    <x v="19"/>
  </r>
  <r>
    <s v="Music and Lyrics"/>
    <x v="16"/>
    <s v="PG-13"/>
    <s v="1 hr 36 min"/>
    <s v="Comedy, Music, Romance"/>
    <x v="16"/>
    <n v="6"/>
    <n v="88936"/>
    <s v="Marc Lawrence"/>
    <x v="15"/>
  </r>
  <r>
    <s v="The Cable Guy"/>
    <x v="22"/>
    <s v="PG-13"/>
    <s v="1 hr 36 min"/>
    <s v="Comedy, Drama, Thriller"/>
    <x v="19"/>
    <n v="7"/>
    <n v="136297"/>
    <s v="Ben Stiller"/>
    <x v="0"/>
  </r>
  <r>
    <s v="X-Men: Days of Future Past"/>
    <x v="3"/>
    <s v="PG-13"/>
    <s v="2 hr 12 min"/>
    <s v="Action, Adventure, Sci-Fi"/>
    <x v="18"/>
    <n v="7"/>
    <n v="593362"/>
    <s v="Bryan Singer"/>
    <x v="3"/>
  </r>
  <r>
    <s v="Sibirskiy tsiryulnik"/>
    <x v="25"/>
    <m/>
    <s v="3 hr"/>
    <s v="Comedy, Drama, History"/>
    <x v="30"/>
    <n v="7"/>
    <n v="10325"/>
    <s v="Nikita Mikhalkov"/>
    <x v="22"/>
  </r>
  <r>
    <s v="Pan's Labyrinth"/>
    <x v="4"/>
    <s v="R"/>
    <s v="1 hr 58 min"/>
    <s v="Drama, Fantasy, War"/>
    <x v="14"/>
    <n v="7"/>
    <n v="547822"/>
    <s v="Guillermo del Toro"/>
    <x v="4"/>
  </r>
  <r>
    <s v="Brat"/>
    <x v="26"/>
    <m/>
    <s v="1 hr 36 min"/>
    <s v="Crime, Drama, Romance"/>
    <x v="18"/>
    <n v="8"/>
    <n v="13002"/>
    <s v="Aleksey Balabanov"/>
    <x v="23"/>
  </r>
  <r>
    <s v="Maleficent"/>
    <x v="3"/>
    <s v="PG"/>
    <s v="1 hr 37 min"/>
    <s v="Action, Adventure, Family"/>
    <x v="13"/>
    <n v="7"/>
    <n v="290954"/>
    <s v="Robert Stromberg"/>
    <x v="3"/>
  </r>
  <r>
    <s v="Godzilla"/>
    <x v="3"/>
    <s v="PG-13"/>
    <s v="2 hr 3 min"/>
    <s v="Action, Adventure, Sci-Fi"/>
    <x v="0"/>
    <n v="5"/>
    <n v="335486"/>
    <s v="Gareth Edwards"/>
    <x v="3"/>
  </r>
  <r>
    <s v="Transformers: Revenge of the Fallen"/>
    <x v="2"/>
    <s v="PG-13"/>
    <s v="2 hr 30 min"/>
    <s v="Action, Adventure, Sci-Fi"/>
    <x v="37"/>
    <n v="6"/>
    <n v="354601"/>
    <s v="Michael Bay"/>
    <x v="2"/>
  </r>
  <r>
    <s v="The Railway Man"/>
    <x v="6"/>
    <s v="R"/>
    <s v="1 hr 56 min"/>
    <s v="Biography, Drama, Romance"/>
    <x v="11"/>
    <n v="7"/>
    <n v="33264"/>
    <s v="Jonathan Teplitzky"/>
    <x v="6"/>
  </r>
  <r>
    <s v="The Big Lebowski"/>
    <x v="25"/>
    <s v="R"/>
    <s v="1 hr 57 min"/>
    <s v="Comedy, Crime"/>
    <x v="27"/>
    <n v="7"/>
    <n v="630470"/>
    <s v="Joel Coen"/>
    <x v="22"/>
  </r>
  <r>
    <s v="The Giver"/>
    <x v="3"/>
    <s v="PG-13"/>
    <s v="1 hr 37 min"/>
    <s v="Drama, Romance, Sci-Fi"/>
    <x v="16"/>
    <n v="7"/>
    <n v="101522"/>
    <s v="Phillip Noyce"/>
    <x v="3"/>
  </r>
  <r>
    <s v="Edge of Tomorrow"/>
    <x v="3"/>
    <s v="PG-13"/>
    <s v="1 hr 53 min"/>
    <s v="Action, Sci-Fi"/>
    <x v="3"/>
    <n v="7"/>
    <n v="520028"/>
    <s v="Doug Liman"/>
    <x v="3"/>
  </r>
  <r>
    <s v="Some Like It Hot"/>
    <x v="35"/>
    <m/>
    <s v="2 hr 1 min"/>
    <s v="Comedy, Romance"/>
    <x v="20"/>
    <n v="7"/>
    <n v="209090"/>
    <s v="Billy Wilder"/>
    <x v="14"/>
  </r>
  <r>
    <s v="The Royal Tenenbaums"/>
    <x v="11"/>
    <s v="R"/>
    <s v="1 hr 50 min"/>
    <s v="Comedy, Drama"/>
    <x v="8"/>
    <n v="6"/>
    <n v="237098"/>
    <s v="Wes Anderson"/>
    <x v="11"/>
  </r>
  <r>
    <s v="X-Men"/>
    <x v="34"/>
    <s v="PG-13"/>
    <s v="1 hr 44 min"/>
    <s v="Action, Adventure, Sci-Fi"/>
    <x v="21"/>
    <n v="7"/>
    <n v="514653"/>
    <s v="Bryan Singer"/>
    <x v="26"/>
  </r>
  <r>
    <s v="X2"/>
    <x v="18"/>
    <s v="PG-13"/>
    <s v="2 hr 14 min"/>
    <s v="Action, Adventure, Sci-Fi"/>
    <x v="26"/>
    <n v="7"/>
    <n v="461726"/>
    <s v="Bryan Singer"/>
    <x v="17"/>
  </r>
  <r>
    <s v="The Pianist"/>
    <x v="19"/>
    <s v="R"/>
    <s v="2 hr 30 min"/>
    <s v="Biography, Drama, Music"/>
    <x v="39"/>
    <n v="9"/>
    <n v="602366"/>
    <s v="Roman Polanski"/>
    <x v="18"/>
  </r>
  <r>
    <s v="Star Wars: Episode V - The Empire Strikes Back"/>
    <x v="36"/>
    <s v="PG"/>
    <s v="2 hr 4 min"/>
    <s v="Action, Adventure, Fantasy"/>
    <x v="29"/>
    <n v="7"/>
    <n v="999646"/>
    <s v="Irvin Kershner"/>
    <x v="14"/>
  </r>
  <r>
    <s v="Kill Your Darlings"/>
    <x v="6"/>
    <s v="R"/>
    <s v="1 hr 44 min"/>
    <s v="Biography, Drama, Romance"/>
    <x v="16"/>
    <n v="6"/>
    <n v="31285"/>
    <s v="John Krokidas"/>
    <x v="6"/>
  </r>
  <r>
    <s v="Sherlock Holmes: A Game of Shadows"/>
    <x v="9"/>
    <s v="PG-13"/>
    <s v="2 hr 9 min"/>
    <s v="Action, Adventure, Crime"/>
    <x v="26"/>
    <n v="7"/>
    <n v="380227"/>
    <s v="Guy Ritchie"/>
    <x v="9"/>
  </r>
  <r>
    <s v="Guardians of the Galaxy"/>
    <x v="3"/>
    <s v="PG-13"/>
    <s v="2 hr 1 min"/>
    <s v="Action, Adventure, Sci-Fi"/>
    <x v="27"/>
    <n v="9"/>
    <n v="868285"/>
    <s v="James Gunn"/>
    <x v="3"/>
  </r>
  <r>
    <s v="Dark City"/>
    <x v="25"/>
    <s v="R"/>
    <s v="1 hr 40 min"/>
    <s v="Mystery, Sci-Fi, Thriller"/>
    <x v="23"/>
    <n v="8"/>
    <n v="172717"/>
    <s v="Alex Proyas"/>
    <x v="22"/>
  </r>
  <r>
    <s v="Pump Up the Volume"/>
    <x v="32"/>
    <m/>
    <s v="1 hr 42 min"/>
    <s v="Comedy, Drama, Music"/>
    <x v="9"/>
    <n v="7"/>
    <n v="23570"/>
    <s v="Allan Moyle"/>
    <x v="21"/>
  </r>
  <r>
    <s v="The Darjeeling Limited"/>
    <x v="16"/>
    <s v="R"/>
    <s v="1 hr 31 min"/>
    <s v="Adventure, Comedy, Drama"/>
    <x v="9"/>
    <n v="7"/>
    <n v="158578"/>
    <s v="Wes Anderson"/>
    <x v="15"/>
  </r>
  <r>
    <s v="A Time to Kill"/>
    <x v="22"/>
    <s v="R"/>
    <s v="2 hr 29 min"/>
    <s v="Crime, Drama, Thriller"/>
    <x v="21"/>
    <n v="7"/>
    <n v="114402"/>
    <s v="Joel Schumacher"/>
    <x v="0"/>
  </r>
  <r>
    <s v="4: Rise of the Silver Surfer"/>
    <x v="16"/>
    <s v="PG"/>
    <s v="1 hr 32 min"/>
    <s v="Action, Adventure, Fantasy"/>
    <x v="34"/>
    <n v="6"/>
    <n v="232029"/>
    <s v="Tim Story"/>
    <x v="15"/>
  </r>
  <r>
    <s v="Fantastic Four"/>
    <x v="20"/>
    <s v="PG-13"/>
    <s v="1 hr 46 min"/>
    <s v="Action, Adventure, Fantasy"/>
    <x v="15"/>
    <n v="6"/>
    <n v="289294"/>
    <s v="Tim Story"/>
    <x v="8"/>
  </r>
  <r>
    <s v="Sanctum"/>
    <x v="9"/>
    <s v="R"/>
    <s v="1 hr 48 min"/>
    <s v="Adventure, Drama, Thriller"/>
    <x v="10"/>
    <n v="7"/>
    <n v="50349"/>
    <s v="Alister Grierson"/>
    <x v="9"/>
  </r>
  <r>
    <s v="Transcendence"/>
    <x v="3"/>
    <s v="PG-13"/>
    <s v="1 hr 59 min"/>
    <s v="Drama, Mystery, Romance"/>
    <x v="12"/>
    <n v="6"/>
    <n v="197683"/>
    <s v="Wally Pfister"/>
    <x v="3"/>
  </r>
  <r>
    <s v="Now Is Good"/>
    <x v="13"/>
    <s v="PG-13"/>
    <s v="1 hr 43 min"/>
    <s v="Drama, Romance"/>
    <x v="9"/>
    <n v="7"/>
    <n v="30450"/>
    <s v="Ol Parker"/>
    <x v="13"/>
  </r>
  <r>
    <s v="The Spectacular Now"/>
    <x v="6"/>
    <s v="R"/>
    <s v="1 hr 35 min"/>
    <s v="Comedy, Drama, Romance"/>
    <x v="11"/>
    <n v="6"/>
    <n v="127553"/>
    <s v="James Ponsoldt"/>
    <x v="6"/>
  </r>
  <r>
    <s v="Snowpiercer"/>
    <x v="6"/>
    <s v="R"/>
    <s v="2 hr 6 min"/>
    <s v="Action, Drama, Sci-Fi"/>
    <x v="13"/>
    <n v="7"/>
    <n v="223327"/>
    <s v="Joon-ho Bong"/>
    <x v="6"/>
  </r>
  <r>
    <s v="A Life Less Ordinary"/>
    <x v="26"/>
    <s v="R"/>
    <s v="1 hr 43 min"/>
    <s v="Comedy, Crime, Fantasy"/>
    <x v="0"/>
    <n v="6"/>
    <n v="32295"/>
    <s v="Danny Boyle"/>
    <x v="23"/>
  </r>
  <r>
    <s v="Star Wars: Episode II - Attack of the Clones"/>
    <x v="19"/>
    <s v="PG"/>
    <s v="2 hr 22 min"/>
    <s v="Action, Adventure, Fantasy"/>
    <x v="1"/>
    <n v="5"/>
    <n v="548208"/>
    <s v="George Lucas"/>
    <x v="18"/>
  </r>
  <r>
    <s v="Star Wars: Episode III - Revenge of the Sith"/>
    <x v="20"/>
    <s v="PG-13"/>
    <s v="2 hr 20 min"/>
    <s v="Action, Adventure, Fantasy"/>
    <x v="8"/>
    <n v="7"/>
    <n v="611322"/>
    <s v="George Lucas"/>
    <x v="8"/>
  </r>
  <r>
    <s v="Star Wars: Episode I - The Phantom Menace"/>
    <x v="23"/>
    <s v="PG"/>
    <s v="2 hr 16 min"/>
    <s v="Action, Adventure, Fantasy"/>
    <x v="16"/>
    <n v="6"/>
    <n v="625660"/>
    <s v="George Lucas"/>
    <x v="20"/>
  </r>
  <r>
    <s v="Star Wars: Episode VI - Return of the Jedi"/>
    <x v="37"/>
    <s v="PG"/>
    <s v="2 hr 11 min"/>
    <s v="Action, Adventure, Fantasy"/>
    <x v="20"/>
    <n v="7"/>
    <n v="821231"/>
    <s v="Richard Marquand"/>
    <x v="14"/>
  </r>
  <r>
    <s v="Star Wars"/>
    <x v="38"/>
    <s v="PG"/>
    <s v="2 hr 1 min"/>
    <s v="Action, Adventure, Fantasy"/>
    <x v="6"/>
    <n v="7"/>
    <n v="1070278"/>
    <s v="George Lucas"/>
    <x v="14"/>
  </r>
  <r>
    <s v="Dawn of the Planet of the Apes"/>
    <x v="3"/>
    <s v="PG-13"/>
    <s v="2 hr 10 min"/>
    <s v="Action, Adventure, Drama"/>
    <x v="8"/>
    <n v="8"/>
    <n v="376878"/>
    <s v="Matt Reeves"/>
    <x v="3"/>
  </r>
  <r>
    <s v="Rushmore"/>
    <x v="25"/>
    <s v="R"/>
    <s v="1 hr 33 min"/>
    <s v="Comedy, Drama"/>
    <x v="23"/>
    <n v="7"/>
    <n v="152194"/>
    <s v="Wes Anderson"/>
    <x v="22"/>
  </r>
  <r>
    <s v="Noah"/>
    <x v="3"/>
    <s v="PG-13"/>
    <s v="2 hr 18 min"/>
    <s v="Action, Adventure, Drama"/>
    <x v="5"/>
    <n v="5"/>
    <n v="221727"/>
    <s v="Darren Aronofsky"/>
    <x v="3"/>
  </r>
  <r>
    <s v="The Butterfly Effect"/>
    <x v="8"/>
    <s v="R"/>
    <s v="1 hr 53 min"/>
    <s v="Sci-Fi, Thriller"/>
    <x v="23"/>
    <n v="7"/>
    <n v="404913"/>
    <s v="Eric Bress"/>
    <x v="8"/>
  </r>
  <r>
    <s v="They Came Together"/>
    <x v="3"/>
    <s v="R"/>
    <s v="1 hr 23 min"/>
    <s v="Comedy, Romance"/>
    <x v="33"/>
    <n v="3"/>
    <n v="19255"/>
    <s v="David Wain"/>
    <x v="3"/>
  </r>
  <r>
    <s v="The Angriest Man in Brooklyn"/>
    <x v="3"/>
    <s v="R"/>
    <s v="1 hr 23 min"/>
    <s v="Comedy, Drama"/>
    <x v="15"/>
    <n v="6"/>
    <n v="19001"/>
    <s v="Phil Alden Robinson"/>
    <x v="3"/>
  </r>
  <r>
    <s v="Le Week-End"/>
    <x v="6"/>
    <s v="R"/>
    <s v="1 hr 33 min"/>
    <s v="Comedy, Drama, Romance"/>
    <x v="12"/>
    <n v="6"/>
    <n v="7015"/>
    <s v="Roger Michell"/>
    <x v="6"/>
  </r>
  <r>
    <s v="Eat Pray Love"/>
    <x v="21"/>
    <s v="PG-13"/>
    <s v="2 hr 13 min"/>
    <s v="Drama, Romance"/>
    <x v="15"/>
    <n v="4"/>
    <n v="73678"/>
    <s v="Ryan Murphy"/>
    <x v="19"/>
  </r>
  <r>
    <s v="That Awkward Moment"/>
    <x v="3"/>
    <s v="R"/>
    <s v="1 hr 34 min"/>
    <s v="Comedy, Romance"/>
    <x v="31"/>
    <n v="3"/>
    <n v="88789"/>
    <s v="Tom Gormican"/>
    <x v="3"/>
  </r>
  <r>
    <s v="A Long Way Down"/>
    <x v="3"/>
    <s v="R"/>
    <s v="1 hr 36 min"/>
    <s v="Comedy, Drama"/>
    <x v="0"/>
    <n v="6"/>
    <n v="28353"/>
    <s v="Pascal Chaumeil"/>
    <x v="3"/>
  </r>
  <r>
    <s v="Trust Me"/>
    <x v="6"/>
    <s v="R"/>
    <s v="1 hr 30 min"/>
    <s v="Comedy, Drama"/>
    <x v="31"/>
    <n v="6"/>
    <n v="3021"/>
    <s v="Clark Gregg"/>
    <x v="6"/>
  </r>
  <r>
    <s v="Not Another Happy Ending"/>
    <x v="6"/>
    <m/>
    <s v="1 hr 42 min"/>
    <s v="Comedy, Drama, Romance"/>
    <x v="12"/>
    <n v="5"/>
    <n v="3601"/>
    <s v="John McKay"/>
    <x v="6"/>
  </r>
  <r>
    <s v="Summer in February"/>
    <x v="6"/>
    <m/>
    <s v="1 hr 40 min"/>
    <s v="Biography, Drama, Romance"/>
    <x v="15"/>
    <n v="5"/>
    <n v="3455"/>
    <s v="Christopher Menaul"/>
    <x v="6"/>
  </r>
  <r>
    <s v="Basic Instinct"/>
    <x v="39"/>
    <s v="X"/>
    <s v="2 hr 7 min"/>
    <s v="Drama, Mystery, Thriller"/>
    <x v="7"/>
    <n v="6"/>
    <n v="150511"/>
    <s v="Paul Verhoeven"/>
    <x v="16"/>
  </r>
  <r>
    <s v="Enemy"/>
    <x v="6"/>
    <s v="R"/>
    <s v="1 hr 31 min"/>
    <s v="Mystery, Thriller"/>
    <x v="7"/>
    <n v="5"/>
    <n v="132656"/>
    <s v="Denis Villeneuve"/>
    <x v="6"/>
  </r>
  <r>
    <s v="The Grand Budapest Hotel"/>
    <x v="3"/>
    <s v="R"/>
    <s v="1 hr 39 min"/>
    <s v="Adventure, Comedy, Drama"/>
    <x v="27"/>
    <n v="7"/>
    <n v="598329"/>
    <s v="Wes Anderson"/>
    <x v="3"/>
  </r>
  <r>
    <s v="Hateship Loveship"/>
    <x v="6"/>
    <s v="R"/>
    <s v="1 hr 44 min"/>
    <s v="Drama, Romance"/>
    <x v="31"/>
    <n v="5"/>
    <n v="5841"/>
    <s v="Liza Johnson"/>
    <x v="6"/>
  </r>
  <r>
    <s v="Labor Day"/>
    <x v="6"/>
    <s v="PG-13"/>
    <s v="1 hr 51 min"/>
    <s v="Drama, Romance"/>
    <x v="7"/>
    <n v="5"/>
    <n v="37236"/>
    <s v="Jason Reitman"/>
    <x v="6"/>
  </r>
  <r>
    <s v="3 Days to Kill"/>
    <x v="3"/>
    <s v="PG-13"/>
    <s v="1 hr 57 min"/>
    <s v="Action, Drama, Thriller"/>
    <x v="31"/>
    <n v="5"/>
    <n v="78628"/>
    <s v="McG"/>
    <x v="3"/>
  </r>
  <r>
    <s v="Non-Stop"/>
    <x v="3"/>
    <s v="PG-13"/>
    <s v="1 hr 46 min"/>
    <s v="Action, Mystery, Thriller"/>
    <x v="13"/>
    <n v="7"/>
    <n v="226282"/>
    <s v="Jaume Collet-Serra"/>
    <x v="3"/>
  </r>
  <r>
    <s v="Walk of Shame"/>
    <x v="3"/>
    <s v="R"/>
    <s v="1 hr 35 min"/>
    <s v="Comedy"/>
    <x v="37"/>
    <n v="5"/>
    <n v="46668"/>
    <s v="Steven Brill"/>
    <x v="3"/>
  </r>
  <r>
    <s v="Pompeii"/>
    <x v="3"/>
    <s v="PG-13"/>
    <s v="1 hr 45 min"/>
    <s v="Action, Adventure, Drama"/>
    <x v="33"/>
    <n v="5"/>
    <n v="96979"/>
    <s v="Paul W.S. Anderson"/>
    <x v="3"/>
  </r>
  <r>
    <s v="Jack Ryan: Shadow Recruit"/>
    <x v="3"/>
    <s v="PG-13"/>
    <s v="1 hr 45 min"/>
    <s v="Action, Drama, Thriller"/>
    <x v="31"/>
    <n v="6"/>
    <n v="109727"/>
    <s v="Kenneth Branagh"/>
    <x v="3"/>
  </r>
  <r>
    <s v="Basic"/>
    <x v="18"/>
    <s v="R"/>
    <s v="1 hr 38 min"/>
    <s v="Action, Crime, Drama"/>
    <x v="16"/>
    <n v="7"/>
    <n v="54563"/>
    <s v="John McTiernan"/>
    <x v="17"/>
  </r>
  <r>
    <s v="Lone Survivor"/>
    <x v="6"/>
    <s v="R"/>
    <s v="2 hr 1 min"/>
    <s v="Action, Biography, Drama"/>
    <x v="26"/>
    <n v="7"/>
    <n v="236827"/>
    <s v="Peter Berg"/>
    <x v="6"/>
  </r>
  <r>
    <s v="The Hard Way"/>
    <x v="40"/>
    <s v="R"/>
    <s v="1 hr 51 min"/>
    <s v="Action, Comedy, Crime"/>
    <x v="12"/>
    <n v="6"/>
    <n v="16241"/>
    <s v="John Badham"/>
    <x v="27"/>
  </r>
  <r>
    <s v="Cloverfield"/>
    <x v="14"/>
    <s v="PG-13"/>
    <s v="1 hr 25 min"/>
    <s v="Action, Horror, Sci-Fi"/>
    <x v="13"/>
    <n v="6"/>
    <n v="339877"/>
    <s v="Matt Reeves"/>
    <x v="9"/>
  </r>
  <r>
    <s v="Rear Window"/>
    <x v="41"/>
    <s v="PG"/>
    <s v="1 hr 52 min"/>
    <s v="Mystery, Thriller"/>
    <x v="39"/>
    <n v="8"/>
    <n v="377479"/>
    <s v="Alfred Hitchcock"/>
    <x v="14"/>
  </r>
  <r>
    <s v="Vanilla Sky"/>
    <x v="11"/>
    <s v="R"/>
    <s v="2 hr 16 min"/>
    <s v="Fantasy, Mystery, Romance"/>
    <x v="7"/>
    <n v="7"/>
    <n v="227175"/>
    <s v="Cameron Crowe"/>
    <x v="11"/>
  </r>
  <r>
    <s v="Cowboys &amp; Aliens"/>
    <x v="9"/>
    <s v="PG-13"/>
    <s v="1 hr 59 min"/>
    <s v="Action, Sci-Fi, Thriller"/>
    <x v="37"/>
    <n v="5"/>
    <n v="190400"/>
    <s v="Jon Favreau"/>
    <x v="9"/>
  </r>
  <r>
    <s v="Drinking Buddies"/>
    <x v="6"/>
    <s v="R"/>
    <s v="1 hr 30 min"/>
    <s v="Comedy, Drama, Romance"/>
    <x v="19"/>
    <n v="6"/>
    <n v="52126"/>
    <s v="Joe Swanberg"/>
    <x v="6"/>
  </r>
  <r>
    <s v="Back to the Future Part III"/>
    <x v="32"/>
    <m/>
    <s v="1 hr 58 min"/>
    <s v="Adventure, Comedy, Sci-Fi"/>
    <x v="21"/>
    <n v="7"/>
    <n v="338279"/>
    <s v="Robert Zemeckis"/>
    <x v="21"/>
  </r>
  <r>
    <s v="Back to the Future Part II"/>
    <x v="24"/>
    <m/>
    <s v="1 hr 48 min"/>
    <s v="Adventure, Comedy, Sci-Fi"/>
    <x v="30"/>
    <n v="7"/>
    <n v="401619"/>
    <s v="Robert Zemeckis"/>
    <x v="21"/>
  </r>
  <r>
    <s v="The Perks of Being a Wallflower"/>
    <x v="13"/>
    <s v="PG-13"/>
    <s v="1 hr 42 min"/>
    <s v="Drama, Romance"/>
    <x v="18"/>
    <n v="6"/>
    <n v="407315"/>
    <s v="Stephen Chbosky"/>
    <x v="13"/>
  </r>
  <r>
    <s v="The Importance of Being Earnest"/>
    <x v="19"/>
    <s v="PG"/>
    <s v="1 hr 37 min"/>
    <s v="Comedy, Drama, Romance"/>
    <x v="7"/>
    <n v="6"/>
    <n v="20524"/>
    <s v="Oliver Parker"/>
    <x v="18"/>
  </r>
  <r>
    <s v="Four Weddings and a Funeral"/>
    <x v="27"/>
    <s v="R"/>
    <s v="1 hr 57 min"/>
    <s v="Comedy, Drama, Romance"/>
    <x v="11"/>
    <n v="6"/>
    <n v="120966"/>
    <s v="Mike Newell"/>
    <x v="24"/>
  </r>
  <r>
    <s v="Vampire Academy"/>
    <x v="3"/>
    <s v="PG-13"/>
    <s v="1 hr 44 min"/>
    <s v="Action, Comedy, Fantasy"/>
    <x v="33"/>
    <n v="5"/>
    <n v="47627"/>
    <s v="Mark Waters"/>
    <x v="3"/>
  </r>
  <r>
    <s v="A Young Doctor's Notebook &amp; Other Stories"/>
    <x v="13"/>
    <m/>
    <s v="23 min"/>
    <s v="Comedy, Drama"/>
    <x v="3"/>
    <n v="6"/>
    <n v="12457"/>
    <m/>
    <x v="13"/>
  </r>
  <r>
    <s v="The Squid and the Whale"/>
    <x v="20"/>
    <s v="R"/>
    <s v="1 hr 21 min"/>
    <s v="Comedy, Drama"/>
    <x v="21"/>
    <n v="6"/>
    <n v="67634"/>
    <s v="Noah Baumbach"/>
    <x v="8"/>
  </r>
  <r>
    <s v="Election"/>
    <x v="23"/>
    <s v="R"/>
    <s v="1 hr 43 min"/>
    <s v="Comedy, Drama, Romance"/>
    <x v="4"/>
    <n v="5"/>
    <n v="80872"/>
    <s v="Alexander Payne"/>
    <x v="20"/>
  </r>
  <r>
    <s v="Riding in Cars with Boys"/>
    <x v="11"/>
    <s v="PG-13"/>
    <s v="2 hr 12 min"/>
    <s v="Biography, Comedy, Drama"/>
    <x v="16"/>
    <n v="6"/>
    <n v="24647"/>
    <s v="Penny Marshall"/>
    <x v="11"/>
  </r>
  <r>
    <s v="From Dusk Till Dawn"/>
    <x v="22"/>
    <s v="R"/>
    <s v="1 hr 48 min"/>
    <s v="Action, Crime, Horror"/>
    <x v="4"/>
    <n v="6"/>
    <n v="248604"/>
    <s v="Robert Rodriguez"/>
    <x v="0"/>
  </r>
  <r>
    <s v="Dawn of the Dead"/>
    <x v="8"/>
    <n v="16"/>
    <s v="1 hr 41 min"/>
    <s v="Action, Horror, Thriller"/>
    <x v="4"/>
    <n v="6"/>
    <n v="214062"/>
    <s v="Zack Snyder"/>
    <x v="8"/>
  </r>
  <r>
    <s v="Clueless"/>
    <x v="10"/>
    <s v="PG-13"/>
    <s v="1 hr 37 min"/>
    <s v="Comedy, Romance"/>
    <x v="17"/>
    <n v="6"/>
    <n v="147006"/>
    <s v="Amy Heckerling"/>
    <x v="10"/>
  </r>
  <r>
    <s v="Nebraska"/>
    <x v="6"/>
    <s v="R"/>
    <s v="1 hr 55 min"/>
    <s v="Adventure, Comedy, Drama"/>
    <x v="23"/>
    <n v="7"/>
    <n v="102253"/>
    <s v="Alexander Payne"/>
    <x v="6"/>
  </r>
  <r>
    <s v="Out of the Furnace"/>
    <x v="6"/>
    <s v="R"/>
    <s v="1 hr 56 min"/>
    <s v="Crime, Drama, Thriller"/>
    <x v="17"/>
    <n v="5"/>
    <n v="95575"/>
    <s v="Scott Cooper"/>
    <x v="6"/>
  </r>
  <r>
    <s v="Bandidas"/>
    <x v="4"/>
    <s v="PG-13"/>
    <s v="1 hr 33 min"/>
    <s v="Action, Comedy, Crime"/>
    <x v="15"/>
    <n v="6"/>
    <n v="31505"/>
    <s v="Joachim RГёnning"/>
    <x v="4"/>
  </r>
  <r>
    <s v="Joy Ride"/>
    <x v="11"/>
    <s v="R"/>
    <s v="1 hr 37 min"/>
    <s v="Mystery, Thriller"/>
    <x v="1"/>
    <n v="6"/>
    <n v="58482"/>
    <s v="John Dahl"/>
    <x v="11"/>
  </r>
  <r>
    <s v="The Graduate"/>
    <x v="42"/>
    <s v="PG"/>
    <s v="1 hr 46 min"/>
    <s v="Comedy, Drama, Romance"/>
    <x v="18"/>
    <n v="7"/>
    <n v="230899"/>
    <s v="Mike Nichols"/>
    <x v="14"/>
  </r>
  <r>
    <s v="Regarding Henry"/>
    <x v="40"/>
    <m/>
    <s v="1 hr 48 min"/>
    <s v="Drama, Romance"/>
    <x v="2"/>
    <n v="7"/>
    <n v="26258"/>
    <s v="Mike Nichols"/>
    <x v="27"/>
  </r>
  <r>
    <s v="Moon"/>
    <x v="2"/>
    <s v="R"/>
    <s v="1 hr 37 min"/>
    <s v="Drama, Mystery, Sci-Fi"/>
    <x v="3"/>
    <n v="8"/>
    <n v="299808"/>
    <s v="Duncan Jones"/>
    <x v="2"/>
  </r>
  <r>
    <s v="Rush"/>
    <x v="6"/>
    <s v="R"/>
    <s v="2 hr 3 min"/>
    <s v="Action, Biography, Drama"/>
    <x v="27"/>
    <n v="8"/>
    <n v="375631"/>
    <s v="Ron Howard"/>
    <x v="6"/>
  </r>
  <r>
    <s v="Saving Mr. Banks"/>
    <x v="6"/>
    <s v="PG-13"/>
    <s v="2 hr 5 min"/>
    <s v="Biography, Comedy, Drama"/>
    <x v="26"/>
    <n v="7"/>
    <n v="133560"/>
    <s v="John Lee Hancock"/>
    <x v="6"/>
  </r>
  <r>
    <s v="The Wolf of Wall Street"/>
    <x v="6"/>
    <s v="R"/>
    <s v="3 hr"/>
    <s v="Biography, Comedy, Crime"/>
    <x v="14"/>
    <n v="7"/>
    <n v="969822"/>
    <s v="Martin Scorsese"/>
    <x v="6"/>
  </r>
  <r>
    <s v="Premium Rush"/>
    <x v="13"/>
    <s v="PG-13"/>
    <s v="1 hr 31 min"/>
    <s v="Action, Crime, Thriller"/>
    <x v="16"/>
    <n v="6"/>
    <n v="103275"/>
    <s v="David Koepp"/>
    <x v="13"/>
  </r>
  <r>
    <s v="The People vs. Larry Flynt"/>
    <x v="22"/>
    <s v="R"/>
    <s v="2 hr 9 min"/>
    <s v="Biography, Drama"/>
    <x v="4"/>
    <n v="7"/>
    <n v="79277"/>
    <s v="Milos Forman"/>
    <x v="0"/>
  </r>
  <r>
    <s v="Gosford Park"/>
    <x v="11"/>
    <s v="R"/>
    <s v="2 hr 11 min"/>
    <s v="Comedy, Drama, Mystery"/>
    <x v="4"/>
    <n v="7"/>
    <n v="71174"/>
    <s v="Robert Altman"/>
    <x v="11"/>
  </r>
  <r>
    <s v="Sense and Sensibility"/>
    <x v="10"/>
    <s v="PG"/>
    <s v="2 hr 16 min"/>
    <s v="Drama, Romance"/>
    <x v="23"/>
    <n v="6"/>
    <n v="88251"/>
    <s v="Ang Lee"/>
    <x v="10"/>
  </r>
  <r>
    <s v="North &amp; South"/>
    <x v="8"/>
    <m/>
    <s v="3 hr 55 min"/>
    <s v="Drama, Romance"/>
    <x v="38"/>
    <n v="7"/>
    <n v="25663"/>
    <m/>
    <x v="8"/>
  </r>
  <r>
    <s v="Mildred Pierce"/>
    <x v="9"/>
    <m/>
    <s v="5 hr 36 min"/>
    <s v="Drama"/>
    <x v="23"/>
    <n v="7"/>
    <n v="16400"/>
    <m/>
    <x v="9"/>
  </r>
  <r>
    <s v="Parade's End"/>
    <x v="13"/>
    <m/>
    <s v="4 hr 47 min"/>
    <s v="Action, Drama, Romance"/>
    <x v="23"/>
    <n v="7"/>
    <n v="8477"/>
    <m/>
    <x v="13"/>
  </r>
  <r>
    <s v="The Dictator"/>
    <x v="13"/>
    <s v="R"/>
    <s v="1 hr 23 min"/>
    <s v="Comedy"/>
    <x v="0"/>
    <n v="10"/>
    <n v="240900"/>
    <s v="Larry Charles"/>
    <x v="13"/>
  </r>
  <r>
    <s v="Disconnect"/>
    <x v="13"/>
    <s v="R"/>
    <s v="1 hr 55 min"/>
    <s v="Drama, Thriller"/>
    <x v="26"/>
    <n v="6"/>
    <n v="68428"/>
    <s v="Henry Alex Rubin"/>
    <x v="13"/>
  </r>
  <r>
    <s v="Thor: The Dark World"/>
    <x v="6"/>
    <s v="PG-13"/>
    <s v="1 hr 52 min"/>
    <s v="Action, Adventure, Sci-Fi"/>
    <x v="13"/>
    <n v="6"/>
    <n v="499489"/>
    <s v="Alan Taylor"/>
    <x v="6"/>
  </r>
  <r>
    <s v="Forgetting Sarah Marshall"/>
    <x v="14"/>
    <s v="R"/>
    <s v="1 hr 51 min"/>
    <s v="Comedy, Drama, Romance"/>
    <x v="9"/>
    <n v="7"/>
    <n v="240249"/>
    <s v="Nicholas Stoller"/>
    <x v="9"/>
  </r>
  <r>
    <s v="The Karate Kid"/>
    <x v="21"/>
    <s v="PG"/>
    <s v="2 hr 20 min"/>
    <s v="Action, Drama, Family"/>
    <x v="31"/>
    <n v="7"/>
    <n v="140087"/>
    <s v="Harald Zwart"/>
    <x v="19"/>
  </r>
  <r>
    <s v="Never Back Down"/>
    <x v="14"/>
    <s v="PG-13"/>
    <s v="1 hr 50 min"/>
    <s v="Action, Drama, Sport"/>
    <x v="1"/>
    <n v="6"/>
    <n v="88382"/>
    <s v="Jeff Wadlow"/>
    <x v="9"/>
  </r>
  <r>
    <s v="Fighting"/>
    <x v="2"/>
    <s v="PG-13"/>
    <s v="1 hr 45 min"/>
    <s v="Action, Drama, Sport"/>
    <x v="34"/>
    <n v="6"/>
    <n v="29985"/>
    <s v="Dito Montiel"/>
    <x v="2"/>
  </r>
  <r>
    <s v="August: Osage County"/>
    <x v="6"/>
    <s v="R"/>
    <s v="2 hr 1 min"/>
    <s v="Drama"/>
    <x v="9"/>
    <n v="7"/>
    <n v="76887"/>
    <s v="John Wells"/>
    <x v="6"/>
  </r>
  <r>
    <s v="The Hobbit: The Desolation of Smaug"/>
    <x v="6"/>
    <s v="PG-13"/>
    <s v="2 hr 41 min"/>
    <s v="Adventure, Fantasy"/>
    <x v="3"/>
    <n v="8"/>
    <n v="546559"/>
    <s v="Peter Jackson"/>
    <x v="6"/>
  </r>
  <r>
    <s v="Patch Adams"/>
    <x v="25"/>
    <s v="PG-13"/>
    <s v="1 hr 55 min"/>
    <s v="Biography, Comedy, Drama"/>
    <x v="2"/>
    <n v="7"/>
    <n v="90644"/>
    <s v="Tom Shadyac"/>
    <x v="22"/>
  </r>
  <r>
    <s v="Law Abiding Citizen"/>
    <x v="2"/>
    <s v="R"/>
    <s v="1 hr 49 min"/>
    <s v="Crime, Drama, Thriller"/>
    <x v="21"/>
    <n v="7"/>
    <n v="242285"/>
    <s v="F. Gary Gray"/>
    <x v="2"/>
  </r>
  <r>
    <s v="Philomena"/>
    <x v="6"/>
    <s v="PG-13"/>
    <s v="1 hr 38 min"/>
    <s v="Biography, Drama"/>
    <x v="8"/>
    <n v="7"/>
    <n v="86118"/>
    <s v="Stephen Frears"/>
    <x v="6"/>
  </r>
  <r>
    <s v="Ghost World"/>
    <x v="11"/>
    <s v="R"/>
    <s v="1 hr 51 min"/>
    <s v="Comedy, Drama"/>
    <x v="21"/>
    <n v="6"/>
    <n v="104597"/>
    <s v="Terry Zwigoff"/>
    <x v="11"/>
  </r>
  <r>
    <s v="The Woman in Black"/>
    <x v="13"/>
    <s v="PG-13"/>
    <s v="1 hr 35 min"/>
    <s v="Drama, Fantasy, Horror"/>
    <x v="0"/>
    <n v="7"/>
    <n v="160070"/>
    <s v="James Watkins"/>
    <x v="13"/>
  </r>
  <r>
    <s v="X: First Class"/>
    <x v="9"/>
    <s v="PG-13"/>
    <s v="2 hr 11 min"/>
    <s v="Action, Adventure, Sci-Fi"/>
    <x v="23"/>
    <n v="7"/>
    <n v="585459"/>
    <s v="Matthew Vaughn"/>
    <x v="9"/>
  </r>
  <r>
    <s v="District 9"/>
    <x v="2"/>
    <s v="R"/>
    <s v="1 hr 52 min"/>
    <s v="Sci-Fi, Thriller"/>
    <x v="3"/>
    <n v="10"/>
    <n v="586680"/>
    <s v="Neill Blomkamp"/>
    <x v="2"/>
  </r>
  <r>
    <s v="Her"/>
    <x v="6"/>
    <s v="R"/>
    <s v="2 hr 6 min"/>
    <s v="Drama, Romance, Sci-Fi"/>
    <x v="18"/>
    <n v="7"/>
    <n v="437347"/>
    <s v="Spike Jonze"/>
    <x v="6"/>
  </r>
  <r>
    <s v="The Hunger Games: Catching Fire"/>
    <x v="6"/>
    <s v="PG-13"/>
    <s v="2 hr 26 min"/>
    <s v="Action, Adventure, Mystery"/>
    <x v="26"/>
    <n v="8"/>
    <n v="556862"/>
    <s v="Francis Lawrence"/>
    <x v="6"/>
  </r>
  <r>
    <s v="Veronica Mars"/>
    <x v="3"/>
    <s v="PG-13"/>
    <s v="1 hr 47 min"/>
    <s v="Crime, Drama, Mystery"/>
    <x v="17"/>
    <n v="6"/>
    <n v="45398"/>
    <s v="Rob Thomas"/>
    <x v="3"/>
  </r>
  <r>
    <s v="Austenland"/>
    <x v="6"/>
    <s v="PG-13"/>
    <s v="1 hr 37 min"/>
    <s v="Comedy, Romance"/>
    <x v="12"/>
    <n v="5"/>
    <n v="17188"/>
    <s v="Jerusha Hess"/>
    <x v="6"/>
  </r>
  <r>
    <s v="Charlie and the Chocolate Factory"/>
    <x v="20"/>
    <s v="PG"/>
    <s v="1 hr 55 min"/>
    <s v="Adventure, Comedy, Family"/>
    <x v="2"/>
    <n v="6"/>
    <n v="370467"/>
    <s v="Tim Burton"/>
    <x v="8"/>
  </r>
  <r>
    <s v="Burn After Reading"/>
    <x v="14"/>
    <s v="R"/>
    <s v="1 hr 36 min"/>
    <s v="Comedy, Crime, Drama"/>
    <x v="13"/>
    <n v="6"/>
    <n v="275841"/>
    <s v="Ethan Coen"/>
    <x v="9"/>
  </r>
  <r>
    <s v="A Series of Unfortunate Events"/>
    <x v="8"/>
    <s v="PG"/>
    <s v="1 hr 48 min"/>
    <s v="Adventure, Comedy, Family"/>
    <x v="17"/>
    <n v="7"/>
    <n v="179247"/>
    <s v="Brad Silberling"/>
    <x v="8"/>
  </r>
  <r>
    <s v="The Fountain"/>
    <x v="4"/>
    <s v="PG-13"/>
    <s v="1 hr 36 min"/>
    <s v="Drama, Sci-Fi"/>
    <x v="4"/>
    <n v="6"/>
    <n v="210981"/>
    <s v="Darren Aronofsky"/>
    <x v="4"/>
  </r>
  <r>
    <s v="True Detective"/>
    <x v="3"/>
    <m/>
    <s v="55 min"/>
    <s v="Crime, Drama, Mystery"/>
    <x v="41"/>
    <n v="9"/>
    <n v="406561"/>
    <m/>
    <x v="3"/>
  </r>
  <r>
    <s v="12 Years a Slave"/>
    <x v="6"/>
    <s v="R"/>
    <s v="2 hr 14 min"/>
    <s v="Biography, Drama, History"/>
    <x v="27"/>
    <n v="8"/>
    <n v="546735"/>
    <s v="Steve McQueen"/>
    <x v="6"/>
  </r>
  <r>
    <s v="Captain Phillips"/>
    <x v="6"/>
    <s v="PG-13"/>
    <s v="2 hr 14 min"/>
    <s v="Biography, Drama, Thriller"/>
    <x v="30"/>
    <n v="7"/>
    <n v="372454"/>
    <s v="Paul Greengrass"/>
    <x v="6"/>
  </r>
  <r>
    <s v="Because I Said So"/>
    <x v="16"/>
    <s v="PG-13"/>
    <s v="1 hr 42 min"/>
    <s v="Comedy, Romance"/>
    <x v="34"/>
    <n v="4"/>
    <n v="34910"/>
    <s v="Michael Lehmann"/>
    <x v="15"/>
  </r>
  <r>
    <s v="Chasing Liberty"/>
    <x v="8"/>
    <s v="PG-13"/>
    <s v="1 hr 41 min"/>
    <s v="Comedy, Romance"/>
    <x v="19"/>
    <n v="5"/>
    <n v="33049"/>
    <s v="Andy Cadiff"/>
    <x v="8"/>
  </r>
  <r>
    <s v="When in Rome"/>
    <x v="21"/>
    <s v="PG-13"/>
    <s v="1 hr 31 min"/>
    <s v="Comedy, Romance"/>
    <x v="34"/>
    <n v="5"/>
    <n v="55769"/>
    <s v="Mark Steven Johnson"/>
    <x v="19"/>
  </r>
  <r>
    <s v="The Back-up Plan"/>
    <x v="21"/>
    <s v="PG-13"/>
    <s v="1 hr 44 min"/>
    <s v="Comedy, Romance"/>
    <x v="24"/>
    <n v="5"/>
    <n v="44707"/>
    <s v="Alan Poul"/>
    <x v="19"/>
  </r>
  <r>
    <s v="The Wedding Planner"/>
    <x v="11"/>
    <s v="PG-13"/>
    <s v="1 hr 43 min"/>
    <s v="Comedy, Romance"/>
    <x v="24"/>
    <n v="5"/>
    <n v="68465"/>
    <s v="Adam Shankman"/>
    <x v="11"/>
  </r>
  <r>
    <s v="The Fighter"/>
    <x v="21"/>
    <s v="R"/>
    <s v="1 hr 56 min"/>
    <s v="Biography, Drama, Sport"/>
    <x v="30"/>
    <n v="8"/>
    <n v="306070"/>
    <s v="David O. Russell"/>
    <x v="19"/>
  </r>
  <r>
    <s v="Chasing Mavericks"/>
    <x v="13"/>
    <s v="PG"/>
    <s v="1 hr 56 min"/>
    <s v="Biography, Drama, Sport"/>
    <x v="9"/>
    <n v="6"/>
    <n v="28227"/>
    <s v="Michael Apted"/>
    <x v="13"/>
  </r>
  <r>
    <s v="American Hustle"/>
    <x v="6"/>
    <s v="R"/>
    <s v="2 hr 18 min"/>
    <s v="Crime, Drama"/>
    <x v="4"/>
    <n v="7"/>
    <n v="403245"/>
    <s v="David O. Russell"/>
    <x v="6"/>
  </r>
  <r>
    <s v="The Secret Life of Walter Mitty"/>
    <x v="6"/>
    <s v="PG"/>
    <s v="1 hr 54 min"/>
    <s v="Adventure, Comedy, Drama"/>
    <x v="4"/>
    <n v="8"/>
    <n v="266618"/>
    <s v="Ben Stiller"/>
    <x v="6"/>
  </r>
  <r>
    <s v="All Is Lost"/>
    <x v="6"/>
    <s v="PG-13"/>
    <s v="1 hr 46 min"/>
    <s v="Action, Adventure, Drama"/>
    <x v="7"/>
    <n v="7"/>
    <n v="68119"/>
    <s v="J.C. Chandor"/>
    <x v="6"/>
  </r>
  <r>
    <s v="Dallas Buyers Club"/>
    <x v="6"/>
    <s v="R"/>
    <s v="1 hr 57 min"/>
    <s v="Biography, Drama"/>
    <x v="18"/>
    <n v="8"/>
    <n v="384848"/>
    <s v="Jean-Marc VallГ©e"/>
    <x v="6"/>
  </r>
  <r>
    <s v="Tangled"/>
    <x v="21"/>
    <s v="PG"/>
    <s v="1 hr 40 min"/>
    <s v="Animation, Adventure, Comedy"/>
    <x v="30"/>
    <n v="10"/>
    <n v="345602"/>
    <s v="Nathan Greno"/>
    <x v="19"/>
  </r>
  <r>
    <s v="Frozen"/>
    <x v="6"/>
    <s v="PG"/>
    <s v="1 hr 42 min"/>
    <s v="Animation, Adventure, Comedy"/>
    <x v="26"/>
    <n v="8"/>
    <n v="491254"/>
    <s v="Chris Buck"/>
    <x v="6"/>
  </r>
  <r>
    <s v="Hugo"/>
    <x v="9"/>
    <s v="PG"/>
    <s v="2 hr 6 min"/>
    <s v="Adventure, Drama, Family"/>
    <x v="26"/>
    <n v="6"/>
    <n v="275473"/>
    <s v="Martin Scorsese"/>
    <x v="9"/>
  </r>
  <r>
    <s v="Gravity"/>
    <x v="6"/>
    <s v="PG-13"/>
    <s v="1 hr 31 min"/>
    <s v="Drama, Sci-Fi, Thriller"/>
    <x v="23"/>
    <n v="8"/>
    <n v="674830"/>
    <s v="Alfonso CuarГіn"/>
    <x v="6"/>
  </r>
  <r>
    <s v="The Fifth Estate"/>
    <x v="6"/>
    <s v="R"/>
    <s v="2 hr 8 min"/>
    <s v="Biography, Drama, Thriller"/>
    <x v="31"/>
    <n v="7"/>
    <n v="34804"/>
    <s v="Bill Condon"/>
    <x v="6"/>
  </r>
  <r>
    <s v="Ender's Game"/>
    <x v="6"/>
    <s v="PG-13"/>
    <s v="1 hr 54 min"/>
    <s v="Action, Adventure, Fantasy"/>
    <x v="1"/>
    <n v="8"/>
    <n v="205176"/>
    <s v="Gavin Hood"/>
    <x v="6"/>
  </r>
  <r>
    <s v="The Butler"/>
    <x v="6"/>
    <s v="PG-13"/>
    <s v="2 hr 12 min"/>
    <s v="Biography, Drama"/>
    <x v="9"/>
    <n v="6"/>
    <n v="99240"/>
    <s v="Lee Daniels"/>
    <x v="6"/>
  </r>
  <r>
    <s v="Rounders"/>
    <x v="25"/>
    <s v="R"/>
    <s v="2 hr 1 min"/>
    <s v="Crime, Drama"/>
    <x v="4"/>
    <n v="6"/>
    <n v="131674"/>
    <s v="John Dahl"/>
    <x v="22"/>
  </r>
  <r>
    <s v="The Croods"/>
    <x v="6"/>
    <s v="PG"/>
    <s v="1 hr 38 min"/>
    <s v="Animation, Action, Adventure"/>
    <x v="9"/>
    <n v="8"/>
    <n v="170617"/>
    <s v="Kirk DeMicco"/>
    <x v="6"/>
  </r>
  <r>
    <s v="The Princess Bride"/>
    <x v="17"/>
    <m/>
    <s v="1 hr 38 min"/>
    <s v="Adventure, Family, Fantasy"/>
    <x v="27"/>
    <n v="7"/>
    <n v="342409"/>
    <s v="Rob Reiner"/>
    <x v="16"/>
  </r>
  <r>
    <s v="The Manchurian Candidate"/>
    <x v="8"/>
    <s v="R"/>
    <s v="2 hr 9 min"/>
    <s v="Drama, Mystery, Sci-Fi"/>
    <x v="1"/>
    <n v="7"/>
    <n v="94712"/>
    <s v="Jonathan Demme"/>
    <x v="8"/>
  </r>
  <r>
    <s v="The Family"/>
    <x v="6"/>
    <s v="R"/>
    <s v="1 hr 51 min"/>
    <s v="Comedy, Crime, Thriller"/>
    <x v="12"/>
    <n v="5"/>
    <n v="99300"/>
    <s v="Luc Besson"/>
    <x v="6"/>
  </r>
  <r>
    <s v="Enough Said"/>
    <x v="6"/>
    <s v="PG-13"/>
    <s v="1 hr 33 min"/>
    <s v="Comedy, Drama, Romance"/>
    <x v="13"/>
    <n v="6"/>
    <n v="54256"/>
    <s v="Nicole Holofcener"/>
    <x v="6"/>
  </r>
  <r>
    <s v="About Time"/>
    <x v="6"/>
    <s v="R"/>
    <s v="2 hr 3 min"/>
    <s v="Comedy, Drama, Fantasy"/>
    <x v="30"/>
    <n v="7"/>
    <n v="245339"/>
    <s v="Richard Curtis"/>
    <x v="6"/>
  </r>
  <r>
    <s v="Blue Jasmine"/>
    <x v="6"/>
    <s v="PG-13"/>
    <s v="1 hr 38 min"/>
    <s v="Drama"/>
    <x v="4"/>
    <n v="7"/>
    <n v="173332"/>
    <s v="Woody Allen"/>
    <x v="6"/>
  </r>
  <r>
    <s v="The Langoliers"/>
    <x v="10"/>
    <s v="PG-13"/>
    <s v="3 hr"/>
    <s v="Horror, Mystery, Sci-Fi"/>
    <x v="19"/>
    <n v="6"/>
    <n v="23812"/>
    <m/>
    <x v="10"/>
  </r>
  <r>
    <s v="Monsters University"/>
    <x v="6"/>
    <s v="G"/>
    <s v="1 hr 44 min"/>
    <s v="Animation, Adventure, Comedy"/>
    <x v="4"/>
    <n v="7"/>
    <n v="276460"/>
    <s v="Dan Scanlon"/>
    <x v="6"/>
  </r>
  <r>
    <s v="The Bodyguard"/>
    <x v="39"/>
    <s v="R"/>
    <s v="2 hr 9 min"/>
    <s v="Action, Drama, Music"/>
    <x v="31"/>
    <n v="6"/>
    <n v="103345"/>
    <s v="Mick Jackson"/>
    <x v="16"/>
  </r>
  <r>
    <s v="It's a Wonderful Life"/>
    <x v="43"/>
    <s v="PG"/>
    <s v="2 hr 10 min"/>
    <s v="Drama, Family, Fantasy"/>
    <x v="6"/>
    <n v="8"/>
    <n v="334147"/>
    <s v="Frank Capra"/>
    <x v="14"/>
  </r>
  <r>
    <s v="Before Midnight"/>
    <x v="6"/>
    <s v="R"/>
    <s v="1 hr 49 min"/>
    <s v="Drama, Romance"/>
    <x v="3"/>
    <n v="7"/>
    <n v="116492"/>
    <s v="Richard Linklater"/>
    <x v="6"/>
  </r>
  <r>
    <s v="Don Jon"/>
    <x v="6"/>
    <s v="R"/>
    <s v="1 hr 30 min"/>
    <s v="Comedy, Drama, Romance"/>
    <x v="1"/>
    <n v="7"/>
    <n v="210454"/>
    <s v="Joseph Gordon-Levitt"/>
    <x v="6"/>
  </r>
  <r>
    <s v="Despicable Me 2"/>
    <x v="6"/>
    <s v="PG"/>
    <s v="1 hr 38 min"/>
    <s v="Animation, Adventure, Comedy"/>
    <x v="21"/>
    <n v="8"/>
    <n v="329338"/>
    <s v="Pierre Coffin"/>
    <x v="6"/>
  </r>
  <r>
    <s v="Broken City"/>
    <x v="6"/>
    <s v="R"/>
    <s v="1 hr 49 min"/>
    <s v="Crime, Drama, Thriller"/>
    <x v="31"/>
    <n v="5"/>
    <n v="69897"/>
    <s v="Allen Hughes"/>
    <x v="6"/>
  </r>
  <r>
    <s v="Pacific Rim"/>
    <x v="6"/>
    <s v="PG-13"/>
    <s v="2 hr 11 min"/>
    <s v="Action, Adventure, Sci-Fi"/>
    <x v="7"/>
    <n v="5"/>
    <n v="431406"/>
    <s v="Guillermo del Toro"/>
    <x v="6"/>
  </r>
  <r>
    <s v="The World's End"/>
    <x v="6"/>
    <s v="R"/>
    <s v="1 hr 49 min"/>
    <s v="Action, Comedy, Sci-Fi"/>
    <x v="13"/>
    <n v="6"/>
    <n v="221458"/>
    <s v="Edgar Wright"/>
    <x v="6"/>
  </r>
  <r>
    <s v="We're the Millers"/>
    <x v="6"/>
    <s v="R"/>
    <s v="1 hr 50 min"/>
    <s v="Comedy, Crime"/>
    <x v="13"/>
    <n v="6"/>
    <n v="357991"/>
    <s v="Rawson Marshall Thurber"/>
    <x v="6"/>
  </r>
  <r>
    <s v="The Insider"/>
    <x v="23"/>
    <s v="R"/>
    <s v="2 hr 37 min"/>
    <s v="Biography, Drama, Thriller"/>
    <x v="3"/>
    <n v="8"/>
    <n v="145694"/>
    <s v="Michael Mann"/>
    <x v="20"/>
  </r>
  <r>
    <s v="Ne le dis Г  personne"/>
    <x v="4"/>
    <m/>
    <s v="2 hr 11 min"/>
    <s v="Crime, Drama, Mystery"/>
    <x v="26"/>
    <n v="7"/>
    <n v="44605"/>
    <s v="Guillaume Canet"/>
    <x v="4"/>
  </r>
  <r>
    <s v="The Man in the Iron Mask"/>
    <x v="25"/>
    <s v="PG-13"/>
    <s v="2 hr 12 min"/>
    <s v="Action, Adventure"/>
    <x v="16"/>
    <n v="7"/>
    <n v="140792"/>
    <s v="Randall Wallace"/>
    <x v="22"/>
  </r>
  <r>
    <s v="The Company You Keep"/>
    <x v="13"/>
    <s v="R"/>
    <s v="2 hr 5 min"/>
    <s v="Drama, Thriller"/>
    <x v="0"/>
    <n v="7"/>
    <n v="28874"/>
    <s v="Robert Redford"/>
    <x v="13"/>
  </r>
  <r>
    <s v="The Mist"/>
    <x v="16"/>
    <s v="R"/>
    <s v="2 hr 6 min"/>
    <s v="Horror, Sci-Fi, Thriller"/>
    <x v="9"/>
    <n v="6"/>
    <n v="251341"/>
    <s v="Frank Darabont"/>
    <x v="15"/>
  </r>
  <r>
    <s v="Half Nelson"/>
    <x v="4"/>
    <s v="R"/>
    <s v="1 hr 46 min"/>
    <s v="Drama"/>
    <x v="9"/>
    <n v="5"/>
    <n v="78379"/>
    <s v="Ryan Fleck"/>
    <x v="4"/>
  </r>
  <r>
    <s v="The Brothers Bloom"/>
    <x v="14"/>
    <s v="PG-13"/>
    <s v="1 hr 54 min"/>
    <s v="Adventure, Comedy, Drama"/>
    <x v="17"/>
    <n v="7"/>
    <n v="45337"/>
    <s v="Rian Johnson"/>
    <x v="9"/>
  </r>
  <r>
    <s v="Life of Pi"/>
    <x v="13"/>
    <s v="PG"/>
    <s v="2 hr 7 min"/>
    <s v="Adventure, Drama, Fantasy"/>
    <x v="3"/>
    <n v="10"/>
    <n v="510111"/>
    <s v="Ang Lee"/>
    <x v="13"/>
  </r>
  <r>
    <s v="Breach"/>
    <x v="16"/>
    <s v="PG-13"/>
    <s v="1 hr 50 min"/>
    <s v="Biography, Crime, Drama"/>
    <x v="13"/>
    <n v="7"/>
    <n v="54865"/>
    <s v="Billy Ray"/>
    <x v="15"/>
  </r>
  <r>
    <s v="Live Free or Die Hard"/>
    <x v="16"/>
    <s v="PG-13"/>
    <s v="2 hr 8 min"/>
    <s v="Action, Adventure, Thriller"/>
    <x v="9"/>
    <n v="7"/>
    <n v="362293"/>
    <s v="Len Wiseman"/>
    <x v="15"/>
  </r>
  <r>
    <s v="Due Date"/>
    <x v="21"/>
    <s v="R"/>
    <s v="1 hr 35 min"/>
    <s v="Comedy, Drama"/>
    <x v="1"/>
    <n v="7"/>
    <n v="295695"/>
    <s v="Todd Phillips"/>
    <x v="19"/>
  </r>
  <r>
    <s v="The Skeleton Key"/>
    <x v="20"/>
    <s v="PG-13"/>
    <s v="1 hr 44 min"/>
    <s v="Drama, Horror, Mystery"/>
    <x v="16"/>
    <n v="8"/>
    <n v="96875"/>
    <s v="Iain Softley"/>
    <x v="8"/>
  </r>
  <r>
    <s v="The Ninth Gate"/>
    <x v="23"/>
    <s v="R"/>
    <s v="2 hr 13 min"/>
    <s v="Mystery, Thriller"/>
    <x v="2"/>
    <n v="6"/>
    <n v="149634"/>
    <s v="Roman Polanski"/>
    <x v="20"/>
  </r>
  <r>
    <s v="Premonition"/>
    <x v="16"/>
    <s v="PG-13"/>
    <s v="1 hr 36 min"/>
    <s v="Drama, Fantasy, Mystery"/>
    <x v="10"/>
    <n v="5"/>
    <n v="67370"/>
    <s v="Mennan Yapo"/>
    <x v="15"/>
  </r>
  <r>
    <s v="La dГ©licatesse"/>
    <x v="9"/>
    <s v="PG-13"/>
    <s v="1 hr 48 min"/>
    <s v="Comedy, Drama, Romance"/>
    <x v="1"/>
    <n v="6"/>
    <n v="11509"/>
    <s v="David Foenkinos"/>
    <x v="9"/>
  </r>
  <r>
    <s v="Waiting for Forever"/>
    <x v="21"/>
    <s v="PG-13"/>
    <s v="1 hr 35 min"/>
    <s v="Comedy, Drama, Romance"/>
    <x v="37"/>
    <n v="4"/>
    <n v="18963"/>
    <s v="James Keach"/>
    <x v="19"/>
  </r>
  <r>
    <s v="K-PAX"/>
    <x v="11"/>
    <s v="PG-13"/>
    <s v="2 hr"/>
    <s v="Drama, Sci-Fi"/>
    <x v="21"/>
    <n v="8"/>
    <n v="163518"/>
    <s v="Iain Softley"/>
    <x v="11"/>
  </r>
  <r>
    <s v="Marley &amp; Me"/>
    <x v="14"/>
    <s v="PG"/>
    <s v="1 hr 55 min"/>
    <s v="Comedy, Drama, Family"/>
    <x v="11"/>
    <n v="5"/>
    <n v="131327"/>
    <s v="David Frankel"/>
    <x v="9"/>
  </r>
  <r>
    <s v="Seven Years in Tibet"/>
    <x v="26"/>
    <s v="PG-13"/>
    <s v="2 hr 16 min"/>
    <s v="Adventure, Biography, Drama"/>
    <x v="13"/>
    <n v="7"/>
    <n v="108191"/>
    <s v="Jean-Jacques Annaud"/>
    <x v="23"/>
  </r>
  <r>
    <s v="Hodejegerne"/>
    <x v="9"/>
    <s v="R"/>
    <s v="1 hr 36 min"/>
    <s v="Crime, Drama, Thriller"/>
    <x v="8"/>
    <n v="7"/>
    <n v="88794"/>
    <s v="Morten Tyldum"/>
    <x v="9"/>
  </r>
  <r>
    <s v="Tropic Thunder"/>
    <x v="14"/>
    <s v="R"/>
    <s v="1 hr 47 min"/>
    <s v="Action, Comedy"/>
    <x v="13"/>
    <n v="7"/>
    <n v="341061"/>
    <s v="Ben Stiller"/>
    <x v="9"/>
  </r>
  <r>
    <s v="Bright Star"/>
    <x v="2"/>
    <s v="PG"/>
    <s v="1 hr 59 min"/>
    <s v="Biography, Drama, Romance"/>
    <x v="13"/>
    <n v="5"/>
    <n v="23393"/>
    <s v="Jane Campion"/>
    <x v="2"/>
  </r>
  <r>
    <s v="The Road"/>
    <x v="2"/>
    <s v="R"/>
    <s v="1 hr 51 min"/>
    <s v="Adventure, Drama"/>
    <x v="4"/>
    <n v="6"/>
    <n v="200144"/>
    <s v="John Hillcoat"/>
    <x v="2"/>
  </r>
  <r>
    <s v="Hallam Foe"/>
    <x v="16"/>
    <s v="R"/>
    <s v="1 hr 35 min"/>
    <s v="Drama, Mystery, Romance"/>
    <x v="13"/>
    <n v="6"/>
    <n v="11611"/>
    <s v="David Mackenzie"/>
    <x v="15"/>
  </r>
  <r>
    <s v="Mystic River"/>
    <x v="18"/>
    <s v="R"/>
    <s v="2 hr 18 min"/>
    <s v="Crime, Drama, Mystery"/>
    <x v="18"/>
    <n v="6"/>
    <n v="375702"/>
    <s v="Clint Eastwood"/>
    <x v="17"/>
  </r>
  <r>
    <s v="Awakenings"/>
    <x v="32"/>
    <m/>
    <s v="2 hr 1 min"/>
    <s v="Biography, Drama"/>
    <x v="30"/>
    <n v="7"/>
    <n v="106909"/>
    <s v="Penny Marshall"/>
    <x v="21"/>
  </r>
  <r>
    <s v="Tristan + Isolde"/>
    <x v="4"/>
    <s v="PG-13"/>
    <s v="2 hr 5 min"/>
    <s v="Action, Drama, Romance"/>
    <x v="17"/>
    <n v="7"/>
    <n v="47920"/>
    <s v="Kevin Reynolds"/>
    <x v="4"/>
  </r>
  <r>
    <s v="The Last Castle"/>
    <x v="11"/>
    <s v="R"/>
    <s v="2 hr 11 min"/>
    <s v="Action, Drama, Thriller"/>
    <x v="7"/>
    <n v="6"/>
    <n v="62802"/>
    <s v="Rod Lurie"/>
    <x v="11"/>
  </r>
  <r>
    <s v="The Sorcerer's Apprentice"/>
    <x v="21"/>
    <s v="PG"/>
    <s v="1 hr 49 min"/>
    <s v="Action, Adventure, Family"/>
    <x v="19"/>
    <n v="6"/>
    <n v="139152"/>
    <s v="Jon Turteltaub"/>
    <x v="19"/>
  </r>
  <r>
    <s v="This Is the End"/>
    <x v="6"/>
    <s v="R"/>
    <s v="1 hr 47 min"/>
    <s v="Comedy, Fantasy"/>
    <x v="1"/>
    <n v="6"/>
    <n v="348548"/>
    <s v="Evan Goldberg"/>
    <x v="6"/>
  </r>
  <r>
    <s v="Prisoners"/>
    <x v="6"/>
    <s v="R"/>
    <s v="2 hr 33 min"/>
    <s v="Crime, Drama, Mystery"/>
    <x v="27"/>
    <n v="8"/>
    <n v="494787"/>
    <s v="Denis Villeneuve"/>
    <x v="6"/>
  </r>
  <r>
    <s v="Inside Man"/>
    <x v="4"/>
    <s v="R"/>
    <s v="2 hr 9 min"/>
    <s v="Crime, Drama, Mystery"/>
    <x v="8"/>
    <n v="7"/>
    <n v="302638"/>
    <s v="Spike Lee"/>
    <x v="4"/>
  </r>
  <r>
    <s v="Training Day"/>
    <x v="11"/>
    <s v="R"/>
    <s v="2 hr 2 min"/>
    <s v="Crime, Drama, Thriller"/>
    <x v="23"/>
    <n v="6"/>
    <n v="343240"/>
    <s v="Antoine Fuqua"/>
    <x v="11"/>
  </r>
  <r>
    <s v="Quiz Show"/>
    <x v="27"/>
    <s v="PG-13"/>
    <s v="2 hr 13 min"/>
    <s v="Biography, Drama, History"/>
    <x v="26"/>
    <n v="7"/>
    <n v="59030"/>
    <s v="Robert Redford"/>
    <x v="24"/>
  </r>
  <r>
    <s v="A Few Good Men"/>
    <x v="39"/>
    <s v="R"/>
    <s v="2 hr 18 min"/>
    <s v="Drama, Thriller"/>
    <x v="23"/>
    <n v="7"/>
    <n v="206095"/>
    <s v="Rob Reiner"/>
    <x v="16"/>
  </r>
  <r>
    <s v="The Beaver"/>
    <x v="9"/>
    <s v="PG-13"/>
    <s v="1 hr 31 min"/>
    <s v="Drama"/>
    <x v="2"/>
    <n v="7"/>
    <n v="44061"/>
    <s v="Jodie Foster"/>
    <x v="9"/>
  </r>
  <r>
    <s v="The Soloist"/>
    <x v="2"/>
    <s v="PG-13"/>
    <s v="1 hr 57 min"/>
    <s v="Biography, Drama, Music"/>
    <x v="2"/>
    <n v="6"/>
    <n v="47415"/>
    <s v="Joe Wright"/>
    <x v="2"/>
  </r>
  <r>
    <s v="Empire Records"/>
    <x v="10"/>
    <s v="PG-13"/>
    <s v="1 hr 30 min"/>
    <s v="Comedy, Drama, Music"/>
    <x v="2"/>
    <n v="7"/>
    <n v="42707"/>
    <s v="Allan Moyle"/>
    <x v="10"/>
  </r>
  <r>
    <s v="Megamind"/>
    <x v="21"/>
    <s v="PG"/>
    <s v="1 hr 35 min"/>
    <s v="Animation, Action, Comedy"/>
    <x v="4"/>
    <n v="8"/>
    <n v="198288"/>
    <s v="Tom McGrath"/>
    <x v="19"/>
  </r>
  <r>
    <s v="Coraline"/>
    <x v="2"/>
    <s v="PG"/>
    <s v="1 hr 40 min"/>
    <s v="Animation, Drama, Fantasy"/>
    <x v="23"/>
    <n v="7"/>
    <n v="171159"/>
    <s v="Henry Selick"/>
    <x v="2"/>
  </r>
  <r>
    <s v="Rango"/>
    <x v="9"/>
    <s v="PG"/>
    <s v="1 hr 47 min"/>
    <s v="Animation, Adventure, Comedy"/>
    <x v="9"/>
    <n v="7"/>
    <n v="207528"/>
    <s v="Gore Verbinski"/>
    <x v="9"/>
  </r>
  <r>
    <s v="Ice Age"/>
    <x v="19"/>
    <s v="PG"/>
    <s v="1 hr 21 min"/>
    <s v="Animation, Adventure, Comedy"/>
    <x v="26"/>
    <n v="10"/>
    <n v="378498"/>
    <s v="Chris Wedge"/>
    <x v="18"/>
  </r>
  <r>
    <s v="Toy Story 3"/>
    <x v="21"/>
    <m/>
    <s v="1 hr 43 min"/>
    <s v="Animation, Adventure, Comedy"/>
    <x v="20"/>
    <n v="8"/>
    <n v="646795"/>
    <s v="Lee Unkrich"/>
    <x v="19"/>
  </r>
  <r>
    <s v="Despicable Me"/>
    <x v="21"/>
    <s v="PG"/>
    <s v="1 hr 35 min"/>
    <s v="Animation, Comedy, Family"/>
    <x v="23"/>
    <n v="8"/>
    <n v="443371"/>
    <s v="Pierre Coffin"/>
    <x v="19"/>
  </r>
  <r>
    <s v="Brave"/>
    <x v="13"/>
    <s v="PG"/>
    <s v="1 hr 33 min"/>
    <s v="Animation, Adventure, Comedy"/>
    <x v="11"/>
    <n v="8"/>
    <n v="319935"/>
    <s v="Mark Andrews"/>
    <x v="13"/>
  </r>
  <r>
    <s v="The Edge"/>
    <x v="26"/>
    <s v="R"/>
    <s v="1 hr 57 min"/>
    <s v="Action, Adventure, Drama"/>
    <x v="7"/>
    <n v="7"/>
    <n v="61566"/>
    <s v="Lee Tamahori"/>
    <x v="23"/>
  </r>
  <r>
    <s v="The Odd Life of Timothy Green"/>
    <x v="13"/>
    <s v="PG"/>
    <s v="1 hr 45 min"/>
    <s v="Comedy, Drama, Family"/>
    <x v="1"/>
    <n v="7"/>
    <n v="41520"/>
    <s v="Peter Hedges"/>
    <x v="13"/>
  </r>
  <r>
    <s v="Payback"/>
    <x v="23"/>
    <s v="R"/>
    <s v="1 hr 40 min"/>
    <s v="Action, Crime, Drama"/>
    <x v="11"/>
    <n v="6"/>
    <n v="121603"/>
    <s v="Brian Helgeland"/>
    <x v="20"/>
  </r>
  <r>
    <s v="Top Secret!"/>
    <x v="44"/>
    <m/>
    <s v="1 hr 30 min"/>
    <s v="Comedy"/>
    <x v="9"/>
    <n v="6"/>
    <n v="52229"/>
    <s v="Jim Abrahams"/>
    <x v="16"/>
  </r>
  <r>
    <s v="White Oleander"/>
    <x v="19"/>
    <s v="PG-13"/>
    <s v="1 hr 49 min"/>
    <s v="Drama"/>
    <x v="9"/>
    <n v="5"/>
    <n v="27523"/>
    <s v="Peter Kosminsky"/>
    <x v="18"/>
  </r>
  <r>
    <s v="Reign of Fire"/>
    <x v="19"/>
    <s v="PG-13"/>
    <s v="1 hr 41 min"/>
    <s v="Action, Adventure, Fantasy"/>
    <x v="31"/>
    <n v="7"/>
    <n v="116541"/>
    <s v="Rob Bowman"/>
    <x v="18"/>
  </r>
  <r>
    <s v="Fortress"/>
    <x v="39"/>
    <s v="R"/>
    <s v="1 hr 35 min"/>
    <s v="Action, Crime, Sci-Fi"/>
    <x v="10"/>
    <n v="6"/>
    <n v="25320"/>
    <s v="Stuart Gordon"/>
    <x v="16"/>
  </r>
  <r>
    <s v="Terminator Salvation"/>
    <x v="2"/>
    <s v="PG-13"/>
    <s v="1 hr 55 min"/>
    <s v="Action, Adventure, Sci-Fi"/>
    <x v="1"/>
    <n v="8"/>
    <n v="311632"/>
    <s v="McG"/>
    <x v="2"/>
  </r>
  <r>
    <s v="The Hunger Games"/>
    <x v="13"/>
    <s v="PG-13"/>
    <s v="2 hr 22 min"/>
    <s v="Adventure, Sci-Fi, Thriller"/>
    <x v="9"/>
    <n v="8"/>
    <n v="773087"/>
    <s v="Gary Ross"/>
    <x v="13"/>
  </r>
  <r>
    <s v="Upside Down"/>
    <x v="13"/>
    <s v="PG-13"/>
    <s v="1 hr 49 min"/>
    <s v="Drama, Fantasy, Romance"/>
    <x v="0"/>
    <n v="7"/>
    <n v="64616"/>
    <s v="Juan Solanas"/>
    <x v="13"/>
  </r>
  <r>
    <s v="Friends with Benefits"/>
    <x v="9"/>
    <s v="R"/>
    <s v="1 hr 49 min"/>
    <s v="Comedy, Romance"/>
    <x v="1"/>
    <n v="6"/>
    <n v="305676"/>
    <s v="Will Gluck"/>
    <x v="9"/>
  </r>
  <r>
    <s v="The Jane Austen Book Club"/>
    <x v="16"/>
    <s v="PG-13"/>
    <s v="1 hr 46 min"/>
    <s v="Comedy, Drama, Romance"/>
    <x v="17"/>
    <n v="7"/>
    <n v="23744"/>
    <s v="Robin Swicord"/>
    <x v="15"/>
  </r>
  <r>
    <s v="Big"/>
    <x v="31"/>
    <m/>
    <s v="1 hr 44 min"/>
    <s v="Comedy, Drama, Family"/>
    <x v="4"/>
    <n v="6"/>
    <n v="171452"/>
    <s v="Penny Marshall"/>
    <x v="16"/>
  </r>
  <r>
    <s v="Being John Malkovich"/>
    <x v="23"/>
    <s v="R"/>
    <s v="1 hr 52 min"/>
    <s v="Comedy, Drama, Fantasy"/>
    <x v="30"/>
    <n v="6"/>
    <n v="280012"/>
    <s v="Spike Jonze"/>
    <x v="20"/>
  </r>
  <r>
    <s v="The Hudsucker Proxy"/>
    <x v="27"/>
    <s v="PG"/>
    <s v="1 hr 51 min"/>
    <s v="Comedy, Drama, Fantasy"/>
    <x v="4"/>
    <n v="6"/>
    <n v="70618"/>
    <s v="Joel Coen"/>
    <x v="24"/>
  </r>
  <r>
    <s v="The Hangover Part II"/>
    <x v="9"/>
    <s v="R"/>
    <s v="1 hr 42 min"/>
    <s v="Comedy, Mystery"/>
    <x v="16"/>
    <n v="7"/>
    <n v="417510"/>
    <s v="Todd Phillips"/>
    <x v="9"/>
  </r>
  <r>
    <s v="The Client"/>
    <x v="27"/>
    <s v="PG-13"/>
    <s v="1 hr 59 min"/>
    <s v="Crime, Drama, Mystery"/>
    <x v="2"/>
    <n v="7"/>
    <n v="52357"/>
    <s v="Joel Schumacher"/>
    <x v="24"/>
  </r>
  <r>
    <s v="Hearts in Atlantis"/>
    <x v="11"/>
    <s v="PG-13"/>
    <s v="1 hr 41 min"/>
    <s v="Drama, Mystery"/>
    <x v="7"/>
    <n v="6"/>
    <n v="33210"/>
    <s v="Scott Hicks"/>
    <x v="11"/>
  </r>
  <r>
    <s v="Diarios de motocicleta"/>
    <x v="8"/>
    <s v="R"/>
    <s v="2 hr 6 min"/>
    <s v="Adventure, Biography, Drama"/>
    <x v="30"/>
    <n v="8"/>
    <n v="89737"/>
    <s v="Walter Salles"/>
    <x v="8"/>
  </r>
  <r>
    <s v="Schindler's List"/>
    <x v="12"/>
    <s v="PG"/>
    <s v="3 hr 15 min"/>
    <s v="Biography, Drama, History"/>
    <x v="36"/>
    <n v="10"/>
    <n v="1025403"/>
    <s v="Steven Spielberg"/>
    <x v="12"/>
  </r>
  <r>
    <s v="Six Days Seven Nights"/>
    <x v="25"/>
    <s v="PG-13"/>
    <s v="1 hr 38 min"/>
    <s v="Action, Adventure, Comedy"/>
    <x v="5"/>
    <n v="6"/>
    <n v="66469"/>
    <s v="Ivan Reitman"/>
    <x v="22"/>
  </r>
  <r>
    <s v="Get the Gringo"/>
    <x v="13"/>
    <s v="R"/>
    <s v="1 hr 36 min"/>
    <s v="Action, Crime, Drama"/>
    <x v="13"/>
    <n v="7"/>
    <n v="95640"/>
    <s v="Adrian Grunberg"/>
    <x v="13"/>
  </r>
  <r>
    <s v="In Time"/>
    <x v="9"/>
    <s v="PG-13"/>
    <s v="1 hr 49 min"/>
    <s v="Action, Sci-Fi, Thriller"/>
    <x v="2"/>
    <n v="6"/>
    <n v="336365"/>
    <s v="Andrew Niccol"/>
    <x v="9"/>
  </r>
  <r>
    <s v="Stand by Me"/>
    <x v="45"/>
    <m/>
    <s v="1 hr 29 min"/>
    <s v="Adventure, Drama"/>
    <x v="27"/>
    <n v="7"/>
    <n v="320200"/>
    <s v="Rob Reiner"/>
    <x v="16"/>
  </r>
  <r>
    <s v="The Departed"/>
    <x v="4"/>
    <n v="16"/>
    <s v="2 hr 31 min"/>
    <s v="Crime, Drama, Thriller"/>
    <x v="39"/>
    <n v="7"/>
    <n v="1022955"/>
    <s v="Martin Scorsese"/>
    <x v="4"/>
  </r>
  <r>
    <s v="Brick"/>
    <x v="20"/>
    <s v="R"/>
    <s v="1 hr 50 min"/>
    <s v="Action, Crime, Drama"/>
    <x v="21"/>
    <n v="5"/>
    <n v="92452"/>
    <s v="Rian Johnson"/>
    <x v="8"/>
  </r>
  <r>
    <s v="The Grey"/>
    <x v="9"/>
    <s v="R"/>
    <s v="1 hr 57 min"/>
    <s v="Action, Adventure, Drama"/>
    <x v="17"/>
    <n v="5"/>
    <n v="222619"/>
    <s v="Joe Carnahan"/>
    <x v="9"/>
  </r>
  <r>
    <s v="Bedtime Stories"/>
    <x v="14"/>
    <s v="PG"/>
    <s v="1 hr 39 min"/>
    <s v="Comedy, Family, Fantasy"/>
    <x v="19"/>
    <n v="6"/>
    <n v="79631"/>
    <s v="Adam Shankman"/>
    <x v="9"/>
  </r>
  <r>
    <s v="Oz the Great and Powerful"/>
    <x v="6"/>
    <s v="PG"/>
    <s v="2 hr 10 min"/>
    <s v="Adventure, Comedy, Drama"/>
    <x v="12"/>
    <n v="5"/>
    <n v="188395"/>
    <s v="Sam Raimi"/>
    <x v="6"/>
  </r>
  <r>
    <s v="The Bounty Hunter"/>
    <x v="21"/>
    <s v="PG-13"/>
    <s v="1 hr 50 min"/>
    <s v="Action, Comedy, Romance"/>
    <x v="33"/>
    <n v="5"/>
    <n v="108366"/>
    <s v="Andy Tennant"/>
    <x v="19"/>
  </r>
  <r>
    <s v="Road to Perdition"/>
    <x v="19"/>
    <s v="R"/>
    <s v="1 hr 57 min"/>
    <s v="Crime, Drama, Thriller"/>
    <x v="23"/>
    <n v="5"/>
    <n v="221825"/>
    <s v="Sam Mendes"/>
    <x v="18"/>
  </r>
  <r>
    <s v="Man on Fire"/>
    <x v="8"/>
    <s v="R"/>
    <s v="2 hr 26 min"/>
    <s v="Action, Crime, Drama"/>
    <x v="23"/>
    <n v="6"/>
    <n v="296519"/>
    <s v="Tony Scott"/>
    <x v="8"/>
  </r>
  <r>
    <s v="Ratatouille"/>
    <x v="16"/>
    <s v="G"/>
    <s v="1 hr 51 min"/>
    <s v="Animation, Adventure, Comedy"/>
    <x v="18"/>
    <n v="6"/>
    <n v="546376"/>
    <s v="Brad Bird"/>
    <x v="15"/>
  </r>
  <r>
    <s v="Flash of Genius"/>
    <x v="14"/>
    <s v="PG-13"/>
    <s v="1 hr 59 min"/>
    <s v="Biography, Drama"/>
    <x v="13"/>
    <n v="7"/>
    <n v="15485"/>
    <s v="Marc Abraham"/>
    <x v="9"/>
  </r>
  <r>
    <s v="The Virgin Suicides"/>
    <x v="23"/>
    <s v="R"/>
    <s v="1 hr 37 min"/>
    <s v="Drama, Romance"/>
    <x v="9"/>
    <n v="5"/>
    <n v="130272"/>
    <s v="Sofia Coppola"/>
    <x v="20"/>
  </r>
  <r>
    <s v="How to Train Your Dragon"/>
    <x v="21"/>
    <s v="PG"/>
    <s v="1 hr 38 min"/>
    <s v="Animation, Action, Adventure"/>
    <x v="27"/>
    <n v="9"/>
    <n v="576691"/>
    <s v="Dean DeBlois"/>
    <x v="19"/>
  </r>
  <r>
    <s v="Seven Psychopaths"/>
    <x v="13"/>
    <s v="R"/>
    <s v="1 hr 50 min"/>
    <s v="Comedy, Crime"/>
    <x v="9"/>
    <n v="6"/>
    <n v="214384"/>
    <s v="Martin McDonagh"/>
    <x v="13"/>
  </r>
  <r>
    <s v="Monsters, Inc."/>
    <x v="11"/>
    <s v="G"/>
    <s v="1 hr 32 min"/>
    <s v="Animation, Adventure, Comedy"/>
    <x v="27"/>
    <n v="8"/>
    <n v="700494"/>
    <s v="Pete Docter"/>
    <x v="11"/>
  </r>
  <r>
    <s v="Up"/>
    <x v="2"/>
    <s v="PG"/>
    <s v="1 hr 36 min"/>
    <s v="Animation, Adventure, Comedy"/>
    <x v="20"/>
    <n v="6"/>
    <n v="799287"/>
    <s v="Pete Docter"/>
    <x v="2"/>
  </r>
  <r>
    <s v="The Company Men"/>
    <x v="21"/>
    <s v="R"/>
    <s v="1 hr 44 min"/>
    <s v="Drama"/>
    <x v="17"/>
    <n v="7"/>
    <n v="39906"/>
    <s v="John Wells"/>
    <x v="19"/>
  </r>
  <r>
    <s v="Waterworld"/>
    <x v="10"/>
    <s v="PG-13"/>
    <s v="2 hr 15 min"/>
    <s v="Action, Adventure, Sci-Fi"/>
    <x v="31"/>
    <n v="7"/>
    <n v="160339"/>
    <s v="Kevin Reynolds"/>
    <x v="10"/>
  </r>
  <r>
    <s v="The Postman"/>
    <x v="26"/>
    <s v="R"/>
    <s v="2 hr 57 min"/>
    <s v="Action, Adventure, Drama"/>
    <x v="37"/>
    <n v="7"/>
    <n v="62331"/>
    <s v="Kevin Costner"/>
    <x v="23"/>
  </r>
  <r>
    <s v="Air Force One"/>
    <x v="26"/>
    <s v="R"/>
    <s v="2 hr 4 min"/>
    <s v="Action, Drama, Thriller"/>
    <x v="16"/>
    <n v="7"/>
    <n v="161884"/>
    <s v="Wolfgang Petersen"/>
    <x v="23"/>
  </r>
  <r>
    <s v="Moonrise Kingdom"/>
    <x v="13"/>
    <s v="PG-13"/>
    <s v="1 hr 34 min"/>
    <s v="Adventure, Comedy, Drama"/>
    <x v="30"/>
    <n v="7"/>
    <n v="278966"/>
    <s v="Wes Anderson"/>
    <x v="13"/>
  </r>
  <r>
    <s v="The Lifeguard"/>
    <x v="6"/>
    <s v="R"/>
    <s v="1 hr 38 min"/>
    <s v="Drama, Romance"/>
    <x v="34"/>
    <n v="6"/>
    <n v="13034"/>
    <s v="Liz W. Garcia"/>
    <x v="6"/>
  </r>
  <r>
    <s v="Olympus Has Fallen"/>
    <x v="6"/>
    <s v="R"/>
    <s v="1 hr 59 min"/>
    <s v="Action, Thriller"/>
    <x v="16"/>
    <n v="6"/>
    <n v="227807"/>
    <s v="Antoine Fuqua"/>
    <x v="6"/>
  </r>
  <r>
    <s v="Pandorum"/>
    <x v="2"/>
    <s v="R"/>
    <s v="1 hr 48 min"/>
    <s v="Action, Horror, Mystery"/>
    <x v="17"/>
    <n v="7"/>
    <n v="133675"/>
    <s v="Christian Alvart"/>
    <x v="2"/>
  </r>
  <r>
    <s v="The Sweet Hereafter"/>
    <x v="26"/>
    <s v="R"/>
    <s v="1 hr 52 min"/>
    <s v="Drama"/>
    <x v="8"/>
    <n v="5"/>
    <n v="29273"/>
    <s v="Atom Egoyan"/>
    <x v="23"/>
  </r>
  <r>
    <s v="The Conjuring"/>
    <x v="6"/>
    <s v="R"/>
    <s v="1 hr 52 min"/>
    <s v="Horror, Mystery, Thriller"/>
    <x v="26"/>
    <n v="7"/>
    <n v="366512"/>
    <s v="James Wan"/>
    <x v="6"/>
  </r>
  <r>
    <s v="Derailed"/>
    <x v="20"/>
    <s v="R"/>
    <s v="1 hr 48 min"/>
    <s v="Crime, Drama, Thriller"/>
    <x v="1"/>
    <n v="7"/>
    <n v="66722"/>
    <s v="Mikael HГҐfstrГ¶m"/>
    <x v="8"/>
  </r>
  <r>
    <s v="The Last Samurai"/>
    <x v="18"/>
    <s v="R"/>
    <s v="2 hr 34 min"/>
    <s v="Action, Drama, History"/>
    <x v="23"/>
    <n v="6"/>
    <n v="356458"/>
    <s v="Edward Zwick"/>
    <x v="17"/>
  </r>
  <r>
    <s v="Brooklyn's Finest"/>
    <x v="2"/>
    <s v="R"/>
    <s v="2 hr 12 min"/>
    <s v="Crime, Drama, Thriller"/>
    <x v="2"/>
    <n v="7"/>
    <n v="56520"/>
    <s v="Antoine Fuqua"/>
    <x v="2"/>
  </r>
  <r>
    <s v="This Means War"/>
    <x v="13"/>
    <s v="PG-13"/>
    <s v="1 hr 43 min"/>
    <s v="Action, Comedy, Romance"/>
    <x v="12"/>
    <n v="6"/>
    <n v="162799"/>
    <s v="McG"/>
    <x v="13"/>
  </r>
  <r>
    <s v="Push"/>
    <x v="2"/>
    <s v="PG-13"/>
    <s v="1 hr 51 min"/>
    <s v="Action, Sci-Fi, Thriller"/>
    <x v="19"/>
    <n v="6"/>
    <n v="98219"/>
    <s v="Paul McGuigan"/>
    <x v="2"/>
  </r>
  <r>
    <s v="Real Steel"/>
    <x v="9"/>
    <s v="PG-13"/>
    <s v="2 hr 7 min"/>
    <s v="Action, Drama, Family"/>
    <x v="11"/>
    <n v="7"/>
    <n v="277366"/>
    <s v="Shawn Levy"/>
    <x v="9"/>
  </r>
  <r>
    <s v="Bridge to Terabithia"/>
    <x v="16"/>
    <s v="PG"/>
    <s v="1 hr 36 min"/>
    <s v="Adventure, Drama, Family"/>
    <x v="9"/>
    <n v="6"/>
    <n v="126349"/>
    <s v="Gabor Csupo"/>
    <x v="15"/>
  </r>
  <r>
    <s v="21 Jump Street"/>
    <x v="13"/>
    <s v="R"/>
    <s v="1 hr 49 min"/>
    <s v="Action, Comedy, Crime"/>
    <x v="9"/>
    <n v="6"/>
    <n v="460993"/>
    <s v="Phil Lord"/>
    <x v="13"/>
  </r>
  <r>
    <s v="Assault on Precinct 13"/>
    <x v="20"/>
    <s v="R"/>
    <s v="1 hr 49 min"/>
    <s v="Action, Crime, Drama"/>
    <x v="12"/>
    <n v="6"/>
    <n v="69564"/>
    <s v="Jean-FranГ§ois Richet"/>
    <x v="8"/>
  </r>
  <r>
    <s v="This Boy's Life"/>
    <x v="12"/>
    <s v="R"/>
    <s v="1 hr 55 min"/>
    <s v="Biography, Drama"/>
    <x v="4"/>
    <n v="7"/>
    <n v="40785"/>
    <s v="Michael Caton-Jones"/>
    <x v="12"/>
  </r>
  <r>
    <s v="The Faculty"/>
    <x v="25"/>
    <s v="R"/>
    <s v="1 hr 44 min"/>
    <s v="Horror, Sci-Fi"/>
    <x v="16"/>
    <n v="8"/>
    <n v="100327"/>
    <s v="Robert Rodriguez"/>
    <x v="22"/>
  </r>
  <r>
    <s v="Valkyrie"/>
    <x v="14"/>
    <s v="PG-13"/>
    <s v="2 hr 1 min"/>
    <s v="Drama, History, Thriller"/>
    <x v="11"/>
    <n v="7"/>
    <n v="206339"/>
    <s v="Bryan Singer"/>
    <x v="9"/>
  </r>
  <r>
    <s v="Two Weeks Notice"/>
    <x v="19"/>
    <s v="PG-13"/>
    <s v="1 hr 41 min"/>
    <s v="Comedy, Romance"/>
    <x v="19"/>
    <n v="6"/>
    <n v="94954"/>
    <s v="Marc Lawrence"/>
    <x v="18"/>
  </r>
  <r>
    <s v="The Twilight Saga: Breaking Dawn - Part 2"/>
    <x v="13"/>
    <s v="PG-13"/>
    <s v="1 hr 55 min"/>
    <s v="Adventure, Drama, Fantasy"/>
    <x v="33"/>
    <n v="4"/>
    <n v="206082"/>
    <s v="Bill Condon"/>
    <x v="13"/>
  </r>
  <r>
    <s v="The Twilight Saga: New Moon"/>
    <x v="2"/>
    <s v="PG-13"/>
    <s v="2 hr 10 min"/>
    <s v="Adventure, Drama, Fantasy"/>
    <x v="42"/>
    <n v="5"/>
    <n v="240375"/>
    <s v="Chris Weitz"/>
    <x v="2"/>
  </r>
  <r>
    <s v="American Psycho"/>
    <x v="34"/>
    <s v="R"/>
    <s v="1 hr 42 min"/>
    <s v="Crime, Drama"/>
    <x v="8"/>
    <n v="5"/>
    <n v="411555"/>
    <s v="Mary Harron"/>
    <x v="26"/>
  </r>
  <r>
    <s v="Notes on a Scandal"/>
    <x v="4"/>
    <s v="R"/>
    <s v="1 hr 32 min"/>
    <s v="Crime, Drama, Romance"/>
    <x v="21"/>
    <n v="7"/>
    <n v="69400"/>
    <s v="Richard Eyre"/>
    <x v="4"/>
  </r>
  <r>
    <s v="Witness"/>
    <x v="46"/>
    <m/>
    <s v="1 hr 52 min"/>
    <s v="Crime, Drama, Romance"/>
    <x v="21"/>
    <n v="5"/>
    <n v="75145"/>
    <s v="Peter Weir"/>
    <x v="28"/>
  </r>
  <r>
    <s v="World War Z"/>
    <x v="6"/>
    <s v="PG-13"/>
    <s v="1 hr 56 min"/>
    <s v="Action, Adventure, Horror"/>
    <x v="13"/>
    <n v="7"/>
    <n v="531552"/>
    <s v="Marc Forster"/>
    <x v="6"/>
  </r>
  <r>
    <s v="Indecent Proposal"/>
    <x v="12"/>
    <s v="R"/>
    <s v="1 hr 57 min"/>
    <s v="Drama, Romance"/>
    <x v="5"/>
    <n v="7"/>
    <n v="54487"/>
    <s v="Adrian Lyne"/>
    <x v="12"/>
  </r>
  <r>
    <s v="Detachment"/>
    <x v="9"/>
    <m/>
    <s v="1 hr 38 min"/>
    <s v="Drama"/>
    <x v="23"/>
    <n v="7"/>
    <n v="66565"/>
    <s v="Tony Kaye"/>
    <x v="9"/>
  </r>
  <r>
    <s v="Percy Jackson &amp; the Olympians: The Lightning Thief"/>
    <x v="21"/>
    <s v="PG"/>
    <s v="1 hr 58 min"/>
    <s v="Adventure, Family, Fantasy"/>
    <x v="10"/>
    <n v="5"/>
    <n v="159344"/>
    <s v="Chris Columbus"/>
    <x v="19"/>
  </r>
  <r>
    <s v="Commando"/>
    <x v="46"/>
    <m/>
    <s v="1 hr 30 min"/>
    <s v="Action, Adventure, Thriller"/>
    <x v="2"/>
    <n v="7"/>
    <n v="127908"/>
    <s v="Mark L. Lester"/>
    <x v="28"/>
  </r>
  <r>
    <s v="Killers"/>
    <x v="21"/>
    <s v="PG-13"/>
    <s v="1 hr 40 min"/>
    <s v="Action, Comedy, Romance"/>
    <x v="25"/>
    <n v="5"/>
    <n v="79740"/>
    <s v="Robert Luketic"/>
    <x v="19"/>
  </r>
  <r>
    <s v="Love Happens"/>
    <x v="2"/>
    <s v="PG-13"/>
    <s v="1 hr 49 min"/>
    <s v="Drama, Romance"/>
    <x v="34"/>
    <n v="4"/>
    <n v="28017"/>
    <s v="Brandon Camp"/>
    <x v="2"/>
  </r>
  <r>
    <s v="Charlie's Angels"/>
    <x v="34"/>
    <s v="PG-13"/>
    <s v="1 hr 38 min"/>
    <s v="Action, Adventure, Comedy"/>
    <x v="33"/>
    <n v="7"/>
    <n v="158448"/>
    <s v="McG"/>
    <x v="26"/>
  </r>
  <r>
    <s v="The Rock"/>
    <x v="22"/>
    <s v="R"/>
    <s v="2 hr 16 min"/>
    <s v="Action, Adventure, Thriller"/>
    <x v="21"/>
    <n v="8"/>
    <n v="284056"/>
    <s v="Michael Bay"/>
    <x v="0"/>
  </r>
  <r>
    <s v="Cherrybomb"/>
    <x v="2"/>
    <m/>
    <s v="1 hr 26 min"/>
    <s v="Drama, Thriller"/>
    <x v="37"/>
    <n v="5"/>
    <n v="6607"/>
    <s v="Lisa Barros D'Sa"/>
    <x v="2"/>
  </r>
  <r>
    <s v="There Will Be Blood"/>
    <x v="16"/>
    <s v="R"/>
    <s v="2 hr 38 min"/>
    <s v="Drama"/>
    <x v="27"/>
    <n v="7"/>
    <n v="442381"/>
    <s v="Paul Thomas Anderson"/>
    <x v="15"/>
  </r>
  <r>
    <s v="When Harry Met Sally..."/>
    <x v="24"/>
    <m/>
    <s v="1 hr 36 min"/>
    <s v="Comedy, Drama, Romance"/>
    <x v="8"/>
    <n v="6"/>
    <n v="169975"/>
    <s v="Rob Reiner"/>
    <x v="21"/>
  </r>
  <r>
    <s v="The Words"/>
    <x v="13"/>
    <s v="PG-13"/>
    <s v="1 hr 42 min"/>
    <s v="Drama, Mystery, Romance"/>
    <x v="11"/>
    <n v="6"/>
    <n v="67876"/>
    <s v="Brian Klugman"/>
    <x v="13"/>
  </r>
  <r>
    <s v="Iron Man 3"/>
    <x v="6"/>
    <s v="PG-13"/>
    <s v="2 hr 10 min"/>
    <s v="Action, Adventure, Sci-Fi"/>
    <x v="9"/>
    <n v="10"/>
    <n v="647110"/>
    <s v="Shane Black"/>
    <x v="6"/>
  </r>
  <r>
    <s v="The Great Gatsby"/>
    <x v="6"/>
    <s v="PG-13"/>
    <s v="2 hr 23 min"/>
    <s v="Drama, Romance"/>
    <x v="4"/>
    <n v="8"/>
    <n v="414978"/>
    <s v="Baz Luhrmann"/>
    <x v="6"/>
  </r>
  <r>
    <s v="The Mortal Instruments: City of Bones"/>
    <x v="6"/>
    <s v="PG-13"/>
    <s v="2 hr 10 min"/>
    <s v="Action, Fantasy, Horror"/>
    <x v="10"/>
    <n v="5"/>
    <n v="118413"/>
    <s v="Harald Zwart"/>
    <x v="6"/>
  </r>
  <r>
    <s v="9 rota"/>
    <x v="20"/>
    <s v="R"/>
    <s v="2 hr 19 min"/>
    <s v="Action, Drama, History"/>
    <x v="11"/>
    <n v="8"/>
    <n v="18070"/>
    <s v="Fedor Bondarchuk"/>
    <x v="8"/>
  </r>
  <r>
    <s v="The Lake House"/>
    <x v="4"/>
    <s v="PG"/>
    <s v="1 hr 39 min"/>
    <s v="Drama, Fantasy, Romance"/>
    <x v="17"/>
    <n v="5"/>
    <n v="125388"/>
    <s v="Alejandro Agresti"/>
    <x v="4"/>
  </r>
  <r>
    <s v="What Maisie Knew"/>
    <x v="13"/>
    <s v="R"/>
    <s v="1 hr 39 min"/>
    <s v="Drama"/>
    <x v="26"/>
    <n v="7"/>
    <n v="24539"/>
    <s v="Scott McGehee"/>
    <x v="13"/>
  </r>
  <r>
    <s v="Finding Forrester"/>
    <x v="34"/>
    <s v="PG-13"/>
    <s v="2 hr 16 min"/>
    <s v="Drama"/>
    <x v="4"/>
    <n v="7"/>
    <n v="77508"/>
    <s v="Gus Van Sant"/>
    <x v="26"/>
  </r>
  <r>
    <s v="Black Hawk Down"/>
    <x v="11"/>
    <s v="R"/>
    <s v="2 hr 24 min"/>
    <s v="Drama, History, War"/>
    <x v="23"/>
    <n v="7"/>
    <n v="327257"/>
    <s v="Ridley Scott"/>
    <x v="11"/>
  </r>
  <r>
    <s v="A Good Day to Die Hard"/>
    <x v="6"/>
    <s v="R"/>
    <s v="1 hr 38 min"/>
    <s v="Action, Thriller"/>
    <x v="24"/>
    <n v="4"/>
    <n v="182484"/>
    <s v="John Moore"/>
    <x v="6"/>
  </r>
  <r>
    <s v="The Host"/>
    <x v="6"/>
    <s v="PG-13"/>
    <s v="2 hr 5 min"/>
    <s v="Action, Adventure, Romance"/>
    <x v="10"/>
    <n v="3"/>
    <n v="102645"/>
    <s v="Andrew Niccol"/>
    <x v="6"/>
  </r>
  <r>
    <s v="Mud"/>
    <x v="13"/>
    <s v="PG-13"/>
    <s v="2 hr 10 min"/>
    <s v="Drama"/>
    <x v="21"/>
    <n v="5"/>
    <n v="151867"/>
    <s v="Jeff Nichols"/>
    <x v="13"/>
  </r>
  <r>
    <s v="Oblivion"/>
    <x v="6"/>
    <s v="PG-13"/>
    <s v="2 hr 4 min"/>
    <s v="Action, Adventure, Mystery"/>
    <x v="13"/>
    <n v="8"/>
    <n v="437084"/>
    <s v="Joseph Kosinski"/>
    <x v="6"/>
  </r>
  <r>
    <s v="L.A. Confidential"/>
    <x v="26"/>
    <s v="R"/>
    <s v="2 hr 18 min"/>
    <s v="Crime, Drama, Mystery"/>
    <x v="20"/>
    <n v="8"/>
    <n v="474645"/>
    <s v="Curtis Hanson"/>
    <x v="23"/>
  </r>
  <r>
    <s v="The Way, Way Back"/>
    <x v="6"/>
    <s v="PG-13"/>
    <s v="1 hr 43 min"/>
    <s v="Comedy, Drama"/>
    <x v="21"/>
    <n v="7"/>
    <n v="129141"/>
    <s v="Nat Faxon"/>
    <x v="6"/>
  </r>
  <r>
    <s v="Elysium"/>
    <x v="6"/>
    <s v="R"/>
    <s v="1 hr 49 min"/>
    <s v="Action, Drama, Sci-Fi"/>
    <x v="1"/>
    <n v="6"/>
    <n v="382423"/>
    <s v="Neill Blomkamp"/>
    <x v="6"/>
  </r>
  <r>
    <s v="The Man in the Moon"/>
    <x v="40"/>
    <m/>
    <s v="1 hr 39 min"/>
    <s v="Drama, Romance"/>
    <x v="21"/>
    <n v="6"/>
    <n v="13654"/>
    <s v="Robert Mulligan"/>
    <x v="27"/>
  </r>
  <r>
    <s v="The Count of Monte Cristo"/>
    <x v="19"/>
    <s v="PG-13"/>
    <s v="2 hr 11 min"/>
    <s v="Action, Adventure, Drama"/>
    <x v="30"/>
    <n v="6"/>
    <n v="116028"/>
    <s v="Kevin Reynolds"/>
    <x v="18"/>
  </r>
  <r>
    <s v="The Fugitive"/>
    <x v="12"/>
    <s v="PG-13"/>
    <s v="2 hr 10 min"/>
    <s v="Action, Crime, Drama"/>
    <x v="30"/>
    <n v="7"/>
    <n v="236795"/>
    <s v="Andrew Davis"/>
    <x v="12"/>
  </r>
  <r>
    <s v="Heartbreakers"/>
    <x v="11"/>
    <s v="PG-13"/>
    <s v="2 hr 3 min"/>
    <s v="Comedy, Crime, Romance"/>
    <x v="31"/>
    <n v="6"/>
    <n v="47608"/>
    <s v="David Mirkin"/>
    <x v="11"/>
  </r>
  <r>
    <s v="Jobs"/>
    <x v="6"/>
    <s v="PG-13"/>
    <s v="2 hr 8 min"/>
    <s v="Biography, Drama"/>
    <x v="10"/>
    <n v="8"/>
    <n v="86329"/>
    <s v="Joshua Michael Stern"/>
    <x v="6"/>
  </r>
  <r>
    <s v="Frequency"/>
    <x v="34"/>
    <s v="PG-13"/>
    <s v="1 hr 58 min"/>
    <s v="Crime, Drama, Mystery"/>
    <x v="21"/>
    <n v="7"/>
    <n v="91532"/>
    <s v="Gregory Hoblit"/>
    <x v="26"/>
  </r>
  <r>
    <s v="A History of Violence"/>
    <x v="20"/>
    <n v="16"/>
    <s v="1 hr 36 min"/>
    <s v="Drama, Thriller"/>
    <x v="26"/>
    <n v="6"/>
    <n v="205018"/>
    <s v="David Cronenberg"/>
    <x v="8"/>
  </r>
  <r>
    <s v="Ruby Sparks"/>
    <x v="13"/>
    <s v="R"/>
    <s v="1 hr 44 min"/>
    <s v="Comedy, Drama, Fantasy"/>
    <x v="9"/>
    <n v="5"/>
    <n v="88668"/>
    <s v="Jonathan Dayton"/>
    <x v="13"/>
  </r>
  <r>
    <s v="Keeping the Faith"/>
    <x v="34"/>
    <s v="PG-13"/>
    <s v="2 hr 8 min"/>
    <s v="Comedy, Drama, Romance"/>
    <x v="0"/>
    <n v="7"/>
    <n v="47155"/>
    <s v="Edward Norton"/>
    <x v="26"/>
  </r>
  <r>
    <s v="Legally Blonde"/>
    <x v="11"/>
    <m/>
    <s v="1 hr 36 min"/>
    <s v="Comedy, Romance"/>
    <x v="31"/>
    <n v="7"/>
    <n v="154672"/>
    <s v="Robert Luketic"/>
    <x v="11"/>
  </r>
  <r>
    <s v="Stardust"/>
    <x v="16"/>
    <s v="PG-13"/>
    <s v="2 hr 7 min"/>
    <s v="Adventure, Family, Fantasy"/>
    <x v="23"/>
    <n v="7"/>
    <n v="232222"/>
    <s v="Matthew Vaughn"/>
    <x v="15"/>
  </r>
  <r>
    <s v="Sex and the City"/>
    <x v="14"/>
    <s v="R"/>
    <s v="2 hr 25 min"/>
    <s v="Comedy, Drama, Romance"/>
    <x v="34"/>
    <n v="6"/>
    <n v="107220"/>
    <s v="Michael Patrick King"/>
    <x v="9"/>
  </r>
  <r>
    <s v="Bride Wars"/>
    <x v="2"/>
    <s v="PG"/>
    <s v="1 hr 29 min"/>
    <s v="Comedy, Romance"/>
    <x v="33"/>
    <n v="6"/>
    <n v="90453"/>
    <s v="Gary Winick"/>
    <x v="2"/>
  </r>
  <r>
    <s v="John Tucker Must Die"/>
    <x v="4"/>
    <s v="PG-13"/>
    <s v="1 hr 29 min"/>
    <s v="Comedy, Romance"/>
    <x v="5"/>
    <n v="6"/>
    <n v="73628"/>
    <s v="Betty Thomas"/>
    <x v="4"/>
  </r>
  <r>
    <s v="Mean Girls"/>
    <x v="8"/>
    <s v="PG-13"/>
    <s v="1 hr 37 min"/>
    <s v="Comedy"/>
    <x v="13"/>
    <n v="6"/>
    <n v="286535"/>
    <s v="Mark Waters"/>
    <x v="8"/>
  </r>
  <r>
    <s v="Beastly"/>
    <x v="9"/>
    <s v="PG-13"/>
    <s v="1 hr 26 min"/>
    <s v="Drama, Fantasy, Romance"/>
    <x v="34"/>
    <n v="3"/>
    <n v="70502"/>
    <s v="Daniel Barnz"/>
    <x v="9"/>
  </r>
  <r>
    <s v="Twelve"/>
    <x v="21"/>
    <s v="R"/>
    <s v="1 hr 33 min"/>
    <s v="Action, Crime, Drama"/>
    <x v="15"/>
    <n v="3"/>
    <n v="11324"/>
    <s v="Joel Schumacher"/>
    <x v="19"/>
  </r>
  <r>
    <s v="The Matrix"/>
    <x v="23"/>
    <s v="PG"/>
    <s v="2 hr 16 min"/>
    <s v="Action, Sci-Fi"/>
    <x v="38"/>
    <n v="10"/>
    <n v="1427049"/>
    <s v="Lana Wachowski"/>
    <x v="20"/>
  </r>
  <r>
    <s v="Lucky You"/>
    <x v="16"/>
    <s v="PG-13"/>
    <s v="2 hr 4 min"/>
    <s v="Drama, Romance, Sport"/>
    <x v="10"/>
    <n v="6"/>
    <n v="19243"/>
    <s v="Curtis Hanson"/>
    <x v="15"/>
  </r>
  <r>
    <s v="Burlesque"/>
    <x v="21"/>
    <s v="PG-13"/>
    <s v="1 hr 59 min"/>
    <s v="Drama, Music, Musical"/>
    <x v="0"/>
    <n v="5"/>
    <n v="68286"/>
    <s v="Steve Antin"/>
    <x v="19"/>
  </r>
  <r>
    <s v="Salmon Fishing in the Yemen"/>
    <x v="9"/>
    <s v="PG-13"/>
    <s v="1 hr 47 min"/>
    <s v="Comedy, Drama, Romance"/>
    <x v="17"/>
    <n v="8"/>
    <n v="57166"/>
    <s v="Lasse HallstrГ¶m"/>
    <x v="9"/>
  </r>
  <r>
    <s v="The Iron Giant"/>
    <x v="23"/>
    <s v="PG"/>
    <s v="1 hr 26 min"/>
    <s v="Animation, Action, Adventure"/>
    <x v="18"/>
    <n v="7"/>
    <n v="150290"/>
    <s v="Brad Bird"/>
    <x v="20"/>
  </r>
  <r>
    <s v="Jurassic Park"/>
    <x v="12"/>
    <s v="PG"/>
    <s v="2 hr 7 min"/>
    <s v="Adventure, Sci-Fi, Thriller"/>
    <x v="27"/>
    <n v="10"/>
    <n v="741975"/>
    <s v="Steven Spielberg"/>
    <x v="12"/>
  </r>
  <r>
    <s v="Lo imposible"/>
    <x v="13"/>
    <s v="PG-13"/>
    <s v="1 hr 54 min"/>
    <s v="Drama, History, Thriller"/>
    <x v="8"/>
    <n v="8"/>
    <n v="169764"/>
    <s v="J.A. Bayona"/>
    <x v="13"/>
  </r>
  <r>
    <s v="Drive"/>
    <x v="9"/>
    <n v="16"/>
    <s v="1 hr 40 min"/>
    <s v="Crime, Drama"/>
    <x v="30"/>
    <n v="5"/>
    <n v="499661"/>
    <s v="Nicolas Winding Refn"/>
    <x v="9"/>
  </r>
  <r>
    <s v="Hors de prix"/>
    <x v="4"/>
    <s v="PG-13"/>
    <s v="1 hr 46 min"/>
    <s v="Comedy, Romance"/>
    <x v="13"/>
    <n v="7"/>
    <n v="28357"/>
    <s v="Pierre Salvadori"/>
    <x v="4"/>
  </r>
  <r>
    <s v="De vrais mensonges"/>
    <x v="21"/>
    <m/>
    <s v="1 hr 45 min"/>
    <s v="Comedy, Romance"/>
    <x v="16"/>
    <n v="7"/>
    <n v="6436"/>
    <s v="Pierre Salvadori"/>
    <x v="19"/>
  </r>
  <r>
    <s v="My Blueberry Nights"/>
    <x v="16"/>
    <s v="PG-13"/>
    <s v="1 hr 35 min"/>
    <s v="Drama, Romance"/>
    <x v="2"/>
    <n v="6"/>
    <n v="48180"/>
    <s v="Kar-Wai Wong"/>
    <x v="15"/>
  </r>
  <r>
    <s v="Two Lovers"/>
    <x v="14"/>
    <s v="R"/>
    <s v="1 hr 50 min"/>
    <s v="Drama, Romance"/>
    <x v="11"/>
    <n v="5"/>
    <n v="32775"/>
    <s v="James Gray"/>
    <x v="9"/>
  </r>
  <r>
    <s v="Zombieland"/>
    <x v="2"/>
    <s v="R"/>
    <s v="1 hr 28 min"/>
    <s v="Adventure, Comedy, Horror"/>
    <x v="23"/>
    <n v="7"/>
    <n v="438979"/>
    <s v="Ruben Fleischer"/>
    <x v="2"/>
  </r>
  <r>
    <s v="Warm Bodies"/>
    <x v="6"/>
    <s v="PG-13"/>
    <s v="1 hr 38 min"/>
    <s v="Comedy, Horror, Romance"/>
    <x v="7"/>
    <n v="7"/>
    <n v="203503"/>
    <s v="Jonathan Levine"/>
    <x v="6"/>
  </r>
  <r>
    <s v="Star Trek: Into Darkness"/>
    <x v="6"/>
    <s v="PG-13"/>
    <s v="2 hr 12 min"/>
    <s v="Action, Adventure, Sci-Fi"/>
    <x v="23"/>
    <n v="7"/>
    <n v="436342"/>
    <s v="J.J. Abrams"/>
    <x v="6"/>
  </r>
  <r>
    <s v="The Boy in the Striped Pyjamas"/>
    <x v="14"/>
    <s v="PG-13"/>
    <s v="1 hr 33 min"/>
    <s v="Drama, War"/>
    <x v="30"/>
    <n v="7"/>
    <n v="160049"/>
    <s v="Mark Herman"/>
    <x v="9"/>
  </r>
  <r>
    <s v="Man of Steel"/>
    <x v="6"/>
    <s v="PG-13"/>
    <s v="2 hr 23 min"/>
    <s v="Action, Adventure"/>
    <x v="11"/>
    <n v="10"/>
    <n v="621429"/>
    <s v="Zack Snyder"/>
    <x v="6"/>
  </r>
  <r>
    <s v="The Prestige"/>
    <x v="4"/>
    <s v="PG-13"/>
    <s v="2 hr 10 min"/>
    <s v="Drama, Mystery, Sci-Fi"/>
    <x v="39"/>
    <n v="8"/>
    <n v="1010523"/>
    <s v="Christopher Nolan"/>
    <x v="4"/>
  </r>
  <r>
    <s v="Snatch"/>
    <x v="34"/>
    <s v="R"/>
    <s v="1 hr 44 min"/>
    <s v="Comedy, Crime"/>
    <x v="20"/>
    <n v="8"/>
    <n v="690407"/>
    <s v="Guy Ritchie"/>
    <x v="26"/>
  </r>
  <r>
    <s v="Repo Men"/>
    <x v="21"/>
    <s v="R"/>
    <s v="1 hr 51 min"/>
    <s v="Action, Crime, Sci-Fi"/>
    <x v="12"/>
    <n v="7"/>
    <n v="93934"/>
    <s v="Miguel Sapochnik"/>
    <x v="19"/>
  </r>
  <r>
    <s v="Django Unchained"/>
    <x v="13"/>
    <s v="R"/>
    <s v="2 hr 45 min"/>
    <s v="Drama, Western"/>
    <x v="28"/>
    <n v="10"/>
    <n v="1146829"/>
    <s v="Quentin Tarantino"/>
    <x v="13"/>
  </r>
  <r>
    <s v="Side Effects"/>
    <x v="6"/>
    <s v="R"/>
    <s v="1 hr 46 min"/>
    <s v="Crime, Drama, Mystery"/>
    <x v="11"/>
    <n v="7"/>
    <n v="163834"/>
    <s v="Steven Soderbergh"/>
    <x v="6"/>
  </r>
  <r>
    <s v="Now You See Me"/>
    <x v="6"/>
    <s v="PG-13"/>
    <s v="1 hr 55 min"/>
    <s v="Crime, Mystery, Thriller"/>
    <x v="4"/>
    <n v="8"/>
    <n v="530426"/>
    <s v="Louis Leterrier"/>
    <x v="6"/>
  </r>
  <r>
    <s v="The Call"/>
    <x v="6"/>
    <s v="R"/>
    <s v="1 hr 34 min"/>
    <s v="Crime, Thriller"/>
    <x v="2"/>
    <n v="7"/>
    <n v="100328"/>
    <s v="Brad Anderson"/>
    <x v="6"/>
  </r>
  <r>
    <s v="Great Expectations"/>
    <x v="13"/>
    <s v="PG-13"/>
    <s v="2 hr 8 min"/>
    <s v="Drama, Romance"/>
    <x v="0"/>
    <n v="7"/>
    <n v="10996"/>
    <s v="Mike Newell"/>
    <x v="13"/>
  </r>
  <r>
    <s v="Starship Troopers"/>
    <x v="26"/>
    <s v="R"/>
    <s v="2 hr 9 min"/>
    <s v="Action, Adventure, Sci-Fi"/>
    <x v="9"/>
    <n v="7"/>
    <n v="243801"/>
    <s v="Paul Verhoeven"/>
    <x v="23"/>
  </r>
  <r>
    <s v="The General's Daughter"/>
    <x v="23"/>
    <s v="R"/>
    <s v="1 hr 56 min"/>
    <s v="Crime, Drama, Mystery"/>
    <x v="12"/>
    <n v="7"/>
    <n v="47333"/>
    <s v="Simon West"/>
    <x v="20"/>
  </r>
  <r>
    <s v="Serenity"/>
    <x v="20"/>
    <s v="PG-13"/>
    <s v="1 hr 59 min"/>
    <s v="Action, Adventure, Sci-Fi"/>
    <x v="3"/>
    <n v="6"/>
    <n v="262599"/>
    <s v="Joss Whedon"/>
    <x v="8"/>
  </r>
  <r>
    <s v="Alex &amp; Emma"/>
    <x v="18"/>
    <s v="PG-13"/>
    <s v="1 hr 36 min"/>
    <s v="Comedy, Romance"/>
    <x v="34"/>
    <n v="6"/>
    <n v="12267"/>
    <s v="Rob Reiner"/>
    <x v="17"/>
  </r>
  <r>
    <s v="Iron Man"/>
    <x v="14"/>
    <s v="PG-13"/>
    <s v="2 hr 6 min"/>
    <s v="Action, Adventure, Sci-Fi"/>
    <x v="3"/>
    <n v="7"/>
    <n v="807821"/>
    <s v="Jon Favreau"/>
    <x v="9"/>
  </r>
  <r>
    <s v="Playing for Keeps"/>
    <x v="13"/>
    <s v="PG-13"/>
    <s v="1 hr 45 min"/>
    <s v="Comedy, Romance, Sport"/>
    <x v="15"/>
    <n v="4"/>
    <n v="26710"/>
    <s v="Gabriele Muccino"/>
    <x v="13"/>
  </r>
  <r>
    <s v="War Horse"/>
    <x v="9"/>
    <s v="PG-13"/>
    <s v="2 hr 26 min"/>
    <s v="Drama, History, War"/>
    <x v="9"/>
    <n v="7"/>
    <n v="131454"/>
    <s v="Steven Spielberg"/>
    <x v="9"/>
  </r>
  <r>
    <s v="What Dreams May Come"/>
    <x v="25"/>
    <s v="PG-13"/>
    <s v="1 hr 53 min"/>
    <s v="Drama, Fantasy, Romance"/>
    <x v="13"/>
    <n v="5"/>
    <n v="92539"/>
    <s v="Vincent Ward"/>
    <x v="22"/>
  </r>
  <r>
    <s v="Proof of Life"/>
    <x v="34"/>
    <s v="R"/>
    <s v="2 hr 15 min"/>
    <s v="Action, Drama, Thriller"/>
    <x v="31"/>
    <n v="5"/>
    <n v="52010"/>
    <s v="Taylor Hackford"/>
    <x v="26"/>
  </r>
  <r>
    <s v="Flight"/>
    <x v="13"/>
    <s v="R"/>
    <s v="2 hr 18 min"/>
    <s v="Drama, Thriller"/>
    <x v="4"/>
    <n v="7"/>
    <n v="291991"/>
    <s v="Robert Zemeckis"/>
    <x v="13"/>
  </r>
  <r>
    <s v="The Breakfast Club"/>
    <x v="46"/>
    <m/>
    <s v="1 hr 37 min"/>
    <s v="Comedy, Drama"/>
    <x v="3"/>
    <n v="7"/>
    <n v="301144"/>
    <s v="John Hughes"/>
    <x v="28"/>
  </r>
  <r>
    <s v="Chronicle"/>
    <x v="13"/>
    <s v="PG-13"/>
    <s v="1 hr 24 min"/>
    <s v="Drama, Sci-Fi, Thriller"/>
    <x v="11"/>
    <n v="4"/>
    <n v="223839"/>
    <s v="Josh Trank"/>
    <x v="13"/>
  </r>
  <r>
    <s v="Pitch Perfect"/>
    <x v="13"/>
    <s v="PG-13"/>
    <s v="1 hr 52 min"/>
    <s v="Comedy, Music, Romance"/>
    <x v="9"/>
    <n v="6"/>
    <n v="245323"/>
    <s v="Jason Moore"/>
    <x v="13"/>
  </r>
  <r>
    <s v="Your Sister's Sister"/>
    <x v="9"/>
    <s v="R"/>
    <s v="1 hr 30 min"/>
    <s v="Comedy, Drama"/>
    <x v="2"/>
    <n v="6"/>
    <n v="24221"/>
    <s v="Lynn Shelton"/>
    <x v="9"/>
  </r>
  <r>
    <s v="Bachelorette"/>
    <x v="13"/>
    <s v="R"/>
    <s v="1 hr 27 min"/>
    <s v="Comedy, Romance"/>
    <x v="24"/>
    <n v="4"/>
    <n v="41776"/>
    <s v="Leslye Headland"/>
    <x v="13"/>
  </r>
  <r>
    <s v="The Cold Light of Day"/>
    <x v="13"/>
    <s v="PG-13"/>
    <s v="1 hr 33 min"/>
    <s v="Action, Thriller"/>
    <x v="43"/>
    <n v="5"/>
    <n v="32138"/>
    <s v="Mabrouk El Mechri"/>
    <x v="13"/>
  </r>
  <r>
    <s v="Hotel Transylvania"/>
    <x v="13"/>
    <s v="PG"/>
    <s v="1 hr 31 min"/>
    <s v="Animation, Comedy, Family"/>
    <x v="11"/>
    <n v="7"/>
    <n v="193518"/>
    <s v="Genndy Tartakovsky"/>
    <x v="13"/>
  </r>
  <r>
    <s v="Up Close &amp; Personal"/>
    <x v="22"/>
    <s v="PG-13"/>
    <s v="2 hr 4 min"/>
    <s v="Drama, Romance"/>
    <x v="19"/>
    <n v="7"/>
    <n v="12371"/>
    <s v="Jon Avnet"/>
    <x v="0"/>
  </r>
  <r>
    <s v="Silver Linings Playbook"/>
    <x v="13"/>
    <s v="R"/>
    <s v="2 hr 2 min"/>
    <s v="Comedy, Drama, Romance"/>
    <x v="23"/>
    <n v="7"/>
    <n v="599670"/>
    <s v="David O. Russell"/>
    <x v="13"/>
  </r>
  <r>
    <s v="End of Watch"/>
    <x v="13"/>
    <s v="R"/>
    <s v="1 hr 49 min"/>
    <s v="Action, Crime, Drama"/>
    <x v="8"/>
    <n v="7"/>
    <n v="204920"/>
    <s v="David Ayer"/>
    <x v="13"/>
  </r>
  <r>
    <s v="The Kids Are All Right"/>
    <x v="21"/>
    <s v="R"/>
    <s v="1 hr 46 min"/>
    <s v="Comedy, Drama, Romance"/>
    <x v="13"/>
    <n v="5"/>
    <n v="118479"/>
    <s v="Lisa Cholodenko"/>
    <x v="19"/>
  </r>
  <r>
    <s v="The Best Exotic Marigold Hotel"/>
    <x v="9"/>
    <s v="PG-13"/>
    <s v="2 hr 4 min"/>
    <s v="Comedy, Drama, Romance"/>
    <x v="4"/>
    <n v="6"/>
    <n v="83083"/>
    <s v="John Madden"/>
    <x v="9"/>
  </r>
  <r>
    <s v="Argo"/>
    <x v="13"/>
    <s v="R"/>
    <s v="2 hr"/>
    <s v="Biography, Drama, Thriller"/>
    <x v="23"/>
    <n v="8"/>
    <n v="515947"/>
    <s v="Ben Affleck"/>
    <x v="13"/>
  </r>
  <r>
    <s v="The Firm"/>
    <x v="12"/>
    <s v="R"/>
    <s v="2 hr 34 min"/>
    <s v="Drama, Mystery, Thriller"/>
    <x v="17"/>
    <n v="8"/>
    <n v="100994"/>
    <s v="Sydney Pollack"/>
    <x v="12"/>
  </r>
  <r>
    <s v="The Dark Knight Rises"/>
    <x v="13"/>
    <s v="PG-13"/>
    <s v="2 hr 44 min"/>
    <s v="Action, Thriller"/>
    <x v="28"/>
    <n v="8"/>
    <n v="1325558"/>
    <s v="Christopher Nolan"/>
    <x v="13"/>
  </r>
  <r>
    <s v="If Tomorrow Comes"/>
    <x v="45"/>
    <m/>
    <s v="5 hr 4 min"/>
    <s v="Crime, Drama, Mystery"/>
    <x v="3"/>
    <n v="8"/>
    <n v="1430"/>
    <m/>
    <x v="16"/>
  </r>
  <r>
    <s v="Merlin"/>
    <x v="14"/>
    <m/>
    <s v="45 min"/>
    <s v="Adventure, Drama, Fantasy"/>
    <x v="3"/>
    <n v="7"/>
    <n v="62973"/>
    <m/>
    <x v="9"/>
  </r>
  <r>
    <s v="Cloud Atlas"/>
    <x v="13"/>
    <s v="R"/>
    <s v="2 hr 52 min"/>
    <s v="Action, Drama, Mystery"/>
    <x v="26"/>
    <n v="8"/>
    <n v="317159"/>
    <s v="Tom Tykwer"/>
    <x v="13"/>
  </r>
  <r>
    <s v="Jack Reacher"/>
    <x v="13"/>
    <s v="PG-13"/>
    <s v="2 hr 10 min"/>
    <s v="Action, Crime, Mystery"/>
    <x v="13"/>
    <n v="7"/>
    <n v="271697"/>
    <s v="Christopher McQuarrie"/>
    <x v="13"/>
  </r>
  <r>
    <s v="The Mod Squad"/>
    <x v="23"/>
    <s v="R"/>
    <s v="1 hr 32 min"/>
    <s v="Action, Crime, Thriller"/>
    <x v="44"/>
    <n v="6"/>
    <n v="8173"/>
    <s v="Scott Silver"/>
    <x v="20"/>
  </r>
  <r>
    <s v="Ted"/>
    <x v="13"/>
    <s v="R"/>
    <s v="1 hr 46 min"/>
    <s v="Comedy, Fantasy"/>
    <x v="7"/>
    <n v="8"/>
    <n v="521595"/>
    <s v="Seth MacFarlane"/>
    <x v="13"/>
  </r>
  <r>
    <s v="The Hobbit: An Unexpected Journey"/>
    <x v="13"/>
    <s v="PG-13"/>
    <s v="2 hr 49 min"/>
    <s v="Adventure, Family, Fantasy"/>
    <x v="3"/>
    <n v="10"/>
    <n v="700575"/>
    <s v="Peter Jackson"/>
    <x v="13"/>
  </r>
  <r>
    <s v="Taken 2"/>
    <x v="13"/>
    <s v="PG-13"/>
    <s v="1 hr 32 min"/>
    <s v="Action, Crime, Thriller"/>
    <x v="12"/>
    <n v="5"/>
    <n v="264502"/>
    <s v="Olivier Megaton"/>
    <x v="13"/>
  </r>
  <r>
    <s v="Lilo &amp; Stitch"/>
    <x v="19"/>
    <s v="PG"/>
    <s v="1 hr 25 min"/>
    <s v="Animation, Adventure, Comedy"/>
    <x v="9"/>
    <n v="8"/>
    <n v="141062"/>
    <s v="Dean DeBlois"/>
    <x v="18"/>
  </r>
  <r>
    <s v="Shoot 'Em Up"/>
    <x v="16"/>
    <s v="R"/>
    <s v="1 hr 26 min"/>
    <s v="Action, Comedy, Crime"/>
    <x v="2"/>
    <n v="4"/>
    <n v="137555"/>
    <s v="Michael Davis"/>
    <x v="15"/>
  </r>
  <r>
    <s v="Paul"/>
    <x v="9"/>
    <s v="R"/>
    <s v="1 hr 44 min"/>
    <s v="Adventure, Comedy, Sci-Fi"/>
    <x v="13"/>
    <n v="8"/>
    <n v="213541"/>
    <s v="Greg Mottola"/>
    <x v="9"/>
  </r>
  <r>
    <s v="Kill Bill: Vol. 2"/>
    <x v="8"/>
    <n v="16"/>
    <s v="2 hr 17 min"/>
    <s v="Action, Crime, Thriller"/>
    <x v="18"/>
    <n v="7"/>
    <n v="584794"/>
    <s v="Quentin Tarantino"/>
    <x v="8"/>
  </r>
  <r>
    <s v="Back to the Future"/>
    <x v="46"/>
    <m/>
    <s v="1 hr 56 min"/>
    <s v="Adventure, Comedy, Sci-Fi"/>
    <x v="39"/>
    <n v="9"/>
    <n v="879126"/>
    <s v="Robert Zemeckis"/>
    <x v="28"/>
  </r>
  <r>
    <s v="American Reunion"/>
    <x v="13"/>
    <s v="R"/>
    <s v="1 hr 53 min"/>
    <s v="Comedy"/>
    <x v="2"/>
    <n v="5"/>
    <n v="187053"/>
    <s v="Jon Hurwitz"/>
    <x v="13"/>
  </r>
  <r>
    <s v="Hanna"/>
    <x v="9"/>
    <s v="PG-13"/>
    <s v="1 hr 51 min"/>
    <s v="Action, Drama, Thriller"/>
    <x v="17"/>
    <n v="5"/>
    <n v="172860"/>
    <s v="Joe Wright"/>
    <x v="9"/>
  </r>
  <r>
    <s v="RoboCop"/>
    <x v="17"/>
    <m/>
    <s v="1 hr 42 min"/>
    <s v="Action, Crime, Sci-Fi"/>
    <x v="26"/>
    <n v="8"/>
    <n v="206250"/>
    <s v="Paul Verhoeven"/>
    <x v="16"/>
  </r>
  <r>
    <s v="Romancing the Stone"/>
    <x v="44"/>
    <m/>
    <s v="1 hr 46 min"/>
    <s v="Action, Adventure, Comedy"/>
    <x v="7"/>
    <n v="7"/>
    <n v="72612"/>
    <s v="Robert Zemeckis"/>
    <x v="16"/>
  </r>
  <r>
    <s v="Phenomenon"/>
    <x v="22"/>
    <s v="PG"/>
    <s v="2 hr 3 min"/>
    <s v="Drama, Fantasy, Romance"/>
    <x v="0"/>
    <n v="7"/>
    <n v="69062"/>
    <s v="Jon Turteltaub"/>
    <x v="0"/>
  </r>
  <r>
    <s v="Paris, je t'aime"/>
    <x v="4"/>
    <s v="R"/>
    <s v="2 hr"/>
    <s v="Comedy, Drama, Romance"/>
    <x v="4"/>
    <n v="7"/>
    <n v="66731"/>
    <s v="Olivier Assayas"/>
    <x v="4"/>
  </r>
  <r>
    <s v="Adventureland"/>
    <x v="2"/>
    <s v="R"/>
    <s v="1 hr 47 min"/>
    <s v="Comedy, Drama, Romance"/>
    <x v="17"/>
    <n v="5"/>
    <n v="143627"/>
    <s v="Greg Mottola"/>
    <x v="2"/>
  </r>
  <r>
    <s v="Con Air"/>
    <x v="26"/>
    <s v="R"/>
    <s v="1 hr 55 min"/>
    <s v="Action, Crime, Thriller"/>
    <x v="17"/>
    <n v="7"/>
    <n v="248537"/>
    <s v="Simon West"/>
    <x v="23"/>
  </r>
  <r>
    <s v="Angels &amp; Demons"/>
    <x v="2"/>
    <s v="PG-13"/>
    <s v="2 hr 18 min"/>
    <s v="Mystery, Thriller"/>
    <x v="2"/>
    <n v="9"/>
    <n v="243183"/>
    <s v="Ron Howard"/>
    <x v="2"/>
  </r>
  <r>
    <s v="Transformers"/>
    <x v="16"/>
    <s v="PG-13"/>
    <s v="2 hr 24 min"/>
    <s v="Action, Adventure, Sci-Fi"/>
    <x v="11"/>
    <n v="8"/>
    <n v="555766"/>
    <s v="Michael Bay"/>
    <x v="15"/>
  </r>
  <r>
    <s v="Terra Nova"/>
    <x v="9"/>
    <m/>
    <s v="46 min"/>
    <s v="Adventure, Mystery, Sci-Fi"/>
    <x v="17"/>
    <n v="4"/>
    <n v="75310"/>
    <m/>
    <x v="9"/>
  </r>
  <r>
    <s v="National Treasure: Book of Secrets"/>
    <x v="16"/>
    <s v="PG"/>
    <s v="2 hr 4 min"/>
    <s v="Action, Adventure, Family"/>
    <x v="16"/>
    <n v="6"/>
    <n v="199965"/>
    <s v="Jon Turteltaub"/>
    <x v="15"/>
  </r>
  <r>
    <s v="Coco avant Chanel"/>
    <x v="2"/>
    <s v="PG-13"/>
    <s v="1 hr 45 min"/>
    <s v="Biography, Drama"/>
    <x v="2"/>
    <n v="7"/>
    <n v="35357"/>
    <s v="Anne Fontaine"/>
    <x v="2"/>
  </r>
  <r>
    <s v="Equilibrium"/>
    <x v="19"/>
    <s v="R"/>
    <s v="1 hr 47 min"/>
    <s v="Action, Drama, Sci-Fi"/>
    <x v="26"/>
    <n v="9"/>
    <n v="287473"/>
    <s v="Kurt Wimmer"/>
    <x v="18"/>
  </r>
  <r>
    <s v="Blue Valentine"/>
    <x v="21"/>
    <s v="R"/>
    <s v="1 hr 52 min"/>
    <s v="Drama, Romance"/>
    <x v="21"/>
    <n v="5"/>
    <n v="163199"/>
    <s v="Derek Cianfrance"/>
    <x v="19"/>
  </r>
  <r>
    <s v="Police Academy"/>
    <x v="44"/>
    <m/>
    <s v="1 hr 36 min"/>
    <s v="Comedy"/>
    <x v="2"/>
    <n v="7"/>
    <n v="99492"/>
    <s v="Hugh Wilson"/>
    <x v="16"/>
  </r>
  <r>
    <s v="The 40 Year Old Virgin"/>
    <x v="20"/>
    <s v="R"/>
    <s v="1 hr 56 min"/>
    <s v="Comedy, Romance"/>
    <x v="11"/>
    <n v="6"/>
    <n v="349344"/>
    <s v="Judd Apatow"/>
    <x v="8"/>
  </r>
  <r>
    <s v="Ladder 49"/>
    <x v="8"/>
    <s v="PG-13"/>
    <s v="1 hr 55 min"/>
    <s v="Action, Drama, Thriller"/>
    <x v="16"/>
    <n v="6"/>
    <n v="51530"/>
    <s v="Jay Russell"/>
    <x v="8"/>
  </r>
  <r>
    <s v="Everything Is Illuminated"/>
    <x v="20"/>
    <s v="PG-13"/>
    <s v="1 hr 46 min"/>
    <s v="Comedy, Drama"/>
    <x v="26"/>
    <n v="6"/>
    <n v="53992"/>
    <s v="Liev Schreiber"/>
    <x v="8"/>
  </r>
  <r>
    <s v="The Mummy"/>
    <x v="23"/>
    <s v="PG-13"/>
    <s v="2 hr 4 min"/>
    <s v="Action, Adventure, Fantasy"/>
    <x v="13"/>
    <n v="9"/>
    <n v="353616"/>
    <s v="Stephen Sommers"/>
    <x v="20"/>
  </r>
  <r>
    <s v="The Chronicles of Narnia: The Lion, the Witch and the Wardrobe"/>
    <x v="20"/>
    <s v="PG"/>
    <s v="2 hr 23 min"/>
    <s v="Adventure, Family, Fantasy"/>
    <x v="7"/>
    <n v="5"/>
    <n v="325326"/>
    <s v="Andrew Adamson"/>
    <x v="8"/>
  </r>
  <r>
    <s v="Clash of the Titans"/>
    <x v="21"/>
    <s v="PG-13"/>
    <s v="1 hr 46 min"/>
    <s v="Action, Adventure, Fantasy"/>
    <x v="5"/>
    <n v="6"/>
    <n v="249401"/>
    <s v="Louis Leterrier"/>
    <x v="19"/>
  </r>
  <r>
    <s v="Predators"/>
    <x v="21"/>
    <s v="R"/>
    <s v="1 hr 47 min"/>
    <s v="Action, Adventure, Sci-Fi"/>
    <x v="0"/>
    <n v="6"/>
    <n v="190345"/>
    <s v="NimrГіd Antal"/>
    <x v="19"/>
  </r>
  <r>
    <s v="The Day After Tomorrow"/>
    <x v="8"/>
    <s v="PG-13"/>
    <s v="2 hr 4 min"/>
    <s v="Action, Adventure, Sci-Fi"/>
    <x v="0"/>
    <n v="7"/>
    <n v="371259"/>
    <s v="Roland Emmerich"/>
    <x v="8"/>
  </r>
  <r>
    <s v="The Guardian"/>
    <x v="4"/>
    <m/>
    <s v="2 hr 19 min"/>
    <s v="Action, Adventure, Drama"/>
    <x v="7"/>
    <n v="7"/>
    <n v="81276"/>
    <s v="Andrew Davis"/>
    <x v="4"/>
  </r>
  <r>
    <s v="The Avengers"/>
    <x v="13"/>
    <s v="PG-13"/>
    <s v="2 hr 23 min"/>
    <s v="Action, Adventure, Sci-Fi"/>
    <x v="27"/>
    <n v="8"/>
    <n v="1121448"/>
    <s v="Joss Whedon"/>
    <x v="13"/>
  </r>
  <r>
    <s v="Philadelphia"/>
    <x v="12"/>
    <s v="PG-13"/>
    <s v="2 hr 5 min"/>
    <s v="Drama"/>
    <x v="23"/>
    <n v="8"/>
    <n v="199336"/>
    <s v="Jonathan Demme"/>
    <x v="12"/>
  </r>
  <r>
    <s v="Sahara"/>
    <x v="20"/>
    <s v="PG-13"/>
    <s v="2 hr 4 min"/>
    <s v="Action, Adventure, Comedy"/>
    <x v="37"/>
    <n v="7"/>
    <n v="84326"/>
    <s v="Breck Eisner"/>
    <x v="8"/>
  </r>
  <r>
    <s v="The Descendants"/>
    <x v="9"/>
    <s v="R"/>
    <s v="1 hr 55 min"/>
    <s v="Comedy, Drama"/>
    <x v="4"/>
    <n v="6"/>
    <n v="219074"/>
    <s v="Alexander Payne"/>
    <x v="9"/>
  </r>
  <r>
    <s v="The Walking Dead"/>
    <x v="21"/>
    <m/>
    <s v="44 min"/>
    <s v="Drama, Horror, Thriller"/>
    <x v="28"/>
    <n v="8"/>
    <n v="749323"/>
    <m/>
    <x v="19"/>
  </r>
  <r>
    <s v="Total Recall"/>
    <x v="32"/>
    <m/>
    <s v="1 hr 53 min"/>
    <s v="Action, Sci-Fi, Thriller"/>
    <x v="26"/>
    <n v="7"/>
    <n v="268406"/>
    <s v="Paul Verhoeven"/>
    <x v="21"/>
  </r>
  <r>
    <s v="Sleepy Hollow"/>
    <x v="23"/>
    <s v="R"/>
    <s v="1 hr 45 min"/>
    <s v="Fantasy, Horror, Mystery"/>
    <x v="21"/>
    <n v="7"/>
    <n v="295992"/>
    <s v="Tim Burton"/>
    <x v="20"/>
  </r>
  <r>
    <s v="The Social Network"/>
    <x v="21"/>
    <s v="PG-13"/>
    <s v="2 hr"/>
    <s v="Biography, Drama"/>
    <x v="23"/>
    <n v="9"/>
    <n v="547756"/>
    <s v="David Fincher"/>
    <x v="19"/>
  </r>
  <r>
    <s v="Lions for Lambs"/>
    <x v="16"/>
    <s v="R"/>
    <s v="1 hr 32 min"/>
    <s v="Drama, Thriller, War"/>
    <x v="31"/>
    <n v="7"/>
    <n v="44399"/>
    <s v="Robert Redford"/>
    <x v="15"/>
  </r>
  <r>
    <s v="The Amazing Spider-Man"/>
    <x v="13"/>
    <s v="PG-13"/>
    <s v="2 hr 16 min"/>
    <s v="Action, Adventure, Sci-Fi"/>
    <x v="13"/>
    <n v="8"/>
    <n v="505725"/>
    <s v="Marc Webb"/>
    <x v="13"/>
  </r>
  <r>
    <s v="Quantum of Solace"/>
    <x v="14"/>
    <s v="PG-13"/>
    <s v="1 hr 46 min"/>
    <s v="Action, Adventure, Thriller"/>
    <x v="1"/>
    <n v="9"/>
    <n v="365855"/>
    <s v="Marc Forster"/>
    <x v="9"/>
  </r>
  <r>
    <s v="Skyfall"/>
    <x v="13"/>
    <s v="PG-13"/>
    <s v="2 hr 23 min"/>
    <s v="Action, Adventure, Thriller"/>
    <x v="30"/>
    <n v="7"/>
    <n v="575193"/>
    <s v="Sam Mendes"/>
    <x v="13"/>
  </r>
  <r>
    <s v="Knight and Day"/>
    <x v="21"/>
    <s v="PG-13"/>
    <s v="1 hr 49 min"/>
    <s v="Action, Comedy"/>
    <x v="12"/>
    <n v="5"/>
    <n v="164353"/>
    <s v="James Mangold"/>
    <x v="19"/>
  </r>
  <r>
    <s v="Looper"/>
    <x v="13"/>
    <s v="R"/>
    <s v="1 hr 53 min"/>
    <s v="Action, Crime, Drama"/>
    <x v="21"/>
    <n v="7"/>
    <n v="482288"/>
    <s v="Rian Johnson"/>
    <x v="13"/>
  </r>
  <r>
    <s v="Elizabeth: The Golden Age"/>
    <x v="16"/>
    <s v="PG-13"/>
    <s v="1 hr 54 min"/>
    <s v="Biography, Drama, History"/>
    <x v="7"/>
    <n v="7"/>
    <n v="60089"/>
    <s v="Shekhar Kapur"/>
    <x v="15"/>
  </r>
  <r>
    <s v="The Incredible Hulk"/>
    <x v="14"/>
    <s v="PG-13"/>
    <s v="1 hr 52 min"/>
    <s v="Action, Adventure, Sci-Fi"/>
    <x v="17"/>
    <n v="6"/>
    <n v="376211"/>
    <s v="Louis Leterrier"/>
    <x v="9"/>
  </r>
  <r>
    <s v="The Terminator"/>
    <x v="44"/>
    <m/>
    <s v="1 hr 47 min"/>
    <s v="Action, Sci-Fi"/>
    <x v="18"/>
    <n v="8"/>
    <n v="696708"/>
    <s v="James Cameron"/>
    <x v="16"/>
  </r>
  <r>
    <s v="The 6th Day"/>
    <x v="34"/>
    <s v="PG-13"/>
    <s v="2 hr 3 min"/>
    <s v="Action, Mystery, Sci-Fi"/>
    <x v="10"/>
    <n v="7"/>
    <n v="107732"/>
    <s v="Roger Spottiswoode"/>
    <x v="26"/>
  </r>
  <r>
    <s v="Deja Vu"/>
    <x v="4"/>
    <s v="PG-13"/>
    <s v="2 hr 6 min"/>
    <s v="Action, Crime, Horror"/>
    <x v="11"/>
    <n v="6"/>
    <n v="267374"/>
    <s v="Tony Scott"/>
    <x v="4"/>
  </r>
  <r>
    <s v="Primal Fear"/>
    <x v="22"/>
    <s v="R"/>
    <s v="2 hr 9 min"/>
    <s v="Crime, Drama, Mystery"/>
    <x v="23"/>
    <n v="8"/>
    <n v="154226"/>
    <s v="Gregory Hoblit"/>
    <x v="0"/>
  </r>
  <r>
    <s v="Les aventures extraordinaires d'AdГЁle Blanc-Sec"/>
    <x v="21"/>
    <s v="PG"/>
    <s v="1 hr 47 min"/>
    <s v="Action, Adventure, Fantasy"/>
    <x v="12"/>
    <n v="5"/>
    <n v="17874"/>
    <s v="Luc Besson"/>
    <x v="19"/>
  </r>
  <r>
    <s v="People Like Us"/>
    <x v="13"/>
    <s v="PG-13"/>
    <s v="1 hr 54 min"/>
    <s v="Comedy, Drama"/>
    <x v="11"/>
    <n v="6"/>
    <n v="38515"/>
    <s v="Alex Kurtzman"/>
    <x v="13"/>
  </r>
  <r>
    <s v="Easy A"/>
    <x v="21"/>
    <s v="PG-13"/>
    <s v="1 hr 32 min"/>
    <s v="Comedy, Drama, Romance"/>
    <x v="11"/>
    <n v="5"/>
    <n v="316518"/>
    <s v="Will Gluck"/>
    <x v="19"/>
  </r>
  <r>
    <s v="Shadowlands"/>
    <x v="12"/>
    <s v="PG"/>
    <s v="2 hr 11 min"/>
    <s v="Biography, Drama, Romance"/>
    <x v="21"/>
    <n v="6"/>
    <n v="14874"/>
    <s v="Richard Attenborough"/>
    <x v="12"/>
  </r>
  <r>
    <s v="The Mask of Zorro"/>
    <x v="25"/>
    <s v="PG-13"/>
    <s v="2 hr 16 min"/>
    <s v="Action, Adventure, Comedy"/>
    <x v="2"/>
    <n v="7"/>
    <n v="151156"/>
    <s v="Martin Campbell"/>
    <x v="22"/>
  </r>
  <r>
    <s v="Carnage"/>
    <x v="9"/>
    <s v="R"/>
    <s v="1 hr 20 min"/>
    <s v="Comedy, Drama"/>
    <x v="9"/>
    <n v="9"/>
    <n v="107757"/>
    <s v="Roman Polanski"/>
    <x v="9"/>
  </r>
  <r>
    <s v="Rabbit Hole"/>
    <x v="21"/>
    <s v="PG-13"/>
    <s v="1 hr 31 min"/>
    <s v="Drama"/>
    <x v="13"/>
    <n v="5"/>
    <n v="44349"/>
    <s v="John Cameron Mitchell"/>
    <x v="19"/>
  </r>
  <r>
    <s v="Iron Man 2"/>
    <x v="21"/>
    <s v="PG-13"/>
    <s v="2 hr 4 min"/>
    <s v="Action, Adventure, Sci-Fi"/>
    <x v="13"/>
    <n v="6"/>
    <n v="611888"/>
    <s v="Jon Favreau"/>
    <x v="19"/>
  </r>
  <r>
    <s v="The Matrix Revolutions"/>
    <x v="18"/>
    <s v="PG"/>
    <s v="2 hr 9 min"/>
    <s v="Action, Sci-Fi"/>
    <x v="2"/>
    <n v="7"/>
    <n v="401514"/>
    <s v="Lana Wachowski"/>
    <x v="17"/>
  </r>
  <r>
    <s v="Fool's Gold"/>
    <x v="14"/>
    <s v="PG-13"/>
    <s v="1 hr 52 min"/>
    <s v="Action, Adventure, Comedy"/>
    <x v="15"/>
    <n v="6"/>
    <n v="66449"/>
    <s v="Andy Tennant"/>
    <x v="9"/>
  </r>
  <r>
    <s v="Nick and Norah's Infinite Playlist"/>
    <x v="14"/>
    <s v="PG-13"/>
    <s v="1 hr 30 min"/>
    <s v="Comedy, Drama, Music"/>
    <x v="2"/>
    <n v="6"/>
    <n v="82050"/>
    <s v="Peter Sollett"/>
    <x v="9"/>
  </r>
  <r>
    <s v="The Wedding Date"/>
    <x v="20"/>
    <s v="PG-13"/>
    <s v="1 hr 30 min"/>
    <s v="Comedy, Romance"/>
    <x v="19"/>
    <n v="5"/>
    <n v="43456"/>
    <s v="Clare Kilner"/>
    <x v="8"/>
  </r>
  <r>
    <s v="Requiem for a Dream"/>
    <x v="34"/>
    <s v="R"/>
    <s v="1 hr 42 min"/>
    <s v="Drama"/>
    <x v="20"/>
    <n v="6"/>
    <n v="669970"/>
    <s v="Darren Aronofsky"/>
    <x v="26"/>
  </r>
  <r>
    <s v="Dolores Claiborne"/>
    <x v="10"/>
    <s v="R"/>
    <s v="2 hr 12 min"/>
    <s v="Crime, Drama, Mystery"/>
    <x v="21"/>
    <n v="6"/>
    <n v="33412"/>
    <s v="Taylor Hackford"/>
    <x v="10"/>
  </r>
  <r>
    <s v="American Beauty"/>
    <x v="23"/>
    <s v="PG"/>
    <s v="2 hr 2 min"/>
    <s v="Drama"/>
    <x v="28"/>
    <n v="7"/>
    <n v="951481"/>
    <s v="Sam Mendes"/>
    <x v="20"/>
  </r>
  <r>
    <s v="The Kite Runner"/>
    <x v="16"/>
    <s v="PG-13"/>
    <s v="2 hr 8 min"/>
    <s v="Drama"/>
    <x v="8"/>
    <n v="6"/>
    <n v="73052"/>
    <s v="Marc Forster"/>
    <x v="15"/>
  </r>
  <r>
    <s v="Lord of War"/>
    <x v="20"/>
    <s v="R"/>
    <s v="2 hr 2 min"/>
    <s v="Crime, Drama, Thriller"/>
    <x v="8"/>
    <n v="6"/>
    <n v="270316"/>
    <s v="Andrew Niccol"/>
    <x v="8"/>
  </r>
  <r>
    <s v="Batman Begins"/>
    <x v="20"/>
    <s v="PG-13"/>
    <s v="2 hr 20 min"/>
    <s v="Action, Adventure"/>
    <x v="20"/>
    <n v="7"/>
    <n v="1139927"/>
    <s v="Christopher Nolan"/>
    <x v="8"/>
  </r>
  <r>
    <s v="Arbitrage"/>
    <x v="13"/>
    <s v="R"/>
    <s v="1 hr 47 min"/>
    <s v="Drama, Thriller"/>
    <x v="1"/>
    <n v="5"/>
    <n v="45697"/>
    <s v="Nicholas Jarecki"/>
    <x v="13"/>
  </r>
  <r>
    <s v="Die Hard 2"/>
    <x v="32"/>
    <m/>
    <s v="2 hr 4 min"/>
    <s v="Action, Thriller"/>
    <x v="11"/>
    <n v="7"/>
    <n v="301319"/>
    <s v="Renny Harlin"/>
    <x v="21"/>
  </r>
  <r>
    <s v="Swordfish"/>
    <x v="11"/>
    <s v="R"/>
    <s v="1 hr 39 min"/>
    <s v="Action, Crime, Thriller"/>
    <x v="16"/>
    <n v="6"/>
    <n v="165824"/>
    <s v="Dominic Sena"/>
    <x v="11"/>
  </r>
  <r>
    <s v="From Paris with Love"/>
    <x v="21"/>
    <s v="R"/>
    <s v="1 hr 32 min"/>
    <s v="Action, Crime, Thriller"/>
    <x v="16"/>
    <n v="6"/>
    <n v="104772"/>
    <s v="Pierre Morel"/>
    <x v="19"/>
  </r>
  <r>
    <s v="The Taking of Pelham 123"/>
    <x v="2"/>
    <s v="R"/>
    <s v="1 hr 46 min"/>
    <s v="Action, Crime, Thriller"/>
    <x v="0"/>
    <n v="7"/>
    <n v="166880"/>
    <s v="Tony Scott"/>
    <x v="2"/>
  </r>
  <r>
    <s v="Spy Game"/>
    <x v="11"/>
    <s v="R"/>
    <s v="2 hr 6 min"/>
    <s v="Action, Crime, Thriller"/>
    <x v="11"/>
    <n v="10"/>
    <n v="131519"/>
    <s v="Tony Scott"/>
    <x v="11"/>
  </r>
  <r>
    <s v="Erin Brockovich"/>
    <x v="34"/>
    <s v="R"/>
    <s v="2 hr 11 min"/>
    <s v="Biography, Drama"/>
    <x v="4"/>
    <n v="9"/>
    <n v="152185"/>
    <s v="Steven Soderbergh"/>
    <x v="26"/>
  </r>
  <r>
    <s v="Into the Wild"/>
    <x v="16"/>
    <s v="R"/>
    <s v="2 hr 28 min"/>
    <s v="Adventure, Biography, Drama"/>
    <x v="27"/>
    <n v="7"/>
    <n v="503309"/>
    <s v="Sean Penn"/>
    <x v="15"/>
  </r>
  <r>
    <s v="No Reservations"/>
    <x v="16"/>
    <s v="PG"/>
    <s v="1 hr 44 min"/>
    <s v="Comedy, Drama, Romance"/>
    <x v="12"/>
    <n v="6"/>
    <n v="64709"/>
    <s v="Scott Hicks"/>
    <x v="15"/>
  </r>
  <r>
    <s v="A Lot Like Love"/>
    <x v="20"/>
    <s v="PG-13"/>
    <s v="1 hr 47 min"/>
    <s v="Comedy, Drama, Romance"/>
    <x v="1"/>
    <n v="8"/>
    <n v="63102"/>
    <s v="Nigel Cole"/>
    <x v="8"/>
  </r>
  <r>
    <s v="In Her Shoes"/>
    <x v="20"/>
    <s v="PG-13"/>
    <s v="2 hr 10 min"/>
    <s v="Comedy, Drama, Romance"/>
    <x v="16"/>
    <n v="4"/>
    <n v="55582"/>
    <s v="Curtis Hanson"/>
    <x v="8"/>
  </r>
  <r>
    <s v="Prime"/>
    <x v="20"/>
    <s v="PG-13"/>
    <s v="1 hr 45 min"/>
    <s v="Comedy, Drama, Romance"/>
    <x v="31"/>
    <n v="6"/>
    <n v="37491"/>
    <s v="Ben Younger"/>
    <x v="8"/>
  </r>
  <r>
    <s v="How to Make It in America"/>
    <x v="21"/>
    <m/>
    <s v="30 min"/>
    <s v="Comedy, Drama"/>
    <x v="18"/>
    <n v="8"/>
    <n v="14116"/>
    <m/>
    <x v="19"/>
  </r>
  <r>
    <s v="Unknown"/>
    <x v="4"/>
    <m/>
    <s v="1 hr 25 min"/>
    <s v="Crime, Drama, Mystery"/>
    <x v="16"/>
    <n v="6"/>
    <n v="27655"/>
    <s v="Simon Brand"/>
    <x v="4"/>
  </r>
  <r>
    <s v="Prometheus"/>
    <x v="13"/>
    <s v="R"/>
    <s v="2 hr 4 min"/>
    <s v="Adventure, Mystery, Sci-Fi"/>
    <x v="13"/>
    <n v="8"/>
    <n v="523068"/>
    <s v="Ridley Scott"/>
    <x v="13"/>
  </r>
  <r>
    <s v="The Machinist"/>
    <x v="8"/>
    <s v="R"/>
    <s v="1 hr 41 min"/>
    <s v="Drama, Thriller"/>
    <x v="23"/>
    <n v="7"/>
    <n v="318367"/>
    <s v="Brad Anderson"/>
    <x v="8"/>
  </r>
  <r>
    <s v="The Five-Year Engagement"/>
    <x v="13"/>
    <s v="R"/>
    <s v="2 hr 4 min"/>
    <s v="Comedy, Romance"/>
    <x v="31"/>
    <n v="6"/>
    <n v="85627"/>
    <s v="Nicholas Stoller"/>
    <x v="13"/>
  </r>
  <r>
    <s v="Chloe"/>
    <x v="2"/>
    <s v="R"/>
    <s v="1 hr 36 min"/>
    <s v="Drama, Mystery, Romance"/>
    <x v="12"/>
    <n v="5"/>
    <n v="63031"/>
    <s v="Atom Egoyan"/>
    <x v="2"/>
  </r>
  <r>
    <s v="Sunshine Cleaning"/>
    <x v="14"/>
    <s v="R"/>
    <s v="1 hr 31 min"/>
    <s v="Comedy, Drama"/>
    <x v="7"/>
    <n v="6"/>
    <n v="65370"/>
    <s v="Christine Jeffs"/>
    <x v="9"/>
  </r>
  <r>
    <s v="The Cabin in the Woods"/>
    <x v="13"/>
    <n v="16"/>
    <s v="1 hr 35 min"/>
    <s v="Comedy, Horror"/>
    <x v="13"/>
    <n v="5"/>
    <n v="321819"/>
    <s v="Drew Goddard"/>
    <x v="13"/>
  </r>
  <r>
    <s v="Star Trek"/>
    <x v="2"/>
    <s v="PG-13"/>
    <s v="2 hr 7 min"/>
    <s v="Action, Adventure, Sci-Fi"/>
    <x v="18"/>
    <n v="8"/>
    <n v="546431"/>
    <s v="J.J. Abrams"/>
    <x v="2"/>
  </r>
  <r>
    <s v="Snow White and the Huntsman"/>
    <x v="13"/>
    <s v="PG-13"/>
    <s v="2 hr 7 min"/>
    <s v="Action, Adventure, Drama"/>
    <x v="19"/>
    <n v="4"/>
    <n v="251738"/>
    <s v="Rupert Sanders"/>
    <x v="13"/>
  </r>
  <r>
    <s v="Tears of the Sun"/>
    <x v="18"/>
    <s v="R"/>
    <s v="2 hr 1 min"/>
    <s v="Action, Drama, Thriller"/>
    <x v="1"/>
    <n v="6"/>
    <n v="103248"/>
    <s v="Antoine Fuqua"/>
    <x v="17"/>
  </r>
  <r>
    <s v="The West Wing"/>
    <x v="23"/>
    <m/>
    <s v="44 min"/>
    <s v="Drama"/>
    <x v="38"/>
    <n v="10"/>
    <n v="53077"/>
    <m/>
    <x v="20"/>
  </r>
  <r>
    <s v="Abraham Lincoln: Vampire Hunter"/>
    <x v="13"/>
    <s v="R"/>
    <s v="1 hr 45 min"/>
    <s v="Action, Fantasy, Horror"/>
    <x v="10"/>
    <n v="5"/>
    <n v="139189"/>
    <s v="Timur Bekmambetov"/>
    <x v="13"/>
  </r>
  <r>
    <s v="The Raven"/>
    <x v="13"/>
    <s v="R"/>
    <s v="1 hr 50 min"/>
    <s v="Crime, Mystery, Thriller"/>
    <x v="0"/>
    <n v="7"/>
    <n v="78212"/>
    <s v="James McTeigue"/>
    <x v="13"/>
  </r>
  <r>
    <s v="Nothing But the Truth"/>
    <x v="14"/>
    <s v="R"/>
    <s v="1 hr 48 min"/>
    <s v="Crime, Drama, Mystery"/>
    <x v="9"/>
    <n v="5"/>
    <n v="33345"/>
    <s v="Rod Lurie"/>
    <x v="9"/>
  </r>
  <r>
    <s v="Runaway Jury"/>
    <x v="18"/>
    <s v="PG-13"/>
    <s v="2 hr 7 min"/>
    <s v="Crime, Drama, Thriller"/>
    <x v="11"/>
    <n v="7"/>
    <n v="83406"/>
    <s v="Gary Fleder"/>
    <x v="17"/>
  </r>
  <r>
    <s v="Hereafter"/>
    <x v="21"/>
    <s v="PG-13"/>
    <s v="2 hr 9 min"/>
    <s v="Drama, Fantasy"/>
    <x v="16"/>
    <n v="3"/>
    <n v="85631"/>
    <s v="Clint Eastwood"/>
    <x v="19"/>
  </r>
  <r>
    <s v="Good Bye Lenin!"/>
    <x v="18"/>
    <s v="R"/>
    <s v="2 hr 1 min"/>
    <s v="Comedy, Drama, Romance"/>
    <x v="23"/>
    <n v="7"/>
    <n v="125816"/>
    <s v="Wolfgang Becker"/>
    <x v="17"/>
  </r>
  <r>
    <s v="The Imaginarium of Doctor Parnassus"/>
    <x v="2"/>
    <s v="PG-13"/>
    <s v="2 hr 3 min"/>
    <s v="Adventure, Comedy, Fantasy"/>
    <x v="17"/>
    <n v="6"/>
    <n v="135603"/>
    <s v="Terry Gilliam"/>
    <x v="2"/>
  </r>
  <r>
    <s v="Garden State"/>
    <x v="8"/>
    <s v="R"/>
    <s v="1 hr 42 min"/>
    <s v="Comedy, Drama, Romance"/>
    <x v="26"/>
    <n v="6"/>
    <n v="198471"/>
    <s v="Zach Braff"/>
    <x v="8"/>
  </r>
  <r>
    <s v="The Ides of March"/>
    <x v="9"/>
    <s v="R"/>
    <s v="1 hr 41 min"/>
    <s v="Drama, Thriller"/>
    <x v="11"/>
    <n v="5"/>
    <n v="203544"/>
    <s v="George Clooney"/>
    <x v="9"/>
  </r>
  <r>
    <s v="A Dangerous Method"/>
    <x v="9"/>
    <s v="R"/>
    <s v="1 hr 39 min"/>
    <s v="Biography, Drama, Romance"/>
    <x v="0"/>
    <n v="3"/>
    <n v="90340"/>
    <s v="David Cronenberg"/>
    <x v="9"/>
  </r>
  <r>
    <s v="Bridesmaids"/>
    <x v="9"/>
    <s v="R"/>
    <s v="2 hr 5 min"/>
    <s v="Comedy, Romance"/>
    <x v="17"/>
    <n v="7"/>
    <n v="242077"/>
    <s v="Paul Feig"/>
    <x v="9"/>
  </r>
  <r>
    <s v="The Twilight Saga: Breaking Dawn - Part 1"/>
    <x v="9"/>
    <s v="PG-13"/>
    <s v="1 hr 57 min"/>
    <s v="Adventure, Drama, Fantasy"/>
    <x v="43"/>
    <n v="3"/>
    <n v="200572"/>
    <s v="Bill Condon"/>
    <x v="9"/>
  </r>
  <r>
    <s v="Just Go with It"/>
    <x v="9"/>
    <s v="PG-13"/>
    <s v="1 hr 57 min"/>
    <s v="Comedy, Romance"/>
    <x v="0"/>
    <n v="5"/>
    <n v="193701"/>
    <s v="Dennis Dugan"/>
    <x v="9"/>
  </r>
  <r>
    <s v="Wild Child"/>
    <x v="14"/>
    <s v="PG-13"/>
    <s v="1 hr 38 min"/>
    <s v="Comedy, Drama, Romance"/>
    <x v="19"/>
    <n v="5"/>
    <n v="43299"/>
    <s v="Nick Moore"/>
    <x v="9"/>
  </r>
  <r>
    <s v="Miss Potter"/>
    <x v="4"/>
    <s v="PG"/>
    <s v="1 hr 28 min"/>
    <s v="Biography, Drama"/>
    <x v="13"/>
    <n v="6"/>
    <n v="25885"/>
    <s v="Chris Noonan"/>
    <x v="4"/>
  </r>
  <r>
    <s v="13 Going on 30"/>
    <x v="8"/>
    <s v="PG-13"/>
    <s v="1 hr 38 min"/>
    <s v="Comedy, Fantasy, Romance"/>
    <x v="19"/>
    <n v="5"/>
    <n v="140780"/>
    <s v="Gary Winick"/>
    <x v="8"/>
  </r>
  <r>
    <s v="Die Hard"/>
    <x v="31"/>
    <m/>
    <s v="2 hr 12 min"/>
    <s v="Action, Thriller"/>
    <x v="14"/>
    <n v="8"/>
    <n v="687395"/>
    <s v="John McTiernan"/>
    <x v="16"/>
  </r>
  <r>
    <s v="War of the Worlds"/>
    <x v="20"/>
    <s v="PG-13"/>
    <s v="1 hr 56 min"/>
    <s v="Adventure, Sci-Fi, Thriller"/>
    <x v="16"/>
    <n v="7"/>
    <n v="373612"/>
    <s v="Steven Spielberg"/>
    <x v="8"/>
  </r>
  <r>
    <s v="Flawless"/>
    <x v="16"/>
    <s v="PG-13"/>
    <s v="1 hr 48 min"/>
    <s v="Crime, Drama, Thriller"/>
    <x v="17"/>
    <n v="6"/>
    <n v="21168"/>
    <s v="Michael Radford"/>
    <x v="15"/>
  </r>
  <r>
    <s v="Someone Like You..."/>
    <x v="11"/>
    <s v="PG-13"/>
    <s v="1 hr 37 min"/>
    <s v="Comedy, Romance"/>
    <x v="19"/>
    <n v="6"/>
    <n v="21741"/>
    <s v="Tony Goldwyn"/>
    <x v="11"/>
  </r>
  <r>
    <s v="I Now Pronounce You Chuck &amp; Larry"/>
    <x v="16"/>
    <s v="PG-13"/>
    <s v="1 hr 55 min"/>
    <s v="Comedy, Romance"/>
    <x v="37"/>
    <n v="5"/>
    <n v="130159"/>
    <s v="Dennis Dugan"/>
    <x v="15"/>
  </r>
  <r>
    <s v="Sliding Doors"/>
    <x v="25"/>
    <m/>
    <s v="1 hr 39 min"/>
    <s v="Comedy, Drama, Fantasy"/>
    <x v="17"/>
    <n v="6"/>
    <n v="57549"/>
    <s v="Peter Howitt"/>
    <x v="22"/>
  </r>
  <r>
    <s v="Salt"/>
    <x v="21"/>
    <s v="PG-13"/>
    <s v="1 hr 40 min"/>
    <s v="Action, Crime, Mystery"/>
    <x v="0"/>
    <n v="5"/>
    <n v="269497"/>
    <s v="Phillip Noyce"/>
    <x v="19"/>
  </r>
  <r>
    <s v="Monster"/>
    <x v="18"/>
    <s v="R"/>
    <s v="1 hr 49 min"/>
    <s v="Biography, Crime, Drama"/>
    <x v="4"/>
    <n v="4"/>
    <n v="119961"/>
    <s v="Patty Jenkins"/>
    <x v="17"/>
  </r>
  <r>
    <s v="What Happens in Vegas"/>
    <x v="14"/>
    <s v="PG-13"/>
    <s v="1 hr 39 min"/>
    <s v="Comedy, Romance"/>
    <x v="19"/>
    <n v="7"/>
    <n v="153486"/>
    <s v="Tom Vaughan"/>
    <x v="9"/>
  </r>
  <r>
    <s v="The Constant Gardener"/>
    <x v="20"/>
    <s v="R"/>
    <s v="2 hr 9 min"/>
    <s v="Drama, Mystery, Romance"/>
    <x v="21"/>
    <n v="5"/>
    <n v="121803"/>
    <s v="Fernando Meirelles"/>
    <x v="8"/>
  </r>
  <r>
    <s v="Going the Distance"/>
    <x v="21"/>
    <s v="R"/>
    <s v="1 hr 42 min"/>
    <s v="Comedy, Romance"/>
    <x v="12"/>
    <n v="6"/>
    <n v="53582"/>
    <s v="Nanette Burstein"/>
    <x v="19"/>
  </r>
  <r>
    <s v="Eagle Eye"/>
    <x v="14"/>
    <s v="PG-13"/>
    <s v="1 hr 58 min"/>
    <s v="Action, Mystery, Thriller"/>
    <x v="1"/>
    <n v="6"/>
    <n v="162968"/>
    <s v="D.J. Caruso"/>
    <x v="9"/>
  </r>
  <r>
    <s v="Unknown"/>
    <x v="9"/>
    <s v="PG-13"/>
    <s v="1 hr 53 min"/>
    <s v="Action, Mystery, Thriller"/>
    <x v="7"/>
    <n v="5"/>
    <n v="228914"/>
    <s v="Jaume Collet-Serra"/>
    <x v="9"/>
  </r>
  <r>
    <s v="Outlander"/>
    <x v="14"/>
    <s v="R"/>
    <s v="1 hr 55 min"/>
    <s v="Action, Adventure, Sci-Fi"/>
    <x v="12"/>
    <n v="5"/>
    <n v="67709"/>
    <s v="Howard McCain"/>
    <x v="9"/>
  </r>
  <r>
    <s v="Donnie Darko"/>
    <x v="11"/>
    <s v="R"/>
    <s v="1 hr 53 min"/>
    <s v="Drama, Sci-Fi, Thriller"/>
    <x v="27"/>
    <n v="6"/>
    <n v="672415"/>
    <s v="Richard Kelly"/>
    <x v="11"/>
  </r>
  <r>
    <s v="Spider-Man"/>
    <x v="19"/>
    <s v="PG-13"/>
    <s v="2 hr 1 min"/>
    <s v="Action, Adventure, Sci-Fi"/>
    <x v="4"/>
    <n v="6"/>
    <n v="613974"/>
    <s v="Sam Raimi"/>
    <x v="18"/>
  </r>
  <r>
    <s v="Kill Bill: Vol. 1"/>
    <x v="18"/>
    <n v="16"/>
    <s v="1 hr 51 min"/>
    <s v="Action, Crime, Thriller"/>
    <x v="27"/>
    <n v="6"/>
    <n v="860725"/>
    <s v="Quentin Tarantino"/>
    <x v="17"/>
  </r>
  <r>
    <s v="The Holiday"/>
    <x v="4"/>
    <s v="PG-13"/>
    <s v="2 hr 18 min"/>
    <s v="Comedy, Romance"/>
    <x v="7"/>
    <n v="5"/>
    <n v="208464"/>
    <s v="Nancy Meyers"/>
    <x v="4"/>
  </r>
  <r>
    <s v="Just My Luck"/>
    <x v="4"/>
    <s v="PG-13"/>
    <s v="1 hr 43 min"/>
    <s v="Comedy, Fantasy, Romance"/>
    <x v="25"/>
    <n v="5"/>
    <n v="49203"/>
    <s v="Donald Petrie"/>
    <x v="4"/>
  </r>
  <r>
    <s v="The Hangover"/>
    <x v="2"/>
    <s v="R"/>
    <s v="1 hr 40 min"/>
    <s v="Comedy"/>
    <x v="23"/>
    <n v="9"/>
    <n v="646192"/>
    <s v="Todd Phillips"/>
    <x v="2"/>
  </r>
  <r>
    <s v="Game of Thrones"/>
    <x v="9"/>
    <m/>
    <s v="57 min"/>
    <s v="Action, Adventure, Drama"/>
    <x v="45"/>
    <n v="10"/>
    <n v="1348594"/>
    <m/>
    <x v="9"/>
  </r>
  <r>
    <s v="Brokeback Mountain"/>
    <x v="20"/>
    <s v="R"/>
    <s v="2 hr 14 min"/>
    <s v="Drama, Romance"/>
    <x v="23"/>
    <n v="7"/>
    <n v="289044"/>
    <s v="Ang Lee"/>
    <x v="8"/>
  </r>
  <r>
    <s v="Bridget Jones: The Edge of Reason"/>
    <x v="8"/>
    <s v="R"/>
    <s v="1 hr 48 min"/>
    <s v="Comedy, Drama, Romance"/>
    <x v="37"/>
    <n v="5"/>
    <n v="90886"/>
    <s v="Beeban Kidron"/>
    <x v="8"/>
  </r>
  <r>
    <s v="Bruce Almighty"/>
    <x v="18"/>
    <s v="PG-13"/>
    <s v="1 hr 41 min"/>
    <s v="Comedy, Drama, Fantasy"/>
    <x v="2"/>
    <n v="6"/>
    <n v="333338"/>
    <s v="Tom Shadyac"/>
    <x v="17"/>
  </r>
  <r>
    <s v="Last Chance Harvey"/>
    <x v="14"/>
    <s v="PG-13"/>
    <s v="1 hr 33 min"/>
    <s v="Drama, Romance"/>
    <x v="2"/>
    <n v="6"/>
    <n v="19171"/>
    <s v="Joel Hopkins"/>
    <x v="9"/>
  </r>
  <r>
    <s v="The Rebound"/>
    <x v="2"/>
    <s v="R"/>
    <s v="1 hr 35 min"/>
    <s v="Comedy, Romance"/>
    <x v="12"/>
    <n v="5"/>
    <n v="43047"/>
    <s v="Bart Freundlich"/>
    <x v="2"/>
  </r>
  <r>
    <s v="About a Boy"/>
    <x v="19"/>
    <s v="PG-13"/>
    <s v="1 hr 41 min"/>
    <s v="Comedy, Drama, Romance"/>
    <x v="11"/>
    <n v="6"/>
    <n v="155490"/>
    <s v="Chris Weitz"/>
    <x v="18"/>
  </r>
  <r>
    <s v="Ferris Bueller's Day Off"/>
    <x v="45"/>
    <m/>
    <s v="1 hr 43 min"/>
    <s v="Comedy"/>
    <x v="30"/>
    <n v="7"/>
    <n v="277748"/>
    <s v="John Hughes"/>
    <x v="16"/>
  </r>
  <r>
    <s v="50/50"/>
    <x v="9"/>
    <s v="R"/>
    <s v="1 hr 40 min"/>
    <s v="Comedy, Drama, Romance"/>
    <x v="23"/>
    <n v="7"/>
    <n v="294025"/>
    <s v="Jonathan Levine"/>
    <x v="9"/>
  </r>
  <r>
    <s v="Munich"/>
    <x v="20"/>
    <s v="R"/>
    <s v="2 hr 44 min"/>
    <s v="Drama, History, Thriller"/>
    <x v="8"/>
    <n v="6"/>
    <n v="193298"/>
    <s v="Steven Spielberg"/>
    <x v="8"/>
  </r>
  <r>
    <s v="Happythankyoumoreplease"/>
    <x v="21"/>
    <s v="R"/>
    <s v="1 hr 40 min"/>
    <s v="Comedy, Drama, Romance"/>
    <x v="17"/>
    <n v="5"/>
    <n v="27953"/>
    <s v="Josh Radnor"/>
    <x v="19"/>
  </r>
  <r>
    <s v="Crazy, Stupid, Love."/>
    <x v="9"/>
    <s v="PG-13"/>
    <s v="1 hr 58 min"/>
    <s v="Comedy, Drama, Romance"/>
    <x v="21"/>
    <n v="5"/>
    <n v="422104"/>
    <s v="Glenn Ficarra"/>
    <x v="9"/>
  </r>
  <r>
    <s v="Rush Hour"/>
    <x v="25"/>
    <s v="PG-13"/>
    <s v="1 hr 38 min"/>
    <s v="Action, Comedy, Crime"/>
    <x v="13"/>
    <n v="7"/>
    <n v="211187"/>
    <s v="Brett Ratner"/>
    <x v="22"/>
  </r>
  <r>
    <s v="27 Dresses"/>
    <x v="14"/>
    <s v="PG-13"/>
    <s v="1 hr 51 min"/>
    <s v="Comedy, Romance"/>
    <x v="19"/>
    <n v="6"/>
    <n v="139354"/>
    <s v="Anne Fletcher"/>
    <x v="9"/>
  </r>
  <r>
    <s v="We Bought a Zoo"/>
    <x v="9"/>
    <s v="PG"/>
    <s v="2 hr 4 min"/>
    <s v="Comedy, Drama, Family"/>
    <x v="11"/>
    <n v="6"/>
    <n v="123069"/>
    <s v="Cameron Crowe"/>
    <x v="9"/>
  </r>
  <r>
    <s v="Fear"/>
    <x v="22"/>
    <s v="R"/>
    <s v="1 hr 37 min"/>
    <s v="Drama, Thriller"/>
    <x v="31"/>
    <n v="6"/>
    <n v="35632"/>
    <s v="James Foley"/>
    <x v="0"/>
  </r>
  <r>
    <s v="Sweet Home Alabama"/>
    <x v="19"/>
    <s v="PG-13"/>
    <s v="1 hr 48 min"/>
    <s v="Comedy, Romance"/>
    <x v="31"/>
    <n v="5"/>
    <n v="92465"/>
    <s v="Andy Tennant"/>
    <x v="18"/>
  </r>
  <r>
    <s v="RED"/>
    <x v="21"/>
    <s v="PG-13"/>
    <s v="1 hr 51 min"/>
    <s v="Action, Comedy, Crime"/>
    <x v="11"/>
    <n v="5"/>
    <n v="263800"/>
    <s v="Robert Schwentke"/>
    <x v="19"/>
  </r>
  <r>
    <s v="The Illusionist"/>
    <x v="4"/>
    <s v="PG-13"/>
    <s v="1 hr 50 min"/>
    <s v="Drama, Mystery, Romance"/>
    <x v="8"/>
    <n v="7"/>
    <n v="328526"/>
    <s v="Neil Burger"/>
    <x v="4"/>
  </r>
  <r>
    <s v="Runaway Bride"/>
    <x v="23"/>
    <s v="PG"/>
    <s v="1 hr 56 min"/>
    <s v="Comedy, Romance"/>
    <x v="33"/>
    <n v="4"/>
    <n v="83411"/>
    <s v="Garry Marshall"/>
    <x v="20"/>
  </r>
  <r>
    <s v="Something Borrowed"/>
    <x v="9"/>
    <s v="PG-13"/>
    <s v="1 hr 52 min"/>
    <s v="Comedy, Drama, Romance"/>
    <x v="10"/>
    <n v="6"/>
    <n v="52813"/>
    <s v="Luke Greenfield"/>
    <x v="9"/>
  </r>
  <r>
    <s v="Contagion"/>
    <x v="9"/>
    <s v="PG-13"/>
    <s v="1 hr 46 min"/>
    <s v="Drama, Thriller"/>
    <x v="1"/>
    <n v="5"/>
    <n v="195769"/>
    <s v="Steven Soderbergh"/>
    <x v="9"/>
  </r>
  <r>
    <s v="Raising Helen"/>
    <x v="8"/>
    <s v="PG-13"/>
    <s v="1 hr 59 min"/>
    <s v="Comedy, Drama, Romance"/>
    <x v="37"/>
    <n v="6"/>
    <n v="33287"/>
    <s v="Garry Marshall"/>
    <x v="8"/>
  </r>
  <r>
    <s v="The Intouchables"/>
    <x v="9"/>
    <s v="R"/>
    <s v="1 hr 52 min"/>
    <s v="Biography, Comedy, Drama"/>
    <x v="39"/>
    <n v="7"/>
    <n v="630988"/>
    <s v="Olivier Nakache"/>
    <x v="9"/>
  </r>
  <r>
    <s v="Indiana Jones and the Kingdom of the Crystal Skull"/>
    <x v="14"/>
    <s v="PG-13"/>
    <s v="2 hr 2 min"/>
    <s v="Action, Adventure, Fantasy"/>
    <x v="31"/>
    <n v="6"/>
    <n v="375691"/>
    <s v="Steven Spielberg"/>
    <x v="9"/>
  </r>
  <r>
    <s v="E.T. the Extra-Terrestrial"/>
    <x v="29"/>
    <s v="PG"/>
    <s v="1 hr 55 min"/>
    <s v="Family, Sci-Fi"/>
    <x v="3"/>
    <n v="8"/>
    <n v="322339"/>
    <s v="Steven Spielberg"/>
    <x v="25"/>
  </r>
  <r>
    <s v="Artificial Intelligence: AI"/>
    <x v="11"/>
    <s v="PG-13"/>
    <s v="2 hr 26 min"/>
    <s v="Adventure, Drama, Sci-Fi"/>
    <x v="11"/>
    <n v="7"/>
    <n v="266724"/>
    <s v="Steven Spielberg"/>
    <x v="11"/>
  </r>
  <r>
    <s v="The Da Vinci Code"/>
    <x v="4"/>
    <s v="PG-13"/>
    <s v="2 hr 29 min"/>
    <s v="Mystery, Thriller"/>
    <x v="1"/>
    <n v="6"/>
    <n v="358933"/>
    <s v="Ron Howard"/>
    <x v="4"/>
  </r>
  <r>
    <s v="The Adjustment Bureau"/>
    <x v="9"/>
    <s v="PG-13"/>
    <s v="1 hr 46 min"/>
    <s v="Romance, Sci-Fi, Thriller"/>
    <x v="11"/>
    <n v="6"/>
    <n v="220702"/>
    <s v="George Nolfi"/>
    <x v="9"/>
  </r>
  <r>
    <s v="I Am Number Four"/>
    <x v="9"/>
    <s v="PG-13"/>
    <s v="1 hr 51 min"/>
    <s v="Action, Adventure, Sci-Fi"/>
    <x v="19"/>
    <n v="5"/>
    <n v="212342"/>
    <s v="D.J. Caruso"/>
    <x v="9"/>
  </r>
  <r>
    <s v="Changing Lanes"/>
    <x v="19"/>
    <s v="R"/>
    <s v="1 hr 38 min"/>
    <s v="Drama, Thriller"/>
    <x v="16"/>
    <n v="7"/>
    <n v="62086"/>
    <s v="Roger Michell"/>
    <x v="18"/>
  </r>
  <r>
    <s v="Harold &amp; Kumar Go to White Castle"/>
    <x v="8"/>
    <s v="R"/>
    <s v="1 hr 28 min"/>
    <s v="Adventure, Comedy"/>
    <x v="11"/>
    <n v="6"/>
    <n v="168098"/>
    <s v="Danny Leiner"/>
    <x v="8"/>
  </r>
  <r>
    <s v="The Secret Life of Bees"/>
    <x v="14"/>
    <s v="PG-13"/>
    <s v="1 hr 54 min"/>
    <s v="Drama"/>
    <x v="4"/>
    <n v="6"/>
    <n v="21972"/>
    <s v="Gina Prince-Bythewood"/>
    <x v="9"/>
  </r>
  <r>
    <s v="Hable con ella"/>
    <x v="19"/>
    <s v="R"/>
    <s v="1 hr 52 min"/>
    <s v="Drama, Mystery, Romance"/>
    <x v="18"/>
    <n v="6"/>
    <n v="94567"/>
    <s v="Pedro AlmodГіvar"/>
    <x v="18"/>
  </r>
  <r>
    <s v="Yossi &amp; Jagger"/>
    <x v="19"/>
    <s v="R"/>
    <s v="1 hr 7 min"/>
    <s v="Drama, Romance, War"/>
    <x v="9"/>
    <n v="6"/>
    <n v="6208"/>
    <s v="Eytan Fox"/>
    <x v="18"/>
  </r>
  <r>
    <s v="Everybody's Fine"/>
    <x v="2"/>
    <s v="PG-13"/>
    <s v="1 hr 39 min"/>
    <s v="Adventure, Drama"/>
    <x v="11"/>
    <n v="5"/>
    <n v="54743"/>
    <s v="Kirk Jones"/>
    <x v="2"/>
  </r>
  <r>
    <s v="Mona Lisa Smile"/>
    <x v="18"/>
    <s v="PG-13"/>
    <s v="1 hr 57 min"/>
    <s v="Drama"/>
    <x v="16"/>
    <n v="5"/>
    <n v="68780"/>
    <s v="Mike Newell"/>
    <x v="17"/>
  </r>
  <r>
    <s v="Winter's Bone"/>
    <x v="21"/>
    <s v="R"/>
    <s v="1 hr 40 min"/>
    <s v="Drama, Mystery"/>
    <x v="9"/>
    <n v="8"/>
    <n v="123290"/>
    <s v="Debra Granik"/>
    <x v="19"/>
  </r>
  <r>
    <s v="Carne trГ©mula"/>
    <x v="26"/>
    <s v="R"/>
    <s v="1 hr 43 min"/>
    <s v="Drama"/>
    <x v="21"/>
    <n v="8"/>
    <n v="25163"/>
    <s v="Pedro AlmodГіvar"/>
    <x v="23"/>
  </r>
  <r>
    <s v="Cruel Intentions"/>
    <x v="23"/>
    <s v="R"/>
    <s v="1 hr 37 min"/>
    <s v="Drama, Romance"/>
    <x v="17"/>
    <n v="7"/>
    <n v="163259"/>
    <s v="Roger Kumble"/>
    <x v="20"/>
  </r>
  <r>
    <s v="My Sister's Keeper"/>
    <x v="2"/>
    <s v="PG-13"/>
    <s v="1 hr 49 min"/>
    <s v="Drama, Family"/>
    <x v="21"/>
    <n v="7"/>
    <n v="82661"/>
    <s v="Nick Cassavetes"/>
    <x v="2"/>
  </r>
  <r>
    <s v="Letters to Juliet"/>
    <x v="21"/>
    <s v="PG"/>
    <s v="1 hr 45 min"/>
    <s v="Adventure, Comedy, Drama"/>
    <x v="1"/>
    <n v="5"/>
    <n v="83359"/>
    <s v="Gary Winick"/>
    <x v="19"/>
  </r>
  <r>
    <s v="Thor"/>
    <x v="9"/>
    <s v="PG-13"/>
    <s v="1 hr 55 min"/>
    <s v="Action, Adventure, Fantasy"/>
    <x v="13"/>
    <n v="7"/>
    <n v="634391"/>
    <s v="Kenneth Branagh"/>
    <x v="9"/>
  </r>
  <r>
    <s v="Last Night"/>
    <x v="21"/>
    <s v="R"/>
    <s v="1 hr 33 min"/>
    <s v="Drama, Romance"/>
    <x v="1"/>
    <n v="4"/>
    <n v="43584"/>
    <s v="Massy Tadjedin"/>
    <x v="19"/>
  </r>
  <r>
    <s v="Revolutionary Road"/>
    <x v="14"/>
    <s v="R"/>
    <s v="1 hr 59 min"/>
    <s v="Drama, Romance"/>
    <x v="4"/>
    <n v="5"/>
    <n v="170565"/>
    <s v="Sam Mendes"/>
    <x v="9"/>
  </r>
  <r>
    <s v="Good Luck Chuck"/>
    <x v="16"/>
    <s v="R"/>
    <s v="1 hr 36 min"/>
    <s v="Comedy, Fantasy, Romance"/>
    <x v="34"/>
    <n v="6"/>
    <n v="79706"/>
    <s v="Mark Helfrich"/>
    <x v="15"/>
  </r>
  <r>
    <s v="Wedding Crashers"/>
    <x v="20"/>
    <s v="R"/>
    <s v="1 hr 59 min"/>
    <s v="Comedy, Romance"/>
    <x v="13"/>
    <n v="7"/>
    <n v="305260"/>
    <s v="David Dobkin"/>
    <x v="8"/>
  </r>
  <r>
    <s v="I Love You, Man"/>
    <x v="2"/>
    <s v="R"/>
    <s v="1 hr 45 min"/>
    <s v="Comedy, Romance"/>
    <x v="13"/>
    <n v="4"/>
    <n v="181047"/>
    <s v="John Hamburg"/>
    <x v="2"/>
  </r>
  <r>
    <s v="EverAfter"/>
    <x v="25"/>
    <s v="PG-13"/>
    <s v="2 hr 1 min"/>
    <s v="Comedy, Drama, Romance"/>
    <x v="13"/>
    <n v="7"/>
    <n v="62989"/>
    <s v="Andy Tennant"/>
    <x v="22"/>
  </r>
  <r>
    <s v="Hitch"/>
    <x v="20"/>
    <s v="PG-13"/>
    <s v="1 hr 58 min"/>
    <s v="Comedy, Romance"/>
    <x v="1"/>
    <n v="6"/>
    <n v="269544"/>
    <s v="Andy Tennant"/>
    <x v="8"/>
  </r>
  <r>
    <s v="Horrible Bosses"/>
    <x v="9"/>
    <s v="R"/>
    <s v="1 hr 38 min"/>
    <s v="Comedy, Crime"/>
    <x v="7"/>
    <n v="5"/>
    <n v="387933"/>
    <s v="Seth Gordon"/>
    <x v="9"/>
  </r>
  <r>
    <s v="17 Again"/>
    <x v="2"/>
    <s v="PG-13"/>
    <s v="1 hr 42 min"/>
    <s v="Comedy, Drama, Fantasy"/>
    <x v="0"/>
    <n v="6"/>
    <n v="161334"/>
    <s v="Burr Steers"/>
    <x v="2"/>
  </r>
  <r>
    <s v="Juno"/>
    <x v="16"/>
    <s v="PG-13"/>
    <s v="1 hr 36 min"/>
    <s v="Comedy, Drama"/>
    <x v="26"/>
    <n v="7"/>
    <n v="453888"/>
    <s v="Jason Reitman"/>
    <x v="15"/>
  </r>
  <r>
    <s v="Unfaithful"/>
    <x v="19"/>
    <s v="R"/>
    <s v="2 hr 4 min"/>
    <s v="Drama, Thriller"/>
    <x v="2"/>
    <n v="6"/>
    <n v="71000"/>
    <s v="Adrian Lyne"/>
    <x v="18"/>
  </r>
  <r>
    <s v="The Town"/>
    <x v="21"/>
    <s v="R"/>
    <s v="2 hr 5 min"/>
    <s v="Crime, Drama, Thriller"/>
    <x v="8"/>
    <n v="6"/>
    <n v="311710"/>
    <s v="Ben Affleck"/>
    <x v="19"/>
  </r>
  <r>
    <s v="Behind Enemy Lines"/>
    <x v="11"/>
    <s v="PG-13"/>
    <s v="1 hr 46 min"/>
    <s v="Action, Drama, Thriller"/>
    <x v="0"/>
    <n v="6"/>
    <n v="92915"/>
    <s v="John Moore"/>
    <x v="11"/>
  </r>
  <r>
    <s v="Dan in Real Life"/>
    <x v="16"/>
    <s v="PG-13"/>
    <s v="1 hr 38 min"/>
    <s v="Comedy, Drama, Romance"/>
    <x v="17"/>
    <n v="3"/>
    <n v="92049"/>
    <s v="Peter Hedges"/>
    <x v="15"/>
  </r>
  <r>
    <s v="Charlie Bartlett"/>
    <x v="16"/>
    <s v="R"/>
    <s v="1 hr 37 min"/>
    <s v="Comedy, Drama, Romance"/>
    <x v="13"/>
    <n v="6"/>
    <n v="59755"/>
    <s v="Jon Poll"/>
    <x v="15"/>
  </r>
  <r>
    <s v="127 Hours"/>
    <x v="21"/>
    <s v="R"/>
    <s v="1 hr 34 min"/>
    <s v="Adventure, Biography, Drama"/>
    <x v="8"/>
    <n v="8"/>
    <n v="312274"/>
    <s v="Danny Boyle"/>
    <x v="19"/>
  </r>
  <r>
    <s v="Le cinquiГЁme Г©lГ©ment"/>
    <x v="26"/>
    <s v="PG"/>
    <s v="2 hr 6 min"/>
    <s v="Action, Adventure, Sci-Fi"/>
    <x v="23"/>
    <n v="10"/>
    <n v="386688"/>
    <s v="Luc Besson"/>
    <x v="23"/>
  </r>
  <r>
    <s v="The Other Guys"/>
    <x v="21"/>
    <s v="PG-13"/>
    <s v="1 hr 47 min"/>
    <s v="Action, Comedy, Crime"/>
    <x v="2"/>
    <n v="4"/>
    <n v="213262"/>
    <s v="Adam McKay"/>
    <x v="19"/>
  </r>
  <r>
    <s v="Knowing"/>
    <x v="2"/>
    <s v="PG-13"/>
    <s v="2 hr 1 min"/>
    <s v="Drama, Mystery, Sci-Fi"/>
    <x v="31"/>
    <n v="4"/>
    <n v="203522"/>
    <s v="Alex Proyas"/>
    <x v="2"/>
  </r>
  <r>
    <s v="Breaking and Entering"/>
    <x v="4"/>
    <s v="R"/>
    <s v="2 hr"/>
    <s v="Crime, Drama, Romance"/>
    <x v="16"/>
    <n v="6"/>
    <n v="20964"/>
    <s v="Anthony Minghella"/>
    <x v="4"/>
  </r>
  <r>
    <s v="Dangerous Beauty"/>
    <x v="25"/>
    <s v="R"/>
    <s v="1 hr 51 min"/>
    <s v="Biography, Drama, Romance"/>
    <x v="4"/>
    <n v="7"/>
    <n v="14120"/>
    <s v="Marshall Herskovitz"/>
    <x v="22"/>
  </r>
  <r>
    <s v="Never Let Me Go"/>
    <x v="21"/>
    <s v="R"/>
    <s v="1 hr 43 min"/>
    <s v="Drama, Romance, Sci-Fi"/>
    <x v="9"/>
    <n v="7"/>
    <n v="125900"/>
    <s v="Mark Romanek"/>
    <x v="19"/>
  </r>
  <r>
    <s v="Seven Pounds"/>
    <x v="14"/>
    <s v="PG-13"/>
    <s v="2 hr 3 min"/>
    <s v="Drama, Romance"/>
    <x v="8"/>
    <n v="6"/>
    <n v="259751"/>
    <s v="Gabriele Muccino"/>
    <x v="9"/>
  </r>
  <r>
    <s v="Surrogates"/>
    <x v="2"/>
    <s v="PG-13"/>
    <s v="1 hr 29 min"/>
    <s v="Action, Sci-Fi, Thriller"/>
    <x v="12"/>
    <n v="5"/>
    <n v="160444"/>
    <s v="Jonathan Mostow"/>
    <x v="2"/>
  </r>
  <r>
    <s v="It's Complicated"/>
    <x v="2"/>
    <s v="R"/>
    <s v="2 hr"/>
    <s v="Comedy, Drama, Romance"/>
    <x v="1"/>
    <n v="5"/>
    <n v="77720"/>
    <s v="Nancy Meyers"/>
    <x v="2"/>
  </r>
  <r>
    <s v="Ghost Busters"/>
    <x v="44"/>
    <m/>
    <s v="1 hr 45 min"/>
    <s v="Action, Comedy, Fantasy"/>
    <x v="30"/>
    <n v="7"/>
    <n v="310288"/>
    <s v="Ivan Reitman"/>
    <x v="16"/>
  </r>
  <r>
    <s v="Coyote Ugly"/>
    <x v="34"/>
    <s v="PG-13"/>
    <s v="1 hr 40 min"/>
    <s v="Comedy, Drama, Music"/>
    <x v="34"/>
    <n v="6"/>
    <n v="98364"/>
    <s v="David McNally"/>
    <x v="26"/>
  </r>
  <r>
    <s v="The Duchess"/>
    <x v="14"/>
    <s v="PG-13"/>
    <s v="1 hr 50 min"/>
    <s v="Biography, Drama, History"/>
    <x v="7"/>
    <n v="5"/>
    <n v="69792"/>
    <s v="Saul Dibb"/>
    <x v="9"/>
  </r>
  <r>
    <s v="Trust"/>
    <x v="21"/>
    <s v="R"/>
    <s v="1 hr 46 min"/>
    <s v="Crime, Drama, Horror"/>
    <x v="7"/>
    <n v="4"/>
    <n v="38324"/>
    <s v="David Schwimmer"/>
    <x v="19"/>
  </r>
  <r>
    <s v="Vicky Cristina Barcelona"/>
    <x v="14"/>
    <s v="PG-13"/>
    <s v="1 hr 36 min"/>
    <s v="Drama, Romance"/>
    <x v="11"/>
    <n v="5"/>
    <n v="221069"/>
    <s v="Woody Allen"/>
    <x v="9"/>
  </r>
  <r>
    <s v="Save the Last Dance"/>
    <x v="11"/>
    <s v="PG-13"/>
    <s v="1 hr 52 min"/>
    <s v="Drama, Music, Romance"/>
    <x v="31"/>
    <n v="7"/>
    <n v="52594"/>
    <s v="Thomas Carter"/>
    <x v="11"/>
  </r>
  <r>
    <s v="Step Up 2: The Streets"/>
    <x v="14"/>
    <s v="PG-13"/>
    <s v="1 hr 38 min"/>
    <s v="Drama, Music, Romance"/>
    <x v="12"/>
    <n v="5"/>
    <n v="74210"/>
    <s v="Jon M. Chu"/>
    <x v="9"/>
  </r>
  <r>
    <s v="Cube"/>
    <x v="26"/>
    <s v="R"/>
    <s v="1 hr 30 min"/>
    <s v="Drama, Mystery, Sci-Fi"/>
    <x v="4"/>
    <n v="7"/>
    <n v="183553"/>
    <s v="Vincenzo Natali"/>
    <x v="23"/>
  </r>
  <r>
    <s v="There's Something About Mary"/>
    <x v="25"/>
    <s v="R"/>
    <s v="1 hr 59 min"/>
    <s v="Comedy, Romance"/>
    <x v="11"/>
    <n v="6"/>
    <n v="267634"/>
    <s v="Bobby Farrelly"/>
    <x v="22"/>
  </r>
  <r>
    <s v="K-9"/>
    <x v="24"/>
    <m/>
    <s v="1 hr 41 min"/>
    <s v="Action, Comedy, Crime"/>
    <x v="37"/>
    <n v="6"/>
    <n v="28295"/>
    <s v="Rod Daniel"/>
    <x v="21"/>
  </r>
  <r>
    <s v="The Day the Earth Stood Still"/>
    <x v="14"/>
    <s v="PG-13"/>
    <s v="1 hr 44 min"/>
    <s v="Drama, Sci-Fi, Thriller"/>
    <x v="33"/>
    <n v="4"/>
    <n v="151593"/>
    <s v="Scott Derrickson"/>
    <x v="9"/>
  </r>
  <r>
    <s v="The Majestic"/>
    <x v="11"/>
    <s v="PG"/>
    <s v="2 hr 32 min"/>
    <s v="Drama, Romance"/>
    <x v="7"/>
    <n v="7"/>
    <n v="48604"/>
    <s v="Frank Darabont"/>
    <x v="11"/>
  </r>
  <r>
    <s v="Crocodile Dundee"/>
    <x v="45"/>
    <m/>
    <s v="1 hr 37 min"/>
    <s v="Adventure, Comedy"/>
    <x v="16"/>
    <n v="6"/>
    <n v="82897"/>
    <s v="Peter Faiman"/>
    <x v="16"/>
  </r>
  <r>
    <s v="Tais-toi!"/>
    <x v="18"/>
    <m/>
    <s v="1 hr 25 min"/>
    <s v="Comedy, Crime"/>
    <x v="11"/>
    <n v="6"/>
    <n v="24117"/>
    <s v="Francis Veber"/>
    <x v="17"/>
  </r>
  <r>
    <s v="A Good Year"/>
    <x v="4"/>
    <s v="PG-13"/>
    <s v="1 hr 57 min"/>
    <s v="Comedy, Drama, Romance"/>
    <x v="13"/>
    <n v="6"/>
    <n v="79780"/>
    <s v="Ridley Scott"/>
    <x v="4"/>
  </r>
  <r>
    <s v="Closer"/>
    <x v="8"/>
    <s v="R"/>
    <s v="1 hr 44 min"/>
    <s v="Drama, Romance"/>
    <x v="4"/>
    <n v="5"/>
    <n v="184633"/>
    <s v="Mike Nichols"/>
    <x v="8"/>
  </r>
  <r>
    <s v="American Pie"/>
    <x v="23"/>
    <n v="16"/>
    <s v="1 hr 35 min"/>
    <s v="Comedy"/>
    <x v="13"/>
    <n v="6"/>
    <n v="342944"/>
    <s v="Paul Weitz"/>
    <x v="20"/>
  </r>
  <r>
    <s v="Knocked Up"/>
    <x v="16"/>
    <s v="R"/>
    <s v="2 hr 9 min"/>
    <s v="Comedy, Romance"/>
    <x v="13"/>
    <n v="6"/>
    <n v="323186"/>
    <s v="Judd Apatow"/>
    <x v="15"/>
  </r>
  <r>
    <s v="How to Lose a Guy in 10 Days"/>
    <x v="18"/>
    <s v="PG-13"/>
    <s v="1 hr 56 min"/>
    <s v="Comedy, Romance"/>
    <x v="0"/>
    <n v="8"/>
    <n v="181781"/>
    <s v="Donald Petrie"/>
    <x v="17"/>
  </r>
  <r>
    <s v="The Lives of Others"/>
    <x v="4"/>
    <s v="R"/>
    <s v="2 hr 17 min"/>
    <s v="Drama, Thriller"/>
    <x v="28"/>
    <n v="9"/>
    <n v="306997"/>
    <s v="Florian Henckel von Donnersmarck"/>
    <x v="4"/>
  </r>
  <r>
    <s v="Double Jeopardy"/>
    <x v="23"/>
    <s v="R"/>
    <s v="1 hr 45 min"/>
    <s v="Crime, Drama, Mystery"/>
    <x v="0"/>
    <n v="7"/>
    <n v="63136"/>
    <s v="Bruce Beresford"/>
    <x v="20"/>
  </r>
  <r>
    <s v="The Switch"/>
    <x v="21"/>
    <s v="PG-13"/>
    <s v="1 hr 41 min"/>
    <s v="Comedy, Drama, Romance"/>
    <x v="19"/>
    <n v="3"/>
    <n v="87538"/>
    <s v="Josh Gordon"/>
    <x v="19"/>
  </r>
  <r>
    <s v="War"/>
    <x v="16"/>
    <s v="R"/>
    <s v="1 hr 43 min"/>
    <s v="Action, Crime, Thriller"/>
    <x v="12"/>
    <n v="6"/>
    <n v="78772"/>
    <s v="Philip G. Atwell"/>
    <x v="15"/>
  </r>
  <r>
    <s v="Toy Soldiers"/>
    <x v="40"/>
    <s v="R"/>
    <s v="1 hr 51 min"/>
    <s v="Action, Drama, Thriller"/>
    <x v="16"/>
    <n v="7"/>
    <n v="17758"/>
    <s v="Daniel Petrie Jr."/>
    <x v="27"/>
  </r>
  <r>
    <s v="Splice"/>
    <x v="2"/>
    <s v="R"/>
    <s v="1 hr 44 min"/>
    <s v="Drama, Horror, Sci-Fi"/>
    <x v="5"/>
    <n v="4"/>
    <n v="85556"/>
    <s v="Vincenzo Natali"/>
    <x v="2"/>
  </r>
  <r>
    <s v="Stranger Than Fiction"/>
    <x v="4"/>
    <s v="PG-13"/>
    <s v="1 hr 53 min"/>
    <s v="Comedy, Drama, Fantasy"/>
    <x v="8"/>
    <n v="5"/>
    <n v="202655"/>
    <s v="Marc Forster"/>
    <x v="4"/>
  </r>
  <r>
    <s v="The Bucket List"/>
    <x v="16"/>
    <s v="PG-13"/>
    <s v="1 hr 37 min"/>
    <s v="Adventure, Comedy, Drama"/>
    <x v="21"/>
    <n v="6"/>
    <n v="206915"/>
    <s v="Rob Reiner"/>
    <x v="15"/>
  </r>
  <r>
    <s v="Temple Grandin"/>
    <x v="21"/>
    <m/>
    <s v="1 hr 47 min"/>
    <s v="Biography, Drama"/>
    <x v="20"/>
    <n v="7"/>
    <n v="23421"/>
    <s v="Mick Jackson"/>
    <x v="19"/>
  </r>
  <r>
    <s v="Orphan"/>
    <x v="2"/>
    <s v="R"/>
    <s v="2 hr 3 min"/>
    <s v="Horror, Mystery, Thriller"/>
    <x v="13"/>
    <n v="6"/>
    <n v="167944"/>
    <s v="Jaume Collet-Serra"/>
    <x v="2"/>
  </r>
  <r>
    <s v="Adam"/>
    <x v="2"/>
    <s v="PG-13"/>
    <s v="1 hr 39 min"/>
    <s v="Comedy, Drama, Romance"/>
    <x v="9"/>
    <n v="6"/>
    <n v="31692"/>
    <s v="Max Mayer"/>
    <x v="2"/>
  </r>
  <r>
    <s v="Dear Frankie"/>
    <x v="8"/>
    <s v="PG-13"/>
    <s v="1 hr 45 min"/>
    <s v="Drama, Romance"/>
    <x v="30"/>
    <n v="6"/>
    <n v="20020"/>
    <s v="Shona Auerbach"/>
    <x v="8"/>
  </r>
  <r>
    <s v="Penelope"/>
    <x v="4"/>
    <s v="PG"/>
    <s v="1 hr 44 min"/>
    <s v="Comedy, Fantasy, Romance"/>
    <x v="17"/>
    <n v="6"/>
    <n v="55713"/>
    <s v="Mark Palansky"/>
    <x v="4"/>
  </r>
  <r>
    <s v="In the Valley of Elah"/>
    <x v="16"/>
    <s v="R"/>
    <s v="2 hr 1 min"/>
    <s v="Crime, Drama, Mystery"/>
    <x v="9"/>
    <n v="6"/>
    <n v="64537"/>
    <s v="Paul Haggis"/>
    <x v="15"/>
  </r>
  <r>
    <s v="Babel"/>
    <x v="4"/>
    <s v="R"/>
    <s v="2 hr 23 min"/>
    <s v="Drama"/>
    <x v="26"/>
    <n v="7"/>
    <n v="266271"/>
    <s v="Alejandro G. IГ±ГЎrritu"/>
    <x v="4"/>
  </r>
  <r>
    <s v="Pirates of the Caribbean: Dead Man's Chest"/>
    <x v="4"/>
    <s v="PG-13"/>
    <s v="2 hr 31 min"/>
    <s v="Action, Adventure, Fantasy"/>
    <x v="4"/>
    <n v="6"/>
    <n v="591349"/>
    <s v="Gore Verbinski"/>
    <x v="4"/>
  </r>
  <r>
    <s v="The Nanny Diaries"/>
    <x v="16"/>
    <s v="PG-13"/>
    <s v="1 hr 46 min"/>
    <s v="Comedy, Drama, Romance"/>
    <x v="31"/>
    <n v="5"/>
    <n v="52473"/>
    <s v="Shari Springer Berman"/>
    <x v="15"/>
  </r>
  <r>
    <s v="The Other Boleyn Girl"/>
    <x v="14"/>
    <s v="PG-13"/>
    <s v="1 hr 55 min"/>
    <s v="Biography, Drama, History"/>
    <x v="2"/>
    <n v="7"/>
    <n v="93277"/>
    <s v="Justin Chadwick"/>
    <x v="9"/>
  </r>
  <r>
    <s v="No Strings Attached"/>
    <x v="9"/>
    <s v="R"/>
    <s v="1 hr 48 min"/>
    <s v="Comedy, Romance"/>
    <x v="31"/>
    <n v="5"/>
    <n v="190253"/>
    <s v="Ivan Reitman"/>
    <x v="9"/>
  </r>
  <r>
    <s v="10 Things I Hate About You"/>
    <x v="23"/>
    <s v="PG-13"/>
    <s v="1 hr 37 min"/>
    <s v="Comedy, Drama, Romance"/>
    <x v="4"/>
    <n v="7"/>
    <n v="257429"/>
    <s v="Gil Junger"/>
    <x v="20"/>
  </r>
  <r>
    <s v="The Invention of Lying"/>
    <x v="2"/>
    <s v="PG-13"/>
    <s v="1 hr 40 min"/>
    <s v="Comedy, Fantasy, Romance"/>
    <x v="0"/>
    <n v="5"/>
    <n v="103501"/>
    <s v="Ricky Gervais"/>
    <x v="2"/>
  </r>
  <r>
    <s v="Meet the Parents"/>
    <x v="34"/>
    <s v="PG-13"/>
    <s v="1 hr 48 min"/>
    <s v="Comedy, Romance"/>
    <x v="13"/>
    <n v="7"/>
    <n v="285348"/>
    <s v="Jay Roach"/>
    <x v="26"/>
  </r>
  <r>
    <s v="Blood Diamond"/>
    <x v="4"/>
    <s v="R"/>
    <s v="2 hr 23 min"/>
    <s v="Adventure, Drama, Thriller"/>
    <x v="18"/>
    <n v="8"/>
    <n v="447830"/>
    <s v="Edward Zwick"/>
    <x v="4"/>
  </r>
  <r>
    <s v="Ghosts of Girlfriends Past"/>
    <x v="2"/>
    <s v="PG-13"/>
    <s v="1 hr 40 min"/>
    <s v="Comedy, Fantasy, Romance"/>
    <x v="5"/>
    <n v="5"/>
    <n v="74983"/>
    <s v="Mark Waters"/>
    <x v="2"/>
  </r>
  <r>
    <s v="P.S. I Love You"/>
    <x v="16"/>
    <s v="PG-13"/>
    <s v="2 hr 6 min"/>
    <s v="Drama, Romance"/>
    <x v="11"/>
    <n v="5"/>
    <n v="186954"/>
    <s v="Richard LaGravenese"/>
    <x v="15"/>
  </r>
  <r>
    <s v="Julie &amp; Julia"/>
    <x v="2"/>
    <s v="PG-13"/>
    <s v="1 hr 58 min"/>
    <s v="Biography, Drama, Romance"/>
    <x v="13"/>
    <n v="6"/>
    <n v="91315"/>
    <s v="Nora Ephron"/>
    <x v="2"/>
  </r>
  <r>
    <s v="The Devil Wears Prada"/>
    <x v="4"/>
    <s v="PG-13"/>
    <s v="1 hr 49 min"/>
    <s v="Comedy, Drama"/>
    <x v="7"/>
    <n v="5"/>
    <n v="323874"/>
    <s v="David Frankel"/>
    <x v="4"/>
  </r>
  <r>
    <s v="The Vow"/>
    <x v="13"/>
    <s v="PG-13"/>
    <s v="1 hr 44 min"/>
    <s v="Drama, Romance"/>
    <x v="17"/>
    <n v="4"/>
    <n v="167159"/>
    <s v="Michael Sucsy"/>
    <x v="13"/>
  </r>
  <r>
    <s v="Collateral"/>
    <x v="8"/>
    <s v="R"/>
    <s v="2 hr"/>
    <s v="Crime, Drama, Thriller"/>
    <x v="26"/>
    <n v="7"/>
    <n v="324687"/>
    <s v="Michael Mann"/>
    <x v="8"/>
  </r>
  <r>
    <s v="Up in the Air"/>
    <x v="2"/>
    <s v="R"/>
    <s v="1 hr 49 min"/>
    <s v="Drama, Romance"/>
    <x v="21"/>
    <n v="5"/>
    <n v="292899"/>
    <s v="Jason Reitman"/>
    <x v="2"/>
  </r>
  <r>
    <s v="(500) Days of Summer"/>
    <x v="2"/>
    <s v="PG-13"/>
    <s v="1 hr 35 min"/>
    <s v="Comedy, Drama, Romance"/>
    <x v="23"/>
    <n v="7"/>
    <n v="426159"/>
    <s v="Marc Webb"/>
    <x v="2"/>
  </r>
  <r>
    <s v="The United States of Leland"/>
    <x v="18"/>
    <s v="R"/>
    <s v="1 hr 48 min"/>
    <s v="Drama"/>
    <x v="11"/>
    <n v="6"/>
    <n v="21476"/>
    <s v="Matthew Ryan Hoge"/>
    <x v="17"/>
  </r>
  <r>
    <s v="Jane Eyre"/>
    <x v="9"/>
    <s v="PG-13"/>
    <s v="2 hr"/>
    <s v="Drama, Romance"/>
    <x v="21"/>
    <n v="7"/>
    <n v="71973"/>
    <s v="Cary Joji Fukunaga"/>
    <x v="9"/>
  </r>
  <r>
    <s v="The International"/>
    <x v="2"/>
    <s v="R"/>
    <s v="1 hr 58 min"/>
    <s v="Action, Crime, Drama"/>
    <x v="16"/>
    <n v="5"/>
    <n v="85020"/>
    <s v="Tom Tykwer"/>
    <x v="2"/>
  </r>
  <r>
    <s v="A Walk to Remember"/>
    <x v="19"/>
    <s v="PG"/>
    <s v="1 hr 41 min"/>
    <s v="Drama, Romance"/>
    <x v="21"/>
    <n v="6"/>
    <n v="181880"/>
    <s v="Adam Shankman"/>
    <x v="18"/>
  </r>
  <r>
    <s v="Along Came Polly"/>
    <x v="8"/>
    <s v="PG-13"/>
    <s v="1 hr 30 min"/>
    <s v="Comedy, Romance"/>
    <x v="10"/>
    <n v="5"/>
    <n v="115480"/>
    <s v="John Hamburg"/>
    <x v="8"/>
  </r>
  <r>
    <s v="Men of Honor"/>
    <x v="34"/>
    <s v="R"/>
    <s v="2 hr 9 min"/>
    <s v="Biography, Drama"/>
    <x v="9"/>
    <n v="7"/>
    <n v="98099"/>
    <s v="George Tillman Jr."/>
    <x v="26"/>
  </r>
  <r>
    <s v="Dead Poets Society"/>
    <x v="24"/>
    <m/>
    <s v="2 hr 8 min"/>
    <s v="Comedy, Drama"/>
    <x v="27"/>
    <n v="6"/>
    <n v="342011"/>
    <s v="Peter Weir"/>
    <x v="21"/>
  </r>
  <r>
    <s v="Fright Night"/>
    <x v="9"/>
    <s v="R"/>
    <s v="1 hr 46 min"/>
    <s v="Comedy, Horror"/>
    <x v="0"/>
    <n v="5"/>
    <n v="92168"/>
    <s v="Craig Gillespie"/>
    <x v="9"/>
  </r>
  <r>
    <s v="As Good as It Gets"/>
    <x v="26"/>
    <s v="PG-13"/>
    <s v="2 hr 19 min"/>
    <s v="Comedy, Drama, Romance"/>
    <x v="23"/>
    <n v="7"/>
    <n v="246283"/>
    <s v="James L. Brooks"/>
    <x v="23"/>
  </r>
  <r>
    <s v="The Mummy Returns"/>
    <x v="11"/>
    <s v="PG-13"/>
    <s v="2 hr 10 min"/>
    <s v="Action, Adventure, Fantasy"/>
    <x v="12"/>
    <n v="6"/>
    <n v="274372"/>
    <s v="Stephen Sommers"/>
    <x v="11"/>
  </r>
  <r>
    <s v="Black Swan"/>
    <x v="21"/>
    <s v="R"/>
    <s v="1 hr 48 min"/>
    <s v="Drama, Thriller"/>
    <x v="18"/>
    <n v="5"/>
    <n v="622236"/>
    <s v="Darren Aronofsky"/>
    <x v="19"/>
  </r>
  <r>
    <s v="Rules of Engagement"/>
    <x v="34"/>
    <s v="R"/>
    <s v="2 hr 8 min"/>
    <s v="Drama, Thriller, War"/>
    <x v="0"/>
    <n v="8"/>
    <n v="40652"/>
    <s v="William Friedkin"/>
    <x v="26"/>
  </r>
  <r>
    <s v="High Crimes"/>
    <x v="19"/>
    <s v="PG-13"/>
    <s v="1 hr 55 min"/>
    <s v="Crime, Drama, Mystery"/>
    <x v="12"/>
    <n v="7"/>
    <n v="34364"/>
    <s v="Carl Franklin"/>
    <x v="18"/>
  </r>
  <r>
    <s v="Transformers: Dark of the Moon"/>
    <x v="9"/>
    <s v="PG-13"/>
    <s v="2 hr 34 min"/>
    <s v="Action, Adventure, Sci-Fi"/>
    <x v="12"/>
    <n v="5"/>
    <n v="356322"/>
    <s v="Michael Bay"/>
    <x v="9"/>
  </r>
  <r>
    <s v="Green Zone"/>
    <x v="21"/>
    <s v="R"/>
    <s v="1 hr 55 min"/>
    <s v="Action, Drama, Thriller"/>
    <x v="17"/>
    <n v="4"/>
    <n v="119581"/>
    <s v="Paul Greengrass"/>
    <x v="19"/>
  </r>
  <r>
    <s v="Pay It Forward"/>
    <x v="34"/>
    <s v="PG-13"/>
    <s v="2 hr 3 min"/>
    <s v="Drama"/>
    <x v="9"/>
    <n v="7"/>
    <n v="104607"/>
    <s v="Mimi Leder"/>
    <x v="26"/>
  </r>
  <r>
    <s v="Pride &amp; Prejudice"/>
    <x v="20"/>
    <s v="PG"/>
    <s v="2 hr 9 min"/>
    <s v="Drama, Romance"/>
    <x v="30"/>
    <n v="4"/>
    <n v="220466"/>
    <s v="Joe Wright"/>
    <x v="8"/>
  </r>
  <r>
    <s v="Pretty Woman"/>
    <x v="32"/>
    <s v="R"/>
    <s v="1 hr 59 min"/>
    <s v="Comedy, Romance"/>
    <x v="13"/>
    <n v="8"/>
    <n v="246802"/>
    <s v="Garry Marshall"/>
    <x v="21"/>
  </r>
  <r>
    <s v="The Family Man"/>
    <x v="34"/>
    <s v="PG-13"/>
    <s v="2 hr 5 min"/>
    <s v="Comedy, Drama, Fantasy"/>
    <x v="2"/>
    <n v="6"/>
    <n v="94128"/>
    <s v="Brett Ratner"/>
    <x v="26"/>
  </r>
  <r>
    <s v="Gone"/>
    <x v="13"/>
    <s v="PG-13"/>
    <s v="1 hr 34 min"/>
    <s v="Action, Adventure, Drama"/>
    <x v="10"/>
    <n v="5"/>
    <n v="38146"/>
    <s v="Heitor Dhalia"/>
    <x v="13"/>
  </r>
  <r>
    <s v="Margin Call"/>
    <x v="9"/>
    <s v="R"/>
    <s v="1 hr 47 min"/>
    <s v="Drama, Thriller"/>
    <x v="11"/>
    <n v="6"/>
    <n v="103423"/>
    <s v="J.C. Chandor"/>
    <x v="9"/>
  </r>
  <r>
    <s v="Limitless"/>
    <x v="9"/>
    <s v="PG-13"/>
    <s v="1 hr 45 min"/>
    <s v="Mystery, Sci-Fi, Thriller"/>
    <x v="21"/>
    <n v="8"/>
    <n v="473364"/>
    <s v="Neil Burger"/>
    <x v="9"/>
  </r>
  <r>
    <s v="Man on a Ledge"/>
    <x v="13"/>
    <s v="PG-13"/>
    <s v="1 hr 42 min"/>
    <s v="Action, Adventure, Crime"/>
    <x v="1"/>
    <n v="6"/>
    <n v="134761"/>
    <s v="Asger Leth"/>
    <x v="13"/>
  </r>
  <r>
    <s v="The Transporter"/>
    <x v="19"/>
    <s v="PG-13"/>
    <s v="1 hr 32 min"/>
    <s v="Action, Crime, Thriller"/>
    <x v="17"/>
    <n v="6"/>
    <n v="261655"/>
    <s v="Louis Leterrier"/>
    <x v="18"/>
  </r>
  <r>
    <s v="Thank You for Smoking"/>
    <x v="20"/>
    <s v="R"/>
    <s v="1 hr 32 min"/>
    <s v="Comedy, Drama"/>
    <x v="8"/>
    <n v="6"/>
    <n v="202804"/>
    <s v="Jason Reitman"/>
    <x v="8"/>
  </r>
  <r>
    <s v="Simply Irresistible"/>
    <x v="23"/>
    <s v="PG-13"/>
    <s v="1 hr 36 min"/>
    <s v="Comedy, Drama, Fantasy"/>
    <x v="24"/>
    <n v="6"/>
    <n v="12353"/>
    <s v="Mark Tarlov"/>
    <x v="20"/>
  </r>
  <r>
    <s v="Bedazzled"/>
    <x v="34"/>
    <s v="PG-13"/>
    <s v="1 hr 33 min"/>
    <s v="Comedy, Fantasy"/>
    <x v="37"/>
    <n v="6"/>
    <n v="88809"/>
    <s v="Harold Ramis"/>
    <x v="26"/>
  </r>
  <r>
    <s v="Midnight in Paris"/>
    <x v="9"/>
    <s v="PG-13"/>
    <s v="1 hr 34 min"/>
    <s v="Comedy, Fantasy, Romance"/>
    <x v="23"/>
    <n v="6"/>
    <n v="343623"/>
    <s v="Woody Allen"/>
    <x v="9"/>
  </r>
  <r>
    <s v="The Time Traveler's Wife"/>
    <x v="2"/>
    <s v="PG-13"/>
    <s v="1 hr 47 min"/>
    <s v="Drama, Fantasy, Romance"/>
    <x v="11"/>
    <n v="6"/>
    <n v="128124"/>
    <s v="Robert Schwentke"/>
    <x v="2"/>
  </r>
  <r>
    <s v="Morning Glory"/>
    <x v="21"/>
    <s v="PG-13"/>
    <s v="1 hr 47 min"/>
    <s v="Comedy, Drama, Romance"/>
    <x v="16"/>
    <n v="6"/>
    <n v="64843"/>
    <s v="Roger Michell"/>
    <x v="19"/>
  </r>
  <r>
    <s v="Heaven"/>
    <x v="19"/>
    <s v="R"/>
    <s v="1 hr 37 min"/>
    <s v="Crime, Drama, Romance"/>
    <x v="11"/>
    <n v="7"/>
    <n v="21799"/>
    <s v="Tom Tykwer"/>
    <x v="18"/>
  </r>
  <r>
    <s v="The Next Three Days"/>
    <x v="21"/>
    <s v="PG-13"/>
    <s v="2 hr 13 min"/>
    <s v="Action, Crime, Drama"/>
    <x v="21"/>
    <n v="6"/>
    <n v="161737"/>
    <s v="Paul Haggis"/>
    <x v="19"/>
  </r>
  <r>
    <s v="Les Г©garГ©s"/>
    <x v="18"/>
    <m/>
    <s v="1 hr 35 min"/>
    <s v="Drama, Romance, War"/>
    <x v="1"/>
    <n v="7"/>
    <n v="2897"/>
    <s v="AndrГ© TГ©chinГ©"/>
    <x v="17"/>
  </r>
  <r>
    <s v="Harrison's Flowers"/>
    <x v="34"/>
    <s v="R"/>
    <s v="2 hr 10 min"/>
    <s v="Drama, Romance, War"/>
    <x v="11"/>
    <n v="6"/>
    <n v="5719"/>
    <s v="Г‰lie Chouraqui"/>
    <x v="26"/>
  </r>
  <r>
    <s v="About Adam"/>
    <x v="34"/>
    <s v="R"/>
    <s v="1 hr 37 min"/>
    <s v="Comedy, Romance"/>
    <x v="10"/>
    <n v="7"/>
    <n v="6055"/>
    <s v="Gerard Stembridge"/>
    <x v="26"/>
  </r>
  <r>
    <s v="Almost Famous"/>
    <x v="34"/>
    <s v="R"/>
    <s v="2 hr 2 min"/>
    <s v="Adventure, Comedy, Drama"/>
    <x v="3"/>
    <n v="6"/>
    <n v="228234"/>
    <s v="Cameron Crowe"/>
    <x v="26"/>
  </r>
  <r>
    <s v="The Pelican Brief"/>
    <x v="12"/>
    <s v="PG-13"/>
    <s v="2 hr 21 min"/>
    <s v="Crime, Drama, Mystery"/>
    <x v="1"/>
    <n v="6"/>
    <n v="67027"/>
    <s v="Alan J. Pakula"/>
    <x v="12"/>
  </r>
  <r>
    <s v="Ca$h"/>
    <x v="21"/>
    <s v="R"/>
    <s v="1 hr 48 min"/>
    <s v="Comedy, Crime, Thriller"/>
    <x v="37"/>
    <n v="6"/>
    <n v="8356"/>
    <s v="Stephen Milburn Anderson"/>
    <x v="19"/>
  </r>
  <r>
    <s v="Transsiberian"/>
    <x v="14"/>
    <s v="R"/>
    <s v="1 hr 51 min"/>
    <s v="Crime, Drama, Mystery"/>
    <x v="2"/>
    <n v="7"/>
    <n v="46354"/>
    <s v="Brad Anderson"/>
    <x v="9"/>
  </r>
  <r>
    <s v="Lethal Weapon 2"/>
    <x v="24"/>
    <s v="R"/>
    <s v="1 hr 54 min"/>
    <s v="Action, Crime, Thriller"/>
    <x v="9"/>
    <n v="7"/>
    <n v="143780"/>
    <s v="Richard Donner"/>
    <x v="21"/>
  </r>
  <r>
    <s v="Volver"/>
    <x v="4"/>
    <s v="R"/>
    <s v="2 hr 1 min"/>
    <s v="Comedy, Crime, Drama"/>
    <x v="8"/>
    <n v="7"/>
    <n v="85247"/>
    <s v="Pedro AlmodГіvar"/>
    <x v="4"/>
  </r>
  <r>
    <s v="Ransom"/>
    <x v="22"/>
    <s v="R"/>
    <s v="2 hr 1 min"/>
    <s v="Action, Crime, Thriller"/>
    <x v="1"/>
    <n v="7"/>
    <n v="108056"/>
    <s v="Ron Howard"/>
    <x v="0"/>
  </r>
  <r>
    <s v="The Life of David Gale"/>
    <x v="18"/>
    <s v="R"/>
    <s v="2 hr 10 min"/>
    <s v="Crime, Drama, Thriller"/>
    <x v="8"/>
    <n v="8"/>
    <n v="98508"/>
    <s v="Alan Parker"/>
    <x v="17"/>
  </r>
  <r>
    <s v="The Jackal"/>
    <x v="26"/>
    <s v="R"/>
    <s v="2 hr 4 min"/>
    <s v="Action, Crime, Drama"/>
    <x v="0"/>
    <n v="6"/>
    <n v="96599"/>
    <s v="Michael Caton-Jones"/>
    <x v="23"/>
  </r>
  <r>
    <s v="Fun with Dick and Jane"/>
    <x v="20"/>
    <s v="PG-13"/>
    <s v="1 hr 30 min"/>
    <s v="Comedy, Crime"/>
    <x v="19"/>
    <n v="9"/>
    <n v="121559"/>
    <s v="Dean Parisot"/>
    <x v="8"/>
  </r>
  <r>
    <s v="Whiteout"/>
    <x v="2"/>
    <s v="R"/>
    <s v="1 hr 41 min"/>
    <s v="Action, Crime, Horror"/>
    <x v="33"/>
    <n v="6"/>
    <n v="34687"/>
    <s v="Dominic Sena"/>
    <x v="2"/>
  </r>
  <r>
    <s v="Boy A"/>
    <x v="16"/>
    <s v="R"/>
    <s v="1 hr 42 min"/>
    <s v="Drama"/>
    <x v="8"/>
    <n v="8"/>
    <n v="35175"/>
    <s v="John Crowley"/>
    <x v="15"/>
  </r>
  <r>
    <s v="Cassandra's Dream"/>
    <x v="16"/>
    <s v="PG-13"/>
    <s v="1 hr 48 min"/>
    <s v="Crime, Drama, Romance"/>
    <x v="2"/>
    <n v="6"/>
    <n v="47244"/>
    <s v="Woody Allen"/>
    <x v="15"/>
  </r>
  <r>
    <s v="Thick as Thieves"/>
    <x v="2"/>
    <s v="R"/>
    <s v="1 hr 44 min"/>
    <s v="Action, Crime, Thriller"/>
    <x v="37"/>
    <n v="5"/>
    <n v="31236"/>
    <s v="Mimi Leder"/>
    <x v="2"/>
  </r>
  <r>
    <s v="The Ladykillers"/>
    <x v="8"/>
    <s v="R"/>
    <s v="1 hr 44 min"/>
    <s v="Comedy, Crime, Thriller"/>
    <x v="31"/>
    <n v="5"/>
    <n v="91271"/>
    <s v="Ethan Coen"/>
    <x v="8"/>
  </r>
  <r>
    <s v="Intolerable Cruelty"/>
    <x v="18"/>
    <s v="PG-13"/>
    <s v="1 hr 40 min"/>
    <s v="Comedy, Crime, Romance"/>
    <x v="12"/>
    <n v="7"/>
    <n v="83208"/>
    <s v="Joel Coen"/>
    <x v="17"/>
  </r>
  <r>
    <s v="Lola rennt"/>
    <x v="25"/>
    <s v="R"/>
    <s v="1 hr 21 min"/>
    <s v="Crime, Drama, Sci-Fi"/>
    <x v="23"/>
    <n v="8"/>
    <n v="174599"/>
    <s v="Tom Tykwer"/>
    <x v="22"/>
  </r>
  <r>
    <s v="Perfect Stranger"/>
    <x v="16"/>
    <s v="R"/>
    <s v="1 hr 49 min"/>
    <s v="Crime, Drama, Horror"/>
    <x v="15"/>
    <n v="6"/>
    <n v="41197"/>
    <s v="James Foley"/>
    <x v="15"/>
  </r>
  <r>
    <s v="We Own the Night"/>
    <x v="16"/>
    <s v="R"/>
    <s v="1 hr 57 min"/>
    <s v="Crime, Drama, Thriller"/>
    <x v="7"/>
    <n v="5"/>
    <n v="77985"/>
    <s v="James Gray"/>
    <x v="15"/>
  </r>
  <r>
    <s v="Righteous Kill"/>
    <x v="14"/>
    <s v="R"/>
    <s v="1 hr 41 min"/>
    <s v="Crime, Drama, Mystery"/>
    <x v="37"/>
    <n v="7"/>
    <n v="78931"/>
    <s v="Jon Avnet"/>
    <x v="9"/>
  </r>
  <r>
    <s v="Awake"/>
    <x v="16"/>
    <s v="R"/>
    <s v="1 hr 24 min"/>
    <s v="Crime, Drama, Mystery"/>
    <x v="16"/>
    <n v="7"/>
    <n v="68170"/>
    <s v="Joby Harold"/>
    <x v="15"/>
  </r>
  <r>
    <s v="The Exorcism of Emily Rose"/>
    <x v="20"/>
    <s v="PG-13"/>
    <s v="1 hr 59 min"/>
    <s v="Drama, Horror, Thriller"/>
    <x v="2"/>
    <n v="7"/>
    <n v="107517"/>
    <s v="Scott Derrickson"/>
    <x v="8"/>
  </r>
  <r>
    <s v="The Talented Mr. Ripley"/>
    <x v="23"/>
    <s v="R"/>
    <s v="2 hr 19 min"/>
    <s v="Crime, Drama, Thriller"/>
    <x v="21"/>
    <n v="6"/>
    <n v="155759"/>
    <s v="Anthony Minghella"/>
    <x v="20"/>
  </r>
  <r>
    <s v="The Black Dahlia"/>
    <x v="4"/>
    <s v="R"/>
    <s v="2 hr 1 min"/>
    <s v="Crime, Drama, Mystery"/>
    <x v="34"/>
    <n v="5"/>
    <n v="67076"/>
    <s v="Brian De Palma"/>
    <x v="4"/>
  </r>
  <r>
    <s v="Lethal Weapon"/>
    <x v="17"/>
    <m/>
    <s v="1 hr 50 min"/>
    <s v="Action, Crime, Thriller"/>
    <x v="8"/>
    <n v="8"/>
    <n v="212805"/>
    <s v="Richard Donner"/>
    <x v="16"/>
  </r>
  <r>
    <s v="Phone Booth"/>
    <x v="19"/>
    <s v="R"/>
    <s v="1 hr 21 min"/>
    <s v="Crime, Thriller"/>
    <x v="11"/>
    <n v="7"/>
    <n v="229691"/>
    <s v="Joel Schumacher"/>
    <x v="18"/>
  </r>
  <r>
    <s v="Cellular"/>
    <x v="8"/>
    <s v="PG-13"/>
    <s v="1 hr 34 min"/>
    <s v="Action, Crime, Thriller"/>
    <x v="16"/>
    <n v="7"/>
    <n v="85242"/>
    <s v="David R. Ellis"/>
    <x v="8"/>
  </r>
  <r>
    <s v="Miss Congeniality"/>
    <x v="34"/>
    <s v="PG-13"/>
    <s v="1 hr 49 min"/>
    <s v="Action, Comedy, Crime"/>
    <x v="31"/>
    <n v="6"/>
    <n v="160034"/>
    <s v="Donald Petrie"/>
    <x v="26"/>
  </r>
  <r>
    <s v="Vantage Point"/>
    <x v="14"/>
    <s v="PG-13"/>
    <s v="1 hr 30 min"/>
    <s v="Action, Crime, Drama"/>
    <x v="1"/>
    <n v="7"/>
    <n v="136110"/>
    <s v="Pete Travis"/>
    <x v="9"/>
  </r>
  <r>
    <s v="Running Scared"/>
    <x v="4"/>
    <s v="R"/>
    <s v="2 hr 2 min"/>
    <s v="Action, Crime, Drama"/>
    <x v="21"/>
    <n v="8"/>
    <n v="92588"/>
    <s v="Wayne Kramer"/>
    <x v="4"/>
  </r>
  <r>
    <s v="Edge of Darkness"/>
    <x v="21"/>
    <s v="R"/>
    <s v="1 hr 57 min"/>
    <s v="Crime, Drama, Mystery"/>
    <x v="1"/>
    <n v="6"/>
    <n v="82526"/>
    <s v="Martin Campbell"/>
    <x v="19"/>
  </r>
  <r>
    <s v="Falling Down"/>
    <x v="12"/>
    <s v="R"/>
    <s v="1 hr 53 min"/>
    <s v="Crime, Drama, Thriller"/>
    <x v="8"/>
    <n v="7"/>
    <n v="150421"/>
    <s v="Joel Schumacher"/>
    <x v="12"/>
  </r>
  <r>
    <s v="Luftslottet som sprГ¤ngdes"/>
    <x v="2"/>
    <s v="R"/>
    <s v="2 hr 27 min"/>
    <s v="Crime, Drama, Thriller"/>
    <x v="4"/>
    <n v="10"/>
    <n v="59928"/>
    <s v="Daniel Alfredson"/>
    <x v="2"/>
  </r>
  <r>
    <s v="Match Point"/>
    <x v="20"/>
    <s v="R"/>
    <s v="2 hr 4 min"/>
    <s v="Drama, Romance, Thriller"/>
    <x v="8"/>
    <n v="7"/>
    <n v="185609"/>
    <s v="Woody Allen"/>
    <x v="8"/>
  </r>
  <r>
    <s v="Ocean's Twelve"/>
    <x v="8"/>
    <s v="PG-13"/>
    <s v="2 hr 5 min"/>
    <s v="Crime, Thriller"/>
    <x v="16"/>
    <n v="7"/>
    <n v="319829"/>
    <s v="Steven Soderbergh"/>
    <x v="8"/>
  </r>
  <r>
    <s v="3:10 to Yuma"/>
    <x v="16"/>
    <s v="R"/>
    <s v="2 hr 2 min"/>
    <s v="Action, Adventure, Crime"/>
    <x v="23"/>
    <n v="7"/>
    <n v="261467"/>
    <s v="James Mangold"/>
    <x v="15"/>
  </r>
  <r>
    <s v="Die Hard with a Vengeance"/>
    <x v="10"/>
    <s v="R"/>
    <s v="2 hr 8 min"/>
    <s v="Action, Adventure, Thriller"/>
    <x v="8"/>
    <n v="7"/>
    <n v="329864"/>
    <s v="John McTiernan"/>
    <x v="10"/>
  </r>
  <r>
    <n v="21"/>
    <x v="14"/>
    <s v="PG-13"/>
    <s v="2 hr 3 min"/>
    <s v="Crime, Drama, History"/>
    <x v="17"/>
    <n v="7"/>
    <n v="208051"/>
    <s v="Robert Luketic"/>
    <x v="9"/>
  </r>
  <r>
    <s v="Alpha Dog"/>
    <x v="4"/>
    <s v="R"/>
    <s v="1 hr 58 min"/>
    <s v="Biography, Crime, Drama"/>
    <x v="7"/>
    <n v="7"/>
    <n v="93398"/>
    <s v="Nick Cassavetes"/>
    <x v="4"/>
  </r>
  <r>
    <s v="Flickan som lekte med elden"/>
    <x v="2"/>
    <s v="R"/>
    <s v="2 hr 9 min"/>
    <s v="Crime, Drama, Mystery"/>
    <x v="9"/>
    <n v="10"/>
    <n v="81844"/>
    <s v="Daniel Alfredson"/>
    <x v="2"/>
  </r>
  <r>
    <s v="Shooter"/>
    <x v="16"/>
    <s v="R"/>
    <s v="2 hr 4 min"/>
    <s v="Action, Crime, Drama"/>
    <x v="9"/>
    <n v="7"/>
    <n v="282814"/>
    <s v="Antoine Fuqua"/>
    <x v="15"/>
  </r>
  <r>
    <s v="The Fast and the Furious"/>
    <x v="11"/>
    <s v="PG-13"/>
    <s v="1 hr 46 min"/>
    <s v="Action, Crime, Thriller"/>
    <x v="2"/>
    <n v="7"/>
    <n v="308674"/>
    <s v="Rob Cohen"/>
    <x v="11"/>
  </r>
  <r>
    <s v="Zodiac"/>
    <x v="16"/>
    <s v="R"/>
    <s v="2 hr 37 min"/>
    <s v="Crime, Drama, History"/>
    <x v="23"/>
    <n v="6"/>
    <n v="368802"/>
    <s v="David Fincher"/>
    <x v="15"/>
  </r>
  <r>
    <s v="Ocean's Thirteen"/>
    <x v="16"/>
    <s v="PG-13"/>
    <s v="2 hr 2 min"/>
    <s v="Crime, Thriller"/>
    <x v="7"/>
    <n v="7"/>
    <n v="287152"/>
    <s v="Steven Soderbergh"/>
    <x v="15"/>
  </r>
  <r>
    <s v="Ocean's Eleven"/>
    <x v="11"/>
    <s v="PG-13"/>
    <s v="1 hr 56 min"/>
    <s v="Crime, Thriller"/>
    <x v="30"/>
    <n v="7"/>
    <n v="456972"/>
    <s v="Steven Soderbergh"/>
    <x v="11"/>
  </r>
  <r>
    <s v="Fast &amp; Furious"/>
    <x v="2"/>
    <s v="PG-13"/>
    <s v="1 hr 47 min"/>
    <s v="Action, Crime, Thriller"/>
    <x v="1"/>
    <n v="6"/>
    <n v="233286"/>
    <s v="Justin Lin"/>
    <x v="2"/>
  </r>
  <r>
    <s v="The Italian Job"/>
    <x v="18"/>
    <s v="PG-13"/>
    <s v="1 hr 51 min"/>
    <s v="Action, Crime, Thriller"/>
    <x v="13"/>
    <n v="7"/>
    <n v="312906"/>
    <s v="F. Gary Gray"/>
    <x v="17"/>
  </r>
  <r>
    <s v="Face/Off"/>
    <x v="26"/>
    <s v="R"/>
    <s v="2 hr 18 min"/>
    <s v="Action, Crime, Sci-Fi"/>
    <x v="4"/>
    <n v="8"/>
    <n v="314565"/>
    <s v="John Woo"/>
    <x v="23"/>
  </r>
  <r>
    <s v="Lock, Stock and Two Smoking Barrels"/>
    <x v="25"/>
    <s v="R"/>
    <s v="1 hr 47 min"/>
    <s v="Comedy, Crime"/>
    <x v="14"/>
    <n v="8"/>
    <n v="475010"/>
    <s v="Guy Ritchie"/>
    <x v="22"/>
  </r>
  <r>
    <s v="Hancock"/>
    <x v="14"/>
    <s v="PG-13"/>
    <s v="1 hr 32 min"/>
    <s v="Action, Adventure, Drama"/>
    <x v="0"/>
    <n v="6"/>
    <n v="394689"/>
    <s v="Peter Berg"/>
    <x v="9"/>
  </r>
  <r>
    <s v="30 Minutes or Less"/>
    <x v="9"/>
    <s v="R"/>
    <s v="1 hr 23 min"/>
    <s v="Action, Comedy, Crime"/>
    <x v="19"/>
    <n v="6"/>
    <n v="85059"/>
    <s v="Ruben Fleischer"/>
    <x v="9"/>
  </r>
  <r>
    <s v="American History X"/>
    <x v="25"/>
    <n v="18"/>
    <s v="1 hr 59 min"/>
    <s v="Crime, Drama"/>
    <x v="39"/>
    <n v="10"/>
    <n v="908420"/>
    <s v="Tony Kaye"/>
    <x v="22"/>
  </r>
  <r>
    <s v="The Ghost Writer"/>
    <x v="21"/>
    <s v="PG-13"/>
    <s v="2 hr 8 min"/>
    <s v="Drama, Mystery, Thriller"/>
    <x v="9"/>
    <n v="6"/>
    <n v="144769"/>
    <s v="Roman Polanski"/>
    <x v="19"/>
  </r>
  <r>
    <s v="Scent of a Woman"/>
    <x v="39"/>
    <s v="R"/>
    <s v="2 hr 36 min"/>
    <s v="Drama"/>
    <x v="18"/>
    <n v="7"/>
    <n v="221927"/>
    <s v="Martin Brest"/>
    <x v="16"/>
  </r>
  <r>
    <s v="The Dark Knight"/>
    <x v="14"/>
    <s v="PG-13"/>
    <s v="2 hr 32 min"/>
    <s v="Action, Crime, Drama"/>
    <x v="41"/>
    <n v="10"/>
    <n v="1957857"/>
    <s v="Christopher Nolan"/>
    <x v="9"/>
  </r>
  <r>
    <s v="Inception"/>
    <x v="21"/>
    <s v="PG-13"/>
    <s v="2 hr 28 min"/>
    <s v="Action, Adventure, Sci-Fi"/>
    <x v="29"/>
    <n v="9"/>
    <n v="1739665"/>
    <s v="Christopher Nolan"/>
    <x v="19"/>
  </r>
  <r>
    <s v="Kramer vs. Kramer"/>
    <x v="47"/>
    <s v="PG"/>
    <s v="1 hr 45 min"/>
    <s v="Drama"/>
    <x v="30"/>
    <n v="8"/>
    <n v="112740"/>
    <s v="Robert Benton"/>
    <x v="14"/>
  </r>
  <r>
    <s v="Outbreak"/>
    <x v="10"/>
    <s v="R"/>
    <s v="2 hr 7 min"/>
    <s v="Action, Drama, Thriller"/>
    <x v="1"/>
    <n v="10"/>
    <n v="98261"/>
    <s v="Wolfgang Petersen"/>
    <x v="10"/>
  </r>
  <r>
    <s v="The Invasion"/>
    <x v="16"/>
    <s v="PG-13"/>
    <s v="1 hr 39 min"/>
    <s v="Sci-Fi, Thriller"/>
    <x v="10"/>
    <n v="7"/>
    <n v="69590"/>
    <s v="Oliver Hirschbiegel"/>
    <x v="15"/>
  </r>
  <r>
    <s v="28 Days Later..."/>
    <x v="19"/>
    <s v="R"/>
    <s v="1 hr 53 min"/>
    <s v="Drama, Horror, Sci-Fi"/>
    <x v="8"/>
    <n v="9"/>
    <n v="333980"/>
    <s v="Danny Boyle"/>
    <x v="18"/>
  </r>
  <r>
    <s v="The Ugly Truth"/>
    <x v="2"/>
    <s v="R"/>
    <s v="1 hr 36 min"/>
    <s v="Comedy, Romance"/>
    <x v="16"/>
    <n v="6"/>
    <n v="183311"/>
    <s v="Robert Luketic"/>
    <x v="2"/>
  </r>
  <r>
    <s v="Yes Man"/>
    <x v="14"/>
    <s v="PG-13"/>
    <s v="1 hr 44 min"/>
    <s v="Comedy, Romance"/>
    <x v="17"/>
    <n v="9"/>
    <n v="300587"/>
    <s v="Peyton Reed"/>
    <x v="9"/>
  </r>
  <r>
    <s v="Taken"/>
    <x v="14"/>
    <s v="PG-13"/>
    <s v="1 hr 33 min"/>
    <s v="Action, Crime, Thriller"/>
    <x v="30"/>
    <n v="9"/>
    <n v="525083"/>
    <s v="Pierre Morel"/>
    <x v="9"/>
  </r>
  <r>
    <s v="Speed"/>
    <x v="27"/>
    <s v="R"/>
    <s v="1 hr 56 min"/>
    <s v="Action, Adventure, Crime"/>
    <x v="9"/>
    <n v="9"/>
    <n v="291082"/>
    <s v="Jan de Bont"/>
    <x v="24"/>
  </r>
  <r>
    <s v="Dear John"/>
    <x v="21"/>
    <s v="PG-13"/>
    <s v="1 hr 48 min"/>
    <s v="Drama, Romance, War"/>
    <x v="12"/>
    <n v="6"/>
    <n v="122493"/>
    <s v="Lasse HallstrГ¶m"/>
    <x v="19"/>
  </r>
  <r>
    <s v="The Patriot"/>
    <x v="34"/>
    <s v="R"/>
    <s v="2 hr 45 min"/>
    <s v="Action, Drama, History"/>
    <x v="9"/>
    <n v="8"/>
    <n v="229910"/>
    <s v="Roland Emmerich"/>
    <x v="26"/>
  </r>
  <r>
    <s v="Trainspotting"/>
    <x v="22"/>
    <n v="18"/>
    <s v="1 hr 34 min"/>
    <s v="Drama"/>
    <x v="14"/>
    <n v="9"/>
    <n v="565162"/>
    <s v="Danny Boyle"/>
    <x v="0"/>
  </r>
  <r>
    <s v="The Cider House Rules"/>
    <x v="23"/>
    <s v="PG-13"/>
    <s v="2 hr 6 min"/>
    <s v="Drama, Romance"/>
    <x v="21"/>
    <n v="9"/>
    <n v="85615"/>
    <s v="Lasse HallstrГ¶m"/>
    <x v="20"/>
  </r>
  <r>
    <s v="The Good Wife"/>
    <x v="2"/>
    <m/>
    <s v="43 min"/>
    <s v="Crime, Drama, Mystery"/>
    <x v="20"/>
    <n v="8"/>
    <n v="59617"/>
    <m/>
    <x v="2"/>
  </r>
  <r>
    <s v="Definitely, Maybe"/>
    <x v="14"/>
    <s v="PG-13"/>
    <s v="1 hr 52 min"/>
    <s v="Comedy, Drama, Romance"/>
    <x v="9"/>
    <n v="6"/>
    <n v="141456"/>
    <s v="Adam Brooks"/>
    <x v="9"/>
  </r>
  <r>
    <s v="La vita ГЁ bella"/>
    <x v="26"/>
    <s v="PG-13"/>
    <s v="1 hr 56 min"/>
    <s v="Comedy, Drama, War"/>
    <x v="6"/>
    <n v="10"/>
    <n v="517945"/>
    <s v="Roberto Benigni"/>
    <x v="23"/>
  </r>
  <r>
    <s v="Cast Away"/>
    <x v="34"/>
    <s v="PG-13"/>
    <s v="2 hr 23 min"/>
    <s v="Adventure, Drama, Romance"/>
    <x v="30"/>
    <n v="10"/>
    <n v="452721"/>
    <s v="Robert Zemeckis"/>
    <x v="26"/>
  </r>
  <r>
    <s v="Kate &amp; Leopold"/>
    <x v="11"/>
    <s v="PG-13"/>
    <s v="1 hr 58 min"/>
    <s v="Comedy, Fantasy, Romance"/>
    <x v="0"/>
    <n v="7"/>
    <n v="71774"/>
    <s v="James Mangold"/>
    <x v="11"/>
  </r>
  <r>
    <s v="What Women Want"/>
    <x v="34"/>
    <s v="PG-13"/>
    <s v="2 hr 7 min"/>
    <s v="Comedy, Fantasy, Romance"/>
    <x v="0"/>
    <n v="8"/>
    <n v="175033"/>
    <s v="Nancy Meyers"/>
    <x v="26"/>
  </r>
  <r>
    <s v="Just Like Heaven"/>
    <x v="20"/>
    <s v="PG-13"/>
    <s v="1 hr 35 min"/>
    <s v="Comedy, Fantasy, Romance"/>
    <x v="2"/>
    <n v="8"/>
    <n v="90511"/>
    <s v="Mark Waters"/>
    <x v="8"/>
  </r>
  <r>
    <s v="Serendipity"/>
    <x v="11"/>
    <s v="PG-13"/>
    <s v="1 hr 30 min"/>
    <s v="Comedy, Romance"/>
    <x v="7"/>
    <n v="7"/>
    <n v="95231"/>
    <s v="Peter Chelsom"/>
    <x v="11"/>
  </r>
  <r>
    <s v="Ghost Town"/>
    <x v="14"/>
    <s v="PG-13"/>
    <s v="1 hr 42 min"/>
    <s v="Comedy, Drama, Fantasy"/>
    <x v="2"/>
    <n v="8"/>
    <n v="64574"/>
    <s v="David Koepp"/>
    <x v="9"/>
  </r>
  <r>
    <s v="The Bourne Ultimatum"/>
    <x v="16"/>
    <s v="PG-13"/>
    <s v="1 hr 55 min"/>
    <s v="Action, Mystery, Thriller"/>
    <x v="18"/>
    <n v="10"/>
    <n v="565702"/>
    <s v="Paul Greengrass"/>
    <x v="15"/>
  </r>
  <r>
    <s v="The Bourne Identity"/>
    <x v="19"/>
    <s v="PG-13"/>
    <s v="1 hr 59 min"/>
    <s v="Action, Mystery, Thriller"/>
    <x v="3"/>
    <n v="10"/>
    <n v="460212"/>
    <s v="Doug Liman"/>
    <x v="18"/>
  </r>
  <r>
    <s v="The Bourne Supremacy"/>
    <x v="8"/>
    <s v="PG-13"/>
    <s v="1 hr 48 min"/>
    <s v="Action, Thriller"/>
    <x v="30"/>
    <n v="10"/>
    <n v="394610"/>
    <s v="Paul Greengrass"/>
    <x v="8"/>
  </r>
  <r>
    <s v="Gladiator"/>
    <x v="34"/>
    <s v="PG"/>
    <s v="2 hr 35 min"/>
    <s v="Action, Adventure, Drama"/>
    <x v="39"/>
    <n v="10"/>
    <n v="1149236"/>
    <s v="Ridley Scott"/>
    <x v="26"/>
  </r>
  <r>
    <s v="Charlotte Gray"/>
    <x v="11"/>
    <s v="PG-13"/>
    <s v="2 hr 1 min"/>
    <s v="Drama, Romance, Thriller"/>
    <x v="0"/>
    <n v="10"/>
    <n v="9747"/>
    <s v="Gillian Armstrong"/>
    <x v="11"/>
  </r>
  <r>
    <s v="Unstoppable"/>
    <x v="21"/>
    <s v="PG-13"/>
    <s v="1 hr 38 min"/>
    <s v="Action, Thriller"/>
    <x v="17"/>
    <n v="6"/>
    <n v="167003"/>
    <s v="Tony Scott"/>
    <x v="19"/>
  </r>
  <r>
    <s v="The Others"/>
    <x v="11"/>
    <s v="PG-13"/>
    <s v="1 hr 41 min"/>
    <s v="Horror, Mystery, Thriller"/>
    <x v="8"/>
    <n v="9"/>
    <n v="302998"/>
    <s v="Alejandro AmenГЎbar"/>
    <x v="11"/>
  </r>
  <r>
    <s v="Flightplan"/>
    <x v="20"/>
    <s v="PG-13"/>
    <s v="1 hr 38 min"/>
    <s v="Mystery, Thriller"/>
    <x v="12"/>
    <n v="7"/>
    <n v="139051"/>
    <s v="Robert Schwentke"/>
    <x v="8"/>
  </r>
  <r>
    <s v="Enemy of the State"/>
    <x v="25"/>
    <s v="R"/>
    <s v="2 hr 12 min"/>
    <s v="Action, Crime, Mystery"/>
    <x v="4"/>
    <n v="9"/>
    <n v="207163"/>
    <s v="Tony Scott"/>
    <x v="22"/>
  </r>
  <r>
    <s v="Changeling"/>
    <x v="14"/>
    <s v="R"/>
    <s v="2 hr 21 min"/>
    <s v="Biography, Crime, Drama"/>
    <x v="30"/>
    <n v="8"/>
    <n v="217126"/>
    <s v="Clint Eastwood"/>
    <x v="9"/>
  </r>
  <r>
    <s v="Cold Mountain"/>
    <x v="18"/>
    <s v="R"/>
    <s v="2 hr 34 min"/>
    <s v="Adventure, Drama, History"/>
    <x v="9"/>
    <n v="10"/>
    <n v="128684"/>
    <s v="Anthony Minghella"/>
    <x v="17"/>
  </r>
  <r>
    <s v="Un long dimanche de fianГ§ailles"/>
    <x v="8"/>
    <s v="R"/>
    <s v="2 hr 13 min"/>
    <s v="Drama, Mystery, Romance"/>
    <x v="23"/>
    <n v="10"/>
    <n v="66989"/>
    <s v="Jean-Pierre Jeunet"/>
    <x v="8"/>
  </r>
  <r>
    <s v="Sommersby"/>
    <x v="12"/>
    <s v="PG-13"/>
    <s v="1 hr 54 min"/>
    <s v="Drama, Mystery, Romance"/>
    <x v="19"/>
    <n v="7"/>
    <n v="17192"/>
    <s v="Jon Amiel"/>
    <x v="12"/>
  </r>
  <r>
    <s v="Meet Joe Black"/>
    <x v="25"/>
    <s v="PG-13"/>
    <s v="2 hr 58 min"/>
    <s v="Drama, Fantasy, Romance"/>
    <x v="9"/>
    <n v="10"/>
    <n v="188001"/>
    <s v="Martin Brest"/>
    <x v="22"/>
  </r>
  <r>
    <s v="The Curious Case of Benjamin Button"/>
    <x v="14"/>
    <s v="PG-13"/>
    <s v="2 hr 46 min"/>
    <s v="Drama, Fantasy, Romance"/>
    <x v="30"/>
    <n v="10"/>
    <n v="518701"/>
    <s v="David Fincher"/>
    <x v="9"/>
  </r>
  <r>
    <s v="Edward Scissorhands"/>
    <x v="32"/>
    <s v="PG"/>
    <s v="1 hr 45 min"/>
    <s v="Drama, Fantasy, Romance"/>
    <x v="3"/>
    <n v="9"/>
    <n v="400323"/>
    <s v="Tim Burton"/>
    <x v="21"/>
  </r>
  <r>
    <s v="The Game"/>
    <x v="26"/>
    <s v="R"/>
    <s v="2 hr 9 min"/>
    <s v="Drama, Mystery, Thriller"/>
    <x v="30"/>
    <n v="10"/>
    <n v="300820"/>
    <s v="David Fincher"/>
    <x v="23"/>
  </r>
  <r>
    <s v="The Devil's Advocate"/>
    <x v="26"/>
    <s v="R"/>
    <s v="2 hr 24 min"/>
    <s v="Drama, Mystery, Thriller"/>
    <x v="26"/>
    <n v="8"/>
    <n v="290952"/>
    <s v="Taylor Hackford"/>
    <x v="23"/>
  </r>
  <r>
    <s v="Indiana Jones and the Last Crusade"/>
    <x v="24"/>
    <s v="PG"/>
    <s v="2 hr 7 min"/>
    <s v="Action, Adventure, Fantasy"/>
    <x v="20"/>
    <n v="10"/>
    <n v="603603"/>
    <s v="Steven Spielberg"/>
    <x v="21"/>
  </r>
  <r>
    <s v="MГ¤n som hatar kvinnor"/>
    <x v="2"/>
    <s v="R"/>
    <s v="2 hr 32 min"/>
    <s v="Crime, Drama, Mystery"/>
    <x v="30"/>
    <n v="10"/>
    <n v="191371"/>
    <s v="Niels Arden Oplev"/>
    <x v="2"/>
  </r>
  <r>
    <s v="Memento"/>
    <x v="34"/>
    <s v="R"/>
    <s v="1 hr 53 min"/>
    <s v="Mystery, Thriller"/>
    <x v="39"/>
    <n v="9"/>
    <n v="986762"/>
    <s v="Christopher Nolan"/>
    <x v="26"/>
  </r>
  <r>
    <s v="Se7en"/>
    <x v="10"/>
    <n v="18"/>
    <s v="2 hr 7 min"/>
    <s v="Crime, Drama, Mystery"/>
    <x v="6"/>
    <n v="8"/>
    <n v="1214182"/>
    <s v="David Fincher"/>
    <x v="10"/>
  </r>
  <r>
    <s v="Gone Baby Gone"/>
    <x v="16"/>
    <n v="16"/>
    <s v="1 hr 54 min"/>
    <s v="Crime, Drama, Mystery"/>
    <x v="23"/>
    <n v="7"/>
    <n v="224296"/>
    <s v="Ben Affleck"/>
    <x v="15"/>
  </r>
  <r>
    <s v="Fracture"/>
    <x v="16"/>
    <s v="R"/>
    <s v="1 hr 53 min"/>
    <s v="Crime, Drama, Mystery"/>
    <x v="9"/>
    <n v="9"/>
    <n v="161808"/>
    <s v="Gregory Hoblit"/>
    <x v="15"/>
  </r>
  <r>
    <s v="The Reader"/>
    <x v="14"/>
    <s v="R"/>
    <s v="2 hr 4 min"/>
    <s v="Drama, Romance"/>
    <x v="8"/>
    <n v="10"/>
    <n v="211117"/>
    <s v="Stephen Daldry"/>
    <x v="9"/>
  </r>
  <r>
    <s v="Disturbia"/>
    <x v="16"/>
    <s v="PG-13"/>
    <s v="1 hr 45 min"/>
    <s v="Crime, Drama, Mystery"/>
    <x v="7"/>
    <n v="8"/>
    <n v="202115"/>
    <s v="D.J. Caruso"/>
    <x v="15"/>
  </r>
  <r>
    <s v="Wall Street: Money Never Sleeps"/>
    <x v="21"/>
    <s v="PG-13"/>
    <s v="2 hr 13 min"/>
    <s v="Drama"/>
    <x v="31"/>
    <n v="10"/>
    <n v="91229"/>
    <s v="Oliver Stone"/>
    <x v="19"/>
  </r>
  <r>
    <s v="An Education"/>
    <x v="2"/>
    <s v="PG-13"/>
    <s v="1 hr 40 min"/>
    <s v="Drama"/>
    <x v="4"/>
    <n v="10"/>
    <n v="120622"/>
    <s v="Lone Scherfig"/>
    <x v="2"/>
  </r>
  <r>
    <s v="Moneyball"/>
    <x v="9"/>
    <s v="PG-13"/>
    <s v="2 hr 13 min"/>
    <s v="Biography, Drama, Sport"/>
    <x v="8"/>
    <n v="7"/>
    <n v="314814"/>
    <s v="Bennett Miller"/>
    <x v="9"/>
  </r>
  <r>
    <s v="Rain Man"/>
    <x v="31"/>
    <m/>
    <s v="2 hr 13 min"/>
    <s v="Drama"/>
    <x v="18"/>
    <n v="10"/>
    <n v="426677"/>
    <s v="Barry Levinson"/>
    <x v="16"/>
  </r>
  <r>
    <s v="Good Will Hunting"/>
    <x v="26"/>
    <s v="PG"/>
    <s v="2 hr 6 min"/>
    <s v="Drama"/>
    <x v="20"/>
    <n v="10"/>
    <n v="726859"/>
    <s v="Gus Van Sant"/>
    <x v="23"/>
  </r>
  <r>
    <s v="The Way Back"/>
    <x v="21"/>
    <s v="PG-13"/>
    <s v="2 hr 13 min"/>
    <s v="Adventure, Drama, History"/>
    <x v="4"/>
    <n v="8"/>
    <n v="98780"/>
    <s v="Peter Weir"/>
    <x v="19"/>
  </r>
  <r>
    <s v="The Lincoln Lawyer"/>
    <x v="9"/>
    <s v="R"/>
    <s v="1 hr 58 min"/>
    <s v="Crime, Drama, Thriller"/>
    <x v="4"/>
    <n v="7"/>
    <n v="190640"/>
    <s v="Brad Furman"/>
    <x v="9"/>
  </r>
  <r>
    <s v="The Help"/>
    <x v="9"/>
    <s v="PG-13"/>
    <s v="2 hr 26 min"/>
    <s v="Drama"/>
    <x v="27"/>
    <n v="9"/>
    <n v="375717"/>
    <s v="Tate Taylor"/>
    <x v="9"/>
  </r>
  <r>
    <s v="Zwartboek"/>
    <x v="4"/>
    <s v="R"/>
    <s v="2 hr 25 min"/>
    <s v="Drama, Thriller, War"/>
    <x v="30"/>
    <n v="8"/>
    <n v="66330"/>
    <s v="Paul Verhoeven"/>
    <x v="4"/>
  </r>
  <r>
    <s v="Harry Potter and the Chamber of Secrets"/>
    <x v="19"/>
    <s v="PG"/>
    <s v="2 hr 41 min"/>
    <s v="Adventure, Family, Fantasy"/>
    <x v="21"/>
    <n v="10"/>
    <n v="461706"/>
    <s v="Chris Columbus"/>
    <x v="18"/>
  </r>
  <r>
    <s v="Rise of the Planet of the Apes"/>
    <x v="9"/>
    <s v="PG-13"/>
    <s v="1 hr 45 min"/>
    <s v="Action, Drama, Sci-Fi"/>
    <x v="8"/>
    <n v="10"/>
    <n v="459630"/>
    <s v="Rupert Wyatt"/>
    <x v="9"/>
  </r>
  <r>
    <s v="Harry Potter and the Prisoner of Azkaban"/>
    <x v="8"/>
    <s v="PG"/>
    <s v="2 hr 22 min"/>
    <s v="Adventure, Family, Fantasy"/>
    <x v="3"/>
    <n v="10"/>
    <n v="457336"/>
    <s v="Alfonso CuarГіn"/>
    <x v="8"/>
  </r>
  <r>
    <s v="Dream House"/>
    <x v="9"/>
    <s v="PG-13"/>
    <s v="1 hr 24 min"/>
    <s v="Drama, Mystery, Thriller"/>
    <x v="37"/>
    <n v="7"/>
    <n v="57396"/>
    <s v="Jim Sheridan"/>
    <x v="9"/>
  </r>
  <r>
    <s v="Harry Potter and the Half-Blood Prince"/>
    <x v="2"/>
    <s v="PG"/>
    <s v="2 hr 33 min"/>
    <s v="Adventure, Family, Fantasy"/>
    <x v="8"/>
    <n v="10"/>
    <n v="389354"/>
    <s v="David Yates"/>
    <x v="2"/>
  </r>
  <r>
    <s v="Super 8"/>
    <x v="9"/>
    <s v="PG-13"/>
    <s v="1 hr 52 min"/>
    <s v="Mystery, Sci-Fi, Thriller"/>
    <x v="13"/>
    <n v="9"/>
    <n v="312701"/>
    <s v="J.J. Abrams"/>
    <x v="9"/>
  </r>
  <r>
    <s v="Harry Potter and the Order of the Phoenix"/>
    <x v="16"/>
    <s v="PG-13"/>
    <s v="2 hr 18 min"/>
    <s v="Adventure, Family, Fantasy"/>
    <x v="26"/>
    <n v="10"/>
    <n v="424190"/>
    <s v="David Yates"/>
    <x v="15"/>
  </r>
  <r>
    <s v="Harry Potter and the Deathly Hallows: Part 2"/>
    <x v="9"/>
    <s v="PG-13"/>
    <s v="2 hr 10 min"/>
    <s v="Adventure, Drama, Fantasy"/>
    <x v="27"/>
    <n v="10"/>
    <n v="654937"/>
    <s v="David Yates"/>
    <x v="9"/>
  </r>
  <r>
    <s v="Harry Potter and the Goblet of Fire"/>
    <x v="20"/>
    <s v="PG-13"/>
    <s v="2 hr 37 min"/>
    <s v="Adventure, Family, Fantasy"/>
    <x v="23"/>
    <n v="10"/>
    <n v="458088"/>
    <s v="Mike Newell"/>
    <x v="8"/>
  </r>
  <r>
    <s v="Harry Potter and the Deathly Hallows: Part 1"/>
    <x v="21"/>
    <s v="PG-13"/>
    <s v="2 hr 26 min"/>
    <s v="Adventure, Family, Fantasy"/>
    <x v="23"/>
    <n v="10"/>
    <n v="396329"/>
    <s v="David Yates"/>
    <x v="19"/>
  </r>
  <r>
    <s v="Source Code"/>
    <x v="9"/>
    <s v="PG-13"/>
    <s v="1 hr 33 min"/>
    <s v="Mystery, Romance, Sci-Fi"/>
    <x v="26"/>
    <n v="8"/>
    <n v="435114"/>
    <s v="Duncan Jones"/>
    <x v="9"/>
  </r>
  <r>
    <s v="The King's Speech"/>
    <x v="21"/>
    <s v="R"/>
    <s v="1 hr 58 min"/>
    <s v="Biography, Drama, History"/>
    <x v="18"/>
    <n v="10"/>
    <n v="570141"/>
    <s v="Tom Hooper"/>
    <x v="19"/>
  </r>
  <r>
    <s v="Shaun of the Dead"/>
    <x v="8"/>
    <s v="R"/>
    <s v="1 hr 39 min"/>
    <s v="Comedy, Horror"/>
    <x v="3"/>
    <n v="8"/>
    <n v="449794"/>
    <s v="Edgar Wright"/>
    <x v="8"/>
  </r>
  <r>
    <s v="Eternal Sunshine of the Spotless Mind"/>
    <x v="8"/>
    <s v="R"/>
    <s v="1 hr 48 min"/>
    <s v="Drama, Romance, Sci-Fi"/>
    <x v="20"/>
    <n v="9"/>
    <n v="784774"/>
    <s v="Michel Gondry"/>
    <x v="8"/>
  </r>
  <r>
    <s v="Lars and the Real Girl"/>
    <x v="16"/>
    <s v="PG-13"/>
    <s v="1 hr 46 min"/>
    <s v="Comedy, Drama, Romance"/>
    <x v="4"/>
    <n v="8"/>
    <n v="127403"/>
    <s v="Craig Gillespie"/>
    <x v="15"/>
  </r>
  <r>
    <s v="You've Got Mail"/>
    <x v="25"/>
    <s v="PG"/>
    <s v="1 hr 59 min"/>
    <s v="Comedy, Drama, Romance"/>
    <x v="1"/>
    <n v="10"/>
    <n v="171064"/>
    <s v="Nora Ephron"/>
    <x v="22"/>
  </r>
  <r>
    <s v="AmГ©lie"/>
    <x v="11"/>
    <s v="R"/>
    <s v="2 hr 2 min"/>
    <s v="Comedy, Romance"/>
    <x v="20"/>
    <n v="8"/>
    <n v="624410"/>
    <s v="Jean-Pierre Jeunet"/>
    <x v="11"/>
  </r>
  <r>
    <s v="Prince of Persia: The Sands of Time"/>
    <x v="21"/>
    <s v="PG-13"/>
    <s v="1 hr 56 min"/>
    <s v="Action, Adventure, Fantasy"/>
    <x v="1"/>
    <n v="10"/>
    <n v="246583"/>
    <s v="Mike Newell"/>
    <x v="19"/>
  </r>
  <r>
    <s v="Shutter Island"/>
    <x v="21"/>
    <s v="R"/>
    <s v="2 hr 18 min"/>
    <s v="Mystery, Thriller"/>
    <x v="27"/>
    <n v="10"/>
    <n v="949746"/>
    <s v="Martin Scorsese"/>
    <x v="19"/>
  </r>
  <r>
    <s v="Robin Hood"/>
    <x v="21"/>
    <s v="PG-13"/>
    <s v="2 hr 20 min"/>
    <s v="Action, Adventure, Drama"/>
    <x v="2"/>
    <n v="10"/>
    <n v="232494"/>
    <s v="Ridley Scott"/>
    <x v="19"/>
  </r>
  <r>
    <s v="The Blind Side"/>
    <x v="2"/>
    <s v="PG-13"/>
    <s v="2 hr 9 min"/>
    <s v="Biography, Drama, Sport"/>
    <x v="23"/>
    <n v="7"/>
    <n v="255605"/>
    <s v="John Lee Hancock"/>
    <x v="2"/>
  </r>
  <r>
    <s v="The Hurt Locker"/>
    <x v="14"/>
    <s v="R"/>
    <s v="2 hr 11 min"/>
    <s v="Drama, History, Thriller"/>
    <x v="8"/>
    <n v="7"/>
    <n v="377502"/>
    <s v="Kathryn Bigelow"/>
    <x v="9"/>
  </r>
  <r>
    <s v="Sherlock Holmes"/>
    <x v="2"/>
    <s v="PG-13"/>
    <s v="2 hr 8 min"/>
    <s v="Action, Adventure, Crime"/>
    <x v="8"/>
    <n v="10"/>
    <n v="530992"/>
    <s v="Guy Ritchie"/>
    <x v="2"/>
  </r>
  <r>
    <s v="Brothers"/>
    <x v="2"/>
    <s v="R"/>
    <s v="1 hr 45 min"/>
    <s v="Drama, War"/>
    <x v="11"/>
    <n v="10"/>
    <n v="99454"/>
    <s v="Jim Sheridan"/>
    <x v="2"/>
  </r>
  <r>
    <s v="Dorian Gray"/>
    <x v="2"/>
    <s v="R"/>
    <s v="1 hr 52 min"/>
    <s v="Drama, Fantasy, Thriller"/>
    <x v="12"/>
    <n v="6"/>
    <n v="56464"/>
    <s v="Oliver Parker"/>
    <x v="2"/>
  </r>
  <r>
    <s v="Invictus"/>
    <x v="2"/>
    <s v="PG-13"/>
    <s v="2 hr 14 min"/>
    <s v="Biography, Drama, History"/>
    <x v="21"/>
    <n v="7"/>
    <n v="136971"/>
    <s v="Clint Eastwood"/>
    <x v="2"/>
  </r>
  <r>
    <s v="Twilight"/>
    <x v="14"/>
    <s v="PG-13"/>
    <s v="2 hr 2 min"/>
    <s v="Drama, Fantasy, Romance"/>
    <x v="22"/>
    <n v="8"/>
    <n v="379080"/>
    <s v="Catherine Hardwicke"/>
    <x v="9"/>
  </r>
  <r>
    <s v="The Man Who Sued God"/>
    <x v="11"/>
    <m/>
    <s v="1 hr 37 min"/>
    <s v="Comedy, Drama, Romance"/>
    <x v="16"/>
    <n v="7"/>
    <n v="4556"/>
    <s v="Mark Joffe"/>
    <x v="11"/>
  </r>
  <r>
    <s v="Avatar"/>
    <x v="2"/>
    <s v="PG-13"/>
    <s v="2 hr 42 min"/>
    <s v="Action, Adventure, Fantasy"/>
    <x v="30"/>
    <n v="10"/>
    <n v="999184"/>
    <s v="James Cameron"/>
    <x v="2"/>
  </r>
  <r>
    <s v="Inglourious Basterds"/>
    <x v="2"/>
    <s v="R"/>
    <s v="2 hr 33 min"/>
    <s v="Adventure, Drama, War"/>
    <x v="20"/>
    <n v="10"/>
    <n v="1059985"/>
    <s v="Quentin Tarantino"/>
    <x v="2"/>
  </r>
  <r>
    <s v="Terminator 3: Rise of the Machines"/>
    <x v="18"/>
    <s v="R"/>
    <s v="1 hr 49 min"/>
    <s v="Action, Sci-Fi"/>
    <x v="12"/>
    <n v="6"/>
    <n v="338442"/>
    <s v="Jonathan Mostow"/>
    <x v="17"/>
  </r>
  <r>
    <s v="Shattered Glass"/>
    <x v="18"/>
    <s v="PG-13"/>
    <s v="1 hr 34 min"/>
    <s v="Drama, History"/>
    <x v="9"/>
    <n v="8"/>
    <n v="31007"/>
    <s v="Billy Ray"/>
    <x v="17"/>
  </r>
  <r>
    <s v="Terminator 2: Judgment Day"/>
    <x v="40"/>
    <s v="PG"/>
    <s v="2 hr 17 min"/>
    <s v="Action, Sci-Fi"/>
    <x v="39"/>
    <n v="10"/>
    <n v="863452"/>
    <s v="James Cameron"/>
    <x v="27"/>
  </r>
  <r>
    <s v="Head in the Clouds"/>
    <x v="8"/>
    <s v="R"/>
    <s v="2 hr 12 min"/>
    <s v="Drama, Romance, War"/>
    <x v="1"/>
    <n v="7"/>
    <n v="13539"/>
    <s v="John Duigan"/>
    <x v="8"/>
  </r>
  <r>
    <s v="The Lucky Ones"/>
    <x v="14"/>
    <s v="R"/>
    <s v="1 hr 55 min"/>
    <s v="Comedy, Drama, War"/>
    <x v="13"/>
    <n v="7"/>
    <n v="12605"/>
    <s v="Neil Burger"/>
    <x v="9"/>
  </r>
  <r>
    <s v="State of Play"/>
    <x v="2"/>
    <s v="PG-13"/>
    <s v="2 hr 7 min"/>
    <s v="Crime, Drama, Mystery"/>
    <x v="11"/>
    <n v="6"/>
    <n v="122697"/>
    <s v="Kevin Macdonald"/>
    <x v="2"/>
  </r>
  <r>
    <s v="Body of Lies"/>
    <x v="14"/>
    <s v="R"/>
    <s v="2 hr 8 min"/>
    <s v="Action, Drama, Romance"/>
    <x v="11"/>
    <n v="8"/>
    <n v="193289"/>
    <s v="Ridley Scott"/>
    <x v="9"/>
  </r>
  <r>
    <s v="Confessions of a Shopaholic"/>
    <x v="2"/>
    <s v="PG"/>
    <s v="1 hr 44 min"/>
    <s v="Comedy, Family, Romance"/>
    <x v="10"/>
    <n v="7"/>
    <n v="68964"/>
    <s v="P.J. Hogan"/>
    <x v="2"/>
  </r>
  <r>
    <s v="The Ron Clark Story"/>
    <x v="4"/>
    <m/>
    <s v="1 hr 30 min"/>
    <s v="Biography, Drama"/>
    <x v="23"/>
    <n v="8"/>
    <n v="8274"/>
    <s v="Randa Haines"/>
    <x v="4"/>
  </r>
  <r>
    <s v="Harry Potter and the Sorcerer's Stone"/>
    <x v="11"/>
    <s v="PG"/>
    <s v="2 hr 32 min"/>
    <s v="Adventure, Family, Fantasy"/>
    <x v="8"/>
    <n v="8"/>
    <n v="533796"/>
    <s v="Chris Columbus"/>
    <x v="11"/>
  </r>
  <r>
    <s v="Slumdog Millionaire"/>
    <x v="14"/>
    <s v="R"/>
    <s v="2 hr"/>
    <s v="Drama, Romance"/>
    <x v="18"/>
    <n v="8"/>
    <n v="719766"/>
    <s v="Danny Boyle"/>
    <x v="9"/>
  </r>
  <r>
    <s v="Die FГ¤lscher"/>
    <x v="16"/>
    <s v="R"/>
    <s v="1 hr 38 min"/>
    <s v="Crime, Drama, War"/>
    <x v="8"/>
    <n v="8"/>
    <n v="40051"/>
    <s v="Stefan Ruzowitzky"/>
    <x v="15"/>
  </r>
  <r>
    <s v="Defiance"/>
    <x v="14"/>
    <s v="R"/>
    <s v="2 hr 17 min"/>
    <s v="Action, Drama, History"/>
    <x v="9"/>
    <n v="8"/>
    <n v="127131"/>
    <s v="Edward Zwick"/>
    <x v="9"/>
  </r>
  <r>
    <s v="Then She Found Me"/>
    <x v="16"/>
    <s v="R"/>
    <s v="1 hr 40 min"/>
    <s v="Comedy, Drama, Romance"/>
    <x v="37"/>
    <n v="6"/>
    <n v="9136"/>
    <s v="Helen Hunt"/>
    <x v="15"/>
  </r>
  <r>
    <s v="Casino Royale"/>
    <x v="4"/>
    <s v="PG-13"/>
    <s v="2 hr 24 min"/>
    <s v="Action, Adventure, Thriller"/>
    <x v="18"/>
    <n v="7"/>
    <n v="522036"/>
    <s v="Martin Campbell"/>
    <x v="4"/>
  </r>
  <r>
    <s v="He's Just Not That Into You"/>
    <x v="2"/>
    <s v="PG-13"/>
    <s v="2 hr 9 min"/>
    <s v="Comedy, Drama, Romance"/>
    <x v="0"/>
    <n v="7"/>
    <n v="145273"/>
    <s v="Ken Kwapis"/>
    <x v="2"/>
  </r>
  <r>
    <s v="A Mighty Heart"/>
    <x v="16"/>
    <s v="R"/>
    <s v="1 hr 48 min"/>
    <s v="Biography, Drama, History"/>
    <x v="2"/>
    <n v="6"/>
    <n v="25427"/>
    <s v="Michael Winterbottom"/>
    <x v="15"/>
  </r>
  <r>
    <s v="Wanted"/>
    <x v="14"/>
    <s v="R"/>
    <s v="1 hr 50 min"/>
    <s v="Action, Crime, Fantasy"/>
    <x v="2"/>
    <n v="6"/>
    <n v="330345"/>
    <s v="Timur Bekmambetov"/>
    <x v="9"/>
  </r>
  <r>
    <s v="Girl, Interrupted"/>
    <x v="23"/>
    <s v="R"/>
    <s v="2 hr 7 min"/>
    <s v="Biography, Drama"/>
    <x v="21"/>
    <n v="7"/>
    <n v="141954"/>
    <s v="James Mangold"/>
    <x v="20"/>
  </r>
  <r>
    <s v="Becoming Jane"/>
    <x v="16"/>
    <s v="PG"/>
    <s v="2 hr"/>
    <s v="Biography, Drama, Romance"/>
    <x v="11"/>
    <n v="7"/>
    <n v="52446"/>
    <s v="Julian Jarrold"/>
    <x v="15"/>
  </r>
  <r>
    <s v="Hackers"/>
    <x v="10"/>
    <s v="PG-13"/>
    <s v="1 hr 47 min"/>
    <s v="Comedy, Crime, Drama"/>
    <x v="31"/>
    <n v="7"/>
    <n v="59799"/>
    <s v="Iain Softley"/>
    <x v="10"/>
  </r>
  <r>
    <s v="The Last King of Scotland"/>
    <x v="4"/>
    <s v="R"/>
    <s v="2 hr 3 min"/>
    <s v="Biography, Drama, History"/>
    <x v="23"/>
    <n v="7"/>
    <n v="160836"/>
    <s v="Kevin Macdonald"/>
    <x v="4"/>
  </r>
  <r>
    <s v="Taking Lives"/>
    <x v="8"/>
    <s v="R"/>
    <s v="1 hr 43 min"/>
    <s v="Crime, Drama, Mystery"/>
    <x v="31"/>
    <n v="6"/>
    <n v="72089"/>
    <s v="D.J. Caruso"/>
    <x v="8"/>
  </r>
  <r>
    <s v="Corpse Bride"/>
    <x v="20"/>
    <s v="PG"/>
    <s v="1 hr 17 min"/>
    <s v="Animation, Drama, Family"/>
    <x v="21"/>
    <n v="8"/>
    <n v="215039"/>
    <s v="Tim Burton"/>
    <x v="8"/>
  </r>
  <r>
    <s v="Gone with the Wind"/>
    <x v="48"/>
    <m/>
    <s v="3 hr 58 min"/>
    <s v="Drama, History, Romance"/>
    <x v="14"/>
    <n v="10"/>
    <n v="253089"/>
    <s v="Victor Fleming"/>
    <x v="14"/>
  </r>
  <r>
    <s v="The Astronaut's Wife"/>
    <x v="23"/>
    <s v="R"/>
    <s v="1 hr 49 min"/>
    <s v="Drama, Sci-Fi, Thriller"/>
    <x v="24"/>
    <n v="6"/>
    <n v="49408"/>
    <s v="Rand Ravich"/>
    <x v="20"/>
  </r>
  <r>
    <s v="Chocolat"/>
    <x v="34"/>
    <s v="PG-13"/>
    <s v="2 hr 1 min"/>
    <s v="Drama, Romance"/>
    <x v="4"/>
    <n v="7"/>
    <n v="163912"/>
    <s v="Lasse HallstrГ¶m"/>
    <x v="26"/>
  </r>
  <r>
    <s v="Dirty Dancing"/>
    <x v="17"/>
    <m/>
    <s v="1 hr 40 min"/>
    <s v="Drama, Music, Romance"/>
    <x v="7"/>
    <n v="7"/>
    <n v="165447"/>
    <s v="Emile Ardolino"/>
    <x v="16"/>
  </r>
  <r>
    <s v="The Matrix Reloaded"/>
    <x v="18"/>
    <s v="PG"/>
    <s v="2 hr 18 min"/>
    <s v="Action, Sci-Fi"/>
    <x v="9"/>
    <n v="8"/>
    <n v="462809"/>
    <s v="Lana Wachowski"/>
    <x v="17"/>
  </r>
  <r>
    <s v="Sweet November"/>
    <x v="11"/>
    <s v="PG-13"/>
    <s v="1 hr 59 min"/>
    <s v="Drama, Romance"/>
    <x v="2"/>
    <n v="7"/>
    <n v="77698"/>
    <s v="Pat O'Connor"/>
    <x v="11"/>
  </r>
  <r>
    <s v="Benny &amp; Joon"/>
    <x v="12"/>
    <s v="PG"/>
    <s v="1 hr 38 min"/>
    <s v="Comedy, Drama, Romance"/>
    <x v="9"/>
    <n v="6"/>
    <n v="50296"/>
    <s v="Jeremiah S. Chechik"/>
    <x v="12"/>
  </r>
  <r>
    <s v="Ghost"/>
    <x v="32"/>
    <m/>
    <s v="2 hr 7 min"/>
    <s v="Drama, Fantasy, Romance"/>
    <x v="13"/>
    <n v="8"/>
    <n v="171906"/>
    <s v="Jerry Zucker"/>
    <x v="21"/>
  </r>
  <r>
    <s v="A Knight's Tale"/>
    <x v="11"/>
    <s v="PG-13"/>
    <s v="2 hr 12 min"/>
    <s v="Action, Adventure, Romance"/>
    <x v="7"/>
    <n v="8"/>
    <n v="152150"/>
    <s v="Brian Helgeland"/>
    <x v="11"/>
  </r>
  <r>
    <s v="The Gift"/>
    <x v="34"/>
    <s v="R"/>
    <s v="1 hr 52 min"/>
    <s v="Drama, Fantasy, Horror"/>
    <x v="2"/>
    <n v="6"/>
    <n v="56984"/>
    <s v="Sam Raimi"/>
    <x v="26"/>
  </r>
  <r>
    <s v="Men in Black"/>
    <x v="26"/>
    <s v="PG-13"/>
    <s v="1 hr 38 min"/>
    <s v="Adventure, Comedy, Mystery"/>
    <x v="4"/>
    <n v="8"/>
    <n v="455762"/>
    <s v="Barry Sonnenfeld"/>
    <x v="23"/>
  </r>
  <r>
    <s v="Wonder Boys"/>
    <x v="34"/>
    <s v="R"/>
    <s v="1 hr 47 min"/>
    <s v="Comedy, Drama"/>
    <x v="21"/>
    <n v="8"/>
    <n v="57700"/>
    <s v="Curtis Hanson"/>
    <x v="26"/>
  </r>
  <r>
    <s v="Reign Over Me"/>
    <x v="16"/>
    <s v="R"/>
    <s v="2 hr 4 min"/>
    <s v="Drama"/>
    <x v="26"/>
    <n v="8"/>
    <n v="88673"/>
    <s v="Mike Binder"/>
    <x v="15"/>
  </r>
  <r>
    <s v="The Pursuit of Happyness"/>
    <x v="4"/>
    <s v="PG-13"/>
    <s v="1 hr 57 min"/>
    <s v="Biography, Drama"/>
    <x v="18"/>
    <n v="9"/>
    <n v="388692"/>
    <s v="Gabriele Muccino"/>
    <x v="4"/>
  </r>
  <r>
    <s v="Across the Universe"/>
    <x v="16"/>
    <s v="PG-13"/>
    <s v="2 hr 13 min"/>
    <s v="Drama, Fantasy, Musical"/>
    <x v="21"/>
    <n v="10"/>
    <n v="99377"/>
    <s v="Julie Taymor"/>
    <x v="15"/>
  </r>
  <r>
    <s v="Pulp Fiction"/>
    <x v="27"/>
    <n v="18"/>
    <s v="2 hr 34 min"/>
    <s v="Crime, Drama"/>
    <x v="36"/>
    <n v="7"/>
    <n v="1552732"/>
    <s v="Quentin Tarantino"/>
    <x v="24"/>
  </r>
  <r>
    <s v="The Lord of the Rings: The Two Towers"/>
    <x v="19"/>
    <s v="PG"/>
    <s v="2 hr 59 min"/>
    <s v="Adventure, Drama, Fantasy"/>
    <x v="38"/>
    <n v="9"/>
    <n v="1280728"/>
    <s v="Peter Jackson"/>
    <x v="18"/>
  </r>
  <r>
    <s v="My Boss's Daughter"/>
    <x v="18"/>
    <s v="PG-13"/>
    <s v="1 hr 26 min"/>
    <s v="Comedy, Romance"/>
    <x v="42"/>
    <n v="6"/>
    <n v="26154"/>
    <s v="David Zucker"/>
    <x v="17"/>
  </r>
  <r>
    <s v="Independence Day"/>
    <x v="22"/>
    <s v="PG"/>
    <s v="2 hr 25 min"/>
    <s v="Action, Adventure, Sci-Fi"/>
    <x v="13"/>
    <n v="7"/>
    <n v="479365"/>
    <s v="Roland Emmerich"/>
    <x v="0"/>
  </r>
  <r>
    <s v="Wimbledon"/>
    <x v="8"/>
    <s v="PG-13"/>
    <s v="1 hr 38 min"/>
    <s v="Comedy, Romance, Sport"/>
    <x v="12"/>
    <n v="7"/>
    <n v="55579"/>
    <s v="Richard Loncraine"/>
    <x v="8"/>
  </r>
  <r>
    <s v="Pride and Prejudice"/>
    <x v="10"/>
    <m/>
    <s v="5 hr 27 min"/>
    <s v="Drama, Romance"/>
    <x v="36"/>
    <n v="10"/>
    <n v="63830"/>
    <m/>
    <x v="10"/>
  </r>
  <r>
    <s v="Shrek"/>
    <x v="11"/>
    <s v="PG"/>
    <s v="1 hr 30 min"/>
    <s v="Animation, Adventure, Comedy"/>
    <x v="3"/>
    <n v="8"/>
    <n v="532977"/>
    <s v="Andrew Adamson"/>
    <x v="11"/>
  </r>
  <r>
    <s v="The Lord of the Rings: The Return of the King"/>
    <x v="18"/>
    <s v="PG"/>
    <s v="3 hr 21 min"/>
    <s v="Action, Adventure, Drama"/>
    <x v="36"/>
    <n v="9"/>
    <n v="1416415"/>
    <s v="Peter Jackson"/>
    <x v="17"/>
  </r>
  <r>
    <s v="Dude, Where's My Car?"/>
    <x v="34"/>
    <s v="PG-13"/>
    <s v="1 hr 23 min"/>
    <s v="Comedy, Mystery, Sci-Fi"/>
    <x v="33"/>
    <n v="6"/>
    <n v="125807"/>
    <s v="Danny Leiner"/>
    <x v="26"/>
  </r>
  <r>
    <s v="Studio 60 on the Sunset Strip"/>
    <x v="4"/>
    <m/>
    <s v="44 min"/>
    <s v="Comedy, Drama"/>
    <x v="20"/>
    <n v="8"/>
    <n v="21683"/>
    <m/>
    <x v="4"/>
  </r>
  <r>
    <s v="Bad Boys"/>
    <x v="10"/>
    <s v="R"/>
    <s v="1 hr 59 min"/>
    <s v="Action, Comedy, Crime"/>
    <x v="17"/>
    <n v="7"/>
    <n v="197271"/>
    <s v="Michael Bay"/>
    <x v="10"/>
  </r>
  <r>
    <s v="The Last Boy Scout"/>
    <x v="40"/>
    <s v="R"/>
    <s v="1 hr 45 min"/>
    <s v="Action, Comedy, Crime"/>
    <x v="13"/>
    <n v="6"/>
    <n v="83560"/>
    <s v="Tony Scott"/>
    <x v="27"/>
  </r>
  <r>
    <s v="Kiss Kiss Bang Bang"/>
    <x v="20"/>
    <s v="R"/>
    <s v="1 hr 43 min"/>
    <s v="Action, Comedy, Crime"/>
    <x v="8"/>
    <n v="8"/>
    <n v="196464"/>
    <s v="Shane Black"/>
    <x v="8"/>
  </r>
  <r>
    <s v="Love Actually"/>
    <x v="18"/>
    <s v="R"/>
    <s v="2 hr 15 min"/>
    <s v="Comedy, Drama, Romance"/>
    <x v="8"/>
    <n v="7"/>
    <n v="364408"/>
    <s v="Richard Curtis"/>
    <x v="17"/>
  </r>
  <r>
    <s v="The Lord of the Rings: The Fellowship of the Ring"/>
    <x v="11"/>
    <s v="PG"/>
    <s v="2 hr 58 min"/>
    <s v="Adventure, Drama, Fantasy"/>
    <x v="29"/>
    <n v="9"/>
    <n v="1433510"/>
    <s v="Peter Jackson"/>
    <x v="11"/>
  </r>
  <r>
    <s v="The English Patient"/>
    <x v="22"/>
    <s v="R"/>
    <s v="2 hr 42 min"/>
    <s v="Drama, Romance, War"/>
    <x v="21"/>
    <n v="8"/>
    <n v="160016"/>
    <s v="Anthony Minghella"/>
    <x v="0"/>
  </r>
  <r>
    <s v="Jerry Maguire"/>
    <x v="22"/>
    <s v="R"/>
    <s v="2 hr 19 min"/>
    <s v="Comedy, Drama, Romance"/>
    <x v="4"/>
    <n v="8"/>
    <n v="213886"/>
    <s v="Cameron Crowe"/>
    <x v="0"/>
  </r>
  <r>
    <s v="The Number 23"/>
    <x v="16"/>
    <s v="R"/>
    <s v="1 hr 38 min"/>
    <s v="Crime, Drama, Horror"/>
    <x v="0"/>
    <n v="7"/>
    <n v="179830"/>
    <s v="Joel Schumacher"/>
    <x v="15"/>
  </r>
  <r>
    <s v="Mission: Impossible"/>
    <x v="22"/>
    <s v="PG-13"/>
    <s v="1 hr 50 min"/>
    <s v="Action, Adventure, Thriller"/>
    <x v="11"/>
    <n v="8"/>
    <n v="343695"/>
    <s v="Brian De Palma"/>
    <x v="0"/>
  </r>
  <r>
    <s v="Top Gun"/>
    <x v="45"/>
    <m/>
    <s v="1 hr 50 min"/>
    <s v="Action, Drama, Romance"/>
    <x v="7"/>
    <n v="7"/>
    <n v="250468"/>
    <s v="Tony Scott"/>
    <x v="16"/>
  </r>
  <r>
    <s v="Friends"/>
    <x v="27"/>
    <m/>
    <s v="22 min"/>
    <s v="Comedy, Romance"/>
    <x v="36"/>
    <n v="10"/>
    <n v="609676"/>
    <m/>
    <x v="24"/>
  </r>
  <r>
    <s v="Sleepless in Seattle"/>
    <x v="12"/>
    <s v="PG"/>
    <s v="1 hr 45 min"/>
    <s v="Comedy, Drama, Romance"/>
    <x v="17"/>
    <n v="7"/>
    <n v="139064"/>
    <s v="Nora Ephron"/>
    <x v="12"/>
  </r>
  <r>
    <s v="The Mexican"/>
    <x v="11"/>
    <s v="R"/>
    <s v="2 hr 3 min"/>
    <s v="Adventure, Comedy, Crime"/>
    <x v="19"/>
    <n v="8"/>
    <n v="94669"/>
    <s v="Gore Verbinski"/>
    <x v="11"/>
  </r>
  <r>
    <s v="Interview with the Vampire: The Vampire Chronicles"/>
    <x v="27"/>
    <s v="R"/>
    <s v="2 hr 3 min"/>
    <s v="Drama, Horror"/>
    <x v="8"/>
    <n v="7"/>
    <n v="265392"/>
    <s v="Neil Jordan"/>
    <x v="24"/>
  </r>
  <r>
    <s v="Walk the Line"/>
    <x v="20"/>
    <s v="PG-13"/>
    <s v="2 hr 16 min"/>
    <s v="Biography, Drama, Music"/>
    <x v="3"/>
    <n v="9"/>
    <n v="205587"/>
    <s v="James Mangold"/>
    <x v="8"/>
  </r>
  <r>
    <s v="Where the Heart Is"/>
    <x v="34"/>
    <s v="PG-13"/>
    <s v="2 hr"/>
    <s v="Comedy, Drama, Romance"/>
    <x v="17"/>
    <n v="7"/>
    <n v="29428"/>
    <s v="Matt Williams"/>
    <x v="26"/>
  </r>
  <r>
    <s v="The Truman Show"/>
    <x v="25"/>
    <s v="PG"/>
    <s v="1 hr 43 min"/>
    <s v="Comedy, Drama, Sci-Fi"/>
    <x v="27"/>
    <n v="10"/>
    <n v="794035"/>
    <s v="Peter Weir"/>
    <x v="22"/>
  </r>
  <r>
    <s v="Enemy at the Gates"/>
    <x v="11"/>
    <s v="R"/>
    <s v="2 hr 11 min"/>
    <s v="Drama, History, War"/>
    <x v="8"/>
    <n v="8"/>
    <n v="215710"/>
    <s v="Jean-Jacques Annaud"/>
    <x v="11"/>
  </r>
  <r>
    <s v="The Terminal"/>
    <x v="8"/>
    <s v="PG-13"/>
    <s v="2 hr 8 min"/>
    <s v="Comedy, Drama, Romance"/>
    <x v="4"/>
    <n v="9"/>
    <n v="349195"/>
    <s v="Steven Spielberg"/>
    <x v="8"/>
  </r>
  <r>
    <s v="Dogma"/>
    <x v="23"/>
    <n v="16"/>
    <s v="2 hr 10 min"/>
    <s v="Adventure, Comedy, Drama"/>
    <x v="4"/>
    <n v="6"/>
    <n v="194232"/>
    <s v="Kevin Smith"/>
    <x v="20"/>
  </r>
  <r>
    <s v="Romeo + Juliet"/>
    <x v="22"/>
    <s v="PG-13"/>
    <s v="2 hr"/>
    <s v="Drama, Romance"/>
    <x v="17"/>
    <n v="7"/>
    <n v="188337"/>
    <s v="Baz Luhrmann"/>
    <x v="0"/>
  </r>
  <r>
    <s v="Cocktail"/>
    <x v="31"/>
    <m/>
    <s v="1 hr 44 min"/>
    <s v="Comedy, Drama, Romance"/>
    <x v="5"/>
    <n v="7"/>
    <n v="70239"/>
    <s v="Roger Donaldson"/>
    <x v="16"/>
  </r>
  <r>
    <s v="Twelve Monkeys"/>
    <x v="10"/>
    <s v="R"/>
    <s v="2 hr 9 min"/>
    <s v="Mystery, Sci-Fi, Thriller"/>
    <x v="18"/>
    <n v="8"/>
    <n v="526046"/>
    <s v="Terry Gilliam"/>
    <x v="10"/>
  </r>
  <r>
    <s v="The Painted Veil"/>
    <x v="4"/>
    <s v="PG-13"/>
    <s v="2 hr 5 min"/>
    <s v="Drama, Romance"/>
    <x v="26"/>
    <n v="10"/>
    <n v="83872"/>
    <s v="John Curran"/>
    <x v="4"/>
  </r>
  <r>
    <s v="Troy"/>
    <x v="8"/>
    <s v="R"/>
    <s v="2 hr 43 min"/>
    <s v="Drama, History, Romance"/>
    <x v="9"/>
    <n v="9"/>
    <n v="433474"/>
    <s v="Wolfgang Petersen"/>
    <x v="8"/>
  </r>
  <r>
    <s v="Saving Private Ryan"/>
    <x v="25"/>
    <s v="PG"/>
    <s v="2 hr 49 min"/>
    <s v="Drama, War"/>
    <x v="6"/>
    <n v="8"/>
    <n v="1047573"/>
    <s v="Steven Spielberg"/>
    <x v="22"/>
  </r>
  <r>
    <s v="The Children of Huang Shi"/>
    <x v="14"/>
    <s v="R"/>
    <s v="2 hr 5 min"/>
    <s v="Drama, War"/>
    <x v="11"/>
    <n v="7"/>
    <n v="8759"/>
    <s v="Roger Spottiswoode"/>
    <x v="9"/>
  </r>
  <r>
    <s v="The Land Girls"/>
    <x v="25"/>
    <s v="R"/>
    <s v="1 hr 51 min"/>
    <s v="Drama, Romance, War"/>
    <x v="12"/>
    <n v="7"/>
    <n v="1745"/>
    <s v="David Leland"/>
    <x v="22"/>
  </r>
  <r>
    <s v="The Shawshank Redemption"/>
    <x v="27"/>
    <s v="PG"/>
    <s v="2 hr 22 min"/>
    <s v="Drama"/>
    <x v="46"/>
    <n v="9"/>
    <n v="1987514"/>
    <s v="Frank Darabont"/>
    <x v="24"/>
  </r>
  <r>
    <s v="The Village"/>
    <x v="8"/>
    <s v="PG-13"/>
    <s v="1 hr 48 min"/>
    <s v="Drama, Mystery, Thriller"/>
    <x v="16"/>
    <n v="7"/>
    <n v="217864"/>
    <s v="M. Night Shyamalan"/>
    <x v="8"/>
  </r>
  <r>
    <s v="The Sixth Sense"/>
    <x v="23"/>
    <s v="PG-13"/>
    <s v="1 hr 47 min"/>
    <s v="Drama, Mystery, Thriller"/>
    <x v="27"/>
    <n v="8"/>
    <n v="810325"/>
    <s v="M. Night Shyamalan"/>
    <x v="20"/>
  </r>
  <r>
    <s v="Legends of the Fall"/>
    <x v="27"/>
    <s v="R"/>
    <s v="2 hr 13 min"/>
    <s v="Drama, Romance, War"/>
    <x v="26"/>
    <n v="8"/>
    <n v="127452"/>
    <s v="Edward Zwick"/>
    <x v="24"/>
  </r>
  <r>
    <s v="Little Miss Sunshine"/>
    <x v="4"/>
    <s v="R"/>
    <s v="1 hr 41 min"/>
    <s v="Comedy, Drama"/>
    <x v="30"/>
    <n v="9"/>
    <n v="396271"/>
    <s v="Jonathan Dayton"/>
    <x v="4"/>
  </r>
  <r>
    <s v="The Basketball Diaries"/>
    <x v="10"/>
    <s v="R"/>
    <s v="1 hr 42 min"/>
    <s v="Biography, Crime, Drama"/>
    <x v="4"/>
    <n v="8"/>
    <n v="90535"/>
    <s v="Scott Kalvert"/>
    <x v="10"/>
  </r>
  <r>
    <s v="Forrest Gump"/>
    <x v="27"/>
    <s v="PG"/>
    <s v="2 hr 22 min"/>
    <s v="Drama, Romance"/>
    <x v="29"/>
    <n v="10"/>
    <n v="1511974"/>
    <s v="Robert Zemeckis"/>
    <x v="24"/>
  </r>
  <r>
    <s v="The Mask"/>
    <x v="27"/>
    <s v="PG-13"/>
    <s v="1 hr 41 min"/>
    <s v="Comedy, Fantasy"/>
    <x v="7"/>
    <n v="10"/>
    <n v="300857"/>
    <s v="Chuck Russell"/>
    <x v="24"/>
  </r>
  <r>
    <s v="A Beautiful Mind"/>
    <x v="11"/>
    <s v="PG-13"/>
    <s v="2 hr 15 min"/>
    <s v="Biography, Drama"/>
    <x v="14"/>
    <n v="10"/>
    <n v="732135"/>
    <s v="Ron Howard"/>
    <x v="11"/>
  </r>
  <r>
    <s v="Rendition"/>
    <x v="16"/>
    <s v="R"/>
    <s v="2 hr 2 min"/>
    <s v="Drama, Thriller"/>
    <x v="17"/>
    <n v="8"/>
    <n v="50894"/>
    <s v="Gavin Hood"/>
    <x v="15"/>
  </r>
  <r>
    <s v="White Squall"/>
    <x v="22"/>
    <s v="PG-13"/>
    <s v="2 hr 9 min"/>
    <s v="Adventure, Drama"/>
    <x v="1"/>
    <n v="10"/>
    <n v="19468"/>
    <s v="Ridley Scott"/>
    <x v="0"/>
  </r>
  <r>
    <s v="Fight Club"/>
    <x v="23"/>
    <n v="16"/>
    <s v="2 hr 19 min"/>
    <s v="Drama"/>
    <x v="29"/>
    <n v="10"/>
    <n v="1591678"/>
    <s v="David Fincher"/>
    <x v="20"/>
  </r>
  <r>
    <s v="Shakespeare in Love"/>
    <x v="25"/>
    <s v="R"/>
    <s v="2 hr 3 min"/>
    <s v="Comedy, Drama, History"/>
    <x v="11"/>
    <n v="7"/>
    <n v="195052"/>
    <s v="John Madden"/>
    <x v="22"/>
  </r>
  <r>
    <s v="Pearl Harbor"/>
    <x v="11"/>
    <s v="PG-13"/>
    <s v="3 hr 3 min"/>
    <s v="Action, Drama, History"/>
    <x v="19"/>
    <n v="9"/>
    <n v="284029"/>
    <s v="Michael Bay"/>
    <x v="11"/>
  </r>
  <r>
    <s v="Armageddon"/>
    <x v="25"/>
    <s v="PG-13"/>
    <s v="2 hr 31 min"/>
    <s v="Action, Adventure, Sci-Fi"/>
    <x v="1"/>
    <n v="8"/>
    <n v="357896"/>
    <s v="Michael Bay"/>
    <x v="22"/>
  </r>
  <r>
    <s v="The Notebook"/>
    <x v="8"/>
    <s v="PG-13"/>
    <s v="2 hr 3 min"/>
    <s v="Drama, Romance"/>
    <x v="3"/>
    <n v="10"/>
    <n v="452298"/>
    <s v="Nick Cassavetes"/>
    <x v="8"/>
  </r>
  <r>
    <s v="Crash"/>
    <x v="8"/>
    <s v="R"/>
    <s v="1 hr 52 min"/>
    <s v="Crime, Drama, Thriller"/>
    <x v="30"/>
    <n v="10"/>
    <n v="391465"/>
    <s v="Paul Haggis"/>
    <x v="8"/>
  </r>
  <r>
    <s v="Mission: Impossible II"/>
    <x v="34"/>
    <s v="PG-13"/>
    <s v="2 hr 3 min"/>
    <s v="Action, Adventure, Thriller"/>
    <x v="19"/>
    <n v="8"/>
    <n v="277506"/>
    <s v="John Woo"/>
    <x v="26"/>
  </r>
  <r>
    <s v="WALLВ·E"/>
    <x v="14"/>
    <m/>
    <s v="1 hr 38 min"/>
    <s v="Animation, Adventure, Family"/>
    <x v="28"/>
    <n v="10"/>
    <n v="859402"/>
    <s v="Andrew Stanton"/>
    <x v="9"/>
  </r>
  <r>
    <s v="Martian Child"/>
    <x v="16"/>
    <s v="PG"/>
    <s v="1 hr 46 min"/>
    <s v="Comedy, Drama, Family"/>
    <x v="17"/>
    <n v="8"/>
    <n v="18830"/>
    <s v="Menno Meyjes"/>
    <x v="15"/>
  </r>
  <r>
    <s v="The Green Mile"/>
    <x v="23"/>
    <s v="R"/>
    <s v="3 hr 9 min"/>
    <s v="Crime, Drama, Fantasy"/>
    <x v="39"/>
    <n v="9"/>
    <n v="949274"/>
    <s v="Frank Darabont"/>
    <x v="20"/>
  </r>
  <r>
    <s v="House M.D."/>
    <x v="8"/>
    <m/>
    <s v="44 min"/>
    <s v="Drama, Mystery"/>
    <x v="29"/>
    <n v="8"/>
    <n v="358469"/>
    <m/>
    <x v="8"/>
  </r>
  <r>
    <s v="Titanic"/>
    <x v="26"/>
    <s v="PG"/>
    <s v="3 hr 14 min"/>
    <s v="Drama, Romance"/>
    <x v="30"/>
    <n v="10"/>
    <n v="906054"/>
    <s v="James Cameron"/>
    <x v="23"/>
  </r>
  <r>
    <s v="Moulin Rouge!"/>
    <x v="11"/>
    <s v="PG-13"/>
    <s v="2 hr 7 min"/>
    <s v="Drama, Musical, Romance"/>
    <x v="8"/>
    <n v="10"/>
    <n v="245452"/>
    <s v="Baz Luhrmann"/>
    <x v="11"/>
  </r>
  <r>
    <s v="Sleepers"/>
    <x v="22"/>
    <s v="R"/>
    <s v="2 hr 27 min"/>
    <s v="Crime, Drama, Thriller"/>
    <x v="8"/>
    <n v="8"/>
    <n v="170006"/>
    <s v="Barry Levinson"/>
    <x v="0"/>
  </r>
  <r>
    <s v="Mr. &amp; Mrs. Smith"/>
    <x v="20"/>
    <s v="PG-13"/>
    <s v="2 hr"/>
    <s v="Action, Comedy, Crime"/>
    <x v="16"/>
    <n v="10"/>
    <n v="398360"/>
    <s v="Doug Liman"/>
    <x v="8"/>
  </r>
  <r>
    <s v="Gangs of New York"/>
    <x v="19"/>
    <s v="PG"/>
    <s v="2 hr 47 min"/>
    <s v="Crime, Drama"/>
    <x v="26"/>
    <n v="10"/>
    <n v="357408"/>
    <s v="Martin Scorsese"/>
    <x v="18"/>
  </r>
  <r>
    <s v="Lawrence of Arabia"/>
    <x v="49"/>
    <m/>
    <s v="3 hr 36 min"/>
    <s v="Adventure, Biography, Drama"/>
    <x v="20"/>
    <n v="9"/>
    <n v="230139"/>
    <s v="David Lean"/>
    <x v="14"/>
  </r>
  <r>
    <s v="I Am Legend"/>
    <x v="16"/>
    <s v="PG-13"/>
    <s v="1 hr 41 min"/>
    <s v="Drama, Horror, Sci-Fi"/>
    <x v="9"/>
    <n v="8"/>
    <n v="609675"/>
    <s v="Francis Lawrence"/>
    <x v="15"/>
  </r>
  <r>
    <s v="Catch Me If You Can"/>
    <x v="19"/>
    <s v="PG-13"/>
    <s v="2 hr 21 min"/>
    <s v="Biography, Crime, Drama"/>
    <x v="27"/>
    <n v="10"/>
    <n v="670941"/>
    <s v="Steven Spielberg"/>
    <x v="18"/>
  </r>
  <r>
    <s v="Sunshine"/>
    <x v="16"/>
    <s v="R"/>
    <s v="1 hr 47 min"/>
    <s v="Adventure, Sci-Fi, Thriller"/>
    <x v="4"/>
    <n v="8"/>
    <n v="213012"/>
    <s v="Danny Boyle"/>
    <x v="15"/>
  </r>
  <r>
    <s v="Mission: Impossible III"/>
    <x v="4"/>
    <s v="PG-13"/>
    <s v="2 hr 6 min"/>
    <s v="Action, Adventure, Thriller"/>
    <x v="7"/>
    <n v="8"/>
    <n v="292639"/>
    <s v="J.J. Abrams"/>
    <x v="4"/>
  </r>
  <r>
    <s v="Atonement"/>
    <x v="16"/>
    <s v="R"/>
    <s v="2 hr 3 min"/>
    <s v="Drama, Mystery, Romance"/>
    <x v="30"/>
    <n v="10"/>
    <n v="218991"/>
    <s v="Joe Wright"/>
    <x v="15"/>
  </r>
  <r>
    <s v="The Whole Nine Yards"/>
    <x v="34"/>
    <m/>
    <s v="1 hr 38 min"/>
    <s v="Comedy, Crime"/>
    <x v="2"/>
    <n v="7"/>
    <n v="99473"/>
    <s v="Jonathan Lynn"/>
    <x v="26"/>
  </r>
  <r>
    <s v="Cinderella Man"/>
    <x v="20"/>
    <s v="PG-13"/>
    <s v="2 hr 24 min"/>
    <s v="Biography, Drama, Sport"/>
    <x v="18"/>
    <n v="10"/>
    <n v="162122"/>
    <s v="Ron Howard"/>
    <x v="8"/>
  </r>
  <r>
    <s v="August Rush"/>
    <x v="16"/>
    <s v="PG"/>
    <s v="1 hr 40 min"/>
    <s v="Drama, Music"/>
    <x v="26"/>
    <n v="8"/>
    <n v="96574"/>
    <s v="Kirsten Sheridan"/>
    <x v="15"/>
  </r>
  <r>
    <s v="Lucky Number Slevin"/>
    <x v="4"/>
    <s v="R"/>
    <s v="1 hr 50 min"/>
    <s v="Crime, Drama, Mystery"/>
    <x v="30"/>
    <n v="8"/>
    <n v="283003"/>
    <s v="Paul McGuigan"/>
    <x v="4"/>
  </r>
  <r>
    <s v="Signs"/>
    <x v="19"/>
    <s v="PG-13"/>
    <s v="1 hr 46 min"/>
    <s v="Drama, Mystery, Sci-Fi"/>
    <x v="2"/>
    <n v="8"/>
    <n v="302937"/>
    <s v="M. Night Shyamalan"/>
    <x v="18"/>
  </r>
  <r>
    <s v="Bangkok Hilton"/>
    <x v="24"/>
    <m/>
    <s v="4 hr 30 min"/>
    <s v="Drama, Thriller"/>
    <x v="3"/>
    <n v="8"/>
    <n v="4068"/>
    <m/>
    <x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7">
  <r>
    <x v="0"/>
    <n v="2018"/>
    <s v="R"/>
    <s v="1 hr 38 min"/>
    <s v="Horror, Mystery, Thriller"/>
    <n v="6.4"/>
    <n v="6"/>
    <n v="19856"/>
    <x v="0"/>
    <n v="19"/>
    <s v="Horror"/>
    <s v=" Mystery"/>
    <s v=" Thriller"/>
  </r>
  <r>
    <x v="1"/>
    <n v="2017"/>
    <s v="PG-13"/>
    <s v="2 hr"/>
    <s v="Action, Adventure, Fantasy"/>
    <n v="6.6"/>
    <n v="5"/>
    <n v="277182"/>
    <x v="1"/>
    <n v="41"/>
    <s v="Action"/>
    <s v=" Adventure"/>
    <s v=" Fantasy"/>
  </r>
  <r>
    <x v="2"/>
    <n v="2009"/>
    <s v="PG-13"/>
    <s v="1 hr 48 min"/>
    <s v="Comedy, Drama, Romance"/>
    <n v="6.7"/>
    <n v="7"/>
    <n v="260035"/>
    <x v="2"/>
    <n v="73"/>
    <s v="Comedy"/>
    <s v=" Drama"/>
    <s v=" Romance"/>
  </r>
  <r>
    <x v="3"/>
    <n v="2014"/>
    <s v="PG-13"/>
    <s v="2 hr 19 min"/>
    <s v="Adventure, Mystery, Sci-Fi"/>
    <n v="6.7"/>
    <n v="7"/>
    <n v="386427"/>
    <x v="3"/>
    <n v="80"/>
    <s v="Adventure"/>
    <s v=" Mystery"/>
    <s v=" Sci-Fi"/>
  </r>
  <r>
    <x v="4"/>
    <n v="2006"/>
    <s v="R"/>
    <s v="1 hr 49 min"/>
    <s v="Drama, Sci-Fi, Thriller"/>
    <n v="7.9"/>
    <n v="8"/>
    <n v="409518"/>
    <x v="4"/>
    <n v="52"/>
    <s v="Drama"/>
    <s v=" Sci-Fi"/>
    <s v=" Thriller"/>
  </r>
  <r>
    <x v="5"/>
    <n v="2017"/>
    <s v="PG-13"/>
    <s v="2 hr 10 min"/>
    <s v="Action, Adventure, Comedy"/>
    <n v="7.9"/>
    <n v="10"/>
    <n v="377661"/>
    <x v="5"/>
    <n v="41"/>
    <s v="Action"/>
    <s v=" Adventure"/>
    <s v=" Comedy"/>
  </r>
  <r>
    <x v="6"/>
    <n v="2018"/>
    <s v="PG-13"/>
    <s v="1 hr 36 min"/>
    <s v="Action, Adventure, Drama"/>
    <n v="6.6"/>
    <n v="7"/>
    <n v="13380"/>
    <x v="6"/>
    <n v="19"/>
    <s v="Action"/>
    <s v=" Adventure"/>
    <s v=" Drama"/>
  </r>
  <r>
    <x v="7"/>
    <n v="2017"/>
    <s v="R"/>
    <s v="1 hr 53 min"/>
    <s v="Drama, Thriller"/>
    <n v="7.3"/>
    <n v="4"/>
    <n v="8870"/>
    <x v="7"/>
    <n v="41"/>
    <s v="Drama"/>
    <s v=" Thriller"/>
    <m/>
  </r>
  <r>
    <x v="8"/>
    <n v="2018"/>
    <m/>
    <s v="1 hr 35 min"/>
    <s v="Action, Drama, Sci-Fi"/>
    <n v="5.8"/>
    <n v="5"/>
    <n v="24261"/>
    <x v="8"/>
    <n v="19"/>
    <s v="Action"/>
    <s v=" Drama"/>
    <s v=" Sci-Fi"/>
  </r>
  <r>
    <x v="9"/>
    <n v="2018"/>
    <s v="PG-13"/>
    <s v="2 hr 29 min"/>
    <s v="Action, Adventure, Fantasy"/>
    <n v="8.6"/>
    <n v="9"/>
    <n v="461660"/>
    <x v="9"/>
    <n v="19"/>
    <s v="Biography"/>
    <s v=" Drama"/>
    <s v=" Sport"/>
  </r>
  <r>
    <x v="10"/>
    <n v="2016"/>
    <m/>
    <s v="2 hr 18 min"/>
    <s v="Action, Adventure, Drama"/>
    <n v="6.9"/>
    <n v="7"/>
    <n v="3483"/>
    <x v="10"/>
    <n v="57"/>
    <s v="Drama"/>
    <s v=" Romance"/>
    <m/>
  </r>
  <r>
    <x v="11"/>
    <n v="2013"/>
    <m/>
    <s v="2 hr 14 min"/>
    <s v="Biography, Drama, Sport"/>
    <n v="7.6"/>
    <n v="8"/>
    <n v="4231"/>
    <x v="10"/>
    <n v="87"/>
    <s v="Comedy"/>
    <m/>
    <m/>
  </r>
  <r>
    <x v="12"/>
    <n v="2016"/>
    <s v="PG-13"/>
    <s v="2 hr 13 min"/>
    <s v="Drama, Romance"/>
    <n v="7.2"/>
    <n v="8"/>
    <n v="41238"/>
    <x v="11"/>
    <n v="57"/>
    <s v="Comedy"/>
    <s v=" Drama"/>
    <m/>
  </r>
  <r>
    <x v="13"/>
    <n v="2013"/>
    <s v="R"/>
    <s v="1 hr 33 min"/>
    <s v="Comedy"/>
    <n v="5.9"/>
    <n v="6"/>
    <n v="66907"/>
    <x v="12"/>
    <n v="87"/>
    <s v="Action"/>
    <s v=" Adventure"/>
    <s v=" Sci-Fi"/>
  </r>
  <r>
    <x v="14"/>
    <n v="2018"/>
    <s v="R"/>
    <s v="1 hr 59 min"/>
    <s v="Action, Adventure, Comedy"/>
    <n v="7.9"/>
    <n v="7"/>
    <n v="237864"/>
    <x v="13"/>
    <n v="19"/>
    <s v="Drama"/>
    <s v=" Mystery"/>
    <s v=" Romance"/>
  </r>
  <r>
    <x v="15"/>
    <n v="2006"/>
    <m/>
    <s v="1 hr 25 min"/>
    <s v="Comedy, Drama, Romance"/>
    <n v="7.1"/>
    <n v="7"/>
    <n v="2606"/>
    <x v="14"/>
    <n v="52"/>
    <s v="Drama"/>
    <s v=" Sport"/>
    <m/>
  </r>
  <r>
    <x v="16"/>
    <n v="2014"/>
    <m/>
    <s v="1 hr 32 min"/>
    <s v="Comedy, Drama"/>
    <n v="6.4"/>
    <n v="8"/>
    <n v="386"/>
    <x v="15"/>
    <n v="80"/>
    <s v="Sci-Fi"/>
    <s v=" Thriller"/>
    <m/>
  </r>
  <r>
    <x v="17"/>
    <n v="2016"/>
    <m/>
    <s v="1 hr 27 min"/>
    <s v="Comedy"/>
    <n v="6.3"/>
    <n v="7"/>
    <n v="756"/>
    <x v="15"/>
    <n v="57"/>
    <s v="Comedy"/>
    <s v=" Horror"/>
    <s v=" Romance"/>
  </r>
  <r>
    <x v="18"/>
    <n v="2015"/>
    <s v="R"/>
    <s v="1 hr 36 min"/>
    <s v="Action, Adventure, Sci-Fi"/>
    <n v="6.7"/>
    <n v="7"/>
    <n v="72085"/>
    <x v="16"/>
    <n v="64"/>
    <s v="Fantasy"/>
    <s v=" Horror"/>
    <s v=" Sci-Fi"/>
  </r>
  <r>
    <x v="19"/>
    <n v="2004"/>
    <s v="PG-13"/>
    <s v="1 hr 54 min"/>
    <s v="Drama, Mystery, Romance"/>
    <n v="7"/>
    <n v="7"/>
    <n v="48946"/>
    <x v="17"/>
    <n v="45"/>
    <s v="Action"/>
    <s v=" Drama"/>
    <s v=" Thriller"/>
  </r>
  <r>
    <x v="20"/>
    <n v="2011"/>
    <s v="PG-13"/>
    <s v="2 hr 20 min"/>
    <s v="Drama, Sport"/>
    <n v="8.1999999999999993"/>
    <n v="8"/>
    <n v="388077"/>
    <x v="18"/>
    <n v="68"/>
    <s v="Animation"/>
    <s v=" Adventure"/>
    <s v=" Comedy"/>
  </r>
  <r>
    <x v="21"/>
    <n v="2018"/>
    <s v="R"/>
    <s v="1 hr 37 min"/>
    <s v="Sci-Fi, Thriller"/>
    <n v="5.7"/>
    <n v="7"/>
    <n v="13546"/>
    <x v="19"/>
    <n v="19"/>
    <s v="Comedy"/>
    <s v=" Romance"/>
    <m/>
  </r>
  <r>
    <x v="22"/>
    <n v="2014"/>
    <m/>
    <s v="1 hr 49 min"/>
    <s v="Comedy, Horror, Romance"/>
    <n v="6.7"/>
    <n v="6"/>
    <n v="19308"/>
    <x v="20"/>
    <n v="80"/>
    <s v="Comedy"/>
    <s v=" Crime"/>
    <s v=" Thriller"/>
  </r>
  <r>
    <x v="23"/>
    <n v="2017"/>
    <m/>
    <s v="1 hr 51 min"/>
    <s v="Fantasy, Horror, Sci-Fi"/>
    <n v="6.5"/>
    <n v="8"/>
    <n v="9076"/>
    <x v="20"/>
    <n v="41"/>
    <s v="Crime"/>
    <s v=" Mystery"/>
    <s v=" Thriller"/>
  </r>
  <r>
    <x v="24"/>
    <n v="2018"/>
    <s v="R"/>
    <s v="2 hr 20 min"/>
    <s v="Action, Drama, Thriller"/>
    <n v="6.6"/>
    <n v="5"/>
    <n v="99880"/>
    <x v="21"/>
    <n v="19"/>
    <s v="Action"/>
    <s v=" Adventure"/>
    <s v=" Crime"/>
  </r>
  <r>
    <x v="25"/>
    <n v="1995"/>
    <s v="PG-13"/>
    <s v="1 hr 54 min"/>
    <s v="Comedy, Drama, Romance"/>
    <n v="6.8"/>
    <n v="5"/>
    <n v="46847"/>
    <x v="22"/>
    <n v="18"/>
    <s v="Drama"/>
    <m/>
    <m/>
  </r>
  <r>
    <x v="26"/>
    <n v="2018"/>
    <s v="PG-13"/>
    <s v="1 hr 41 min"/>
    <s v="Animation, Adventure, Comedy"/>
    <n v="8"/>
    <n v="8"/>
    <n v="66356"/>
    <x v="23"/>
    <n v="19"/>
    <s v="Drama"/>
    <s v=" Mystery"/>
    <s v=" Thriller"/>
  </r>
  <r>
    <x v="27"/>
    <n v="2018"/>
    <m/>
    <s v="1 hr 45 min"/>
    <s v="Comedy, Romance"/>
    <n v="6.5"/>
    <n v="6"/>
    <n v="19633"/>
    <x v="24"/>
    <n v="19"/>
    <s v="Action"/>
    <s v=" Comedy"/>
    <s v=" Thriller"/>
  </r>
  <r>
    <x v="28"/>
    <n v="2001"/>
    <s v="R"/>
    <s v="1 hr 33 min"/>
    <s v="Comedy, Crime, Thriller"/>
    <n v="6.1"/>
    <n v="7"/>
    <n v="22912"/>
    <x v="25"/>
    <n v="44"/>
    <s v="Action"/>
    <s v=" Crime"/>
    <s v=" Drama"/>
  </r>
  <r>
    <x v="29"/>
    <n v="1993"/>
    <s v="R"/>
    <s v="1 hr 47 min"/>
    <s v="Crime, Mystery, Thriller"/>
    <n v="6.4"/>
    <n v="7"/>
    <n v="20208"/>
    <x v="26"/>
    <n v="17"/>
    <s v="Action"/>
    <s v=" Comedy"/>
    <s v=" Crime"/>
  </r>
  <r>
    <x v="30"/>
    <n v="2016"/>
    <s v="PG-13"/>
    <s v="1 hr 36 min"/>
    <s v="Action, Adventure, Crime"/>
    <n v="6.6"/>
    <n v="6"/>
    <n v="94928"/>
    <x v="27"/>
    <n v="57"/>
    <s v="Drama"/>
    <s v=" Horror"/>
    <s v=" Sci-Fi"/>
  </r>
  <r>
    <x v="31"/>
    <n v="2018"/>
    <m/>
    <s v="1 hr"/>
    <s v="Drama"/>
    <n v="8.3000000000000007"/>
    <n v="8"/>
    <n v="10433"/>
    <x v="28"/>
    <n v="19"/>
    <s v="Biography"/>
    <s v=" Crime"/>
    <s v=" Drama"/>
  </r>
  <r>
    <x v="32"/>
    <n v="2016"/>
    <s v="R"/>
    <s v="1 hr 50 min"/>
    <s v="Comedy, Drama, Romance"/>
    <n v="6.1"/>
    <n v="6"/>
    <n v="69772"/>
    <x v="29"/>
    <n v="57"/>
    <s v="Drama"/>
    <s v=" Romance"/>
    <s v=" War"/>
  </r>
  <r>
    <x v="33"/>
    <n v="2015"/>
    <s v="PG-13"/>
    <s v="2 hr 3 min"/>
    <s v="Drama, Romance"/>
    <n v="7.1"/>
    <n v="6"/>
    <n v="66361"/>
    <x v="30"/>
    <n v="64"/>
    <s v="Action"/>
    <s v=" Sci-Fi"/>
    <s v=" Thriller"/>
  </r>
  <r>
    <x v="34"/>
    <n v="2012"/>
    <s v="PG-13"/>
    <s v="1 hr 35 min"/>
    <s v="Comedy, Drama, Romance"/>
    <n v="6.9"/>
    <n v="7"/>
    <n v="60042"/>
    <x v="31"/>
    <n v="66"/>
    <s v="Drama"/>
    <s v=" Mystery"/>
    <s v=" Sci-Fi"/>
  </r>
  <r>
    <x v="35"/>
    <n v="2018"/>
    <m/>
    <s v="1 hr 54 min"/>
    <s v="Drama, Mystery, Thriller"/>
    <n v="7.3"/>
    <n v="7"/>
    <n v="5714"/>
    <x v="32"/>
    <n v="19"/>
    <s v="Comedy"/>
    <s v=" Crime"/>
    <s v=" Drama"/>
  </r>
  <r>
    <x v="36"/>
    <n v="2015"/>
    <s v="R"/>
    <s v="1 hr 37 min"/>
    <s v="Drama, Romance"/>
    <n v="6.3"/>
    <n v="6"/>
    <n v="3262"/>
    <x v="22"/>
    <n v="64"/>
    <s v="Biography"/>
    <s v=" Comedy"/>
    <s v=" Drama"/>
  </r>
  <r>
    <x v="37"/>
    <n v="2017"/>
    <s v="R"/>
    <s v="1 hr 58 min"/>
    <s v="Action, Comedy, Thriller"/>
    <n v="6.9"/>
    <n v="6"/>
    <n v="141600"/>
    <x v="33"/>
    <n v="41"/>
    <s v="Adventure"/>
    <s v=" Drama"/>
    <s v=" Fantasy"/>
  </r>
  <r>
    <x v="38"/>
    <n v="2016"/>
    <s v="R"/>
    <s v="2 hr 14 min"/>
    <s v="Horror, Mystery, Thriller"/>
    <n v="7.4"/>
    <n v="7"/>
    <n v="172415"/>
    <x v="34"/>
    <n v="57"/>
    <s v="Biography"/>
    <s v=" Drama"/>
    <m/>
  </r>
  <r>
    <x v="39"/>
    <n v="2016"/>
    <s v="PG-13"/>
    <s v="1 hr 52 min"/>
    <s v="Action, Adventure, Sci-Fi"/>
    <n v="5.2"/>
    <n v="6"/>
    <n v="85661"/>
    <x v="35"/>
    <n v="57"/>
    <s v="Biography"/>
    <s v=" Drama"/>
    <s v=" Musical"/>
  </r>
  <r>
    <x v="40"/>
    <n v="2018"/>
    <s v="PG-13"/>
    <s v="1 hr 45 min"/>
    <s v="Action, Crime, Drama"/>
    <n v="6.3"/>
    <n v="6"/>
    <n v="59939"/>
    <x v="36"/>
    <n v="19"/>
    <s v="Biography"/>
    <s v=" Drama"/>
    <s v=" History"/>
  </r>
  <r>
    <x v="41"/>
    <n v="2018"/>
    <s v="PG-13"/>
    <s v="2 hr 20 min"/>
    <s v="Action, Adventure, Sci-Fi"/>
    <n v="7.6"/>
    <n v="6"/>
    <n v="208831"/>
    <x v="37"/>
    <n v="19"/>
    <s v="Crime"/>
    <s v=" Drama"/>
    <m/>
  </r>
  <r>
    <x v="42"/>
    <n v="2018"/>
    <s v="PG-13"/>
    <s v="1 hr 50 min"/>
    <s v="Comedy, Drama, Romance"/>
    <n v="7.7"/>
    <n v="8"/>
    <n v="56824"/>
    <x v="38"/>
    <n v="19"/>
    <s v="Drama"/>
    <s v=" History"/>
    <s v=" War"/>
  </r>
  <r>
    <x v="43"/>
    <n v="2018"/>
    <s v="PG-13"/>
    <s v="1 hr 58 min"/>
    <s v="Action, Adventure, Drama"/>
    <n v="6.4"/>
    <n v="7"/>
    <n v="122935"/>
    <x v="39"/>
    <n v="19"/>
    <s v="Mystery"/>
    <s v=" Thriller"/>
    <m/>
  </r>
  <r>
    <x v="44"/>
    <n v="2018"/>
    <s v="R"/>
    <s v="1 hr 40 min"/>
    <s v="Action, Comedy, Crime"/>
    <n v="7"/>
    <n v="7"/>
    <n v="109504"/>
    <x v="40"/>
    <n v="19"/>
    <s v="Comedy"/>
    <s v=" Horror"/>
    <m/>
  </r>
  <r>
    <x v="45"/>
    <n v="2018"/>
    <s v="PG-13"/>
    <s v="1 hr 30 min"/>
    <s v="Drama, Horror, Sci-Fi"/>
    <n v="7.7"/>
    <n v="8"/>
    <n v="195339"/>
    <x v="41"/>
    <n v="19"/>
    <s v="Crime"/>
    <s v=" Drama"/>
    <s v=" Music"/>
  </r>
  <r>
    <x v="46"/>
    <n v="2016"/>
    <s v="R"/>
    <s v="1 hr 49 min"/>
    <s v="Drama, Mystery, Romance"/>
    <n v="5.3"/>
    <n v="5"/>
    <n v="5253"/>
    <x v="42"/>
    <n v="57"/>
    <s v="Drama"/>
    <s v=" Sci-Fi"/>
    <m/>
  </r>
  <r>
    <x v="47"/>
    <n v="2008"/>
    <s v="PG-13"/>
    <s v="1 hr 40 min"/>
    <s v="Action, Crime, Drama"/>
    <n v="5.4"/>
    <n v="7"/>
    <n v="115293"/>
    <x v="43"/>
    <n v="68"/>
    <s v="Action"/>
    <s v=" Adventure"/>
    <s v=" Biography"/>
  </r>
  <r>
    <x v="48"/>
    <n v="2018"/>
    <s v="PG-13"/>
    <s v="2 hr 14 min"/>
    <s v="Action, Adventure, Sci-Fi"/>
    <n v="7.4"/>
    <n v="7"/>
    <n v="377062"/>
    <x v="44"/>
    <n v="19"/>
    <s v="Drama"/>
    <s v=" Horror"/>
    <s v=" Thriller"/>
  </r>
  <r>
    <x v="49"/>
    <n v="2016"/>
    <s v="PG"/>
    <s v="1 hr 47 min"/>
    <s v="Animation, Adventure, Comedy"/>
    <n v="7.6"/>
    <n v="7"/>
    <n v="199763"/>
    <x v="45"/>
    <n v="57"/>
    <s v="Drama"/>
    <s v=" Fantasy"/>
    <s v=" Thriller"/>
  </r>
  <r>
    <x v="50"/>
    <n v="2017"/>
    <s v="R"/>
    <s v="2 hr 12 min"/>
    <s v="Biography, Crime, Drama"/>
    <n v="6.9"/>
    <n v="7"/>
    <n v="47192"/>
    <x v="46"/>
    <n v="41"/>
    <s v="Action"/>
    <s v=" Mystery"/>
    <s v=" Thriller"/>
  </r>
  <r>
    <x v="51"/>
    <n v="2017"/>
    <s v="R"/>
    <s v="2 hr 20 min"/>
    <s v="Biography, Crime, Drama"/>
    <n v="7.5"/>
    <n v="8"/>
    <n v="78710"/>
    <x v="47"/>
    <n v="41"/>
    <s v="Action"/>
    <s v=" Drama"/>
    <s v=" History"/>
  </r>
  <r>
    <x v="52"/>
    <n v="2014"/>
    <m/>
    <s v="1 hr 47 min"/>
    <s v="Drama, Romance, War"/>
    <n v="7"/>
    <n v="6"/>
    <n v="17787"/>
    <x v="48"/>
    <n v="80"/>
    <s v="Crime"/>
    <s v=" Drama"/>
    <s v=" Thriller"/>
  </r>
  <r>
    <x v="53"/>
    <n v="2018"/>
    <s v="PG-13"/>
    <s v="2 hr 21 min"/>
    <s v="Action, Sci-Fi, Thriller"/>
    <n v="6.3"/>
    <n v="7"/>
    <n v="70559"/>
    <x v="49"/>
    <n v="19"/>
    <s v="Thriller"/>
    <m/>
    <m/>
  </r>
  <r>
    <x v="54"/>
    <n v="2017"/>
    <m/>
    <s v="1 hr"/>
    <s v="Biography, Crime, Drama"/>
    <n v="7.9"/>
    <n v="7"/>
    <n v="14855"/>
    <x v="28"/>
    <n v="41"/>
    <s v="Horror"/>
    <s v=" Sci-Fi"/>
    <s v=" Thriller"/>
  </r>
  <r>
    <x v="55"/>
    <n v="1971"/>
    <m/>
    <s v="2 hr 47 min"/>
    <s v="Drama, Mystery, Sci-Fi"/>
    <n v="8.1"/>
    <n v="6"/>
    <n v="65843"/>
    <x v="50"/>
    <n v="1"/>
    <s v="Comedy"/>
    <s v=" Family"/>
    <m/>
  </r>
  <r>
    <x v="56"/>
    <n v="2017"/>
    <s v="R"/>
    <s v="1 hr 55 min"/>
    <s v="Comedy, Crime, Drama"/>
    <n v="8.1999999999999993"/>
    <n v="7"/>
    <n v="270362"/>
    <x v="51"/>
    <n v="41"/>
    <s v="Adventure"/>
    <s v=" Drama"/>
    <s v=" Romance"/>
  </r>
  <r>
    <x v="57"/>
    <n v="2015"/>
    <s v="R"/>
    <s v="1 hr 24 min"/>
    <s v="Comedy, Drama"/>
    <n v="6.7"/>
    <n v="7"/>
    <n v="21433"/>
    <x v="52"/>
    <n v="64"/>
    <s v="Crime"/>
    <s v=" Drama"/>
    <s v=" Mystery"/>
  </r>
  <r>
    <x v="58"/>
    <n v="2016"/>
    <m/>
    <s v="1 hr 26 min"/>
    <s v="Comedy, Drama"/>
    <n v="6.6"/>
    <n v="7"/>
    <n v="2892"/>
    <x v="53"/>
    <n v="57"/>
    <s v="Comedy"/>
    <s v=" Drama"/>
    <s v=" Music"/>
  </r>
  <r>
    <x v="59"/>
    <n v="2016"/>
    <m/>
    <s v="1 hr"/>
    <s v="Action, Comedy, Crime"/>
    <n v="8.4"/>
    <n v="10"/>
    <n v="30622"/>
    <x v="28"/>
    <n v="57"/>
    <s v="Action"/>
    <s v=" Drama"/>
    <s v=" Romance"/>
  </r>
  <r>
    <x v="60"/>
    <n v="2017"/>
    <s v="R"/>
    <s v="2 hr"/>
    <s v="Biography, Comedy, Drama"/>
    <n v="7.5"/>
    <n v="6"/>
    <n v="107358"/>
    <x v="54"/>
    <n v="41"/>
    <s v="Drama"/>
    <s v=" Horror"/>
    <s v=" Mystery"/>
  </r>
  <r>
    <x v="61"/>
    <n v="2017"/>
    <s v="R"/>
    <s v="2 hr 12 min"/>
    <s v="Drama, Romance"/>
    <n v="8"/>
    <n v="9"/>
    <n v="121687"/>
    <x v="55"/>
    <n v="41"/>
    <s v="Drama"/>
    <s v=" Fantasy"/>
    <s v=" Horror"/>
  </r>
  <r>
    <x v="62"/>
    <n v="2017"/>
    <s v="R"/>
    <s v="2 hr 3 min"/>
    <s v="Adventure, Drama, Fantasy"/>
    <n v="7.4"/>
    <n v="6"/>
    <n v="243849"/>
    <x v="56"/>
    <n v="41"/>
    <s v="Action"/>
    <s v=" Crime"/>
    <s v=" Thriller"/>
  </r>
  <r>
    <x v="63"/>
    <n v="2017"/>
    <s v="R"/>
    <s v="1 hr 52 min"/>
    <s v="Action, Crime, Drama"/>
    <n v="7.7"/>
    <n v="7"/>
    <n v="319771"/>
    <x v="57"/>
    <n v="41"/>
    <s v="Horror"/>
    <s v=" Thriller"/>
    <m/>
  </r>
  <r>
    <x v="64"/>
    <n v="2017"/>
    <s v="PG"/>
    <s v="1 hr 47 min"/>
    <s v="Biography, Drama"/>
    <n v="7.1"/>
    <n v="8"/>
    <n v="14418"/>
    <x v="58"/>
    <n v="41"/>
    <s v="Adventure"/>
    <s v=" Family"/>
    <s v=" Fantasy"/>
  </r>
  <r>
    <x v="65"/>
    <n v="2017"/>
    <s v="PG"/>
    <s v="1 hr 45 min"/>
    <s v="Biography, Drama, Musical"/>
    <n v="7.7"/>
    <n v="5"/>
    <n v="148539"/>
    <x v="59"/>
    <n v="41"/>
    <s v="Action"/>
    <s v=" Drama"/>
    <s v=" Mystery"/>
  </r>
  <r>
    <x v="66"/>
    <n v="2017"/>
    <s v="PG-13"/>
    <s v="2 hr 5 min"/>
    <s v="Biography, Drama, History"/>
    <n v="7.4"/>
    <n v="8"/>
    <n v="109926"/>
    <x v="60"/>
    <n v="41"/>
    <s v="Drama"/>
    <s v=" Romance"/>
    <s v=" Thriller"/>
  </r>
  <r>
    <x v="67"/>
    <n v="2007"/>
    <m/>
    <s v="1 hr 24 min"/>
    <s v="Drama, Romance"/>
    <n v="7.3"/>
    <n v="5"/>
    <n v="11823"/>
    <x v="61"/>
    <n v="70"/>
    <s v="Drama"/>
    <s v=" Romance"/>
    <s v=" Sci-Fi"/>
  </r>
  <r>
    <x v="68"/>
    <n v="2008"/>
    <m/>
    <s v="2 hr 54 min"/>
    <s v="Drama, Romance"/>
    <n v="8.1"/>
    <n v="6"/>
    <n v="8834"/>
    <x v="28"/>
    <n v="68"/>
    <s v="Crime"/>
    <s v=" Drama"/>
    <s v=" Romance"/>
  </r>
  <r>
    <x v="69"/>
    <n v="2009"/>
    <m/>
    <m/>
    <s v="Drama"/>
    <n v="7.6"/>
    <n v="7"/>
    <n v="1430"/>
    <x v="28"/>
    <n v="73"/>
    <s v="Action"/>
    <s v=" Adventure"/>
    <s v=" Mystery"/>
  </r>
  <r>
    <x v="70"/>
    <n v="2006"/>
    <s v="R"/>
    <s v="1 hr 49 min"/>
    <s v="Comedy, Drama, Romance"/>
    <n v="6.9"/>
    <n v="6"/>
    <n v="19046"/>
    <x v="62"/>
    <n v="52"/>
    <s v="Biography"/>
    <s v=" Drama"/>
    <s v=" Thriller"/>
  </r>
  <r>
    <x v="71"/>
    <n v="2009"/>
    <m/>
    <s v="4 hr"/>
    <s v="Comedy, Drama, Romance"/>
    <n v="8.1"/>
    <n v="8"/>
    <n v="12683"/>
    <x v="28"/>
    <n v="73"/>
    <s v="Action"/>
    <s v=" Horror"/>
    <s v=" Thriller"/>
  </r>
  <r>
    <x v="72"/>
    <n v="2017"/>
    <s v="PG-13"/>
    <s v="1 hr 52 min"/>
    <s v="Action, Adventure, Drama"/>
    <n v="6.4"/>
    <n v="6"/>
    <n v="47109"/>
    <x v="63"/>
    <n v="41"/>
    <s v="Action"/>
    <s v=" Fantasy"/>
    <m/>
  </r>
  <r>
    <x v="73"/>
    <n v="2013"/>
    <m/>
    <s v="1 hr"/>
    <s v="Crime, Drama"/>
    <n v="8.8000000000000007"/>
    <n v="9"/>
    <n v="146977"/>
    <x v="28"/>
    <n v="87"/>
    <s v="Action"/>
    <s v=" Thriller"/>
    <m/>
  </r>
  <r>
    <x v="74"/>
    <n v="1987"/>
    <m/>
    <s v="2 hr 33 min"/>
    <s v="Drama, History, War"/>
    <n v="7.8"/>
    <n v="8"/>
    <n v="101757"/>
    <x v="37"/>
    <n v="5"/>
    <s v="Horror"/>
    <m/>
    <m/>
  </r>
  <r>
    <x v="75"/>
    <n v="2017"/>
    <s v="PG-13"/>
    <s v="2 hr 32 min"/>
    <s v="Action, Adventure, Fantasy"/>
    <n v="7.2"/>
    <n v="6"/>
    <n v="409168"/>
    <x v="64"/>
    <n v="41"/>
    <s v="Adventure"/>
    <s v=" Drama"/>
    <s v=" Sci-Fi"/>
  </r>
  <r>
    <x v="76"/>
    <n v="2014"/>
    <s v="R"/>
    <s v="1 hr 40 min"/>
    <s v="Mystery, Thriller"/>
    <n v="6.7"/>
    <n v="5"/>
    <n v="78717"/>
    <x v="65"/>
    <n v="80"/>
    <s v="Comedy"/>
    <s v=" Fantasy"/>
    <s v=" Romance"/>
  </r>
  <r>
    <x v="77"/>
    <n v="2014"/>
    <s v="R"/>
    <s v="1 hr 26 min"/>
    <s v="Comedy, Horror"/>
    <n v="7.6"/>
    <n v="7"/>
    <n v="111048"/>
    <x v="66"/>
    <n v="80"/>
    <s v="Adventure"/>
    <s v=" Comedy"/>
    <m/>
  </r>
  <r>
    <x v="78"/>
    <n v="2006"/>
    <s v="PG-13"/>
    <s v="1 hr 44 min"/>
    <s v="Crime, Drama, Music"/>
    <n v="6.5"/>
    <n v="7"/>
    <n v="101344"/>
    <x v="2"/>
    <n v="52"/>
    <s v="Adventure"/>
    <s v=" Comedy"/>
    <s v=" Fantasy"/>
  </r>
  <r>
    <x v="79"/>
    <n v="2016"/>
    <s v="R"/>
    <s v="1 hr 48 min"/>
    <s v="Action, Adventure, Comedy"/>
    <n v="8"/>
    <n v="9"/>
    <n v="757092"/>
    <x v="67"/>
    <n v="57"/>
    <s v="Crime"/>
    <s v=" Drama"/>
    <s v=" History"/>
  </r>
  <r>
    <x v="80"/>
    <n v="2017"/>
    <s v="PG-13"/>
    <s v="2 hr 16 min"/>
    <s v="Action, Adventure, Comedy"/>
    <n v="7.7"/>
    <n v="8"/>
    <n v="404632"/>
    <x v="68"/>
    <n v="41"/>
    <s v="Drama"/>
    <s v=" History"/>
    <s v=" Romance"/>
  </r>
  <r>
    <x v="81"/>
    <n v="2016"/>
    <s v="R"/>
    <s v="1 hr 51 min"/>
    <s v="Comedy"/>
    <n v="6.2"/>
    <n v="4"/>
    <n v="82739"/>
    <x v="69"/>
    <n v="57"/>
    <s v="Adventure"/>
    <s v=" Biography"/>
    <s v=" Drama"/>
  </r>
  <r>
    <x v="82"/>
    <n v="2017"/>
    <m/>
    <s v="1 hr 32 min"/>
    <s v="Drama, Sci-Fi"/>
    <n v="5"/>
    <n v="7"/>
    <n v="5183"/>
    <x v="70"/>
    <n v="41"/>
    <s v="Drama"/>
    <s v=" History"/>
    <s v=" Thriller"/>
  </r>
  <r>
    <x v="83"/>
    <n v="2017"/>
    <s v="R"/>
    <s v="1 hr 55 min"/>
    <s v="Action, Adventure, Biography"/>
    <n v="6.7"/>
    <n v="7"/>
    <n v="30224"/>
    <x v="71"/>
    <n v="41"/>
    <s v="Action"/>
    <s v=" Adventure"/>
    <s v=" Thriller"/>
  </r>
  <r>
    <x v="84"/>
    <n v="2017"/>
    <s v="PG-13"/>
    <s v="1 hr 49 min"/>
    <s v="Action, Sci-Fi, Thriller"/>
    <n v="5.3"/>
    <n v="1"/>
    <n v="66205"/>
    <x v="72"/>
    <n v="41"/>
    <s v="Drama"/>
    <s v=" Mystery"/>
    <m/>
  </r>
  <r>
    <x v="85"/>
    <n v="2017"/>
    <s v="R"/>
    <s v="2 hr 15 min"/>
    <s v="Drama, Horror, Thriller"/>
    <n v="7.4"/>
    <n v="7"/>
    <n v="300460"/>
    <x v="73"/>
    <n v="41"/>
    <s v="Comedy"/>
    <s v=" Drama"/>
    <s v=" Mystery"/>
  </r>
  <r>
    <x v="86"/>
    <n v="2017"/>
    <m/>
    <s v="1 hr 22 min"/>
    <s v="Drama"/>
    <n v="6.1"/>
    <n v="6"/>
    <n v="2372"/>
    <x v="74"/>
    <n v="41"/>
    <s v="Animation"/>
    <s v=" Adventure"/>
    <s v=" Drama"/>
  </r>
  <r>
    <x v="87"/>
    <n v="2014"/>
    <s v="R"/>
    <s v="1 hr 52 min"/>
    <s v="Drama, Romance"/>
    <n v="6.5"/>
    <n v="6"/>
    <n v="16974"/>
    <x v="75"/>
    <n v="80"/>
    <s v="Drama"/>
    <s v=" Fantasy"/>
    <s v=" Music"/>
  </r>
  <r>
    <x v="88"/>
    <n v="2017"/>
    <s v="PG-13"/>
    <s v="2 hr 20 min"/>
    <s v="Action, Adventure, Drama"/>
    <n v="7.5"/>
    <n v="7"/>
    <n v="182010"/>
    <x v="76"/>
    <n v="41"/>
    <s v="Horror"/>
    <s v=" Mystery"/>
    <s v=" Sci-Fi"/>
  </r>
  <r>
    <x v="89"/>
    <n v="2016"/>
    <s v="R"/>
    <s v="1 hr 26 min"/>
    <s v="Horror, Mystery, Thriller"/>
    <n v="6.8"/>
    <n v="6"/>
    <n v="64159"/>
    <x v="77"/>
    <n v="57"/>
    <s v="Comedy"/>
    <s v=" Music"/>
    <m/>
  </r>
  <r>
    <x v="90"/>
    <n v="2008"/>
    <m/>
    <s v="2 hr"/>
    <s v="Drama, Fantasy, Thriller"/>
    <n v="6.1"/>
    <n v="7"/>
    <n v="5716"/>
    <x v="78"/>
    <n v="68"/>
    <s v="Drama"/>
    <s v=" Fantasy"/>
    <s v=" Romance"/>
  </r>
  <r>
    <x v="91"/>
    <n v="2017"/>
    <s v="R"/>
    <s v="1 hr 55 min"/>
    <s v="Action, Mystery, Thriller"/>
    <n v="6.7"/>
    <n v="3"/>
    <n v="132645"/>
    <x v="13"/>
    <n v="41"/>
    <s v="Drama"/>
    <s v=" Family"/>
    <s v=" Fantasy"/>
  </r>
  <r>
    <x v="92"/>
    <n v="2017"/>
    <s v="PG-13"/>
    <s v="1 hr 46 min"/>
    <s v="Action, Drama, History"/>
    <n v="8"/>
    <n v="9"/>
    <n v="413464"/>
    <x v="79"/>
    <n v="41"/>
    <s v="Adventure"/>
    <s v=" Drama"/>
    <s v=" Thriller"/>
  </r>
  <r>
    <x v="93"/>
    <n v="2017"/>
    <s v="PG-13"/>
    <s v="2 hr 13 min"/>
    <s v="Action, Adventure, Sci-Fi"/>
    <n v="7.5"/>
    <n v="9"/>
    <n v="351603"/>
    <x v="80"/>
    <n v="41"/>
    <s v="Adventure"/>
    <s v=" Drama"/>
    <m/>
  </r>
  <r>
    <x v="94"/>
    <n v="2017"/>
    <m/>
    <s v="30 min"/>
    <s v="Comedy, Drama"/>
    <n v="6.6"/>
    <n v="8"/>
    <n v="9855"/>
    <x v="28"/>
    <n v="41"/>
    <s v="Biography"/>
    <s v=" Drama"/>
    <s v=" Family"/>
  </r>
  <r>
    <x v="95"/>
    <n v="2017"/>
    <m/>
    <s v="1 hr 42 min"/>
    <s v="Drama, Mystery, Romance"/>
    <n v="6.3"/>
    <n v="7"/>
    <n v="21794"/>
    <x v="81"/>
    <n v="41"/>
    <s v="Action"/>
    <s v=" Adventure"/>
    <m/>
  </r>
  <r>
    <x v="96"/>
    <n v="2016"/>
    <s v="PG-13"/>
    <s v="2 hr 13 min"/>
    <s v="Action, Adventure, Sci-Fi"/>
    <n v="7.8"/>
    <n v="10"/>
    <n v="438872"/>
    <x v="82"/>
    <n v="57"/>
    <s v="Adventure"/>
    <s v=" Sci-Fi"/>
    <m/>
  </r>
  <r>
    <x v="97"/>
    <n v="2007"/>
    <s v="PG-13"/>
    <s v="2 hr 39 min"/>
    <s v="Crime, Drama, Thriller"/>
    <n v="7.7"/>
    <n v="10"/>
    <n v="12773"/>
    <x v="83"/>
    <n v="70"/>
    <s v="Adventure"/>
    <s v=" Comedy"/>
    <s v=" Family"/>
  </r>
  <r>
    <x v="98"/>
    <n v="2017"/>
    <s v="PG-13"/>
    <s v="2 hr 21 min"/>
    <s v="Action, Adventure, Fantasy"/>
    <n v="7.5"/>
    <n v="5"/>
    <n v="432270"/>
    <x v="84"/>
    <n v="41"/>
    <s v="Action"/>
    <s v=" Fantasy"/>
    <s v=" Mystery"/>
  </r>
  <r>
    <x v="99"/>
    <n v="2013"/>
    <m/>
    <s v="44 min"/>
    <s v="Action, Adventure, Drama"/>
    <n v="8.6"/>
    <n v="8"/>
    <n v="300648"/>
    <x v="28"/>
    <n v="87"/>
    <s v="Romance"/>
    <s v=" Sci-Fi"/>
    <s v=" Thriller"/>
  </r>
  <r>
    <x v="100"/>
    <n v="2015"/>
    <s v="R"/>
    <s v="1 hr 30 min"/>
    <s v="Thriller"/>
    <n v="5.2"/>
    <n v="3"/>
    <n v="6683"/>
    <x v="85"/>
    <n v="64"/>
    <s v="Adventure"/>
    <s v=" Comedy"/>
    <s v=" Drama"/>
  </r>
  <r>
    <x v="101"/>
    <n v="2017"/>
    <s v="PG-13"/>
    <s v="2 hr 6 min"/>
    <s v="Action, Adventure, Drama"/>
    <n v="6.8"/>
    <n v="8"/>
    <n v="154296"/>
    <x v="86"/>
    <n v="41"/>
    <s v="Action"/>
    <s v=" Adventure"/>
    <s v=" Romance"/>
  </r>
  <r>
    <x v="102"/>
    <n v="2017"/>
    <s v="R"/>
    <s v="2 hr 2 min"/>
    <s v="Horror, Sci-Fi, Thriller"/>
    <n v="6.4"/>
    <n v="3"/>
    <n v="206984"/>
    <x v="46"/>
    <n v="41"/>
    <s v="Comedy"/>
    <s v=" Crime"/>
    <s v=" Musical"/>
  </r>
  <r>
    <x v="103"/>
    <n v="2017"/>
    <s v="PG-13"/>
    <s v="1 hr 41 min"/>
    <s v="Drama"/>
    <n v="7.6"/>
    <n v="8"/>
    <n v="72054"/>
    <x v="87"/>
    <n v="41"/>
    <s v="Animation"/>
    <s v=" Action"/>
    <s v=" Adventure"/>
  </r>
  <r>
    <x v="104"/>
    <n v="2015"/>
    <s v="PG-13"/>
    <s v="1 hr 59 min"/>
    <s v="Drama, Romance"/>
    <n v="7.1"/>
    <n v="10"/>
    <n v="38951"/>
    <x v="88"/>
    <n v="64"/>
    <s v="Drama"/>
    <s v=" Music"/>
    <m/>
  </r>
  <r>
    <x v="105"/>
    <n v="2017"/>
    <s v="R"/>
    <s v="1 hr 44 min"/>
    <s v="Horror, Mystery, Thriller"/>
    <n v="7.7"/>
    <n v="6"/>
    <n v="326888"/>
    <x v="89"/>
    <n v="41"/>
    <s v="Action"/>
    <s v=" Comedy"/>
    <s v=" Horror"/>
  </r>
  <r>
    <x v="106"/>
    <n v="2014"/>
    <s v="PG"/>
    <s v="1 hr 21 min"/>
    <s v="Comedy, Family"/>
    <n v="6.2"/>
    <n v="6"/>
    <n v="35469"/>
    <x v="90"/>
    <n v="80"/>
    <s v="Adventure"/>
    <s v=" Drama"/>
    <s v=" History"/>
  </r>
  <r>
    <x v="107"/>
    <n v="2009"/>
    <s v="R"/>
    <s v="1 hr 38 min"/>
    <s v="Comedy, Drama, Romance"/>
    <n v="7.1"/>
    <n v="5"/>
    <n v="48798"/>
    <x v="91"/>
    <n v="73"/>
    <s v="Biography"/>
    <s v=" Drama"/>
    <s v=" Romance"/>
  </r>
  <r>
    <x v="108"/>
    <n v="2017"/>
    <s v="PG-13"/>
    <s v="2 hr"/>
    <s v="Adventure, Drama, Romance"/>
    <n v="6.4"/>
    <n v="7"/>
    <n v="36242"/>
    <x v="92"/>
    <n v="41"/>
    <s v="Animation"/>
    <s v=" Adventure"/>
    <s v=" Family"/>
  </r>
  <r>
    <x v="109"/>
    <n v="2017"/>
    <m/>
    <s v="1 hr"/>
    <s v="Crime, Drama, Mystery"/>
    <n v="8.6"/>
    <n v="8"/>
    <n v="83359"/>
    <x v="28"/>
    <n v="41"/>
    <s v="Action"/>
    <s v=" Drama"/>
    <s v=" War"/>
  </r>
  <r>
    <x v="110"/>
    <n v="2016"/>
    <s v="PG-13"/>
    <s v="1 hr 31 min"/>
    <s v="Adventure, Drama, Fantasy"/>
    <n v="5.5"/>
    <n v="1"/>
    <n v="10165"/>
    <x v="93"/>
    <n v="57"/>
    <s v="Comedy"/>
    <s v=" Fantasy"/>
    <m/>
  </r>
  <r>
    <x v="111"/>
    <n v="2017"/>
    <s v="R"/>
    <s v="1 hr 44 min"/>
    <s v="Horror, Sci-Fi, Thriller"/>
    <n v="6.6"/>
    <n v="10"/>
    <n v="163203"/>
    <x v="94"/>
    <n v="41"/>
    <s v="Action"/>
    <s v=" Mystery"/>
    <s v=" Sci-Fi"/>
  </r>
  <r>
    <x v="112"/>
    <n v="2016"/>
    <s v="PG-13"/>
    <s v="1 hr 28 min"/>
    <s v="Comedy, Drama, Romance"/>
    <n v="6.5"/>
    <n v="6"/>
    <n v="9060"/>
    <x v="41"/>
    <n v="57"/>
    <s v="Comedy"/>
    <s v=" Drama"/>
    <s v=" Fantasy"/>
  </r>
  <r>
    <x v="113"/>
    <n v="2017"/>
    <s v="R"/>
    <s v="2 hr 17 min"/>
    <s v="Action, Drama, Sci-Fi"/>
    <n v="8.1"/>
    <n v="7"/>
    <n v="503597"/>
    <x v="95"/>
    <n v="41"/>
    <s v="Comedy"/>
    <s v=" Music"/>
    <s v=" Romance"/>
  </r>
  <r>
    <x v="114"/>
    <n v="2013"/>
    <s v="R"/>
    <s v="1 hr 30 min"/>
    <s v="Biography, Crime, Drama"/>
    <n v="5.6"/>
    <n v="6"/>
    <n v="75590"/>
    <x v="96"/>
    <n v="87"/>
    <s v="Comedy"/>
    <s v=" Romance"/>
    <s v=" Drama"/>
  </r>
  <r>
    <x v="115"/>
    <n v="2013"/>
    <s v="R"/>
    <s v="1 hr 44 min"/>
    <s v="Comedy, Drama, Music"/>
    <n v="7.4"/>
    <n v="7"/>
    <n v="124235"/>
    <x v="97"/>
    <n v="87"/>
    <s v="Comedy"/>
    <s v=" Drama"/>
    <s v=" Thriller"/>
  </r>
  <r>
    <x v="116"/>
    <n v="2016"/>
    <s v="R"/>
    <s v="2 hr 4 min"/>
    <s v="Action, Drama, Romance"/>
    <n v="7.1"/>
    <n v="5"/>
    <n v="114018"/>
    <x v="98"/>
    <n v="57"/>
    <s v="Comedy"/>
    <s v=" Drama"/>
    <s v=" History"/>
  </r>
  <r>
    <x v="117"/>
    <n v="2017"/>
    <s v="R"/>
    <s v="1 hr 58 min"/>
    <s v="Drama, Romance"/>
    <n v="4.5999999999999996"/>
    <n v="2"/>
    <n v="74353"/>
    <x v="99"/>
    <n v="41"/>
    <s v="Drama"/>
    <s v=" Fantasy"/>
    <s v=" War"/>
  </r>
  <r>
    <x v="118"/>
    <n v="2009"/>
    <s v="PG-13"/>
    <s v="1 hr 27 min"/>
    <s v="Drama, Horror, Mystery"/>
    <n v="6.4"/>
    <n v="7"/>
    <n v="69231"/>
    <x v="100"/>
    <n v="73"/>
    <s v="Action"/>
    <s v=" Adventure"/>
    <s v=" Family"/>
  </r>
  <r>
    <x v="119"/>
    <n v="2016"/>
    <s v="R"/>
    <s v="2 hr 26 min"/>
    <s v="Drama, Fantasy, Horror"/>
    <n v="6.4"/>
    <n v="7"/>
    <n v="63401"/>
    <x v="101"/>
    <n v="57"/>
    <s v="Comedy"/>
    <s v=" Crime"/>
    <m/>
  </r>
  <r>
    <x v="120"/>
    <n v="2003"/>
    <s v="PG-13"/>
    <s v="2 hr 23 min"/>
    <s v="Action, Adventure, Fantasy"/>
    <n v="8"/>
    <n v="8"/>
    <n v="929316"/>
    <x v="101"/>
    <n v="30"/>
    <s v="Action"/>
    <s v=" Sci-Fi"/>
    <m/>
  </r>
  <r>
    <x v="121"/>
    <n v="2017"/>
    <s v="R"/>
    <s v="2 hr 2 min"/>
    <s v="Action, Crime, Thriller"/>
    <n v="7.5"/>
    <n v="7"/>
    <n v="240402"/>
    <x v="102"/>
    <n v="41"/>
    <s v="Biography"/>
    <s v=" Drama"/>
    <s v=" Music"/>
  </r>
  <r>
    <x v="122"/>
    <n v="2015"/>
    <s v="PG-13"/>
    <s v="1 hr 48 min"/>
    <s v="Biography, Drama"/>
    <n v="7.2"/>
    <n v="7"/>
    <n v="39548"/>
    <x v="103"/>
    <n v="64"/>
    <s v="Mystery"/>
    <s v=" Sci-Fi"/>
    <s v=" Thriller"/>
  </r>
  <r>
    <x v="123"/>
    <n v="2016"/>
    <s v="PG-13"/>
    <s v="1 hr 51 min"/>
    <s v="Drama, Romance"/>
    <n v="6.6"/>
    <n v="4"/>
    <n v="27424"/>
    <x v="104"/>
    <n v="57"/>
    <s v="Comedy"/>
    <s v=" Crime"/>
    <s v=" Fantasy"/>
  </r>
  <r>
    <x v="124"/>
    <n v="2016"/>
    <s v="PG-13"/>
    <s v="1 hr 58 min"/>
    <s v="Biography, Drama"/>
    <n v="8.1"/>
    <n v="8"/>
    <n v="164685"/>
    <x v="105"/>
    <n v="57"/>
    <s v="Action"/>
    <s v=" Biography"/>
    <s v=" Drama"/>
  </r>
  <r>
    <x v="125"/>
    <n v="2016"/>
    <s v="PG-13"/>
    <s v="1 hr 57 min"/>
    <s v="Horror, Thriller"/>
    <n v="7.3"/>
    <n v="6"/>
    <n v="280760"/>
    <x v="106"/>
    <n v="57"/>
    <s v="Action"/>
    <s v=" Horror"/>
    <s v=" Sci-Fi"/>
  </r>
  <r>
    <x v="126"/>
    <n v="2016"/>
    <s v="PG"/>
    <s v="2 hr 7 min"/>
    <s v="Biography, Drama, History"/>
    <n v="7.8"/>
    <n v="6"/>
    <n v="154847"/>
    <x v="107"/>
    <n v="57"/>
    <s v="Fantasy"/>
    <s v=" Mystery"/>
    <s v=" Romance"/>
  </r>
  <r>
    <x v="127"/>
    <n v="2016"/>
    <s v="PG-13"/>
    <s v="2 hr 8 min"/>
    <s v="Comedy, Drama, Music"/>
    <n v="8.1"/>
    <n v="5"/>
    <n v="388662"/>
    <x v="108"/>
    <n v="57"/>
    <s v="Adventure"/>
    <s v=" Comedy"/>
    <s v=" Sci-Fi"/>
  </r>
  <r>
    <x v="128"/>
    <n v="2011"/>
    <s v="R"/>
    <s v="2 hr 1 min"/>
    <s v="Drama, Thriller"/>
    <n v="7.4"/>
    <n v="5"/>
    <n v="80124"/>
    <x v="109"/>
    <n v="68"/>
    <s v="Action"/>
    <s v=" Comedy"/>
    <s v=" Fantasy"/>
  </r>
  <r>
    <x v="129"/>
    <n v="2016"/>
    <s v="PG-13"/>
    <s v="1 hr 56 min"/>
    <s v="Drama, Mystery, Sci-Fi"/>
    <n v="7.9"/>
    <n v="9"/>
    <n v="465462"/>
    <x v="110"/>
    <n v="57"/>
    <s v="Action"/>
    <s v=" Crime"/>
    <s v=" Horror"/>
  </r>
  <r>
    <x v="130"/>
    <n v="2002"/>
    <s v="R"/>
    <s v="2 hr 15 min"/>
    <s v="Drama"/>
    <n v="7.7"/>
    <n v="6"/>
    <n v="159779"/>
    <x v="111"/>
    <n v="37"/>
    <s v="Biography"/>
    <s v=" Comedy"/>
    <s v=" Crime"/>
  </r>
  <r>
    <x v="131"/>
    <n v="2005"/>
    <s v="R"/>
    <s v="1 hr 39 min"/>
    <s v="Drama, Mystery, Thriller"/>
    <n v="6.9"/>
    <n v="7"/>
    <n v="68263"/>
    <x v="42"/>
    <n v="45"/>
    <s v="Action"/>
    <s v=" Drama"/>
    <s v=" Family"/>
  </r>
  <r>
    <x v="132"/>
    <n v="2016"/>
    <s v="PG-13"/>
    <s v="2 hr 13 min"/>
    <s v="Adventure, Family, Fantasy"/>
    <n v="7.4"/>
    <n v="6"/>
    <n v="313510"/>
    <x v="112"/>
    <n v="57"/>
    <s v="Action"/>
    <s v=" Drama"/>
    <s v=" Sport"/>
  </r>
  <r>
    <x v="133"/>
    <n v="2007"/>
    <m/>
    <s v="1 hr 32 min"/>
    <s v="Drama"/>
    <n v="7.9"/>
    <n v="7"/>
    <n v="7281"/>
    <x v="113"/>
    <n v="70"/>
    <s v="Adventure"/>
    <s v=" Fantasy"/>
    <m/>
  </r>
  <r>
    <x v="134"/>
    <n v="2008"/>
    <s v="PG-13"/>
    <s v="1 hr 33 min"/>
    <s v="Drama, Fantasy, Horror"/>
    <n v="5.9"/>
    <n v="5"/>
    <n v="31041"/>
    <x v="114"/>
    <n v="68"/>
    <s v="Adventure"/>
    <s v=" Drama"/>
    <s v=" Family"/>
  </r>
  <r>
    <x v="135"/>
    <n v="2016"/>
    <s v="R"/>
    <s v="1 hr 56 min"/>
    <s v="Action, Comedy, Crime"/>
    <n v="7.4"/>
    <n v="6"/>
    <n v="221074"/>
    <x v="115"/>
    <n v="57"/>
    <s v="Action"/>
    <s v=" Drama"/>
    <s v=" Music"/>
  </r>
  <r>
    <x v="136"/>
    <n v="2008"/>
    <s v="PG-13"/>
    <s v="1 hr 28 min"/>
    <s v="Action, Adventure, Sci-Fi"/>
    <n v="6.1"/>
    <n v="7"/>
    <n v="264842"/>
    <x v="116"/>
    <n v="68"/>
    <s v="Action"/>
    <s v=" Comedy"/>
    <s v=" Sci-Fi"/>
  </r>
  <r>
    <x v="137"/>
    <n v="2008"/>
    <s v="PG-13"/>
    <s v="2 hr 45 min"/>
    <s v="Adventure, Drama, Romance"/>
    <n v="6.6"/>
    <n v="7"/>
    <n v="111174"/>
    <x v="117"/>
    <n v="68"/>
    <s v="Drama"/>
    <s v=" Fantasy"/>
    <s v=" Mystery"/>
  </r>
  <r>
    <x v="138"/>
    <n v="2015"/>
    <s v="R"/>
    <s v="2 hr 4 min"/>
    <s v="Drama, Sport"/>
    <n v="7.4"/>
    <n v="5"/>
    <n v="189626"/>
    <x v="118"/>
    <n v="64"/>
    <s v="Comedy"/>
    <s v=" Drama"/>
    <s v=" Family"/>
  </r>
  <r>
    <x v="139"/>
    <n v="2016"/>
    <s v="PG-13"/>
    <s v="2 hr 27 min"/>
    <s v="Action, Adventure, Sci-Fi"/>
    <n v="7.8"/>
    <n v="7"/>
    <n v="519232"/>
    <x v="9"/>
    <n v="57"/>
    <s v="Action"/>
    <s v=" Comedy"/>
    <m/>
  </r>
  <r>
    <x v="140"/>
    <n v="2016"/>
    <s v="PG-13"/>
    <s v="1 hr 52 min"/>
    <s v="Action, Drama, Mystery"/>
    <n v="6.6"/>
    <n v="6"/>
    <n v="64998"/>
    <x v="109"/>
    <n v="57"/>
    <s v="Animation"/>
    <s v=" Action"/>
    <s v=" Comedy"/>
  </r>
  <r>
    <x v="141"/>
    <n v="2015"/>
    <s v="R"/>
    <s v="1 hr 46 min"/>
    <s v="Drama, Romance, Thriller"/>
    <n v="7.1"/>
    <n v="7"/>
    <n v="37978"/>
    <x v="119"/>
    <n v="64"/>
    <s v="Animation"/>
    <s v=" Drama"/>
    <s v=" Fantasy"/>
  </r>
  <r>
    <x v="142"/>
    <n v="2016"/>
    <s v="PG-13"/>
    <s v="1 hr 43 min"/>
    <s v="Drama, Horror, Mystery"/>
    <n v="7.2"/>
    <n v="8"/>
    <n v="243234"/>
    <x v="120"/>
    <n v="57"/>
    <s v="Animation"/>
    <s v=" Comedy"/>
    <s v=" Family"/>
  </r>
  <r>
    <x v="143"/>
    <n v="2016"/>
    <s v="R"/>
    <s v="1 hr 58 min"/>
    <s v="Comedy, Drama"/>
    <n v="7.9"/>
    <n v="8"/>
    <n v="144235"/>
    <x v="121"/>
    <n v="57"/>
    <s v="Action"/>
    <s v=" Crime"/>
    <s v=" Sci-Fi"/>
  </r>
  <r>
    <x v="144"/>
    <n v="2016"/>
    <s v="PG-13"/>
    <s v="2 hr 31 min"/>
    <s v="Action, Adventure, Fantasy"/>
    <n v="6.6"/>
    <n v="5"/>
    <n v="543728"/>
    <x v="1"/>
    <n v="57"/>
    <s v="Adventure"/>
    <s v=" Sci-Fi"/>
    <s v=" Thriller"/>
  </r>
  <r>
    <x v="134"/>
    <n v="2016"/>
    <s v="PG-13"/>
    <s v="1 hr 56 min"/>
    <s v="Drama, Romance, Sci-Fi"/>
    <n v="7"/>
    <n v="8"/>
    <n v="281136"/>
    <x v="122"/>
    <n v="57"/>
    <s v="Comedy"/>
    <s v=" Mystery"/>
    <m/>
  </r>
  <r>
    <x v="145"/>
    <n v="2007"/>
    <s v="R"/>
    <s v="1 hr 59 min"/>
    <s v="Crime, Drama, Mystery"/>
    <n v="7.3"/>
    <n v="8"/>
    <n v="145560"/>
    <x v="123"/>
    <n v="70"/>
    <s v="Comedy"/>
    <s v=" Family"/>
    <s v=" Fantasy"/>
  </r>
  <r>
    <x v="146"/>
    <n v="2015"/>
    <s v="PG-13"/>
    <s v="2 hr 16 min"/>
    <s v="Action, Adventure, Fantasy"/>
    <n v="8"/>
    <n v="7"/>
    <n v="751253"/>
    <x v="124"/>
    <n v="64"/>
    <s v="Action"/>
    <s v=" Comedy"/>
    <s v=" Romance"/>
  </r>
  <r>
    <x v="147"/>
    <n v="2016"/>
    <s v="PG-13"/>
    <s v="1 hr 51 min"/>
    <s v="Biography, Comedy, Drama"/>
    <n v="6.9"/>
    <n v="7"/>
    <n v="41545"/>
    <x v="125"/>
    <n v="57"/>
    <s v="Action"/>
    <s v=" Horror"/>
    <s v=" Mystery"/>
  </r>
  <r>
    <x v="148"/>
    <n v="2016"/>
    <s v="R"/>
    <s v="1 hr 42 min"/>
    <s v="Crime, Drama, Thriller"/>
    <n v="7.6"/>
    <n v="7"/>
    <n v="158846"/>
    <x v="126"/>
    <n v="57"/>
    <s v="Horror"/>
    <s v=" Sci-Fi"/>
    <m/>
  </r>
  <r>
    <x v="149"/>
    <n v="2016"/>
    <s v="R"/>
    <s v="1 hr 56 min"/>
    <s v="Crime, Drama, Romance"/>
    <n v="7.5"/>
    <n v="7"/>
    <n v="183612"/>
    <x v="127"/>
    <n v="57"/>
    <s v="Action"/>
    <s v=" Adventure"/>
    <s v=" Horror"/>
  </r>
  <r>
    <x v="150"/>
    <n v="2015"/>
    <s v="R"/>
    <s v="1 hr 41 min"/>
    <s v="Comedy, Drama"/>
    <n v="7"/>
    <n v="7"/>
    <n v="72032"/>
    <x v="128"/>
    <n v="64"/>
    <s v="Action"/>
    <s v=" Fantasy"/>
    <s v=" Horror"/>
  </r>
  <r>
    <x v="151"/>
    <n v="2015"/>
    <m/>
    <s v="2 hr 43 min"/>
    <s v="Drama, Romance"/>
    <n v="7.4"/>
    <n v="9"/>
    <n v="6905"/>
    <x v="129"/>
    <n v="64"/>
    <s v="Comedy"/>
    <s v=" Crime"/>
    <s v=" Romance"/>
  </r>
  <r>
    <x v="152"/>
    <n v="2016"/>
    <s v="PG-13"/>
    <s v="2 hr 7 min"/>
    <s v="Adventure, Drama, Fantasy"/>
    <n v="6.7"/>
    <n v="6"/>
    <n v="131313"/>
    <x v="130"/>
    <n v="57"/>
    <s v="Drama"/>
    <s v=" Romance"/>
    <s v=" Sport"/>
  </r>
  <r>
    <x v="153"/>
    <n v="2009"/>
    <s v="R"/>
    <s v="2 hr 42 min"/>
    <s v="Action, Drama, Mystery"/>
    <n v="7.6"/>
    <n v="8"/>
    <n v="436738"/>
    <x v="1"/>
    <n v="73"/>
    <s v="Drama"/>
    <s v=" Music"/>
    <s v=" Musical"/>
  </r>
  <r>
    <x v="154"/>
    <n v="2016"/>
    <s v="PG-13"/>
    <s v="2 hr 24 min"/>
    <s v="Action, Adventure, Sci-Fi"/>
    <n v="7"/>
    <n v="7"/>
    <n v="327343"/>
    <x v="131"/>
    <n v="57"/>
    <s v="Adventure"/>
    <s v=" Comedy"/>
    <s v=" Horror"/>
  </r>
  <r>
    <x v="155"/>
    <n v="2005"/>
    <s v="PG"/>
    <s v="2 hr 12 min"/>
    <s v="Action, Drama, Sci-Fi"/>
    <n v="8.1999999999999993"/>
    <n v="8"/>
    <n v="915776"/>
    <x v="132"/>
    <n v="45"/>
    <s v="Drama"/>
    <s v=" War"/>
    <m/>
  </r>
  <r>
    <x v="156"/>
    <n v="2016"/>
    <s v="PG-13"/>
    <s v="2 hr"/>
    <s v="Action, Adventure, Mystery"/>
    <n v="5.7"/>
    <n v="4"/>
    <n v="87249"/>
    <x v="133"/>
    <n v="57"/>
    <s v="Drama"/>
    <s v=" Western"/>
    <m/>
  </r>
  <r>
    <x v="157"/>
    <n v="2016"/>
    <m/>
    <s v="1 hr 48 min"/>
    <s v="Action, Drama, Thriller"/>
    <n v="7.3"/>
    <n v="7"/>
    <n v="20774"/>
    <x v="134"/>
    <n v="57"/>
    <s v="Crime"/>
    <s v=" Thriller"/>
    <m/>
  </r>
  <r>
    <x v="158"/>
    <n v="2016"/>
    <s v="PG-13"/>
    <s v="1 hr 58 min"/>
    <s v="Action, Adventure, Crime"/>
    <n v="6.1"/>
    <n v="5"/>
    <n v="109090"/>
    <x v="135"/>
    <n v="57"/>
    <s v="Comedy"/>
    <s v=" Romance"/>
    <s v=" Sport"/>
  </r>
  <r>
    <x v="159"/>
    <n v="2016"/>
    <s v="PG-13"/>
    <s v="1 hr 55 min"/>
    <s v="Action, Adventure, Fantasy"/>
    <n v="7.5"/>
    <n v="9"/>
    <n v="443511"/>
    <x v="136"/>
    <n v="57"/>
    <s v="Action"/>
    <s v=" Crime"/>
    <s v=" Mystery"/>
  </r>
  <r>
    <x v="160"/>
    <n v="2016"/>
    <s v="R"/>
    <s v="2 hr 14 min"/>
    <s v="Biography, Drama, Thriller"/>
    <n v="7.3"/>
    <n v="9"/>
    <n v="107906"/>
    <x v="137"/>
    <n v="57"/>
    <s v="Fantasy"/>
    <s v=" Horror"/>
    <s v=" Mystery"/>
  </r>
  <r>
    <x v="161"/>
    <n v="2016"/>
    <s v="PG-13"/>
    <s v="1 hr 47 min"/>
    <s v="Action, Drama, History"/>
    <n v="7.1"/>
    <n v="6"/>
    <n v="123211"/>
    <x v="138"/>
    <n v="57"/>
    <s v="Drama"/>
    <s v=" Thriller"/>
    <s v=" War"/>
  </r>
  <r>
    <x v="162"/>
    <n v="2016"/>
    <s v="R"/>
    <s v="1 hr 52 min"/>
    <s v="Crime, Drama, Mystery"/>
    <n v="6.5"/>
    <n v="5"/>
    <n v="137911"/>
    <x v="139"/>
    <n v="57"/>
    <s v="Drama"/>
    <s v=" Fantasy"/>
    <m/>
  </r>
  <r>
    <x v="163"/>
    <n v="2016"/>
    <s v="R"/>
    <s v="2 hr 8 min"/>
    <s v="Action, Crime, Drama"/>
    <n v="7.4"/>
    <n v="6"/>
    <n v="216308"/>
    <x v="18"/>
    <n v="57"/>
    <s v="Family"/>
    <s v=" Sci-Fi"/>
    <m/>
  </r>
  <r>
    <x v="164"/>
    <n v="2015"/>
    <s v="PG-13"/>
    <s v="1 hr 57 min"/>
    <s v="Drama, Romance"/>
    <n v="7.5"/>
    <n v="6"/>
    <n v="109966"/>
    <x v="140"/>
    <n v="64"/>
    <s v="Drama"/>
    <s v=" Family"/>
    <m/>
  </r>
  <r>
    <x v="165"/>
    <n v="2013"/>
    <s v="PG-13"/>
    <s v="2 hr 11 min"/>
    <s v="Action, Drama, Thriller"/>
    <n v="6.4"/>
    <n v="7"/>
    <n v="184888"/>
    <x v="141"/>
    <n v="87"/>
    <s v="Crime"/>
    <s v=" Drama"/>
    <s v=" Horror"/>
  </r>
  <r>
    <x v="166"/>
    <n v="2016"/>
    <m/>
    <s v="1 hr 28 min"/>
    <s v="Sci-Fi, Thriller"/>
    <n v="6.4"/>
    <n v="7"/>
    <n v="25391"/>
    <x v="142"/>
    <n v="57"/>
    <s v="Drama"/>
    <s v=" Music"/>
    <s v=" Romance"/>
  </r>
  <r>
    <x v="167"/>
    <n v="2016"/>
    <m/>
    <s v="1 hr 58 min"/>
    <s v="Action, Horror, Thriller"/>
    <n v="7.5"/>
    <n v="8"/>
    <n v="93607"/>
    <x v="143"/>
    <n v="57"/>
    <s v="Crime"/>
    <s v=" Drama"/>
    <s v=" Sci-Fi"/>
  </r>
  <r>
    <x v="168"/>
    <n v="2011"/>
    <s v="PG-13"/>
    <s v="1 hr 50 min"/>
    <s v="Action, Fantasy"/>
    <n v="6.1"/>
    <n v="5"/>
    <n v="213571"/>
    <x v="1"/>
    <n v="68"/>
    <s v="Comedy"/>
    <s v=" Drama"/>
    <s v=" War"/>
  </r>
  <r>
    <x v="169"/>
    <n v="2016"/>
    <m/>
    <s v="51 min"/>
    <s v="Drama, Fantasy, Horror"/>
    <n v="8.9"/>
    <n v="9"/>
    <n v="507983"/>
    <x v="28"/>
    <n v="57"/>
    <s v="Mystery"/>
    <s v=" Romance"/>
    <s v=" Sci-Fi"/>
  </r>
  <r>
    <x v="170"/>
    <n v="2014"/>
    <s v="PG"/>
    <s v="1 hr 35 min"/>
    <s v="Animation, Adventure, Comedy"/>
    <n v="7.3"/>
    <n v="7"/>
    <n v="56944"/>
    <x v="144"/>
    <n v="80"/>
    <s v="Adventure"/>
    <s v=" Drama"/>
    <s v=" War"/>
  </r>
  <r>
    <x v="171"/>
    <n v="2014"/>
    <s v="R"/>
    <s v="1 hr 30 min"/>
    <s v="Comedy, Drama, Romance"/>
    <n v="7"/>
    <n v="7"/>
    <n v="13355"/>
    <x v="145"/>
    <n v="80"/>
    <s v="Drama"/>
    <s v=" History"/>
    <m/>
  </r>
  <r>
    <x v="172"/>
    <n v="2016"/>
    <s v="PG-13"/>
    <s v="2 hr 3 min"/>
    <s v="Action, Thriller"/>
    <n v="6.6"/>
    <n v="6"/>
    <n v="179388"/>
    <x v="146"/>
    <n v="57"/>
    <s v="Comedy"/>
    <s v=" Family"/>
    <s v=" Romance"/>
  </r>
  <r>
    <x v="173"/>
    <n v="2002"/>
    <s v="R"/>
    <s v="1 hr 52 min"/>
    <s v="Crime, Drama, Thriller"/>
    <n v="6.8"/>
    <n v="6"/>
    <n v="229369"/>
    <x v="147"/>
    <n v="37"/>
    <s v="Crime"/>
    <s v=" Drama"/>
    <s v=" War"/>
  </r>
  <r>
    <x v="174"/>
    <n v="2003"/>
    <s v="PG-13"/>
    <s v="1 hr 53 min"/>
    <s v="Comedy, Drama, Romance"/>
    <n v="6.8"/>
    <n v="4"/>
    <n v="41520"/>
    <x v="148"/>
    <n v="30"/>
    <s v="Action"/>
    <s v=" Crime"/>
    <s v=" Fantasy"/>
  </r>
  <r>
    <x v="175"/>
    <n v="2015"/>
    <s v="R"/>
    <s v="1 hr 35 min"/>
    <s v="Action, Crime, Drama"/>
    <n v="6.1"/>
    <n v="4"/>
    <n v="16608"/>
    <x v="85"/>
    <n v="64"/>
    <s v="Animation"/>
    <s v=" Drama"/>
    <s v=" Family"/>
  </r>
  <r>
    <x v="176"/>
    <n v="2003"/>
    <s v="PG-13"/>
    <s v="1 hr 56 min"/>
    <s v="Action, Comedy, Crime"/>
    <n v="5.3"/>
    <n v="6"/>
    <n v="33516"/>
    <x v="149"/>
    <n v="30"/>
    <s v="Adventure"/>
    <s v=" Comedy"/>
    <s v=" Mystery"/>
  </r>
  <r>
    <x v="177"/>
    <n v="2016"/>
    <s v="PG-13"/>
    <s v="1 hr 21 min"/>
    <s v="Horror"/>
    <n v="6.3"/>
    <n v="6"/>
    <n v="92172"/>
    <x v="150"/>
    <n v="57"/>
    <s v="Drama"/>
    <s v=" Fantasy"/>
    <s v=" Musical"/>
  </r>
  <r>
    <x v="178"/>
    <n v="2015"/>
    <s v="R"/>
    <s v="1 hr 53 min"/>
    <s v="Action, Drama, Mystery"/>
    <n v="6.2"/>
    <n v="5"/>
    <n v="36112"/>
    <x v="151"/>
    <n v="64"/>
    <s v="Comedy"/>
    <s v=" Mystery"/>
    <s v=" Sci-Fi"/>
  </r>
  <r>
    <x v="179"/>
    <n v="2016"/>
    <s v="PG-13"/>
    <s v="2 hr 2 min"/>
    <s v="Action, Adventure, Sci-Fi"/>
    <n v="7.1"/>
    <n v="7"/>
    <n v="198794"/>
    <x v="152"/>
    <n v="57"/>
    <s v="Adventure"/>
    <s v=" Comedy"/>
    <s v=" Crime"/>
  </r>
  <r>
    <x v="180"/>
    <n v="2013"/>
    <s v="R"/>
    <s v="1 hr 25 min"/>
    <s v="Horror, Thriller"/>
    <n v="5.7"/>
    <n v="6"/>
    <n v="172140"/>
    <x v="153"/>
    <n v="87"/>
    <s v="Drama"/>
    <s v=" Horror"/>
    <m/>
  </r>
  <r>
    <x v="181"/>
    <n v="2015"/>
    <s v="PG-13"/>
    <s v="2 hr 24 min"/>
    <s v="Adventure, Drama, Sci-Fi"/>
    <n v="8"/>
    <n v="10"/>
    <n v="632391"/>
    <x v="46"/>
    <n v="64"/>
    <s v="Comedy"/>
    <s v=" Drama"/>
    <s v=" Sci-Fi"/>
  </r>
  <r>
    <x v="182"/>
    <n v="2015"/>
    <s v="R"/>
    <s v="3 hr 7 min"/>
    <s v="Crime, Drama, Mystery"/>
    <n v="7.8"/>
    <n v="5"/>
    <n v="400790"/>
    <x v="154"/>
    <n v="64"/>
    <s v="Crime"/>
    <s v=" Drama"/>
    <s v=" Fantasy"/>
  </r>
  <r>
    <x v="183"/>
    <n v="2016"/>
    <s v="PG"/>
    <s v="1 hr 57 min"/>
    <s v="Adventure, Family, Fantasy"/>
    <n v="6.4"/>
    <n v="5"/>
    <n v="64554"/>
    <x v="37"/>
    <n v="57"/>
    <s v="Drama"/>
    <s v=" Musical"/>
    <s v=" Romance"/>
  </r>
  <r>
    <x v="184"/>
    <n v="2016"/>
    <s v="PG-13"/>
    <s v="1 hr 26 min"/>
    <s v="Drama, Horror, Thriller"/>
    <n v="6.3"/>
    <n v="7"/>
    <n v="99436"/>
    <x v="36"/>
    <n v="57"/>
    <s v="Action"/>
    <s v=" Adventure"/>
    <s v=" Fantasy"/>
  </r>
  <r>
    <x v="185"/>
    <n v="2016"/>
    <s v="PG-13"/>
    <s v="1 hr 50 min"/>
    <s v="Action, Adventure, Drama"/>
    <n v="6.3"/>
    <n v="7"/>
    <n v="141316"/>
    <x v="112"/>
    <n v="57"/>
    <s v="Action"/>
    <s v=" Adventure"/>
    <s v=" Drama"/>
  </r>
  <r>
    <x v="186"/>
    <n v="2016"/>
    <s v="PG-13"/>
    <s v="1 hr 54 min"/>
    <s v="Action, Adventure, Drama"/>
    <n v="6.1"/>
    <n v="5"/>
    <n v="81114"/>
    <x v="155"/>
    <n v="57"/>
    <s v="Action"/>
    <s v=" Adventure"/>
    <s v=" Comedy"/>
  </r>
  <r>
    <x v="187"/>
    <n v="2015"/>
    <s v="PG-13"/>
    <s v="1 hr 47 min"/>
    <s v="Comedy, Fantasy, Romance"/>
    <n v="5.7"/>
    <n v="2"/>
    <n v="16149"/>
    <x v="156"/>
    <n v="64"/>
    <s v="Comedy"/>
    <s v=" Drama"/>
    <s v=" Romance"/>
  </r>
  <r>
    <x v="188"/>
    <n v="2015"/>
    <s v="R"/>
    <s v="1 hr 39 min"/>
    <s v="Adventure, Comedy"/>
    <n v="6.1"/>
    <n v="5"/>
    <n v="83201"/>
    <x v="40"/>
    <n v="64"/>
    <s v="Comedy"/>
    <m/>
    <m/>
  </r>
  <r>
    <x v="189"/>
    <n v="2015"/>
    <s v="R"/>
    <s v="1 hr 41 min"/>
    <s v="Adventure, Comedy, Fantasy"/>
    <n v="6.4"/>
    <n v="7"/>
    <n v="54088"/>
    <x v="157"/>
    <n v="64"/>
    <s v="Comedy"/>
    <s v=" Drama"/>
    <s v=" Romance"/>
  </r>
  <r>
    <x v="190"/>
    <n v="2015"/>
    <s v="PG-13"/>
    <s v="1 hr 36 min"/>
    <s v="Comedy"/>
    <n v="6.1"/>
    <n v="7"/>
    <n v="89354"/>
    <x v="158"/>
    <n v="64"/>
    <s v="Comedy"/>
    <s v=" Drama"/>
    <s v=" Romance"/>
  </r>
  <r>
    <x v="191"/>
    <n v="2015"/>
    <s v="PG-13"/>
    <s v="1 hr 38 min"/>
    <s v="Drama, Sci-Fi, Thriller"/>
    <n v="6"/>
    <n v="6"/>
    <n v="23885"/>
    <x v="159"/>
    <n v="64"/>
    <s v="Drama"/>
    <s v=" Romance"/>
    <m/>
  </r>
  <r>
    <x v="192"/>
    <n v="2015"/>
    <s v="R"/>
    <s v="1 hr 59 min"/>
    <s v="Comedy, Drama, Romance"/>
    <n v="7.1"/>
    <n v="6"/>
    <n v="157899"/>
    <x v="160"/>
    <n v="64"/>
    <s v="Comedy"/>
    <s v=" Drama"/>
    <s v=" Romance"/>
  </r>
  <r>
    <x v="193"/>
    <n v="2014"/>
    <s v="R"/>
    <s v="1 hr 48 min"/>
    <s v="Drama, Mystery, Sci-Fi"/>
    <n v="7.7"/>
    <n v="7"/>
    <n v="394591"/>
    <x v="161"/>
    <n v="80"/>
    <s v="Drama"/>
    <s v=" Romance"/>
    <m/>
  </r>
  <r>
    <x v="194"/>
    <n v="2010"/>
    <s v="PG"/>
    <s v="1 hr 40 min"/>
    <s v="Comedy, Romance"/>
    <n v="6.5"/>
    <n v="8"/>
    <n v="81950"/>
    <x v="162"/>
    <n v="71"/>
    <s v="Horror"/>
    <s v=" Mystery"/>
    <s v=" Thriller"/>
  </r>
  <r>
    <x v="195"/>
    <n v="2015"/>
    <s v="R"/>
    <s v="2 hr 8 min"/>
    <s v="Crime, Drama, History"/>
    <n v="8.1"/>
    <n v="8"/>
    <n v="333980"/>
    <x v="163"/>
    <n v="64"/>
    <s v="Action"/>
    <s v=" Adventure"/>
    <s v=" Sci-Fi"/>
  </r>
  <r>
    <x v="196"/>
    <n v="2015"/>
    <s v="R"/>
    <s v="1 hr 59 min"/>
    <s v="Comedy, Drama"/>
    <n v="7.1"/>
    <n v="6"/>
    <n v="42766"/>
    <x v="164"/>
    <n v="64"/>
    <s v="Action"/>
    <s v=" Adventure"/>
    <s v=" Sci-Fi"/>
  </r>
  <r>
    <x v="197"/>
    <n v="2016"/>
    <m/>
    <s v="6 hr 19 min"/>
    <s v="Drama, History, Romance"/>
    <n v="8.1999999999999993"/>
    <n v="8"/>
    <n v="15991"/>
    <x v="28"/>
    <n v="57"/>
    <s v="Comedy"/>
    <s v=" Drama"/>
    <s v=" Romance"/>
  </r>
  <r>
    <x v="198"/>
    <n v="2015"/>
    <s v="PG"/>
    <s v="2 hr 3 min"/>
    <s v="Adventure, Biography, Drama"/>
    <n v="7.3"/>
    <n v="7"/>
    <n v="104407"/>
    <x v="98"/>
    <n v="64"/>
    <s v="Action"/>
    <s v=" Adventure"/>
    <s v=" Drama"/>
  </r>
  <r>
    <x v="199"/>
    <n v="2015"/>
    <s v="R"/>
    <s v="1 hr 41 min"/>
    <s v="Comedy, Drama"/>
    <n v="6.6"/>
    <n v="6"/>
    <n v="89692"/>
    <x v="165"/>
    <n v="64"/>
    <s v="Drama"/>
    <s v=" Mystery"/>
    <s v=" Romance"/>
  </r>
  <r>
    <x v="200"/>
    <n v="2015"/>
    <s v="PG-13"/>
    <s v="2 hr 1 min"/>
    <s v="Comedy, Drama"/>
    <n v="7.1"/>
    <n v="6"/>
    <n v="181179"/>
    <x v="166"/>
    <n v="64"/>
    <s v="Action"/>
    <s v=" Crime"/>
    <s v=" Drama"/>
  </r>
  <r>
    <x v="201"/>
    <n v="2015"/>
    <s v="PG-13"/>
    <s v="2 hr 22 min"/>
    <s v="Drama, History, Thriller"/>
    <n v="7.6"/>
    <n v="7"/>
    <n v="248654"/>
    <x v="37"/>
    <n v="64"/>
    <s v="Action"/>
    <s v=" Adventure"/>
    <s v=" Sci-Fi"/>
  </r>
  <r>
    <x v="202"/>
    <n v="2015"/>
    <s v="R"/>
    <s v="1 hr 59 min"/>
    <s v="Biography, Drama, History"/>
    <n v="7.1"/>
    <n v="7"/>
    <n v="134947"/>
    <x v="167"/>
    <n v="64"/>
    <s v="Animation"/>
    <s v=" Adventure"/>
    <s v=" Comedy"/>
  </r>
  <r>
    <x v="203"/>
    <n v="2015"/>
    <s v="PG-13"/>
    <s v="1 hr 46 min"/>
    <s v="Biography, Drama, History"/>
    <n v="6.9"/>
    <n v="7"/>
    <n v="31934"/>
    <x v="168"/>
    <n v="64"/>
    <s v="Biography"/>
    <s v=" Crime"/>
    <s v=" Drama"/>
  </r>
  <r>
    <x v="204"/>
    <n v="2015"/>
    <s v="R"/>
    <s v="2 hr 2 min"/>
    <s v="Biography, Drama"/>
    <n v="7.2"/>
    <n v="8"/>
    <n v="132408"/>
    <x v="169"/>
    <n v="64"/>
    <s v="Biography"/>
    <s v=" Crime"/>
    <s v=" Drama"/>
  </r>
  <r>
    <x v="205"/>
    <n v="2014"/>
    <s v="PG-13"/>
    <s v="1 hr 35 min"/>
    <s v="Comedy, Drama, Romance"/>
    <n v="6.8"/>
    <n v="7"/>
    <n v="40222"/>
    <x v="170"/>
    <n v="80"/>
    <s v="Comedy"/>
    <s v=" Drama"/>
    <m/>
  </r>
  <r>
    <x v="206"/>
    <n v="2015"/>
    <s v="R"/>
    <s v="2 hr 10 min"/>
    <s v="Biography, Comedy, Drama"/>
    <n v="7.8"/>
    <n v="8"/>
    <n v="286160"/>
    <x v="171"/>
    <n v="64"/>
    <s v="Comedy"/>
    <s v=" Drama"/>
    <m/>
  </r>
  <r>
    <x v="207"/>
    <n v="2015"/>
    <s v="R"/>
    <s v="2 hr 36 min"/>
    <s v="Action, Adventure, Drama"/>
    <n v="8"/>
    <n v="7"/>
    <n v="572532"/>
    <x v="172"/>
    <n v="64"/>
    <s v="Action"/>
    <s v=" Comedy"/>
    <s v=" Crime"/>
  </r>
  <r>
    <x v="208"/>
    <n v="2015"/>
    <s v="R"/>
    <s v="1 hr 59 min"/>
    <s v="Drama, Fantasy, Horror"/>
    <n v="6.5"/>
    <n v="5"/>
    <n v="113502"/>
    <x v="56"/>
    <n v="64"/>
    <s v="Drama"/>
    <s v=" Romance"/>
    <m/>
  </r>
  <r>
    <x v="209"/>
    <n v="2015"/>
    <s v="PG-13"/>
    <s v="2 hr 28 min"/>
    <s v="Action, Adventure, Thriller"/>
    <n v="6.8"/>
    <n v="7"/>
    <n v="337448"/>
    <x v="91"/>
    <n v="64"/>
    <s v="Action"/>
    <s v=" Crime"/>
    <s v=" Drama"/>
  </r>
  <r>
    <x v="210"/>
    <n v="2015"/>
    <s v="PG-13"/>
    <s v="2 hr 4 min"/>
    <s v="Drama"/>
    <n v="6.6"/>
    <n v="8"/>
    <n v="111672"/>
    <x v="173"/>
    <n v="64"/>
    <s v="Drama"/>
    <s v=" Romance"/>
    <m/>
  </r>
  <r>
    <x v="211"/>
    <n v="2015"/>
    <s v="PG-13"/>
    <s v="2 hr 11 min"/>
    <s v="Action, Adventure, Thriller"/>
    <n v="7.4"/>
    <n v="8"/>
    <n v="290646"/>
    <x v="174"/>
    <n v="64"/>
    <s v="Drama"/>
    <s v=" Romance"/>
    <m/>
  </r>
  <r>
    <x v="212"/>
    <n v="2015"/>
    <s v="R"/>
    <s v="1 hr 59 min"/>
    <s v="Action, Comedy, Crime"/>
    <n v="7"/>
    <n v="6"/>
    <n v="205678"/>
    <x v="175"/>
    <n v="64"/>
    <s v="Drama"/>
    <m/>
    <m/>
  </r>
  <r>
    <x v="213"/>
    <n v="2014"/>
    <s v="R"/>
    <s v="1 hr 39 min"/>
    <s v="Horror, Mystery, Thriller"/>
    <n v="6.7"/>
    <n v="4"/>
    <n v="32851"/>
    <x v="176"/>
    <n v="80"/>
    <s v="Comedy"/>
    <s v=" Drama"/>
    <s v=" Romance"/>
  </r>
  <r>
    <x v="214"/>
    <n v="2015"/>
    <s v="PG-13"/>
    <s v="1 hr 57 min"/>
    <s v="Action, Adventure, Comedy"/>
    <n v="7.3"/>
    <n v="8"/>
    <n v="445760"/>
    <x v="177"/>
    <n v="64"/>
    <s v="Comedy"/>
    <s v=" Drama"/>
    <s v=" Romance"/>
  </r>
  <r>
    <x v="215"/>
    <n v="2015"/>
    <s v="R"/>
    <s v="2 hr 5 min"/>
    <s v="Comedy, Drama, Romance"/>
    <n v="6.2"/>
    <n v="6"/>
    <n v="117394"/>
    <x v="178"/>
    <n v="64"/>
    <s v="Action"/>
    <s v=" Adventure"/>
    <s v=" Drama"/>
  </r>
  <r>
    <x v="216"/>
    <n v="2015"/>
    <s v="R"/>
    <s v="2 hr"/>
    <s v="Action, Adventure, Sci-Fi"/>
    <n v="8.1"/>
    <n v="7"/>
    <n v="730062"/>
    <x v="179"/>
    <n v="64"/>
    <s v="Action"/>
    <s v=" Adventure"/>
    <s v=" Fantasy"/>
  </r>
  <r>
    <x v="217"/>
    <n v="2015"/>
    <s v="PG"/>
    <s v="1 hr 44 min"/>
    <s v="Drama, Mystery"/>
    <n v="6.9"/>
    <n v="7"/>
    <n v="55717"/>
    <x v="180"/>
    <n v="64"/>
    <s v="Action"/>
    <s v=" Adventure"/>
    <s v=" Comedy"/>
  </r>
  <r>
    <x v="218"/>
    <n v="2014"/>
    <s v="PG-13"/>
    <s v="2 hr 3 min"/>
    <s v="Action, Adventure, Sci-Fi"/>
    <n v="6.7"/>
    <n v="4"/>
    <n v="361503"/>
    <x v="21"/>
    <n v="80"/>
    <s v="Action"/>
    <s v=" Adventure"/>
    <s v=" Comedy"/>
  </r>
  <r>
    <x v="219"/>
    <n v="2015"/>
    <s v="PG-13"/>
    <s v="2 hr 11 min"/>
    <s v="Action, Sci-Fi, Thriller"/>
    <n v="6.3"/>
    <n v="7"/>
    <n v="188911"/>
    <x v="49"/>
    <n v="64"/>
    <s v="Comedy"/>
    <m/>
    <m/>
  </r>
  <r>
    <x v="220"/>
    <n v="2014"/>
    <s v="PG-13"/>
    <s v="2 hr 6 min"/>
    <s v="Drama, Romance"/>
    <n v="7.8"/>
    <n v="4"/>
    <n v="298721"/>
    <x v="181"/>
    <n v="80"/>
    <s v="Action"/>
    <s v=" Sci-Fi"/>
    <s v=" Thriller"/>
  </r>
  <r>
    <x v="221"/>
    <n v="2015"/>
    <s v="PG-13"/>
    <s v="1 hr 49 min"/>
    <s v="Comedy, Drama, Mystery"/>
    <n v="6.3"/>
    <n v="4"/>
    <n v="83153"/>
    <x v="182"/>
    <n v="64"/>
    <s v="Drama"/>
    <m/>
    <m/>
  </r>
  <r>
    <x v="222"/>
    <n v="2014"/>
    <s v="PG"/>
    <s v="1 hr 33 min"/>
    <s v="Animation, Adventure, Drama"/>
    <n v="8.1"/>
    <n v="8"/>
    <n v="40100"/>
    <x v="183"/>
    <n v="80"/>
    <s v="Drama"/>
    <s v=" Romance"/>
    <m/>
  </r>
  <r>
    <x v="223"/>
    <n v="2015"/>
    <s v="PG-13"/>
    <s v="2 hr 2 min"/>
    <s v="Action, Adventure, Biography"/>
    <n v="6.9"/>
    <n v="8"/>
    <n v="102957"/>
    <x v="184"/>
    <n v="64"/>
    <s v="Action"/>
    <s v=" Adventure"/>
    <s v=" Drama"/>
  </r>
  <r>
    <x v="224"/>
    <n v="2013"/>
    <s v="R"/>
    <s v="2 hr 11 min"/>
    <s v="Crime, Drama, Mystery"/>
    <n v="7.8"/>
    <n v="8"/>
    <n v="89667"/>
    <x v="185"/>
    <n v="87"/>
    <s v="Horror"/>
    <s v=" Mystery"/>
    <s v=" Thriller"/>
  </r>
  <r>
    <x v="225"/>
    <n v="2013"/>
    <s v="R"/>
    <s v="1 hr 39 min"/>
    <s v="Comedy, Romance"/>
    <n v="6.5"/>
    <n v="5"/>
    <n v="6840"/>
    <x v="186"/>
    <n v="87"/>
    <s v="Action"/>
    <s v=" Adventure"/>
    <s v=" Sci-Fi"/>
  </r>
  <r>
    <x v="226"/>
    <n v="2015"/>
    <s v="PG-13"/>
    <s v="1 hr 54 min"/>
    <s v="Action, Adventure, Drama"/>
    <n v="6.1"/>
    <n v="7"/>
    <n v="179162"/>
    <x v="187"/>
    <n v="64"/>
    <s v="Comedy"/>
    <s v=" Drama"/>
    <m/>
  </r>
  <r>
    <x v="227"/>
    <n v="2010"/>
    <m/>
    <s v="58 min"/>
    <s v="Drama, Romance"/>
    <n v="8.6999999999999993"/>
    <n v="9"/>
    <n v="134602"/>
    <x v="28"/>
    <n v="71"/>
    <s v="Drama"/>
    <s v=" Mystery"/>
    <s v=" Romance"/>
  </r>
  <r>
    <x v="228"/>
    <n v="2014"/>
    <s v="PG-13"/>
    <s v="1 hr 47 min"/>
    <s v="Drama, Fantasy, Music"/>
    <n v="6.8"/>
    <n v="4"/>
    <n v="102038"/>
    <x v="188"/>
    <n v="80"/>
    <s v="Action"/>
    <s v=" Adventure"/>
    <s v=" Sci-Fi"/>
  </r>
  <r>
    <x v="229"/>
    <n v="2015"/>
    <s v="PG-13"/>
    <s v="2 hr 4 min"/>
    <s v="Action, Adventure, Sci-Fi"/>
    <n v="7"/>
    <n v="7"/>
    <n v="510975"/>
    <x v="189"/>
    <n v="64"/>
    <s v="Action"/>
    <s v=" Adventure"/>
    <s v=" Fantasy"/>
  </r>
  <r>
    <x v="230"/>
    <n v="1996"/>
    <s v="PG"/>
    <s v="1 hr 48 min"/>
    <s v="Comedy, Drama, Romance"/>
    <n v="6.5"/>
    <n v="5"/>
    <n v="39468"/>
    <x v="190"/>
    <n v="19"/>
    <s v="Action"/>
    <s v=" Adventure"/>
    <s v=" Drama"/>
  </r>
  <r>
    <x v="231"/>
    <n v="2015"/>
    <s v="PG-13"/>
    <s v="2 hr 21 min"/>
    <s v="Action, Adventure, Sci-Fi"/>
    <n v="7.4"/>
    <n v="9"/>
    <n v="600771"/>
    <x v="191"/>
    <n v="64"/>
    <s v="Action"/>
    <s v=" Adventure"/>
    <s v=" Drama"/>
  </r>
  <r>
    <x v="232"/>
    <n v="2014"/>
    <s v="PG-13"/>
    <s v="2 hr 16 min"/>
    <s v="Action, Adventure, Sci-Fi"/>
    <n v="7.8"/>
    <n v="6"/>
    <n v="612938"/>
    <x v="9"/>
    <n v="80"/>
    <s v="Drama"/>
    <m/>
    <m/>
  </r>
  <r>
    <x v="233"/>
    <n v="2015"/>
    <s v="PG-13"/>
    <s v="1 hr 23 min"/>
    <s v="Horror, Mystery, Sci-Fi"/>
    <n v="5.2"/>
    <n v="2"/>
    <n v="35010"/>
    <x v="192"/>
    <n v="64"/>
    <s v="Drama"/>
    <s v=" Romance"/>
    <m/>
  </r>
  <r>
    <x v="234"/>
    <n v="2012"/>
    <s v="R"/>
    <s v="1 hr 56 min"/>
    <s v="Crime, Drama"/>
    <n v="7.3"/>
    <n v="8"/>
    <n v="207248"/>
    <x v="193"/>
    <n v="66"/>
    <s v="Horror"/>
    <s v=" Mystery"/>
    <s v=" Thriller"/>
  </r>
  <r>
    <x v="235"/>
    <n v="2004"/>
    <s v="R"/>
    <s v="1 hr 45 min"/>
    <s v="Crime, Drama, Thriller"/>
    <n v="7.4"/>
    <n v="8"/>
    <n v="147358"/>
    <x v="194"/>
    <n v="45"/>
    <s v="Comedy"/>
    <s v=" Drama"/>
    <s v=" Romance"/>
  </r>
  <r>
    <x v="236"/>
    <n v="2008"/>
    <s v="R"/>
    <s v="1 hr 54 min"/>
    <s v="Action, Crime, Thriller"/>
    <n v="7.3"/>
    <n v="8"/>
    <n v="213930"/>
    <x v="86"/>
    <n v="68"/>
    <s v="Adventure"/>
    <s v=" Drama"/>
    <s v=" Fantasy"/>
  </r>
  <r>
    <x v="237"/>
    <n v="2014"/>
    <s v="PG-13"/>
    <s v="2 hr 9 min"/>
    <s v="Biography, Drama, History"/>
    <n v="7.3"/>
    <n v="6"/>
    <n v="21566"/>
    <x v="195"/>
    <n v="80"/>
    <s v="Horror"/>
    <s v=" Sci-Fi"/>
    <s v=" Thriller"/>
  </r>
  <r>
    <x v="238"/>
    <n v="2008"/>
    <m/>
    <s v="1 hr 47 min"/>
    <s v="Drama, Thriller"/>
    <n v="7.6"/>
    <n v="7"/>
    <n v="91805"/>
    <x v="196"/>
    <n v="68"/>
    <s v="Comedy"/>
    <s v=" Drama"/>
    <s v=" Romance"/>
  </r>
  <r>
    <x v="239"/>
    <n v="2015"/>
    <s v="PG-13"/>
    <s v="1 hr 46 min"/>
    <s v="Drama, History, War"/>
    <n v="7.4"/>
    <n v="6"/>
    <n v="20355"/>
    <x v="197"/>
    <n v="64"/>
    <s v="Action"/>
    <s v=" Drama"/>
    <s v=" Sci-Fi"/>
  </r>
  <r>
    <x v="240"/>
    <n v="2015"/>
    <s v="R"/>
    <s v="1 hr 39 min"/>
    <s v="Crime, Drama, Mystery"/>
    <n v="6.3"/>
    <n v="5"/>
    <n v="46757"/>
    <x v="198"/>
    <n v="64"/>
    <s v="Biography"/>
    <s v=" Crime"/>
    <s v=" Drama"/>
  </r>
  <r>
    <x v="241"/>
    <n v="2015"/>
    <s v="PG-13"/>
    <s v="1 hr 55 min"/>
    <s v="Comedy, Music"/>
    <n v="6.4"/>
    <n v="6"/>
    <n v="123579"/>
    <x v="199"/>
    <n v="64"/>
    <s v="Drama"/>
    <s v=" Romance"/>
    <m/>
  </r>
  <r>
    <x v="242"/>
    <n v="2015"/>
    <s v="PG-13"/>
    <s v="1 hr 56 min"/>
    <s v="Action, Adventure, Comedy"/>
    <n v="7.3"/>
    <n v="7"/>
    <n v="228866"/>
    <x v="86"/>
    <n v="64"/>
    <s v="Action"/>
    <s v=" Adventure"/>
    <s v=" Fantasy"/>
  </r>
  <r>
    <x v="243"/>
    <n v="2014"/>
    <s v="R"/>
    <s v="1 hr 32 min"/>
    <s v="Comedy, Drama"/>
    <n v="5.6"/>
    <n v="4"/>
    <n v="7250"/>
    <x v="104"/>
    <n v="80"/>
    <s v="Biography"/>
    <s v=" Drama"/>
    <m/>
  </r>
  <r>
    <x v="244"/>
    <n v="2015"/>
    <s v="PG-13"/>
    <s v="1 hr 49 min"/>
    <s v="Biography, Drama, History"/>
    <n v="7.3"/>
    <n v="7"/>
    <n v="45832"/>
    <x v="58"/>
    <n v="64"/>
    <s v="Drama"/>
    <s v=" Romance"/>
    <m/>
  </r>
  <r>
    <x v="245"/>
    <n v="2015"/>
    <s v="PG-13"/>
    <s v="1 hr 52 min"/>
    <s v="Drama, Fantasy, Romance"/>
    <n v="7.2"/>
    <n v="6"/>
    <n v="129389"/>
    <x v="200"/>
    <n v="64"/>
    <s v="Biography"/>
    <s v=" Drama"/>
    <m/>
  </r>
  <r>
    <x v="246"/>
    <n v="2015"/>
    <s v="PG"/>
    <s v="1 hr 45 min"/>
    <s v="Drama, Family, Fantasy"/>
    <n v="6.9"/>
    <n v="6"/>
    <n v="132954"/>
    <x v="201"/>
    <n v="64"/>
    <s v="Biography"/>
    <s v=" Drama"/>
    <s v=" History"/>
  </r>
  <r>
    <x v="247"/>
    <n v="2015"/>
    <s v="PG-13"/>
    <s v="1 hr 59 min"/>
    <s v="Action, Adventure, Sci-Fi"/>
    <n v="6.2"/>
    <n v="7"/>
    <n v="189945"/>
    <x v="133"/>
    <n v="64"/>
    <s v="Comedy"/>
    <s v=" Drama"/>
    <s v=" Music"/>
  </r>
  <r>
    <x v="248"/>
    <n v="2014"/>
    <s v="R"/>
    <s v="1 hr 46 min"/>
    <s v="Crime, Drama"/>
    <n v="7.1"/>
    <n v="7"/>
    <n v="126792"/>
    <x v="202"/>
    <n v="80"/>
    <s v="Drama"/>
    <s v=" Thriller"/>
    <m/>
  </r>
  <r>
    <x v="249"/>
    <n v="2015"/>
    <s v="PG"/>
    <s v="1 hr 35 min"/>
    <s v="Animation, Adventure, Comedy"/>
    <n v="8.1999999999999993"/>
    <n v="8"/>
    <n v="495181"/>
    <x v="203"/>
    <n v="64"/>
    <s v="Drama"/>
    <s v=" Mystery"/>
    <s v=" Sci-Fi"/>
  </r>
  <r>
    <x v="250"/>
    <n v="2015"/>
    <s v="R"/>
    <s v="2 hr 17 min"/>
    <s v="Crime, Drama, Thriller"/>
    <n v="6.5"/>
    <n v="7"/>
    <n v="55429"/>
    <x v="94"/>
    <n v="64"/>
    <s v="Drama"/>
    <m/>
    <m/>
  </r>
  <r>
    <x v="251"/>
    <n v="2014"/>
    <s v="PG-13"/>
    <s v="1 hr 46 min"/>
    <s v="Biography, Crime, Drama"/>
    <n v="7"/>
    <n v="7"/>
    <n v="72725"/>
    <x v="130"/>
    <n v="80"/>
    <s v="Drama"/>
    <s v=" Mystery"/>
    <s v=" Thriller"/>
  </r>
  <r>
    <x v="252"/>
    <n v="2005"/>
    <m/>
    <s v="1 hr 58 min"/>
    <s v="Comedy, Drama, Romance"/>
    <n v="7.2"/>
    <n v="5"/>
    <n v="9504"/>
    <x v="204"/>
    <n v="45"/>
    <s v="Drama"/>
    <m/>
    <m/>
  </r>
  <r>
    <x v="253"/>
    <n v="2014"/>
    <s v="R"/>
    <s v="1 hr 54 min"/>
    <s v="Adventure, Drama, Thriller"/>
    <n v="6.4"/>
    <n v="6"/>
    <n v="30321"/>
    <x v="205"/>
    <n v="80"/>
    <s v="Drama"/>
    <s v=" Fantasy"/>
    <s v=" Horror"/>
  </r>
  <r>
    <x v="254"/>
    <n v="2015"/>
    <s v="PG"/>
    <s v="2 hr 2 min"/>
    <s v="Comedy, Drama"/>
    <n v="6.6"/>
    <n v="6"/>
    <n v="27599"/>
    <x v="206"/>
    <n v="64"/>
    <s v="Action"/>
    <s v=" Comedy"/>
    <s v=" Crime"/>
  </r>
  <r>
    <x v="255"/>
    <n v="2012"/>
    <s v="R"/>
    <s v="2 hr 18 min"/>
    <s v="Drama"/>
    <n v="7.1"/>
    <n v="4"/>
    <n v="124217"/>
    <x v="207"/>
    <n v="66"/>
    <s v="Action"/>
    <s v=" Adventure"/>
    <s v=" Sci-Fi"/>
  </r>
  <r>
    <x v="256"/>
    <n v="1999"/>
    <s v="PG-13"/>
    <s v="2 hr 4 min"/>
    <s v="Comedy, Drama, Romance"/>
    <n v="7.1"/>
    <n v="5"/>
    <n v="232847"/>
    <x v="208"/>
    <n v="32"/>
    <s v="Adventure"/>
    <s v=" Drama"/>
    <s v=" Romance"/>
  </r>
  <r>
    <x v="257"/>
    <n v="1989"/>
    <m/>
    <s v="1 hr 47 min"/>
    <s v="Drama, Family, Fantasy"/>
    <n v="7.5"/>
    <n v="7"/>
    <n v="96288"/>
    <x v="209"/>
    <n v="9"/>
    <s v="Drama"/>
    <s v=" Sport"/>
    <m/>
  </r>
  <r>
    <x v="258"/>
    <n v="2011"/>
    <s v="PG-13"/>
    <s v="1 hr 26 min"/>
    <s v="Drama, Romance"/>
    <n v="6.7"/>
    <n v="5"/>
    <n v="54080"/>
    <x v="210"/>
    <n v="68"/>
    <s v="Action"/>
    <s v=" Adventure"/>
    <s v=" Sci-Fi"/>
  </r>
  <r>
    <x v="259"/>
    <n v="2013"/>
    <m/>
    <s v="1 hr 51 min"/>
    <s v="Drama"/>
    <n v="7.3"/>
    <n v="7"/>
    <n v="9890"/>
    <x v="211"/>
    <n v="87"/>
    <s v="Drama"/>
    <s v=" Horror"/>
    <s v=" Mystery"/>
  </r>
  <r>
    <x v="260"/>
    <n v="2008"/>
    <m/>
    <s v="1 hr 34 min"/>
    <s v="Adventure, Drama"/>
    <n v="7.1"/>
    <n v="5"/>
    <n v="10563"/>
    <x v="212"/>
    <n v="68"/>
    <s v="Comedy"/>
    <s v=" Drama"/>
    <m/>
  </r>
  <r>
    <x v="261"/>
    <n v="2013"/>
    <s v="R"/>
    <s v="1 hr 38 min"/>
    <s v="Drama, Romance"/>
    <n v="6.4"/>
    <n v="7"/>
    <n v="12744"/>
    <x v="210"/>
    <n v="87"/>
    <s v="Action"/>
    <s v=" Adventure"/>
    <s v=" Fantasy"/>
  </r>
  <r>
    <x v="262"/>
    <n v="1998"/>
    <s v="PG-13"/>
    <s v="2 hr"/>
    <s v="Action, Drama, Romance"/>
    <n v="6.1"/>
    <n v="6"/>
    <n v="146722"/>
    <x v="213"/>
    <n v="29"/>
    <s v="Crime"/>
    <s v=" Drama"/>
    <s v=" Mystery"/>
  </r>
  <r>
    <x v="263"/>
    <n v="2014"/>
    <s v="R"/>
    <s v="1 hr 51 min"/>
    <s v="Drama, History, War"/>
    <n v="7.1"/>
    <n v="7"/>
    <n v="64301"/>
    <x v="214"/>
    <n v="80"/>
    <s v="Action"/>
    <s v=" Adventure"/>
    <s v=" Fantasy"/>
  </r>
  <r>
    <x v="264"/>
    <n v="1997"/>
    <s v="PG"/>
    <s v="2 hr 30 min"/>
    <s v="Drama, Mystery, Sci-Fi"/>
    <n v="7.4"/>
    <n v="7"/>
    <n v="227417"/>
    <x v="98"/>
    <n v="26"/>
    <s v="Biography"/>
    <s v=" Comedy"/>
    <s v=" Drama"/>
  </r>
  <r>
    <x v="265"/>
    <n v="2015"/>
    <s v="PG-13"/>
    <s v="2 hr 7 min"/>
    <s v="Action, Adventure, Sci-Fi"/>
    <n v="5.3"/>
    <n v="6"/>
    <n v="160743"/>
    <x v="215"/>
    <n v="64"/>
    <s v="Crime"/>
    <s v=" Drama"/>
    <s v=" Thriller"/>
  </r>
  <r>
    <x v="266"/>
    <n v="2014"/>
    <s v="R"/>
    <s v="2 hr 9 min"/>
    <s v="Action, Adventure, Comedy"/>
    <n v="7.7"/>
    <n v="7"/>
    <n v="516406"/>
    <x v="194"/>
    <n v="80"/>
    <s v="Comedy"/>
    <s v=" Drama"/>
    <m/>
  </r>
  <r>
    <x v="267"/>
    <n v="2011"/>
    <s v="PG-13"/>
    <s v="2 hr 12 min"/>
    <s v="Action, Adventure, Thriller"/>
    <n v="7.4"/>
    <n v="6"/>
    <n v="409949"/>
    <x v="216"/>
    <n v="68"/>
    <s v="Drama"/>
    <s v=" Romance"/>
    <m/>
  </r>
  <r>
    <x v="268"/>
    <n v="1989"/>
    <s v="PG-13"/>
    <s v="2 hr 25 min"/>
    <s v="Adventure, Drama, Sci-Fi"/>
    <n v="7.6"/>
    <n v="7"/>
    <n v="146543"/>
    <x v="217"/>
    <n v="9"/>
    <s v="Adventure"/>
    <s v=" Drama"/>
    <s v=" Fantasy"/>
  </r>
  <r>
    <x v="269"/>
    <n v="1994"/>
    <s v="R"/>
    <s v="2 hr 21 min"/>
    <s v="Action, Comedy, Thriller"/>
    <n v="7.2"/>
    <n v="7"/>
    <n v="211815"/>
    <x v="217"/>
    <n v="14"/>
    <s v="Action"/>
    <s v=" Drama"/>
    <s v=" Mystery"/>
  </r>
  <r>
    <x v="270"/>
    <n v="1999"/>
    <s v="PG"/>
    <s v="1 hr 48 min"/>
    <s v="Biography, Drama, Family"/>
    <n v="7.8"/>
    <n v="7"/>
    <n v="72288"/>
    <x v="218"/>
    <n v="32"/>
    <s v="Action"/>
    <s v=" Adventure"/>
    <s v=" Sci-Fi"/>
  </r>
  <r>
    <x v="271"/>
    <n v="2011"/>
    <m/>
    <s v="1 hr 53 min"/>
    <s v="Drama, Sport"/>
    <n v="6.8"/>
    <n v="7"/>
    <n v="1771"/>
    <x v="219"/>
    <n v="68"/>
    <s v="Action"/>
    <s v=" Drama"/>
    <s v=" Sci-Fi"/>
  </r>
  <r>
    <x v="55"/>
    <n v="2002"/>
    <s v="PG-13"/>
    <s v="1 hr 39 min"/>
    <s v="Drama, Mystery, Romance"/>
    <n v="6.2"/>
    <n v="6"/>
    <n v="73177"/>
    <x v="0"/>
    <n v="37"/>
    <s v="Action"/>
    <s v=" Drama"/>
    <s v=" Thriller"/>
  </r>
  <r>
    <x v="272"/>
    <n v="1981"/>
    <s v="PG"/>
    <s v="1 hr 55 min"/>
    <s v="Action, Adventure"/>
    <n v="8.5"/>
    <n v="8"/>
    <n v="770565"/>
    <x v="37"/>
    <n v="1"/>
    <s v="Action"/>
    <s v=" Adventure"/>
    <s v=" Crime"/>
  </r>
  <r>
    <x v="273"/>
    <n v="2004"/>
    <s v="PG-13"/>
    <s v="1 hr 55 min"/>
    <s v="Action, Adventure, Crime"/>
    <n v="7.1"/>
    <n v="7"/>
    <n v="445163"/>
    <x v="220"/>
    <n v="45"/>
    <s v="Action"/>
    <s v=" Adventure"/>
    <s v=" Fantasy"/>
  </r>
  <r>
    <x v="274"/>
    <n v="1982"/>
    <s v="PG"/>
    <s v="1 hr 57 min"/>
    <s v="Sci-Fi, Thriller"/>
    <n v="8.1999999999999993"/>
    <n v="6"/>
    <n v="596206"/>
    <x v="46"/>
    <n v="3"/>
    <s v="Action"/>
    <s v=" Drama"/>
    <s v=" History"/>
  </r>
  <r>
    <x v="275"/>
    <n v="1968"/>
    <s v="PG"/>
    <s v="2 hr 29 min"/>
    <s v="Adventure, Sci-Fi"/>
    <n v="8.3000000000000007"/>
    <n v="8"/>
    <n v="512669"/>
    <x v="221"/>
    <n v="1"/>
    <s v="Crime"/>
    <s v=" Drama"/>
    <s v=" Mystery"/>
  </r>
  <r>
    <x v="276"/>
    <n v="2014"/>
    <s v="PG"/>
    <s v="1 hr 35 min"/>
    <s v="Adventure, Comedy, Family"/>
    <n v="7.2"/>
    <n v="7"/>
    <n v="75263"/>
    <x v="222"/>
    <n v="80"/>
    <s v="Action"/>
    <s v=" Crime"/>
    <s v=" Drama"/>
  </r>
  <r>
    <x v="277"/>
    <n v="2015"/>
    <s v="R"/>
    <s v="2 hr"/>
    <s v="Action, Crime, Drama"/>
    <n v="6.8"/>
    <n v="7"/>
    <n v="205978"/>
    <x v="223"/>
    <n v="64"/>
    <s v="Drama"/>
    <s v=" Romance"/>
    <m/>
  </r>
  <r>
    <x v="278"/>
    <n v="2006"/>
    <m/>
    <s v="4 hr 30 min"/>
    <s v="Action, Fantasy, Mystery"/>
    <n v="8.3000000000000007"/>
    <n v="8"/>
    <n v="26094"/>
    <x v="28"/>
    <n v="52"/>
    <s v="Action"/>
    <s v=" Drama"/>
    <s v=" Thriller"/>
  </r>
  <r>
    <x v="279"/>
    <n v="2002"/>
    <m/>
    <s v="14 hr 37 min"/>
    <s v="Drama, Sci-Fi"/>
    <n v="7.9"/>
    <n v="7"/>
    <n v="17950"/>
    <x v="28"/>
    <n v="37"/>
    <s v="Sci-Fi"/>
    <s v=" Thriller"/>
    <m/>
  </r>
  <r>
    <x v="280"/>
    <n v="1988"/>
    <m/>
    <s v="2 hr 6 min"/>
    <s v="Action, Adventure, Drama"/>
    <n v="7.3"/>
    <n v="6"/>
    <n v="89699"/>
    <x v="184"/>
    <n v="5"/>
    <s v="Drama"/>
    <s v=" Fantasy"/>
    <s v=" Horror"/>
  </r>
  <r>
    <x v="281"/>
    <n v="2013"/>
    <s v="R"/>
    <s v="1 hr 41 min"/>
    <s v="Romance, Sci-Fi, Thriller"/>
    <n v="6.5"/>
    <n v="6"/>
    <n v="25236"/>
    <x v="205"/>
    <n v="87"/>
    <s v="Animation"/>
    <s v=" Adventure"/>
    <s v=" Comedy"/>
  </r>
  <r>
    <x v="282"/>
    <n v="1994"/>
    <s v="PG"/>
    <s v="1 hr 50 min"/>
    <s v="Crime, Drama, Thriller"/>
    <n v="8.6"/>
    <n v="7"/>
    <n v="870056"/>
    <x v="224"/>
    <n v="14"/>
    <s v="Comedy"/>
    <s v=" Drama"/>
    <s v=" Romance"/>
  </r>
  <r>
    <x v="283"/>
    <n v="1995"/>
    <s v="R"/>
    <s v="1 hr 46 min"/>
    <s v="Crime, Mystery, Thriller"/>
    <n v="8.6"/>
    <n v="7"/>
    <n v="863920"/>
    <x v="131"/>
    <n v="18"/>
    <s v="Crime"/>
    <s v=" Drama"/>
    <s v=" Thriller"/>
  </r>
  <r>
    <x v="284"/>
    <n v="2014"/>
    <s v="PG"/>
    <s v="2 hr 5 min"/>
    <s v="Adventure, Comedy, Drama"/>
    <n v="6"/>
    <n v="5"/>
    <n v="118673"/>
    <x v="225"/>
    <n v="80"/>
    <s v="Comedy"/>
    <s v=" Drama"/>
    <s v=" Romance"/>
  </r>
  <r>
    <x v="285"/>
    <n v="2014"/>
    <s v="R"/>
    <s v="1 hr 41 min"/>
    <s v="Action, Crime, Thriller"/>
    <n v="7.3"/>
    <n v="6"/>
    <n v="396442"/>
    <x v="102"/>
    <n v="80"/>
    <s v="Action"/>
    <s v=" Crime"/>
    <s v=" Drama"/>
  </r>
  <r>
    <x v="286"/>
    <n v="1982"/>
    <m/>
    <s v="1 hr 49 min"/>
    <s v="Horror, Mystery, Sci-Fi"/>
    <n v="8.1"/>
    <n v="7"/>
    <n v="313108"/>
    <x v="226"/>
    <n v="3"/>
    <s v="Action"/>
    <s v=" Comedy"/>
    <s v=" Crime"/>
  </r>
  <r>
    <x v="287"/>
    <n v="2014"/>
    <s v="PG-13"/>
    <s v="1 hr 54 min"/>
    <s v="Biography, Drama, Thriller"/>
    <n v="8"/>
    <n v="10"/>
    <n v="585031"/>
    <x v="122"/>
    <n v="80"/>
    <s v="Action"/>
    <s v=" Drama"/>
    <s v=" Mystery"/>
  </r>
  <r>
    <x v="288"/>
    <n v="2014"/>
    <s v="R"/>
    <s v="1 hr 29 min"/>
    <s v="Action, Sci-Fi, Thriller"/>
    <n v="6.4"/>
    <n v="7"/>
    <n v="384471"/>
    <x v="224"/>
    <n v="80"/>
    <s v="Action"/>
    <s v=" Adventure"/>
    <s v=" Sci-Fi"/>
  </r>
  <r>
    <x v="289"/>
    <n v="2001"/>
    <s v="R"/>
    <s v="1 hr 37 min"/>
    <s v="Comedy, Drama, Romance"/>
    <n v="6.7"/>
    <n v="10"/>
    <n v="197632"/>
    <x v="227"/>
    <n v="44"/>
    <s v="Horror"/>
    <s v=" Thriller"/>
    <m/>
  </r>
  <r>
    <x v="290"/>
    <n v="1993"/>
    <s v="PG"/>
    <s v="1 hr 41 min"/>
    <s v="Comedy, Fantasy, Romance"/>
    <n v="8"/>
    <n v="10"/>
    <n v="517679"/>
    <x v="228"/>
    <n v="17"/>
    <s v="Crime"/>
    <s v=" Drama"/>
    <s v=" Mystery"/>
  </r>
  <r>
    <x v="291"/>
    <n v="2005"/>
    <s v="PG-13"/>
    <s v="2 hr 16 min"/>
    <s v="Action, Adventure, Romance"/>
    <n v="6.9"/>
    <n v="10"/>
    <n v="282657"/>
    <x v="229"/>
    <n v="45"/>
    <s v="Adventure"/>
    <s v=" Family"/>
    <s v=" Fantasy"/>
  </r>
  <r>
    <x v="292"/>
    <n v="2002"/>
    <s v="PG-13"/>
    <s v="1 hr 53 min"/>
    <s v="Comedy, Crime, Musical"/>
    <n v="7.2"/>
    <n v="10"/>
    <n v="194147"/>
    <x v="225"/>
    <n v="37"/>
    <s v="Drama"/>
    <s v=" Horror"/>
    <s v=" Thriller"/>
  </r>
  <r>
    <x v="293"/>
    <n v="2006"/>
    <n v="18"/>
    <s v="2 hr 19 min"/>
    <s v="Action, Adventure, Drama"/>
    <n v="7.8"/>
    <n v="10"/>
    <n v="262598"/>
    <x v="230"/>
    <n v="52"/>
    <s v="Action"/>
    <s v=" Adventure"/>
    <s v=" Drama"/>
  </r>
  <r>
    <x v="294"/>
    <n v="2002"/>
    <s v="PG"/>
    <s v="2 hr 25 min"/>
    <s v="Action, Adventure, Crime"/>
    <n v="7.7"/>
    <n v="10"/>
    <n v="451736"/>
    <x v="37"/>
    <n v="37"/>
    <s v="Action"/>
    <s v=" Adventure"/>
    <s v=" Drama"/>
  </r>
  <r>
    <x v="295"/>
    <n v="2014"/>
    <s v="PG"/>
    <s v="1 hr 42 min"/>
    <s v="Animation, Action, Adventure"/>
    <n v="7.8"/>
    <n v="9"/>
    <n v="344697"/>
    <x v="231"/>
    <n v="80"/>
    <s v="Comedy"/>
    <m/>
    <m/>
  </r>
  <r>
    <x v="296"/>
    <n v="2014"/>
    <s v="R"/>
    <s v="1 hr 59 min"/>
    <s v="Comedy, Drama"/>
    <n v="7.7"/>
    <n v="6"/>
    <n v="489550"/>
    <x v="172"/>
    <n v="80"/>
    <s v="Drama"/>
    <s v=" Sci-Fi"/>
    <s v=" Thriller"/>
  </r>
  <r>
    <x v="297"/>
    <n v="2014"/>
    <s v="PG-13"/>
    <s v="1 hr 41 min"/>
    <s v="Drama"/>
    <n v="7.5"/>
    <n v="6"/>
    <n v="110863"/>
    <x v="232"/>
    <n v="80"/>
    <s v="Comedy"/>
    <s v=" Drama"/>
    <s v=" Romance"/>
  </r>
  <r>
    <x v="298"/>
    <n v="2015"/>
    <s v="R"/>
    <s v="2 hr 5 min"/>
    <s v="Drama, Romance, Thriller"/>
    <n v="4.0999999999999996"/>
    <n v="6"/>
    <n v="267122"/>
    <x v="233"/>
    <n v="64"/>
    <s v="Drama"/>
    <s v=" Mystery"/>
    <s v=" Sci-Fi"/>
  </r>
  <r>
    <x v="299"/>
    <n v="2014"/>
    <s v="R"/>
    <s v="2 hr 21 min"/>
    <s v="Crime, Drama"/>
    <n v="7.4"/>
    <n v="5"/>
    <n v="157199"/>
    <x v="234"/>
    <n v="80"/>
    <s v="Comedy"/>
    <s v=" Romance"/>
    <m/>
  </r>
  <r>
    <x v="300"/>
    <n v="2014"/>
    <s v="R"/>
    <s v="1 hr 43 min"/>
    <s v="Comedy, Drama"/>
    <n v="6.6"/>
    <n v="6"/>
    <n v="62824"/>
    <x v="235"/>
    <n v="80"/>
    <s v="Comedy"/>
    <s v=" Drama"/>
    <m/>
  </r>
  <r>
    <x v="301"/>
    <n v="2014"/>
    <s v="R"/>
    <s v="1 hr 32 min"/>
    <s v="Drama, Horror, Mystery"/>
    <n v="6.3"/>
    <n v="7"/>
    <n v="60660"/>
    <x v="236"/>
    <n v="80"/>
    <s v="Comedy"/>
    <s v=" Drama"/>
    <m/>
  </r>
  <r>
    <x v="302"/>
    <n v="2014"/>
    <s v="R"/>
    <s v="1 hr 54 min"/>
    <s v="Crime, Drama, Mystery"/>
    <n v="6.5"/>
    <n v="6"/>
    <n v="100812"/>
    <x v="237"/>
    <n v="80"/>
    <s v="Comedy"/>
    <s v=" Drama"/>
    <m/>
  </r>
  <r>
    <x v="303"/>
    <n v="2014"/>
    <s v="R"/>
    <s v="2 hr 29 min"/>
    <s v="Crime, Drama, Mystery"/>
    <n v="8.1"/>
    <n v="7"/>
    <n v="716161"/>
    <x v="147"/>
    <n v="80"/>
    <s v="Biography"/>
    <s v=" Drama"/>
    <s v=" History"/>
  </r>
  <r>
    <x v="304"/>
    <n v="2014"/>
    <s v="R"/>
    <s v="1 hr 55 min"/>
    <s v="Adventure, Biography, Drama"/>
    <n v="7.1"/>
    <n v="6"/>
    <n v="105589"/>
    <x v="128"/>
    <n v="80"/>
    <s v="Biography"/>
    <s v=" Drama"/>
    <s v=" History"/>
  </r>
  <r>
    <x v="305"/>
    <n v="2014"/>
    <s v="R"/>
    <s v="1 hr 47 min"/>
    <s v="Drama, Music"/>
    <n v="8.5"/>
    <n v="6"/>
    <n v="565453"/>
    <x v="108"/>
    <n v="80"/>
    <s v="Biography"/>
    <s v=" Drama"/>
    <m/>
  </r>
  <r>
    <x v="306"/>
    <n v="2014"/>
    <s v="PG-13"/>
    <s v="2 hr 49 min"/>
    <s v="Adventure, Drama, Sci-Fi"/>
    <n v="8.6"/>
    <n v="10"/>
    <n v="1203326"/>
    <x v="79"/>
    <n v="80"/>
    <s v="Comedy"/>
    <s v=" Drama"/>
    <s v=" Romance"/>
  </r>
  <r>
    <x v="307"/>
    <n v="2014"/>
    <s v="R"/>
    <s v="1 hr 42 min"/>
    <s v="Comedy, Romance"/>
    <n v="7.2"/>
    <n v="7"/>
    <n v="95136"/>
    <x v="29"/>
    <n v="80"/>
    <s v="Biography"/>
    <s v=" Comedy"/>
    <s v=" Drama"/>
  </r>
  <r>
    <x v="308"/>
    <n v="2009"/>
    <s v="PG-13"/>
    <s v="1 hr 53 min"/>
    <s v="Comedy"/>
    <n v="5.5"/>
    <n v="5"/>
    <n v="91518"/>
    <x v="238"/>
    <n v="73"/>
    <s v="Action"/>
    <s v=" Adventure"/>
    <s v=" Drama"/>
  </r>
  <r>
    <x v="309"/>
    <n v="2012"/>
    <s v="R"/>
    <s v="1 hr 42 min"/>
    <s v="Action, Comedy, Horror"/>
    <n v="5.7"/>
    <n v="4"/>
    <n v="112947"/>
    <x v="239"/>
    <n v="66"/>
    <s v="Drama"/>
    <s v=" Fantasy"/>
    <s v=" Horror"/>
  </r>
  <r>
    <x v="310"/>
    <n v="2007"/>
    <s v="R"/>
    <s v="1 hr 56 min"/>
    <s v="Comedy, Romance"/>
    <n v="5.8"/>
    <n v="5"/>
    <n v="78192"/>
    <x v="240"/>
    <n v="70"/>
    <s v="Drama"/>
    <m/>
    <m/>
  </r>
  <r>
    <x v="311"/>
    <n v="2008"/>
    <s v="PG-13"/>
    <s v="1 hr 28 min"/>
    <s v="Comedy, Drama, Romance"/>
    <n v="5.7"/>
    <n v="4"/>
    <n v="55143"/>
    <x v="241"/>
    <n v="68"/>
    <s v="Action"/>
    <s v=" Adventure"/>
    <s v=" Thriller"/>
  </r>
  <r>
    <x v="312"/>
    <n v="2014"/>
    <s v="PG-13"/>
    <s v="1 hr 58 min"/>
    <s v="Drama, Romance"/>
    <n v="6.7"/>
    <n v="3"/>
    <n v="55672"/>
    <x v="190"/>
    <n v="80"/>
    <s v="Action"/>
    <s v=" Comedy"/>
    <s v=" Crime"/>
  </r>
  <r>
    <x v="313"/>
    <n v="2009"/>
    <s v="R"/>
    <s v="2 hr 21 min"/>
    <s v="Drama, Fantasy, Romance"/>
    <n v="7.9"/>
    <n v="7"/>
    <n v="187077"/>
    <x v="242"/>
    <n v="73"/>
    <s v="Horror"/>
    <s v=" Mystery"/>
    <s v=" Thriller"/>
  </r>
  <r>
    <x v="314"/>
    <n v="1995"/>
    <s v="PG"/>
    <s v="2 hr 20 min"/>
    <s v="Adventure, Drama, History"/>
    <n v="7.6"/>
    <n v="7"/>
    <n v="235449"/>
    <x v="184"/>
    <n v="18"/>
    <s v="Action"/>
    <s v=" Adventure"/>
    <s v=" Comedy"/>
  </r>
  <r>
    <x v="315"/>
    <n v="2014"/>
    <s v="PG-13"/>
    <s v="2 hr 3 min"/>
    <s v="Biography, Drama, Romance"/>
    <n v="7.7"/>
    <n v="8"/>
    <n v="337535"/>
    <x v="243"/>
    <n v="80"/>
    <s v="Comedy"/>
    <s v=" Drama"/>
    <s v=" Romance"/>
  </r>
  <r>
    <x v="316"/>
    <n v="2013"/>
    <s v="R"/>
    <s v="1 hr 35 min"/>
    <s v="Adventure, Comedy, Drama"/>
    <n v="7.2"/>
    <n v="6"/>
    <n v="70908"/>
    <x v="244"/>
    <n v="87"/>
    <s v="Action"/>
    <s v=" Adventure"/>
    <s v=" Sci-Fi"/>
  </r>
  <r>
    <x v="317"/>
    <n v="2012"/>
    <s v="R"/>
    <s v="1 hr 37 min"/>
    <s v="Comedy, Drama, Romance"/>
    <n v="7.3"/>
    <n v="5"/>
    <n v="76533"/>
    <x v="181"/>
    <n v="66"/>
    <s v="Action"/>
    <s v=" Adventure"/>
    <s v=" Sci-Fi"/>
  </r>
  <r>
    <x v="318"/>
    <n v="1993"/>
    <s v="PG"/>
    <s v="3 hr 8 min"/>
    <s v="Comedy, Drama"/>
    <n v="7.7"/>
    <n v="5"/>
    <n v="38473"/>
    <x v="245"/>
    <n v="17"/>
    <s v="Action"/>
    <s v=" Sci-Fi"/>
    <s v=" Thriller"/>
  </r>
  <r>
    <x v="319"/>
    <n v="2002"/>
    <s v="PG"/>
    <s v="1 hr 35 min"/>
    <s v="Animation, Adventure, Family"/>
    <n v="7.1"/>
    <n v="7"/>
    <n v="85440"/>
    <x v="45"/>
    <n v="37"/>
    <s v="Drama"/>
    <s v=" Romance"/>
    <m/>
  </r>
  <r>
    <x v="320"/>
    <n v="1997"/>
    <s v="PG-13"/>
    <s v="1 hr 46 min"/>
    <s v="Drama, Sci-Fi, Thriller"/>
    <n v="7.8"/>
    <n v="8"/>
    <n v="250053"/>
    <x v="246"/>
    <n v="26"/>
    <s v="Action"/>
    <s v=" Adventure"/>
    <s v=" Biography"/>
  </r>
  <r>
    <x v="321"/>
    <n v="2011"/>
    <s v="R"/>
    <s v="1 hr 56 min"/>
    <s v="Comedy, Drama"/>
    <n v="6.6"/>
    <n v="6"/>
    <n v="25071"/>
    <x v="247"/>
    <n v="68"/>
    <s v="Crime"/>
    <s v=" Drama"/>
    <s v=" Mystery"/>
  </r>
  <r>
    <x v="322"/>
    <n v="1997"/>
    <s v="R"/>
    <s v="1 hr 36 min"/>
    <s v="Horror, Sci-Fi, Thriller"/>
    <n v="6.7"/>
    <n v="6"/>
    <n v="137695"/>
    <x v="248"/>
    <n v="26"/>
    <s v="Comedy"/>
    <s v=" Romance"/>
    <m/>
  </r>
  <r>
    <x v="323"/>
    <n v="2014"/>
    <s v="R"/>
    <s v="2 hr 3 min"/>
    <s v="Drama, Romance"/>
    <n v="6.3"/>
    <n v="7"/>
    <n v="10311"/>
    <x v="249"/>
    <n v="80"/>
    <s v="Action"/>
    <s v=" Adventure"/>
    <s v=" Drama"/>
  </r>
  <r>
    <x v="324"/>
    <n v="2014"/>
    <s v="R"/>
    <s v="1 hr 58 min"/>
    <s v="Crime, Drama, Thriller"/>
    <n v="7.9"/>
    <n v="7"/>
    <n v="378050"/>
    <x v="250"/>
    <n v="80"/>
    <s v="Drama"/>
    <s v=" Romance"/>
    <m/>
  </r>
  <r>
    <x v="325"/>
    <n v="2011"/>
    <s v="PG-13"/>
    <s v="1 hr 32 min"/>
    <s v="Drama, Romance, Sci-Fi"/>
    <n v="7"/>
    <n v="7"/>
    <n v="82962"/>
    <x v="251"/>
    <n v="68"/>
    <s v="Action"/>
    <s v=" Adventure"/>
    <s v=" Sci-Fi"/>
  </r>
  <r>
    <x v="326"/>
    <n v="2014"/>
    <s v="R"/>
    <s v="2 hr 45 min"/>
    <s v="Drama"/>
    <n v="7.9"/>
    <n v="8"/>
    <n v="306309"/>
    <x v="252"/>
    <n v="80"/>
    <s v="Comedy"/>
    <s v=" Drama"/>
    <s v=" Romance"/>
  </r>
  <r>
    <x v="327"/>
    <n v="2013"/>
    <s v="PG-13"/>
    <s v="1 hr 38 min"/>
    <s v="Comedy, Romance"/>
    <n v="6.8"/>
    <n v="6"/>
    <n v="62098"/>
    <x v="253"/>
    <n v="87"/>
    <s v="Action"/>
    <s v=" Adventure"/>
    <s v=" Sci-Fi"/>
  </r>
  <r>
    <x v="328"/>
    <n v="1990"/>
    <m/>
    <s v="2 hr 7 min"/>
    <s v="Mystery, Thriller"/>
    <n v="6.9"/>
    <n v="6"/>
    <n v="33066"/>
    <x v="254"/>
    <n v="9"/>
    <s v="Action"/>
    <s v=" Adventure"/>
    <s v=" Sci-Fi"/>
  </r>
  <r>
    <x v="329"/>
    <n v="2014"/>
    <s v="R"/>
    <s v="1 hr 37 min"/>
    <s v="Comedy"/>
    <n v="6.3"/>
    <n v="6"/>
    <n v="255377"/>
    <x v="255"/>
    <n v="80"/>
    <s v="Crime"/>
    <s v=" Drama"/>
    <m/>
  </r>
  <r>
    <x v="330"/>
    <n v="2014"/>
    <s v="PG-13"/>
    <s v="1 hr 37 min"/>
    <s v="Sci-Fi, Thriller"/>
    <n v="6.1"/>
    <n v="7"/>
    <n v="56623"/>
    <x v="256"/>
    <n v="80"/>
    <s v="Crime"/>
    <s v=" Drama"/>
    <s v=" Thriller"/>
  </r>
  <r>
    <x v="331"/>
    <n v="2014"/>
    <s v="R"/>
    <s v="1 hr 54 min"/>
    <s v="Adventure, Comedy, Drama"/>
    <n v="7.3"/>
    <n v="7"/>
    <n v="166197"/>
    <x v="257"/>
    <n v="80"/>
    <s v="Action"/>
    <s v=" Crime"/>
    <s v=" Thriller"/>
  </r>
  <r>
    <x v="332"/>
    <n v="2014"/>
    <s v="R"/>
    <s v="1 hr 46 min"/>
    <s v="Drama, Romance, Sci-Fi"/>
    <n v="7.4"/>
    <n v="7"/>
    <n v="98789"/>
    <x v="251"/>
    <n v="80"/>
    <s v="Biography"/>
    <s v=" Drama"/>
    <s v=" History"/>
  </r>
  <r>
    <x v="333"/>
    <n v="2014"/>
    <s v="PG"/>
    <s v="1 hr 42 min"/>
    <s v="Animation, Action, Adventure"/>
    <n v="7.8"/>
    <n v="8"/>
    <n v="257556"/>
    <x v="258"/>
    <n v="80"/>
    <s v="Drama"/>
    <s v=" Thriller"/>
    <m/>
  </r>
  <r>
    <x v="334"/>
    <n v="2014"/>
    <s v="R"/>
    <s v="2 hr 14 min"/>
    <s v="Action, Drama, War"/>
    <n v="7.6"/>
    <n v="7"/>
    <n v="363006"/>
    <x v="259"/>
    <n v="80"/>
    <s v="Drama"/>
    <s v=" History"/>
    <s v=" War"/>
  </r>
  <r>
    <x v="335"/>
    <n v="2013"/>
    <s v="PG"/>
    <s v="1 hr 40 min"/>
    <s v="Biography, Drama, Romance"/>
    <n v="7.4"/>
    <n v="7"/>
    <n v="24566"/>
    <x v="260"/>
    <n v="87"/>
    <s v="Crime"/>
    <s v=" Drama"/>
    <s v=" Mystery"/>
  </r>
  <r>
    <x v="336"/>
    <n v="2014"/>
    <s v="R"/>
    <s v="1 hr 52 min"/>
    <s v="Action, Comedy, Crime"/>
    <n v="7"/>
    <n v="6"/>
    <n v="305583"/>
    <x v="261"/>
    <n v="80"/>
    <s v="Action"/>
    <s v=" Adventure"/>
    <s v=" Comedy"/>
  </r>
  <r>
    <x v="337"/>
    <n v="1999"/>
    <s v="R"/>
    <s v="2 hr 6 min"/>
    <s v="Drama, Thriller"/>
    <n v="6.6"/>
    <n v="8"/>
    <n v="29607"/>
    <x v="262"/>
    <n v="32"/>
    <s v="Comedy"/>
    <s v=" Drama"/>
    <m/>
  </r>
  <r>
    <x v="338"/>
    <n v="1997"/>
    <s v="PG-13"/>
    <s v="1 hr 26 min"/>
    <s v="Comedy, Fantasy"/>
    <n v="6.9"/>
    <n v="7"/>
    <n v="249209"/>
    <x v="263"/>
    <n v="26"/>
    <s v="Biography"/>
    <s v=" Drama"/>
    <s v=" History"/>
  </r>
  <r>
    <x v="339"/>
    <n v="2012"/>
    <m/>
    <s v="55 min"/>
    <s v="Drama"/>
    <n v="8.6"/>
    <n v="9"/>
    <n v="92289"/>
    <x v="28"/>
    <n v="66"/>
    <s v="Action"/>
    <s v=" Adventure"/>
    <s v=" Sci-Fi"/>
  </r>
  <r>
    <x v="340"/>
    <n v="2014"/>
    <s v="PG"/>
    <s v="2 hr 2 min"/>
    <s v="Comedy, Drama"/>
    <n v="7.3"/>
    <n v="7"/>
    <n v="65573"/>
    <x v="264"/>
    <n v="80"/>
    <s v="Crime"/>
    <s v=" Drama"/>
    <m/>
  </r>
  <r>
    <x v="341"/>
    <n v="2014"/>
    <s v="PG-13"/>
    <s v="1 hr 29 min"/>
    <s v="Action, Thriller"/>
    <n v="5.8"/>
    <n v="6"/>
    <n v="59388"/>
    <x v="265"/>
    <n v="80"/>
    <s v="Animation"/>
    <s v=" Adventure"/>
    <s v=" Comedy"/>
  </r>
  <r>
    <x v="342"/>
    <n v="2014"/>
    <s v="PG-13"/>
    <s v="1 hr 53 min"/>
    <s v="Action, Mystery, Sci-Fi"/>
    <n v="6.8"/>
    <n v="7"/>
    <n v="370924"/>
    <x v="49"/>
    <n v="80"/>
    <s v="Crime"/>
    <s v=" Drama"/>
    <s v=" Thriller"/>
  </r>
  <r>
    <x v="343"/>
    <n v="2014"/>
    <s v="PG-13"/>
    <s v="1 hr 37 min"/>
    <s v="Comedy, Romance"/>
    <n v="6.6"/>
    <n v="7"/>
    <n v="56755"/>
    <x v="266"/>
    <n v="80"/>
    <s v="Biography"/>
    <s v=" Crime"/>
    <s v=" Drama"/>
  </r>
  <r>
    <x v="344"/>
    <n v="1953"/>
    <m/>
    <s v="1 hr 58 min"/>
    <s v="Comedy, Romance"/>
    <n v="8.1"/>
    <n v="7"/>
    <n v="113804"/>
    <x v="267"/>
    <n v="1"/>
    <s v="Comedy"/>
    <s v=" Drama"/>
    <s v=" Romance"/>
  </r>
  <r>
    <x v="345"/>
    <n v="1993"/>
    <s v="PG-13"/>
    <s v="1 hr 44 min"/>
    <s v="Comedy, Drama, Fantasy"/>
    <n v="6.9"/>
    <n v="8"/>
    <n v="14354"/>
    <x v="268"/>
    <n v="17"/>
    <s v="Comedy"/>
    <s v=" Drama"/>
    <m/>
  </r>
  <r>
    <x v="346"/>
    <n v="2004"/>
    <s v="R"/>
    <s v="2 hr 36 min"/>
    <s v="Biography, Drama, History"/>
    <n v="8.1999999999999993"/>
    <n v="8"/>
    <n v="291513"/>
    <x v="269"/>
    <n v="45"/>
    <s v="Drama"/>
    <m/>
    <m/>
  </r>
  <r>
    <x v="347"/>
    <n v="1998"/>
    <s v="PG-13"/>
    <s v="1 hr 40 min"/>
    <s v="Comedy, Music, Romance"/>
    <n v="6.8"/>
    <n v="6"/>
    <n v="120829"/>
    <x v="270"/>
    <n v="29"/>
    <s v="Comedy"/>
    <s v=" Drama"/>
    <s v=" Romance"/>
  </r>
  <r>
    <x v="348"/>
    <n v="2010"/>
    <s v="R"/>
    <s v="1 hr 52 min"/>
    <s v="Comedy, Drama, Romance"/>
    <n v="6.7"/>
    <n v="6"/>
    <n v="161353"/>
    <x v="135"/>
    <n v="71"/>
    <s v="Drama"/>
    <s v=" Family"/>
    <s v=" Fantasy"/>
  </r>
  <r>
    <x v="349"/>
    <n v="1995"/>
    <s v="R"/>
    <s v="1 hr 41 min"/>
    <s v="Drama, Romance"/>
    <n v="8.1"/>
    <n v="7"/>
    <n v="225758"/>
    <x v="252"/>
    <n v="18"/>
    <s v="Drama"/>
    <s v=" Romance"/>
    <m/>
  </r>
  <r>
    <x v="350"/>
    <n v="2004"/>
    <s v="R"/>
    <s v="1 hr 20 min"/>
    <s v="Drama, Romance"/>
    <n v="8.1"/>
    <n v="7"/>
    <n v="197222"/>
    <x v="252"/>
    <n v="45"/>
    <s v="Drama"/>
    <m/>
    <m/>
  </r>
  <r>
    <x v="351"/>
    <n v="2010"/>
    <s v="PG-13"/>
    <s v="2 hr 4 min"/>
    <s v="Adventure, Drama, Fantasy"/>
    <n v="5"/>
    <n v="4"/>
    <n v="203612"/>
    <x v="271"/>
    <n v="71"/>
    <s v="Drama"/>
    <s v=" Romance"/>
    <m/>
  </r>
  <r>
    <x v="352"/>
    <n v="2006"/>
    <s v="PG-13"/>
    <s v="1 hr 46 min"/>
    <s v="Comedy, Drama, Romance"/>
    <n v="5.8"/>
    <n v="5"/>
    <n v="112586"/>
    <x v="177"/>
    <n v="52"/>
    <s v="Action"/>
    <s v=" Drama"/>
    <s v=" Romance"/>
  </r>
  <r>
    <x v="353"/>
    <n v="2005"/>
    <s v="R"/>
    <s v="1 hr 30 min"/>
    <s v="Comedy, Drama, Romance"/>
    <n v="6.8"/>
    <n v="5"/>
    <n v="26341"/>
    <x v="272"/>
    <n v="45"/>
    <s v="Drama"/>
    <s v=" History"/>
    <s v=" War"/>
  </r>
  <r>
    <x v="354"/>
    <n v="2000"/>
    <m/>
    <s v="1 hr 22 min"/>
    <s v="Comedy, Romance, Drama"/>
    <n v="6.2"/>
    <n v="7"/>
    <n v="4884"/>
    <x v="273"/>
    <n v="35"/>
    <s v="Drama"/>
    <s v=" Mystery"/>
    <s v=" Sci-Fi"/>
  </r>
  <r>
    <x v="355"/>
    <n v="2004"/>
    <s v="PG-13"/>
    <s v="1 hr 39 min"/>
    <s v="Comedy, Drama, Romance"/>
    <n v="6.8"/>
    <n v="7"/>
    <n v="294348"/>
    <x v="274"/>
    <n v="45"/>
    <s v="Action"/>
    <s v=" Adventure"/>
    <s v=" Sci-Fi"/>
  </r>
  <r>
    <x v="356"/>
    <n v="2010"/>
    <s v="PG-13"/>
    <s v="1 hr 54 min"/>
    <s v="Comedy, Drama, Romance"/>
    <n v="6.6"/>
    <n v="6"/>
    <n v="108518"/>
    <x v="38"/>
    <n v="71"/>
    <s v="Action"/>
    <s v=" Adventure"/>
    <s v=" Comedy"/>
  </r>
  <r>
    <x v="357"/>
    <n v="2007"/>
    <s v="PG-13"/>
    <s v="1 hr 36 min"/>
    <s v="Comedy, Music, Romance"/>
    <n v="6.5"/>
    <n v="6"/>
    <n v="88936"/>
    <x v="275"/>
    <n v="70"/>
    <s v="Action"/>
    <s v=" Adventure"/>
    <s v=" Thriller"/>
  </r>
  <r>
    <x v="358"/>
    <n v="1996"/>
    <s v="PG-13"/>
    <s v="1 hr 36 min"/>
    <s v="Comedy, Drama, Thriller"/>
    <n v="6.1"/>
    <n v="7"/>
    <n v="136297"/>
    <x v="276"/>
    <n v="19"/>
    <s v="Adventure"/>
    <s v=" Drama"/>
    <s v=" Sci-Fi"/>
  </r>
  <r>
    <x v="359"/>
    <n v="2014"/>
    <s v="PG-13"/>
    <s v="2 hr 12 min"/>
    <s v="Action, Adventure, Sci-Fi"/>
    <n v="8"/>
    <n v="7"/>
    <n v="593362"/>
    <x v="131"/>
    <n v="80"/>
    <s v="Action"/>
    <s v=" Comedy"/>
    <s v=" Thriller"/>
  </r>
  <r>
    <x v="360"/>
    <n v="1998"/>
    <m/>
    <s v="3 hr"/>
    <s v="Comedy, Drama, History"/>
    <n v="7.8"/>
    <n v="7"/>
    <n v="10325"/>
    <x v="83"/>
    <n v="29"/>
    <s v="Drama"/>
    <s v=" Sport"/>
    <m/>
  </r>
  <r>
    <x v="361"/>
    <n v="2006"/>
    <s v="R"/>
    <s v="1 hr 58 min"/>
    <s v="Drama, Fantasy, War"/>
    <n v="8.1999999999999993"/>
    <n v="7"/>
    <n v="547822"/>
    <x v="56"/>
    <n v="52"/>
    <s v="Drama"/>
    <s v=" Mystery"/>
    <s v=" Romance"/>
  </r>
  <r>
    <x v="362"/>
    <n v="1997"/>
    <m/>
    <s v="1 hr 36 min"/>
    <s v="Crime, Drama, Romance"/>
    <n v="8"/>
    <n v="8"/>
    <n v="13002"/>
    <x v="277"/>
    <n v="26"/>
    <s v="Action"/>
    <s v=" Adventure"/>
    <s v=" Crime"/>
  </r>
  <r>
    <x v="363"/>
    <n v="2014"/>
    <s v="PG"/>
    <s v="1 hr 37 min"/>
    <s v="Action, Adventure, Family"/>
    <n v="7"/>
    <n v="7"/>
    <n v="290954"/>
    <x v="278"/>
    <n v="80"/>
    <s v="Sci-Fi"/>
    <s v=" Thriller"/>
    <m/>
  </r>
  <r>
    <x v="364"/>
    <n v="2014"/>
    <s v="PG-13"/>
    <s v="2 hr 3 min"/>
    <s v="Action, Adventure, Sci-Fi"/>
    <n v="6.4"/>
    <n v="5"/>
    <n v="335486"/>
    <x v="82"/>
    <n v="80"/>
    <s v="Action"/>
    <s v=" Crime"/>
    <s v=" Drama"/>
  </r>
  <r>
    <x v="365"/>
    <n v="2009"/>
    <s v="PG-13"/>
    <s v="2 hr 30 min"/>
    <s v="Action, Adventure, Sci-Fi"/>
    <n v="6"/>
    <n v="6"/>
    <n v="354601"/>
    <x v="229"/>
    <n v="73"/>
    <s v="Drama"/>
    <s v=" Sci-Fi"/>
    <m/>
  </r>
  <r>
    <x v="366"/>
    <n v="2013"/>
    <s v="R"/>
    <s v="1 hr 56 min"/>
    <s v="Biography, Drama, Romance"/>
    <n v="7.1"/>
    <n v="7"/>
    <n v="33264"/>
    <x v="279"/>
    <n v="87"/>
    <s v="Action"/>
    <s v=" Adventure"/>
    <s v=" Drama"/>
  </r>
  <r>
    <x v="367"/>
    <n v="1998"/>
    <s v="R"/>
    <s v="1 hr 57 min"/>
    <s v="Comedy, Crime"/>
    <n v="8.1"/>
    <n v="7"/>
    <n v="630470"/>
    <x v="280"/>
    <n v="29"/>
    <s v="Crime"/>
    <s v=" Drama"/>
    <s v=" Thriller"/>
  </r>
  <r>
    <x v="368"/>
    <n v="2014"/>
    <s v="PG-13"/>
    <s v="1 hr 37 min"/>
    <s v="Drama, Romance, Sci-Fi"/>
    <n v="6.5"/>
    <n v="7"/>
    <n v="101522"/>
    <x v="281"/>
    <n v="80"/>
    <s v="Crime"/>
    <s v=" Mystery"/>
    <s v=" Thriller"/>
  </r>
  <r>
    <x v="369"/>
    <n v="2014"/>
    <s v="PG-13"/>
    <s v="1 hr 53 min"/>
    <s v="Action, Sci-Fi"/>
    <n v="7.9"/>
    <n v="7"/>
    <n v="520028"/>
    <x v="116"/>
    <n v="80"/>
    <s v="Action"/>
    <s v=" Crime"/>
    <s v=" Thriller"/>
  </r>
  <r>
    <x v="370"/>
    <n v="1959"/>
    <m/>
    <s v="2 hr 1 min"/>
    <s v="Comedy, Romance"/>
    <n v="8.3000000000000007"/>
    <n v="7"/>
    <n v="209090"/>
    <x v="282"/>
    <n v="1"/>
    <s v="Horror"/>
    <s v=" Mystery"/>
    <s v=" Sci-Fi"/>
  </r>
  <r>
    <x v="371"/>
    <n v="2001"/>
    <s v="R"/>
    <s v="1 hr 50 min"/>
    <s v="Comedy, Drama"/>
    <n v="7.6"/>
    <n v="6"/>
    <n v="237098"/>
    <x v="23"/>
    <n v="44"/>
    <s v="Biography"/>
    <s v=" Drama"/>
    <s v=" Thriller"/>
  </r>
  <r>
    <x v="372"/>
    <n v="2000"/>
    <s v="PG-13"/>
    <s v="1 hr 44 min"/>
    <s v="Action, Adventure, Sci-Fi"/>
    <n v="7.4"/>
    <n v="7"/>
    <n v="514653"/>
    <x v="131"/>
    <n v="35"/>
    <s v="Action"/>
    <s v=" Sci-Fi"/>
    <s v=" Thriller"/>
  </r>
  <r>
    <x v="373"/>
    <n v="2003"/>
    <s v="PG-13"/>
    <s v="2 hr 14 min"/>
    <s v="Action, Adventure, Sci-Fi"/>
    <n v="7.5"/>
    <n v="7"/>
    <n v="461726"/>
    <x v="131"/>
    <n v="30"/>
    <s v="Comedy"/>
    <s v=" Drama"/>
    <s v=" Romance"/>
  </r>
  <r>
    <x v="374"/>
    <n v="2002"/>
    <s v="R"/>
    <s v="2 hr 30 min"/>
    <s v="Biography, Drama, Music"/>
    <n v="8.5"/>
    <n v="9"/>
    <n v="602366"/>
    <x v="283"/>
    <n v="37"/>
    <s v="Comedy"/>
    <s v=" Fantasy"/>
    <s v=" Romance"/>
  </r>
  <r>
    <x v="375"/>
    <n v="1980"/>
    <s v="PG"/>
    <s v="2 hr 4 min"/>
    <s v="Action, Adventure, Fantasy"/>
    <n v="8.8000000000000007"/>
    <n v="7"/>
    <n v="999646"/>
    <x v="284"/>
    <n v="1"/>
    <s v="Action"/>
    <s v=" Adventure"/>
    <s v=" Drama"/>
  </r>
  <r>
    <x v="376"/>
    <n v="2013"/>
    <s v="R"/>
    <s v="1 hr 44 min"/>
    <s v="Biography, Drama, Romance"/>
    <n v="6.5"/>
    <n v="6"/>
    <n v="31285"/>
    <x v="285"/>
    <n v="87"/>
    <s v="Action"/>
    <s v=" Adventure"/>
    <s v=" Crime"/>
  </r>
  <r>
    <x v="377"/>
    <n v="2011"/>
    <s v="PG-13"/>
    <s v="2 hr 9 min"/>
    <s v="Action, Adventure, Crime"/>
    <n v="7.5"/>
    <n v="7"/>
    <n v="380227"/>
    <x v="86"/>
    <n v="68"/>
    <s v="Comedy"/>
    <s v=" Drama"/>
    <m/>
  </r>
  <r>
    <x v="378"/>
    <n v="2014"/>
    <s v="PG-13"/>
    <s v="2 hr 1 min"/>
    <s v="Action, Adventure, Sci-Fi"/>
    <n v="8.1"/>
    <n v="9"/>
    <n v="868285"/>
    <x v="68"/>
    <n v="80"/>
    <s v="Drama"/>
    <m/>
    <m/>
  </r>
  <r>
    <x v="379"/>
    <n v="1998"/>
    <s v="R"/>
    <s v="1 hr 40 min"/>
    <s v="Mystery, Sci-Fi, Thriller"/>
    <n v="7.7"/>
    <n v="8"/>
    <n v="172717"/>
    <x v="220"/>
    <n v="29"/>
    <s v="Drama"/>
    <s v=" Romance"/>
    <s v=" Thriller"/>
  </r>
  <r>
    <x v="380"/>
    <n v="1990"/>
    <m/>
    <s v="1 hr 42 min"/>
    <s v="Comedy, Drama, Music"/>
    <n v="7.2"/>
    <n v="7"/>
    <n v="23570"/>
    <x v="286"/>
    <n v="9"/>
    <s v="Crime"/>
    <s v=" Drama"/>
    <m/>
  </r>
  <r>
    <x v="381"/>
    <n v="2007"/>
    <s v="R"/>
    <s v="1 hr 31 min"/>
    <s v="Adventure, Comedy, Drama"/>
    <n v="7.2"/>
    <n v="7"/>
    <n v="158578"/>
    <x v="23"/>
    <n v="70"/>
    <s v="Comedy"/>
    <s v=" Drama"/>
    <m/>
  </r>
  <r>
    <x v="382"/>
    <n v="1996"/>
    <s v="R"/>
    <s v="2 hr 29 min"/>
    <s v="Crime, Drama, Thriller"/>
    <n v="7.4"/>
    <n v="7"/>
    <n v="114402"/>
    <x v="287"/>
    <n v="19"/>
    <s v="Drama"/>
    <s v=" Horror"/>
    <s v=" Mystery"/>
  </r>
  <r>
    <x v="383"/>
    <n v="2007"/>
    <s v="PG"/>
    <s v="1 hr 32 min"/>
    <s v="Action, Adventure, Fantasy"/>
    <n v="5.6"/>
    <n v="6"/>
    <n v="232029"/>
    <x v="288"/>
    <n v="70"/>
    <s v="Crime"/>
    <s v=" Drama"/>
    <s v=" Mystery"/>
  </r>
  <r>
    <x v="384"/>
    <n v="2005"/>
    <s v="PG-13"/>
    <s v="1 hr 46 min"/>
    <s v="Action, Adventure, Fantasy"/>
    <n v="5.7"/>
    <n v="6"/>
    <n v="289294"/>
    <x v="288"/>
    <n v="45"/>
    <s v="Crime"/>
    <s v=" Drama"/>
    <s v=" Mystery"/>
  </r>
  <r>
    <x v="385"/>
    <n v="2011"/>
    <s v="R"/>
    <s v="1 hr 48 min"/>
    <s v="Adventure, Drama, Thriller"/>
    <n v="5.9"/>
    <n v="7"/>
    <n v="50349"/>
    <x v="289"/>
    <n v="68"/>
    <s v="Adventure"/>
    <s v=" Biography"/>
    <s v=" Drama"/>
  </r>
  <r>
    <x v="386"/>
    <n v="2014"/>
    <s v="PG-13"/>
    <s v="1 hr 59 min"/>
    <s v="Drama, Mystery, Romance"/>
    <n v="6.3"/>
    <n v="6"/>
    <n v="197683"/>
    <x v="290"/>
    <n v="80"/>
    <s v="Adventure"/>
    <s v=" Drama"/>
    <s v=" Sci-Fi"/>
  </r>
  <r>
    <x v="387"/>
    <n v="2012"/>
    <s v="PG-13"/>
    <s v="1 hr 43 min"/>
    <s v="Drama, Romance"/>
    <n v="7.2"/>
    <n v="7"/>
    <n v="30450"/>
    <x v="272"/>
    <n v="66"/>
    <s v="Comedy"/>
    <s v=" Romance"/>
    <m/>
  </r>
  <r>
    <x v="388"/>
    <n v="2013"/>
    <s v="R"/>
    <s v="1 hr 35 min"/>
    <s v="Comedy, Drama, Romance"/>
    <n v="7.1"/>
    <n v="6"/>
    <n v="127553"/>
    <x v="291"/>
    <n v="87"/>
    <s v="Comedy"/>
    <m/>
    <m/>
  </r>
  <r>
    <x v="389"/>
    <n v="2013"/>
    <s v="R"/>
    <s v="2 hr 6 min"/>
    <s v="Action, Drama, Sci-Fi"/>
    <n v="7"/>
    <n v="7"/>
    <n v="223327"/>
    <x v="292"/>
    <n v="87"/>
    <s v="Comedy"/>
    <s v=" Romance"/>
    <m/>
  </r>
  <r>
    <x v="390"/>
    <n v="1997"/>
    <s v="R"/>
    <s v="1 hr 43 min"/>
    <s v="Comedy, Crime, Fantasy"/>
    <n v="6.4"/>
    <n v="6"/>
    <n v="32295"/>
    <x v="169"/>
    <n v="26"/>
    <s v="Comedy"/>
    <s v=" Drama"/>
    <s v=" Romance"/>
  </r>
  <r>
    <x v="391"/>
    <n v="2002"/>
    <s v="PG"/>
    <s v="2 hr 22 min"/>
    <s v="Action, Adventure, Fantasy"/>
    <n v="6.6"/>
    <n v="5"/>
    <n v="548208"/>
    <x v="293"/>
    <n v="37"/>
    <s v="Drama"/>
    <s v=" Romance"/>
    <m/>
  </r>
  <r>
    <x v="392"/>
    <n v="2005"/>
    <s v="PG-13"/>
    <s v="2 hr 20 min"/>
    <s v="Action, Adventure, Fantasy"/>
    <n v="7.6"/>
    <n v="7"/>
    <n v="611322"/>
    <x v="293"/>
    <n v="45"/>
    <s v="Drama"/>
    <s v=" Fantasy"/>
    <s v=" Romance"/>
  </r>
  <r>
    <x v="393"/>
    <n v="1999"/>
    <s v="PG"/>
    <s v="2 hr 16 min"/>
    <s v="Action, Adventure, Fantasy"/>
    <n v="6.5"/>
    <n v="6"/>
    <n v="625660"/>
    <x v="293"/>
    <n v="32"/>
    <s v="Adventure"/>
    <s v=" Comedy"/>
    <s v=" Drama"/>
  </r>
  <r>
    <x v="394"/>
    <n v="1983"/>
    <s v="PG"/>
    <s v="2 hr 11 min"/>
    <s v="Action, Adventure, Fantasy"/>
    <n v="8.3000000000000007"/>
    <n v="7"/>
    <n v="821231"/>
    <x v="294"/>
    <n v="1"/>
    <s v="Comedy"/>
    <s v=" Drama"/>
    <s v=" Romance"/>
  </r>
  <r>
    <x v="395"/>
    <n v="1977"/>
    <s v="PG"/>
    <s v="2 hr 1 min"/>
    <s v="Action, Adventure, Fantasy"/>
    <n v="8.6"/>
    <n v="7"/>
    <n v="1070278"/>
    <x v="293"/>
    <n v="1"/>
    <s v="Comedy"/>
    <s v=" Drama"/>
    <m/>
  </r>
  <r>
    <x v="396"/>
    <n v="2014"/>
    <s v="PG-13"/>
    <s v="2 hr 10 min"/>
    <s v="Action, Adventure, Drama"/>
    <n v="7.6"/>
    <n v="8"/>
    <n v="376878"/>
    <x v="76"/>
    <n v="80"/>
    <s v="Drama"/>
    <s v=" Sci-Fi"/>
    <s v=" Thriller"/>
  </r>
  <r>
    <x v="397"/>
    <n v="1998"/>
    <s v="R"/>
    <s v="1 hr 33 min"/>
    <s v="Comedy, Drama"/>
    <n v="7.7"/>
    <n v="7"/>
    <n v="152194"/>
    <x v="23"/>
    <n v="29"/>
    <s v="Comedy"/>
    <s v=" Drama"/>
    <m/>
  </r>
  <r>
    <x v="398"/>
    <n v="2014"/>
    <s v="PG-13"/>
    <s v="2 hr 18 min"/>
    <s v="Action, Adventure, Drama"/>
    <n v="5.8"/>
    <n v="5"/>
    <n v="221727"/>
    <x v="295"/>
    <n v="80"/>
    <s v="Horror"/>
    <s v=" Sci-Fi"/>
    <s v=" Thriller"/>
  </r>
  <r>
    <x v="399"/>
    <n v="2004"/>
    <s v="R"/>
    <s v="1 hr 53 min"/>
    <s v="Sci-Fi, Thriller"/>
    <n v="7.7"/>
    <n v="7"/>
    <n v="404913"/>
    <x v="296"/>
    <n v="45"/>
    <s v="Drama"/>
    <s v=" Romance"/>
    <m/>
  </r>
  <r>
    <x v="400"/>
    <n v="2014"/>
    <s v="R"/>
    <s v="1 hr 23 min"/>
    <s v="Comedy, Romance"/>
    <n v="5.5"/>
    <n v="3"/>
    <n v="19255"/>
    <x v="297"/>
    <n v="80"/>
    <s v="Crime"/>
    <s v=" Drama"/>
    <s v=" Thriller"/>
  </r>
  <r>
    <x v="401"/>
    <n v="2014"/>
    <s v="R"/>
    <s v="1 hr 23 min"/>
    <s v="Comedy, Drama"/>
    <n v="5.7"/>
    <n v="6"/>
    <n v="19001"/>
    <x v="209"/>
    <n v="80"/>
    <s v="Drama"/>
    <s v=" Romance"/>
    <s v=" Sci-Fi"/>
  </r>
  <r>
    <x v="402"/>
    <n v="2013"/>
    <s v="R"/>
    <s v="1 hr 33 min"/>
    <s v="Comedy, Drama, Romance"/>
    <n v="6.3"/>
    <n v="6"/>
    <n v="7015"/>
    <x v="208"/>
    <n v="87"/>
    <s v="Drama"/>
    <m/>
    <m/>
  </r>
  <r>
    <x v="403"/>
    <n v="2010"/>
    <s v="PG-13"/>
    <s v="2 hr 13 min"/>
    <s v="Drama, Romance"/>
    <n v="5.7"/>
    <n v="4"/>
    <n v="73678"/>
    <x v="298"/>
    <n v="71"/>
    <s v="Comedy"/>
    <s v=" Romance"/>
    <m/>
  </r>
  <r>
    <x v="404"/>
    <n v="2014"/>
    <s v="R"/>
    <s v="1 hr 34 min"/>
    <s v="Comedy, Romance"/>
    <n v="6.2"/>
    <n v="3"/>
    <n v="88789"/>
    <x v="299"/>
    <n v="80"/>
    <s v="Mystery"/>
    <s v=" Thriller"/>
    <m/>
  </r>
  <r>
    <x v="405"/>
    <n v="2014"/>
    <s v="R"/>
    <s v="1 hr 36 min"/>
    <s v="Comedy, Drama"/>
    <n v="6.4"/>
    <n v="6"/>
    <n v="28353"/>
    <x v="300"/>
    <n v="80"/>
    <s v="Comedy"/>
    <m/>
    <m/>
  </r>
  <r>
    <x v="406"/>
    <n v="2013"/>
    <s v="R"/>
    <s v="1 hr 30 min"/>
    <s v="Comedy, Drama"/>
    <n v="6.2"/>
    <n v="6"/>
    <n v="3021"/>
    <x v="301"/>
    <n v="87"/>
    <s v="Sci-Fi"/>
    <s v=" Thriller"/>
    <m/>
  </r>
  <r>
    <x v="407"/>
    <n v="2013"/>
    <m/>
    <s v="1 hr 42 min"/>
    <s v="Comedy, Drama, Romance"/>
    <n v="6.3"/>
    <n v="5"/>
    <n v="3601"/>
    <x v="302"/>
    <n v="87"/>
    <s v="Adventure"/>
    <s v=" Comedy"/>
    <s v=" Drama"/>
  </r>
  <r>
    <x v="408"/>
    <n v="2013"/>
    <m/>
    <s v="1 hr 40 min"/>
    <s v="Biography, Drama, Romance"/>
    <n v="5.7"/>
    <n v="5"/>
    <n v="3455"/>
    <x v="303"/>
    <n v="87"/>
    <s v="Drama"/>
    <s v=" Romance"/>
    <s v=" Sci-Fi"/>
  </r>
  <r>
    <x v="409"/>
    <n v="1992"/>
    <s v="X"/>
    <s v="2 hr 7 min"/>
    <s v="Drama, Mystery, Thriller"/>
    <n v="6.9"/>
    <n v="6"/>
    <n v="150511"/>
    <x v="304"/>
    <n v="5"/>
    <s v="Animation"/>
    <s v=" Action"/>
    <s v=" Adventure"/>
  </r>
  <r>
    <x v="410"/>
    <n v="2013"/>
    <s v="R"/>
    <s v="1 hr 31 min"/>
    <s v="Mystery, Thriller"/>
    <n v="6.9"/>
    <n v="5"/>
    <n v="132656"/>
    <x v="110"/>
    <n v="87"/>
    <s v="Biography"/>
    <s v=" Drama"/>
    <s v=" Romance"/>
  </r>
  <r>
    <x v="411"/>
    <n v="2014"/>
    <s v="R"/>
    <s v="1 hr 39 min"/>
    <s v="Adventure, Comedy, Drama"/>
    <n v="8.1"/>
    <n v="7"/>
    <n v="598329"/>
    <x v="23"/>
    <n v="80"/>
    <s v="Action"/>
    <s v=" Comedy"/>
    <s v=" Crime"/>
  </r>
  <r>
    <x v="412"/>
    <n v="2013"/>
    <s v="R"/>
    <s v="1 hr 44 min"/>
    <s v="Drama, Romance"/>
    <n v="6.2"/>
    <n v="5"/>
    <n v="5841"/>
    <x v="305"/>
    <n v="87"/>
    <s v="Drama"/>
    <s v=" Thriller"/>
    <m/>
  </r>
  <r>
    <x v="413"/>
    <n v="2013"/>
    <s v="PG-13"/>
    <s v="1 hr 51 min"/>
    <s v="Drama, Romance"/>
    <n v="6.9"/>
    <n v="5"/>
    <n v="37236"/>
    <x v="306"/>
    <n v="87"/>
    <s v="Drama"/>
    <m/>
    <m/>
  </r>
  <r>
    <x v="414"/>
    <n v="2014"/>
    <s v="PG-13"/>
    <s v="1 hr 57 min"/>
    <s v="Action, Drama, Thriller"/>
    <n v="6.2"/>
    <n v="5"/>
    <n v="78628"/>
    <x v="307"/>
    <n v="80"/>
    <s v="Comedy"/>
    <s v=" Drama"/>
    <m/>
  </r>
  <r>
    <x v="415"/>
    <n v="2014"/>
    <s v="PG-13"/>
    <s v="1 hr 46 min"/>
    <s v="Action, Mystery, Thriller"/>
    <n v="7"/>
    <n v="7"/>
    <n v="226282"/>
    <x v="36"/>
    <n v="80"/>
    <s v="Action"/>
    <s v=" Thriller"/>
    <m/>
  </r>
  <r>
    <x v="416"/>
    <n v="2014"/>
    <s v="R"/>
    <s v="1 hr 35 min"/>
    <s v="Comedy"/>
    <n v="6"/>
    <n v="5"/>
    <n v="46668"/>
    <x v="308"/>
    <n v="80"/>
    <s v="Comedy"/>
    <s v=" Romance"/>
    <m/>
  </r>
  <r>
    <x v="417"/>
    <n v="2014"/>
    <s v="PG-13"/>
    <s v="1 hr 45 min"/>
    <s v="Action, Adventure, Drama"/>
    <n v="5.5"/>
    <n v="5"/>
    <n v="96979"/>
    <x v="248"/>
    <n v="80"/>
    <s v="Comedy"/>
    <s v=" Romance"/>
    <m/>
  </r>
  <r>
    <x v="418"/>
    <n v="2014"/>
    <s v="PG-13"/>
    <s v="1 hr 45 min"/>
    <s v="Action, Drama, Thriller"/>
    <n v="6.2"/>
    <n v="6"/>
    <n v="109727"/>
    <x v="201"/>
    <n v="80"/>
    <s v="Biography"/>
    <s v=" Drama"/>
    <s v=" History"/>
  </r>
  <r>
    <x v="419"/>
    <n v="2003"/>
    <s v="R"/>
    <s v="1 hr 38 min"/>
    <s v="Action, Crime, Drama"/>
    <n v="6.5"/>
    <n v="7"/>
    <n v="54563"/>
    <x v="309"/>
    <n v="30"/>
    <s v="Comedy"/>
    <s v=" Drama"/>
    <s v=" Romance"/>
  </r>
  <r>
    <x v="420"/>
    <n v="2013"/>
    <s v="R"/>
    <s v="2 hr 1 min"/>
    <s v="Action, Biography, Drama"/>
    <n v="7.5"/>
    <n v="7"/>
    <n v="236827"/>
    <x v="138"/>
    <n v="87"/>
    <s v="Drama"/>
    <s v=" Romance"/>
    <m/>
  </r>
  <r>
    <x v="421"/>
    <n v="1991"/>
    <s v="R"/>
    <s v="1 hr 51 min"/>
    <s v="Action, Comedy, Crime"/>
    <n v="6.3"/>
    <n v="6"/>
    <n v="16241"/>
    <x v="310"/>
    <n v="6"/>
    <s v="Drama"/>
    <s v=" Romance"/>
    <m/>
  </r>
  <r>
    <x v="422"/>
    <n v="2008"/>
    <s v="PG-13"/>
    <s v="1 hr 25 min"/>
    <s v="Action, Horror, Sci-Fi"/>
    <n v="7"/>
    <n v="6"/>
    <n v="339877"/>
    <x v="76"/>
    <n v="68"/>
    <s v="Adventure"/>
    <s v=" Drama"/>
    <s v=" Fantasy"/>
  </r>
  <r>
    <x v="423"/>
    <n v="1954"/>
    <s v="PG"/>
    <s v="1 hr 52 min"/>
    <s v="Mystery, Thriller"/>
    <n v="8.5"/>
    <n v="8"/>
    <n v="377479"/>
    <x v="311"/>
    <n v="1"/>
    <s v="Comedy"/>
    <s v=" Drama"/>
    <s v=" Romance"/>
  </r>
  <r>
    <x v="424"/>
    <n v="2001"/>
    <s v="R"/>
    <s v="2 hr 16 min"/>
    <s v="Fantasy, Mystery, Romance"/>
    <n v="6.9"/>
    <n v="7"/>
    <n v="227175"/>
    <x v="312"/>
    <n v="44"/>
    <s v="Comedy"/>
    <s v=" Drama"/>
    <s v=" Romance"/>
  </r>
  <r>
    <x v="425"/>
    <n v="2011"/>
    <s v="PG-13"/>
    <s v="1 hr 59 min"/>
    <s v="Action, Sci-Fi, Thriller"/>
    <n v="6"/>
    <n v="5"/>
    <n v="190400"/>
    <x v="257"/>
    <n v="68"/>
    <s v="Comedy"/>
    <s v=" Drama"/>
    <s v=" Romance"/>
  </r>
  <r>
    <x v="426"/>
    <n v="2013"/>
    <s v="R"/>
    <s v="1 hr 30 min"/>
    <s v="Comedy, Drama, Romance"/>
    <n v="6.1"/>
    <n v="6"/>
    <n v="52126"/>
    <x v="313"/>
    <n v="87"/>
    <s v="Comedy"/>
    <s v=" Drama"/>
    <s v=" Romance"/>
  </r>
  <r>
    <x v="427"/>
    <n v="1990"/>
    <m/>
    <s v="1 hr 58 min"/>
    <s v="Adventure, Comedy, Sci-Fi"/>
    <n v="7.4"/>
    <n v="7"/>
    <n v="338279"/>
    <x v="98"/>
    <n v="9"/>
    <s v="Comedy"/>
    <s v=" Music"/>
    <s v=" Romance"/>
  </r>
  <r>
    <x v="428"/>
    <n v="1989"/>
    <m/>
    <s v="1 hr 48 min"/>
    <s v="Adventure, Comedy, Sci-Fi"/>
    <n v="7.8"/>
    <n v="7"/>
    <n v="401619"/>
    <x v="98"/>
    <n v="9"/>
    <s v="Action"/>
    <s v=" Adventure"/>
    <s v=" Sci-Fi"/>
  </r>
  <r>
    <x v="429"/>
    <n v="2012"/>
    <s v="PG-13"/>
    <s v="1 hr 42 min"/>
    <s v="Drama, Romance"/>
    <n v="8"/>
    <n v="6"/>
    <n v="407315"/>
    <x v="314"/>
    <n v="66"/>
    <s v="Crime"/>
    <s v=" Drama"/>
    <s v=" Romance"/>
  </r>
  <r>
    <x v="430"/>
    <n v="2002"/>
    <s v="PG"/>
    <s v="1 hr 37 min"/>
    <s v="Comedy, Drama, Romance"/>
    <n v="6.9"/>
    <n v="6"/>
    <n v="20524"/>
    <x v="315"/>
    <n v="37"/>
    <s v="Action"/>
    <s v=" Adventure"/>
    <s v=" Sci-Fi"/>
  </r>
  <r>
    <x v="431"/>
    <n v="1994"/>
    <s v="R"/>
    <s v="1 hr 57 min"/>
    <s v="Comedy, Drama, Romance"/>
    <n v="7.1"/>
    <n v="6"/>
    <n v="120966"/>
    <x v="316"/>
    <n v="14"/>
    <s v="Action"/>
    <s v=" Adventure"/>
    <s v=" Sci-Fi"/>
  </r>
  <r>
    <x v="432"/>
    <n v="2014"/>
    <s v="PG-13"/>
    <s v="1 hr 44 min"/>
    <s v="Action, Comedy, Fantasy"/>
    <n v="5.5"/>
    <n v="5"/>
    <n v="47627"/>
    <x v="317"/>
    <n v="80"/>
    <s v="Biography"/>
    <s v=" Drama"/>
    <s v=" Romance"/>
  </r>
  <r>
    <x v="433"/>
    <n v="2012"/>
    <m/>
    <s v="23 min"/>
    <s v="Comedy, Drama"/>
    <n v="7.9"/>
    <n v="6"/>
    <n v="12457"/>
    <x v="28"/>
    <n v="66"/>
    <s v="Drama"/>
    <s v=" Romance"/>
    <s v=" Sci-Fi"/>
  </r>
  <r>
    <x v="434"/>
    <n v="2005"/>
    <s v="R"/>
    <s v="1 hr 21 min"/>
    <s v="Comedy, Drama"/>
    <n v="7.4"/>
    <n v="6"/>
    <n v="67634"/>
    <x v="52"/>
    <n v="45"/>
    <s v="Comedy"/>
    <s v=" Romance"/>
    <m/>
  </r>
  <r>
    <x v="435"/>
    <n v="1999"/>
    <s v="R"/>
    <s v="1 hr 43 min"/>
    <s v="Comedy, Drama, Romance"/>
    <n v="7.3"/>
    <n v="5"/>
    <n v="80872"/>
    <x v="318"/>
    <n v="32"/>
    <s v="Comedy"/>
    <s v=" Drama"/>
    <m/>
  </r>
  <r>
    <x v="436"/>
    <n v="2001"/>
    <s v="PG-13"/>
    <s v="2 hr 12 min"/>
    <s v="Biography, Comedy, Drama"/>
    <n v="6.5"/>
    <n v="6"/>
    <n v="24647"/>
    <x v="319"/>
    <n v="44"/>
    <s v="Action"/>
    <s v=" Adventure"/>
    <s v=" Sci-Fi"/>
  </r>
  <r>
    <x v="437"/>
    <n v="1996"/>
    <s v="R"/>
    <s v="1 hr 48 min"/>
    <s v="Action, Crime, Horror"/>
    <n v="7.3"/>
    <n v="6"/>
    <n v="248604"/>
    <x v="320"/>
    <n v="19"/>
    <s v="Action"/>
    <s v=" Adventure"/>
    <s v=" Sci-Fi"/>
  </r>
  <r>
    <x v="438"/>
    <n v="2004"/>
    <n v="16"/>
    <s v="1 hr 41 min"/>
    <s v="Action, Horror, Thriller"/>
    <n v="7.3"/>
    <n v="6"/>
    <n v="214062"/>
    <x v="1"/>
    <n v="45"/>
    <s v="Action"/>
    <s v=" Adventure"/>
    <s v=" Fantasy"/>
  </r>
  <r>
    <x v="439"/>
    <n v="1995"/>
    <s v="PG-13"/>
    <s v="1 hr 37 min"/>
    <s v="Comedy, Romance"/>
    <n v="6.8"/>
    <n v="6"/>
    <n v="147006"/>
    <x v="321"/>
    <n v="18"/>
    <s v="Biography"/>
    <s v=" Drama"/>
    <s v=" Romance"/>
  </r>
  <r>
    <x v="440"/>
    <n v="2013"/>
    <s v="R"/>
    <s v="1 hr 55 min"/>
    <s v="Adventure, Comedy, Drama"/>
    <n v="7.7"/>
    <n v="7"/>
    <n v="102253"/>
    <x v="318"/>
    <n v="87"/>
    <s v="Action"/>
    <s v=" Adventure"/>
    <s v=" Crime"/>
  </r>
  <r>
    <x v="441"/>
    <n v="2013"/>
    <s v="R"/>
    <s v="1 hr 56 min"/>
    <s v="Crime, Drama, Thriller"/>
    <n v="6.8"/>
    <n v="5"/>
    <n v="95575"/>
    <x v="322"/>
    <n v="87"/>
    <s v="Action"/>
    <s v=" Adventure"/>
    <s v=" Sci-Fi"/>
  </r>
  <r>
    <x v="442"/>
    <n v="2006"/>
    <s v="PG-13"/>
    <s v="1 hr 33 min"/>
    <s v="Action, Comedy, Crime"/>
    <n v="5.7"/>
    <n v="6"/>
    <n v="31505"/>
    <x v="323"/>
    <n v="52"/>
    <s v="Comedy"/>
    <s v=" Drama"/>
    <s v=" Music"/>
  </r>
  <r>
    <x v="443"/>
    <n v="2001"/>
    <s v="R"/>
    <s v="1 hr 37 min"/>
    <s v="Mystery, Thriller"/>
    <n v="6.6"/>
    <n v="6"/>
    <n v="58482"/>
    <x v="324"/>
    <n v="44"/>
    <s v="Adventure"/>
    <s v=" Comedy"/>
    <s v=" Drama"/>
  </r>
  <r>
    <x v="444"/>
    <n v="1967"/>
    <s v="PG"/>
    <s v="1 hr 46 min"/>
    <s v="Comedy, Drama, Romance"/>
    <n v="8"/>
    <n v="7"/>
    <n v="230899"/>
    <x v="325"/>
    <n v="1"/>
    <s v="Crime"/>
    <s v=" Drama"/>
    <s v=" Thriller"/>
  </r>
  <r>
    <x v="445"/>
    <n v="1991"/>
    <m/>
    <s v="1 hr 48 min"/>
    <s v="Drama, Romance"/>
    <n v="6.7"/>
    <n v="7"/>
    <n v="26258"/>
    <x v="325"/>
    <n v="6"/>
    <s v="Action"/>
    <s v=" Adventure"/>
    <s v=" Fantasy"/>
  </r>
  <r>
    <x v="446"/>
    <n v="2009"/>
    <s v="R"/>
    <s v="1 hr 37 min"/>
    <s v="Drama, Mystery, Sci-Fi"/>
    <n v="7.9"/>
    <n v="8"/>
    <n v="299808"/>
    <x v="326"/>
    <n v="73"/>
    <s v="Action"/>
    <s v=" Adventure"/>
    <s v=" Fantasy"/>
  </r>
  <r>
    <x v="447"/>
    <n v="2013"/>
    <s v="R"/>
    <s v="2 hr 3 min"/>
    <s v="Action, Biography, Drama"/>
    <n v="8.1"/>
    <n v="8"/>
    <n v="375631"/>
    <x v="184"/>
    <n v="87"/>
    <s v="Adventure"/>
    <s v=" Drama"/>
    <s v=" Thriller"/>
  </r>
  <r>
    <x v="448"/>
    <n v="2013"/>
    <s v="PG-13"/>
    <s v="2 hr 5 min"/>
    <s v="Biography, Comedy, Drama"/>
    <n v="7.5"/>
    <n v="7"/>
    <n v="133560"/>
    <x v="327"/>
    <n v="87"/>
    <s v="Drama"/>
    <s v=" Mystery"/>
    <s v=" Romance"/>
  </r>
  <r>
    <x v="449"/>
    <n v="2013"/>
    <s v="R"/>
    <s v="3 hr"/>
    <s v="Biography, Comedy, Crime"/>
    <n v="8.1999999999999993"/>
    <n v="7"/>
    <n v="969822"/>
    <x v="328"/>
    <n v="87"/>
    <s v="Drama"/>
    <s v=" Romance"/>
    <m/>
  </r>
  <r>
    <x v="450"/>
    <n v="2012"/>
    <s v="PG-13"/>
    <s v="1 hr 31 min"/>
    <s v="Action, Crime, Thriller"/>
    <n v="6.5"/>
    <n v="6"/>
    <n v="103275"/>
    <x v="329"/>
    <n v="66"/>
    <s v="Comedy"/>
    <s v=" Drama"/>
    <s v=" Romance"/>
  </r>
  <r>
    <x v="451"/>
    <n v="1996"/>
    <s v="R"/>
    <s v="2 hr 9 min"/>
    <s v="Biography, Drama"/>
    <n v="7.3"/>
    <n v="7"/>
    <n v="79277"/>
    <x v="330"/>
    <n v="19"/>
    <s v="Action"/>
    <s v=" Drama"/>
    <s v=" Sci-Fi"/>
  </r>
  <r>
    <x v="452"/>
    <n v="2001"/>
    <s v="R"/>
    <s v="2 hr 11 min"/>
    <s v="Comedy, Drama, Mystery"/>
    <n v="7.3"/>
    <n v="7"/>
    <n v="71174"/>
    <x v="245"/>
    <n v="44"/>
    <s v="Action"/>
    <s v=" Adventure"/>
    <s v=" Fantasy"/>
  </r>
  <r>
    <x v="453"/>
    <n v="1995"/>
    <s v="PG"/>
    <s v="2 hr 16 min"/>
    <s v="Drama, Romance"/>
    <n v="7.7"/>
    <n v="6"/>
    <n v="88251"/>
    <x v="331"/>
    <n v="18"/>
    <s v="Action"/>
    <s v=" Adventure"/>
    <s v=" Fantasy"/>
  </r>
  <r>
    <x v="454"/>
    <n v="2004"/>
    <m/>
    <s v="3 hr 55 min"/>
    <s v="Drama, Romance"/>
    <n v="8.6999999999999993"/>
    <n v="7"/>
    <n v="25663"/>
    <x v="28"/>
    <n v="45"/>
    <s v="Action"/>
    <s v=" Adventure"/>
    <s v=" Fantasy"/>
  </r>
  <r>
    <x v="455"/>
    <n v="2011"/>
    <m/>
    <s v="5 hr 36 min"/>
    <s v="Drama"/>
    <n v="7.7"/>
    <n v="7"/>
    <n v="16400"/>
    <x v="28"/>
    <n v="68"/>
    <s v="Action"/>
    <s v=" Adventure"/>
    <s v=" Fantasy"/>
  </r>
  <r>
    <x v="456"/>
    <n v="2012"/>
    <m/>
    <s v="4 hr 47 min"/>
    <s v="Action, Drama, Romance"/>
    <n v="7.7"/>
    <n v="7"/>
    <n v="8477"/>
    <x v="28"/>
    <n v="66"/>
    <s v="Action"/>
    <s v=" Adventure"/>
    <s v=" Fantasy"/>
  </r>
  <r>
    <x v="457"/>
    <n v="2012"/>
    <s v="R"/>
    <s v="1 hr 23 min"/>
    <s v="Comedy"/>
    <n v="6.4"/>
    <n v="10"/>
    <n v="240900"/>
    <x v="332"/>
    <n v="66"/>
    <s v="Action"/>
    <s v=" Adventure"/>
    <s v=" Drama"/>
  </r>
  <r>
    <x v="458"/>
    <n v="2012"/>
    <s v="R"/>
    <s v="1 hr 55 min"/>
    <s v="Drama, Thriller"/>
    <n v="7.5"/>
    <n v="6"/>
    <n v="68428"/>
    <x v="333"/>
    <n v="66"/>
    <s v="Comedy"/>
    <s v=" Drama"/>
    <m/>
  </r>
  <r>
    <x v="459"/>
    <n v="2013"/>
    <s v="PG-13"/>
    <s v="1 hr 52 min"/>
    <s v="Action, Adventure, Sci-Fi"/>
    <n v="7"/>
    <n v="6"/>
    <n v="499489"/>
    <x v="334"/>
    <n v="87"/>
    <s v="Action"/>
    <s v=" Adventure"/>
    <s v=" Drama"/>
  </r>
  <r>
    <x v="460"/>
    <n v="2008"/>
    <s v="R"/>
    <s v="1 hr 51 min"/>
    <s v="Comedy, Drama, Romance"/>
    <n v="7.2"/>
    <n v="7"/>
    <n v="240249"/>
    <x v="255"/>
    <n v="68"/>
    <s v="Sci-Fi"/>
    <s v=" Thriller"/>
    <m/>
  </r>
  <r>
    <x v="461"/>
    <n v="2010"/>
    <s v="PG"/>
    <s v="2 hr 20 min"/>
    <s v="Action, Drama, Family"/>
    <n v="6.2"/>
    <n v="7"/>
    <n v="140087"/>
    <x v="335"/>
    <n v="71"/>
    <s v="Comedy"/>
    <s v=" Romance"/>
    <m/>
  </r>
  <r>
    <x v="462"/>
    <n v="2008"/>
    <s v="PG-13"/>
    <s v="1 hr 50 min"/>
    <s v="Action, Drama, Sport"/>
    <n v="6.6"/>
    <n v="6"/>
    <n v="88382"/>
    <x v="336"/>
    <n v="68"/>
    <s v="Comedy"/>
    <s v=" Drama"/>
    <m/>
  </r>
  <r>
    <x v="463"/>
    <n v="2009"/>
    <s v="PG-13"/>
    <s v="1 hr 45 min"/>
    <s v="Action, Drama, Sport"/>
    <n v="5.6"/>
    <n v="6"/>
    <n v="29985"/>
    <x v="337"/>
    <n v="73"/>
    <s v="Comedy"/>
    <s v=" Drama"/>
    <s v=" Romance"/>
  </r>
  <r>
    <x v="464"/>
    <n v="2013"/>
    <s v="R"/>
    <s v="2 hr 1 min"/>
    <s v="Drama"/>
    <n v="7.2"/>
    <n v="7"/>
    <n v="76887"/>
    <x v="165"/>
    <n v="87"/>
    <s v="Drama"/>
    <s v=" Romance"/>
    <m/>
  </r>
  <r>
    <x v="465"/>
    <n v="2013"/>
    <s v="PG-13"/>
    <s v="2 hr 41 min"/>
    <s v="Adventure, Fantasy"/>
    <n v="7.9"/>
    <n v="8"/>
    <n v="546559"/>
    <x v="338"/>
    <n v="87"/>
    <s v="Comedy"/>
    <s v=" Romance"/>
    <m/>
  </r>
  <r>
    <x v="466"/>
    <n v="1998"/>
    <s v="PG-13"/>
    <s v="1 hr 55 min"/>
    <s v="Biography, Comedy, Drama"/>
    <n v="6.7"/>
    <n v="7"/>
    <n v="90644"/>
    <x v="263"/>
    <n v="29"/>
    <s v="Comedy"/>
    <s v=" Drama"/>
    <m/>
  </r>
  <r>
    <x v="467"/>
    <n v="2009"/>
    <s v="R"/>
    <s v="1 hr 49 min"/>
    <s v="Crime, Drama, Thriller"/>
    <n v="7.4"/>
    <n v="7"/>
    <n v="242285"/>
    <x v="339"/>
    <n v="73"/>
    <s v="Comedy"/>
    <s v=" Drama"/>
    <m/>
  </r>
  <r>
    <x v="468"/>
    <n v="2013"/>
    <s v="PG-13"/>
    <s v="1 hr 38 min"/>
    <s v="Biography, Drama"/>
    <n v="7.6"/>
    <n v="7"/>
    <n v="86118"/>
    <x v="125"/>
    <n v="87"/>
    <s v="Comedy"/>
    <s v=" Drama"/>
    <s v=" Romance"/>
  </r>
  <r>
    <x v="469"/>
    <n v="2001"/>
    <s v="R"/>
    <s v="1 hr 51 min"/>
    <s v="Comedy, Drama"/>
    <n v="7.4"/>
    <n v="6"/>
    <n v="104597"/>
    <x v="340"/>
    <n v="44"/>
    <s v="Biography"/>
    <s v=" Drama"/>
    <s v=" Romance"/>
  </r>
  <r>
    <x v="470"/>
    <n v="2012"/>
    <s v="PG-13"/>
    <s v="1 hr 35 min"/>
    <s v="Drama, Fantasy, Horror"/>
    <n v="6.4"/>
    <n v="7"/>
    <n v="160070"/>
    <x v="341"/>
    <n v="66"/>
    <s v="Drama"/>
    <s v=" Mystery"/>
    <s v=" Thriller"/>
  </r>
  <r>
    <x v="471"/>
    <n v="2011"/>
    <s v="PG-13"/>
    <s v="2 hr 11 min"/>
    <s v="Action, Adventure, Sci-Fi"/>
    <n v="7.7"/>
    <n v="7"/>
    <n v="585459"/>
    <x v="194"/>
    <n v="68"/>
    <s v="Mystery"/>
    <s v=" Thriller"/>
    <m/>
  </r>
  <r>
    <x v="472"/>
    <n v="2009"/>
    <s v="R"/>
    <s v="1 hr 52 min"/>
    <s v="Sci-Fi, Thriller"/>
    <n v="7.9"/>
    <n v="10"/>
    <n v="586680"/>
    <x v="223"/>
    <n v="73"/>
    <s v="Adventure"/>
    <s v=" Comedy"/>
    <s v=" Drama"/>
  </r>
  <r>
    <x v="473"/>
    <n v="2013"/>
    <s v="R"/>
    <s v="2 hr 6 min"/>
    <s v="Drama, Romance, Sci-Fi"/>
    <n v="8"/>
    <n v="7"/>
    <n v="437347"/>
    <x v="342"/>
    <n v="87"/>
    <s v="Drama"/>
    <s v=" Romance"/>
    <m/>
  </r>
  <r>
    <x v="474"/>
    <n v="2013"/>
    <s v="PG-13"/>
    <s v="2 hr 26 min"/>
    <s v="Action, Adventure, Mystery"/>
    <n v="7.5"/>
    <n v="8"/>
    <n v="556862"/>
    <x v="21"/>
    <n v="87"/>
    <s v="Drama"/>
    <s v=" Romance"/>
    <m/>
  </r>
  <r>
    <x v="475"/>
    <n v="2014"/>
    <s v="PG-13"/>
    <s v="1 hr 47 min"/>
    <s v="Crime, Drama, Mystery"/>
    <n v="6.8"/>
    <n v="6"/>
    <n v="45398"/>
    <x v="343"/>
    <n v="80"/>
    <s v="Action"/>
    <s v=" Drama"/>
    <s v=" Thriller"/>
  </r>
  <r>
    <x v="476"/>
    <n v="2013"/>
    <s v="PG-13"/>
    <s v="1 hr 37 min"/>
    <s v="Comedy, Romance"/>
    <n v="6.3"/>
    <n v="5"/>
    <n v="17188"/>
    <x v="344"/>
    <n v="87"/>
    <s v="Action"/>
    <s v=" Mystery"/>
    <s v=" Thriller"/>
  </r>
  <r>
    <x v="477"/>
    <n v="2005"/>
    <s v="PG"/>
    <s v="1 hr 55 min"/>
    <s v="Adventure, Comedy, Family"/>
    <n v="6.7"/>
    <n v="6"/>
    <n v="370467"/>
    <x v="130"/>
    <n v="45"/>
    <s v="Comedy"/>
    <m/>
    <m/>
  </r>
  <r>
    <x v="478"/>
    <n v="2008"/>
    <s v="R"/>
    <s v="1 hr 36 min"/>
    <s v="Comedy, Crime, Drama"/>
    <n v="7"/>
    <n v="6"/>
    <n v="275841"/>
    <x v="345"/>
    <n v="68"/>
    <s v="Action"/>
    <s v=" Adventure"/>
    <s v=" Drama"/>
  </r>
  <r>
    <x v="479"/>
    <n v="2004"/>
    <s v="PG"/>
    <s v="1 hr 48 min"/>
    <s v="Adventure, Comedy, Family"/>
    <n v="6.8"/>
    <n v="7"/>
    <n v="179247"/>
    <x v="346"/>
    <n v="45"/>
    <s v="Action"/>
    <s v=" Drama"/>
    <s v=" Thriller"/>
  </r>
  <r>
    <x v="480"/>
    <n v="2006"/>
    <s v="PG-13"/>
    <s v="1 hr 36 min"/>
    <s v="Drama, Sci-Fi"/>
    <n v="7.3"/>
    <n v="6"/>
    <n v="210981"/>
    <x v="295"/>
    <n v="52"/>
    <s v="Action"/>
    <s v=" Crime"/>
    <s v=" Drama"/>
  </r>
  <r>
    <x v="481"/>
    <n v="2014"/>
    <m/>
    <s v="55 min"/>
    <s v="Crime, Drama, Mystery"/>
    <n v="9"/>
    <n v="9"/>
    <n v="406561"/>
    <x v="28"/>
    <n v="80"/>
    <s v="Action"/>
    <s v=" Comedy"/>
    <s v=" Crime"/>
  </r>
  <r>
    <x v="482"/>
    <n v="2013"/>
    <s v="R"/>
    <s v="2 hr 14 min"/>
    <s v="Biography, Drama, History"/>
    <n v="8.1"/>
    <n v="8"/>
    <n v="546735"/>
    <x v="347"/>
    <n v="87"/>
    <s v="Mystery"/>
    <s v=" Thriller"/>
    <m/>
  </r>
  <r>
    <x v="483"/>
    <n v="2013"/>
    <s v="PG-13"/>
    <s v="2 hr 14 min"/>
    <s v="Biography, Drama, Thriller"/>
    <n v="7.8"/>
    <n v="7"/>
    <n v="372454"/>
    <x v="146"/>
    <n v="87"/>
    <s v="Action"/>
    <s v=" Sci-Fi"/>
    <s v=" Thriller"/>
  </r>
  <r>
    <x v="484"/>
    <n v="2007"/>
    <s v="PG-13"/>
    <s v="1 hr 42 min"/>
    <s v="Comedy, Romance"/>
    <n v="5.6"/>
    <n v="4"/>
    <n v="34910"/>
    <x v="348"/>
    <n v="70"/>
    <s v="Comedy"/>
    <s v=" Drama"/>
    <s v=" Romance"/>
  </r>
  <r>
    <x v="485"/>
    <n v="2004"/>
    <s v="PG-13"/>
    <s v="1 hr 41 min"/>
    <s v="Comedy, Romance"/>
    <n v="6.1"/>
    <n v="5"/>
    <n v="33049"/>
    <x v="349"/>
    <n v="45"/>
    <s v="Adventure"/>
    <s v=" Comedy"/>
    <s v=" Sci-Fi"/>
  </r>
  <r>
    <x v="486"/>
    <n v="2010"/>
    <s v="PG-13"/>
    <s v="1 hr 31 min"/>
    <s v="Comedy, Romance"/>
    <n v="5.6"/>
    <n v="5"/>
    <n v="55769"/>
    <x v="350"/>
    <n v="71"/>
    <s v="Drama"/>
    <s v=" Romance"/>
    <m/>
  </r>
  <r>
    <x v="487"/>
    <n v="2010"/>
    <s v="PG-13"/>
    <s v="1 hr 44 min"/>
    <s v="Comedy, Romance"/>
    <n v="5.3"/>
    <n v="5"/>
    <n v="44707"/>
    <x v="351"/>
    <n v="71"/>
    <s v="Comedy"/>
    <s v=" Drama"/>
    <s v=" Romance"/>
  </r>
  <r>
    <x v="488"/>
    <n v="2001"/>
    <s v="PG-13"/>
    <s v="1 hr 43 min"/>
    <s v="Comedy, Romance"/>
    <n v="5.3"/>
    <n v="5"/>
    <n v="68465"/>
    <x v="352"/>
    <n v="44"/>
    <s v="Comedy"/>
    <s v=" Drama"/>
    <s v=" Romance"/>
  </r>
  <r>
    <x v="489"/>
    <n v="2010"/>
    <s v="R"/>
    <s v="1 hr 56 min"/>
    <s v="Biography, Drama, Sport"/>
    <n v="7.8"/>
    <n v="8"/>
    <n v="306070"/>
    <x v="173"/>
    <n v="71"/>
    <s v="Comedy"/>
    <s v=" Drama"/>
    <m/>
  </r>
  <r>
    <x v="490"/>
    <n v="2012"/>
    <s v="PG"/>
    <s v="1 hr 56 min"/>
    <s v="Biography, Drama, Sport"/>
    <n v="7.2"/>
    <n v="6"/>
    <n v="28227"/>
    <x v="353"/>
    <n v="66"/>
    <s v="Comedy"/>
    <s v=" Drama"/>
    <m/>
  </r>
  <r>
    <x v="491"/>
    <n v="2013"/>
    <s v="R"/>
    <s v="2 hr 18 min"/>
    <s v="Crime, Drama"/>
    <n v="7.3"/>
    <n v="7"/>
    <n v="403245"/>
    <x v="173"/>
    <n v="87"/>
    <s v="Comedy"/>
    <s v=" Drama"/>
    <s v=" Romance"/>
  </r>
  <r>
    <x v="492"/>
    <n v="2013"/>
    <s v="PG"/>
    <s v="1 hr 54 min"/>
    <s v="Adventure, Comedy, Drama"/>
    <n v="7.3"/>
    <n v="8"/>
    <n v="266618"/>
    <x v="276"/>
    <n v="87"/>
    <s v="Biography"/>
    <s v=" Comedy"/>
    <s v=" Drama"/>
  </r>
  <r>
    <x v="493"/>
    <n v="2013"/>
    <s v="PG-13"/>
    <s v="1 hr 46 min"/>
    <s v="Action, Adventure, Drama"/>
    <n v="6.9"/>
    <n v="7"/>
    <n v="68119"/>
    <x v="354"/>
    <n v="87"/>
    <s v="Action"/>
    <s v=" Horror"/>
    <s v=" Thriller"/>
  </r>
  <r>
    <x v="494"/>
    <n v="2013"/>
    <s v="R"/>
    <s v="1 hr 57 min"/>
    <s v="Biography, Drama"/>
    <n v="8"/>
    <n v="8"/>
    <n v="384848"/>
    <x v="128"/>
    <n v="87"/>
    <s v="Comedy"/>
    <s v=" Romance"/>
    <m/>
  </r>
  <r>
    <x v="495"/>
    <n v="2010"/>
    <s v="PG"/>
    <s v="1 hr 40 min"/>
    <s v="Animation, Adventure, Comedy"/>
    <n v="7.8"/>
    <n v="10"/>
    <n v="345602"/>
    <x v="355"/>
    <n v="71"/>
    <s v="Adventure"/>
    <s v=" Comedy"/>
    <s v=" Drama"/>
  </r>
  <r>
    <x v="496"/>
    <n v="2013"/>
    <s v="PG"/>
    <s v="1 hr 42 min"/>
    <s v="Animation, Adventure, Comedy"/>
    <n v="7.5"/>
    <n v="8"/>
    <n v="491254"/>
    <x v="356"/>
    <n v="87"/>
    <s v="Crime"/>
    <s v=" Drama"/>
    <s v=" Thriller"/>
  </r>
  <r>
    <x v="497"/>
    <n v="2011"/>
    <s v="PG"/>
    <s v="2 hr 6 min"/>
    <s v="Adventure, Drama, Family"/>
    <n v="7.5"/>
    <n v="6"/>
    <n v="275473"/>
    <x v="328"/>
    <n v="68"/>
    <s v="Action"/>
    <s v=" Comedy"/>
    <s v=" Crime"/>
  </r>
  <r>
    <x v="498"/>
    <n v="2013"/>
    <s v="PG-13"/>
    <s v="1 hr 31 min"/>
    <s v="Drama, Sci-Fi, Thriller"/>
    <n v="7.7"/>
    <n v="8"/>
    <n v="674830"/>
    <x v="4"/>
    <n v="87"/>
    <s v="Mystery"/>
    <s v=" Thriller"/>
    <m/>
  </r>
  <r>
    <x v="499"/>
    <n v="2013"/>
    <s v="R"/>
    <s v="2 hr 8 min"/>
    <s v="Biography, Drama, Thriller"/>
    <n v="6.2"/>
    <n v="7"/>
    <n v="34804"/>
    <x v="180"/>
    <n v="87"/>
    <s v="Comedy"/>
    <s v=" Drama"/>
    <s v=" Romance"/>
  </r>
  <r>
    <x v="500"/>
    <n v="2013"/>
    <s v="PG-13"/>
    <s v="1 hr 54 min"/>
    <s v="Action, Adventure, Fantasy"/>
    <n v="6.6"/>
    <n v="8"/>
    <n v="205176"/>
    <x v="357"/>
    <n v="87"/>
    <s v="Drama"/>
    <s v=" Romance"/>
    <m/>
  </r>
  <r>
    <x v="501"/>
    <n v="2013"/>
    <s v="PG-13"/>
    <s v="2 hr 12 min"/>
    <s v="Biography, Drama"/>
    <n v="7.2"/>
    <n v="6"/>
    <n v="99240"/>
    <x v="358"/>
    <n v="87"/>
    <s v="Drama"/>
    <s v=" Mystery"/>
    <s v=" Sci-Fi"/>
  </r>
  <r>
    <x v="502"/>
    <n v="1998"/>
    <s v="R"/>
    <s v="2 hr 1 min"/>
    <s v="Crime, Drama"/>
    <n v="7.3"/>
    <n v="6"/>
    <n v="131674"/>
    <x v="324"/>
    <n v="29"/>
    <s v="Action"/>
    <s v=" Biography"/>
    <s v=" Drama"/>
  </r>
  <r>
    <x v="503"/>
    <n v="2013"/>
    <s v="PG"/>
    <s v="1 hr 38 min"/>
    <s v="Animation, Action, Adventure"/>
    <n v="7.2"/>
    <n v="8"/>
    <n v="170617"/>
    <x v="359"/>
    <n v="87"/>
    <s v="Biography"/>
    <s v=" Comedy"/>
    <s v=" Drama"/>
  </r>
  <r>
    <x v="504"/>
    <n v="1987"/>
    <m/>
    <s v="1 hr 38 min"/>
    <s v="Adventure, Family, Fantasy"/>
    <n v="8.1"/>
    <n v="7"/>
    <n v="342409"/>
    <x v="22"/>
    <n v="5"/>
    <s v="Action"/>
    <s v=" Crime"/>
    <s v=" Thriller"/>
  </r>
  <r>
    <x v="505"/>
    <n v="2004"/>
    <s v="R"/>
    <s v="2 hr 9 min"/>
    <s v="Drama, Mystery, Sci-Fi"/>
    <n v="6.6"/>
    <n v="7"/>
    <n v="94712"/>
    <x v="360"/>
    <n v="45"/>
    <s v="Biography"/>
    <s v=" Drama"/>
    <m/>
  </r>
  <r>
    <x v="506"/>
    <n v="2013"/>
    <s v="R"/>
    <s v="1 hr 51 min"/>
    <s v="Comedy, Crime, Thriller"/>
    <n v="6.3"/>
    <n v="5"/>
    <n v="99300"/>
    <x v="224"/>
    <n v="87"/>
    <s v="Comedy"/>
    <s v=" Drama"/>
    <s v=" Mystery"/>
  </r>
  <r>
    <x v="507"/>
    <n v="2013"/>
    <s v="PG-13"/>
    <s v="1 hr 33 min"/>
    <s v="Comedy, Drama, Romance"/>
    <n v="7"/>
    <n v="6"/>
    <n v="54256"/>
    <x v="361"/>
    <n v="87"/>
    <s v="Drama"/>
    <s v=" Romance"/>
    <m/>
  </r>
  <r>
    <x v="508"/>
    <n v="2013"/>
    <s v="R"/>
    <s v="2 hr 3 min"/>
    <s v="Comedy, Drama, Fantasy"/>
    <n v="7.8"/>
    <n v="7"/>
    <n v="245339"/>
    <x v="362"/>
    <n v="87"/>
    <s v="Drama"/>
    <s v=" Romance"/>
    <m/>
  </r>
  <r>
    <x v="509"/>
    <n v="2013"/>
    <s v="PG-13"/>
    <s v="1 hr 38 min"/>
    <s v="Drama"/>
    <n v="7.3"/>
    <n v="7"/>
    <n v="173332"/>
    <x v="266"/>
    <n v="87"/>
    <s v="Drama"/>
    <m/>
    <m/>
  </r>
  <r>
    <x v="510"/>
    <n v="1995"/>
    <s v="PG-13"/>
    <s v="3 hr"/>
    <s v="Horror, Mystery, Sci-Fi"/>
    <n v="6.1"/>
    <n v="6"/>
    <n v="23812"/>
    <x v="28"/>
    <n v="18"/>
    <s v="Action"/>
    <s v=" Drama"/>
    <s v=" Romance"/>
  </r>
  <r>
    <x v="511"/>
    <n v="2013"/>
    <s v="G"/>
    <s v="1 hr 44 min"/>
    <s v="Animation, Adventure, Comedy"/>
    <n v="7.3"/>
    <n v="7"/>
    <n v="276460"/>
    <x v="363"/>
    <n v="87"/>
    <s v="Comedy"/>
    <m/>
    <m/>
  </r>
  <r>
    <x v="512"/>
    <n v="1992"/>
    <s v="R"/>
    <s v="2 hr 9 min"/>
    <s v="Action, Drama, Music"/>
    <n v="6.2"/>
    <n v="6"/>
    <n v="103345"/>
    <x v="364"/>
    <n v="5"/>
    <s v="Drama"/>
    <s v=" Thriller"/>
    <m/>
  </r>
  <r>
    <x v="513"/>
    <n v="1946"/>
    <s v="PG"/>
    <s v="2 hr 10 min"/>
    <s v="Drama, Family, Fantasy"/>
    <n v="8.6"/>
    <n v="8"/>
    <n v="334147"/>
    <x v="365"/>
    <n v="1"/>
    <s v="Action"/>
    <s v=" Adventure"/>
    <s v=" Sci-Fi"/>
  </r>
  <r>
    <x v="514"/>
    <n v="2013"/>
    <s v="R"/>
    <s v="1 hr 49 min"/>
    <s v="Drama, Romance"/>
    <n v="7.9"/>
    <n v="7"/>
    <n v="116492"/>
    <x v="252"/>
    <n v="87"/>
    <s v="Comedy"/>
    <s v=" Drama"/>
    <s v=" Romance"/>
  </r>
  <r>
    <x v="515"/>
    <n v="2013"/>
    <s v="R"/>
    <s v="1 hr 30 min"/>
    <s v="Comedy, Drama, Romance"/>
    <n v="6.6"/>
    <n v="7"/>
    <n v="210454"/>
    <x v="366"/>
    <n v="87"/>
    <s v="Action"/>
    <s v=" Drama"/>
    <s v=" Sport"/>
  </r>
  <r>
    <x v="516"/>
    <n v="2013"/>
    <s v="PG"/>
    <s v="1 hr 38 min"/>
    <s v="Animation, Adventure, Comedy"/>
    <n v="7.4"/>
    <n v="8"/>
    <n v="329338"/>
    <x v="367"/>
    <n v="87"/>
    <s v="Drama"/>
    <m/>
    <m/>
  </r>
  <r>
    <x v="517"/>
    <n v="2013"/>
    <s v="R"/>
    <s v="1 hr 49 min"/>
    <s v="Crime, Drama, Thriller"/>
    <n v="6.2"/>
    <n v="5"/>
    <n v="69897"/>
    <x v="368"/>
    <n v="87"/>
    <s v="Biography"/>
    <s v=" Comedy"/>
    <s v=" Drama"/>
  </r>
  <r>
    <x v="518"/>
    <n v="2013"/>
    <s v="PG-13"/>
    <s v="2 hr 11 min"/>
    <s v="Action, Adventure, Sci-Fi"/>
    <n v="6.9"/>
    <n v="5"/>
    <n v="431406"/>
    <x v="56"/>
    <n v="87"/>
    <s v="Crime"/>
    <s v=" Drama"/>
    <s v=" Thriller"/>
  </r>
  <r>
    <x v="519"/>
    <n v="2013"/>
    <s v="R"/>
    <s v="1 hr 49 min"/>
    <s v="Action, Comedy, Sci-Fi"/>
    <n v="7"/>
    <n v="6"/>
    <n v="221458"/>
    <x v="57"/>
    <n v="87"/>
    <s v="Biography"/>
    <s v=" Drama"/>
    <m/>
  </r>
  <r>
    <x v="520"/>
    <n v="2013"/>
    <s v="R"/>
    <s v="1 hr 50 min"/>
    <s v="Comedy, Crime"/>
    <n v="7"/>
    <n v="6"/>
    <n v="357991"/>
    <x v="369"/>
    <n v="87"/>
    <s v="Comedy"/>
    <s v=" Drama"/>
    <m/>
  </r>
  <r>
    <x v="521"/>
    <n v="1999"/>
    <s v="R"/>
    <s v="2 hr 37 min"/>
    <s v="Biography, Drama, Thriller"/>
    <n v="7.9"/>
    <n v="8"/>
    <n v="145694"/>
    <x v="370"/>
    <n v="32"/>
    <s v="Drama"/>
    <s v=" Fantasy"/>
    <s v=" Horror"/>
  </r>
  <r>
    <x v="522"/>
    <n v="2006"/>
    <m/>
    <s v="2 hr 11 min"/>
    <s v="Crime, Drama, Mystery"/>
    <n v="7.5"/>
    <n v="7"/>
    <n v="44605"/>
    <x v="371"/>
    <n v="52"/>
    <s v="Action"/>
    <s v=" Adventure"/>
    <s v=" Sci-Fi"/>
  </r>
  <r>
    <x v="523"/>
    <n v="1998"/>
    <s v="PG-13"/>
    <s v="2 hr 12 min"/>
    <s v="Action, Adventure"/>
    <n v="6.5"/>
    <n v="7"/>
    <n v="140792"/>
    <x v="372"/>
    <n v="29"/>
    <s v="Sci-Fi"/>
    <s v=" Thriller"/>
    <m/>
  </r>
  <r>
    <x v="524"/>
    <n v="2012"/>
    <s v="R"/>
    <s v="2 hr 5 min"/>
    <s v="Drama, Thriller"/>
    <n v="6.4"/>
    <n v="7"/>
    <n v="28874"/>
    <x v="373"/>
    <n v="66"/>
    <s v="Drama"/>
    <s v=" Romance"/>
    <s v=" Sci-Fi"/>
  </r>
  <r>
    <x v="525"/>
    <n v="2007"/>
    <s v="R"/>
    <s v="2 hr 6 min"/>
    <s v="Horror, Sci-Fi, Thriller"/>
    <n v="7.2"/>
    <n v="6"/>
    <n v="251341"/>
    <x v="374"/>
    <n v="70"/>
    <s v="Action"/>
    <s v=" Adventure"/>
    <s v=" Mystery"/>
  </r>
  <r>
    <x v="526"/>
    <n v="2006"/>
    <s v="R"/>
    <s v="1 hr 46 min"/>
    <s v="Drama"/>
    <n v="7.2"/>
    <n v="5"/>
    <n v="78379"/>
    <x v="375"/>
    <n v="52"/>
    <s v="Crime"/>
    <s v=" Drama"/>
    <s v=" Mystery"/>
  </r>
  <r>
    <x v="527"/>
    <n v="2008"/>
    <s v="PG-13"/>
    <s v="1 hr 54 min"/>
    <s v="Adventure, Comedy, Drama"/>
    <n v="6.8"/>
    <n v="7"/>
    <n v="45337"/>
    <x v="64"/>
    <n v="68"/>
    <s v="Comedy"/>
    <s v=" Romance"/>
    <m/>
  </r>
  <r>
    <x v="528"/>
    <n v="2012"/>
    <s v="PG"/>
    <s v="2 hr 7 min"/>
    <s v="Adventure, Drama, Fantasy"/>
    <n v="7.9"/>
    <n v="10"/>
    <n v="510111"/>
    <x v="331"/>
    <n v="66"/>
    <s v="Adventure"/>
    <s v=" Comedy"/>
    <s v=" Family"/>
  </r>
  <r>
    <x v="529"/>
    <n v="2007"/>
    <s v="PG-13"/>
    <s v="1 hr 50 min"/>
    <s v="Biography, Crime, Drama"/>
    <n v="7"/>
    <n v="7"/>
    <n v="54865"/>
    <x v="376"/>
    <n v="70"/>
    <s v="Comedy"/>
    <s v=" Crime"/>
    <s v=" Drama"/>
  </r>
  <r>
    <x v="530"/>
    <n v="2007"/>
    <s v="PG-13"/>
    <s v="2 hr 8 min"/>
    <s v="Action, Adventure, Thriller"/>
    <n v="7.2"/>
    <n v="7"/>
    <n v="362293"/>
    <x v="377"/>
    <n v="70"/>
    <s v="Adventure"/>
    <s v=" Comedy"/>
    <s v=" Family"/>
  </r>
  <r>
    <x v="531"/>
    <n v="2010"/>
    <s v="R"/>
    <s v="1 hr 35 min"/>
    <s v="Comedy, Drama"/>
    <n v="6.6"/>
    <n v="7"/>
    <n v="295695"/>
    <x v="378"/>
    <n v="71"/>
    <s v="Drama"/>
    <s v=" Sci-Fi"/>
    <m/>
  </r>
  <r>
    <x v="532"/>
    <n v="2005"/>
    <s v="PG-13"/>
    <s v="1 hr 44 min"/>
    <s v="Drama, Horror, Mystery"/>
    <n v="6.5"/>
    <n v="8"/>
    <n v="96875"/>
    <x v="379"/>
    <n v="45"/>
    <s v="Crime"/>
    <s v=" Drama"/>
    <s v=" Mystery"/>
  </r>
  <r>
    <x v="533"/>
    <n v="1999"/>
    <s v="R"/>
    <s v="2 hr 13 min"/>
    <s v="Mystery, Thriller"/>
    <n v="6.7"/>
    <n v="6"/>
    <n v="149634"/>
    <x v="283"/>
    <n v="32"/>
    <s v="Biography"/>
    <s v=" Drama"/>
    <s v=" History"/>
  </r>
  <r>
    <x v="534"/>
    <n v="2007"/>
    <s v="PG-13"/>
    <s v="1 hr 36 min"/>
    <s v="Drama, Fantasy, Mystery"/>
    <n v="5.9"/>
    <n v="5"/>
    <n v="67370"/>
    <x v="380"/>
    <n v="70"/>
    <s v="Biography"/>
    <s v=" Drama"/>
    <s v=" Thriller"/>
  </r>
  <r>
    <x v="535"/>
    <n v="2011"/>
    <s v="PG-13"/>
    <s v="1 hr 48 min"/>
    <s v="Comedy, Drama, Romance"/>
    <n v="6.6"/>
    <n v="6"/>
    <n v="11509"/>
    <x v="381"/>
    <n v="68"/>
    <s v="Comedy"/>
    <s v=" Romance"/>
    <m/>
  </r>
  <r>
    <x v="536"/>
    <n v="2010"/>
    <s v="PG-13"/>
    <s v="1 hr 35 min"/>
    <s v="Comedy, Drama, Romance"/>
    <n v="6"/>
    <n v="4"/>
    <n v="18963"/>
    <x v="382"/>
    <n v="71"/>
    <s v="Comedy"/>
    <s v=" Romance"/>
    <m/>
  </r>
  <r>
    <x v="537"/>
    <n v="2001"/>
    <s v="PG-13"/>
    <s v="2 hr"/>
    <s v="Drama, Sci-Fi"/>
    <n v="7.4"/>
    <n v="8"/>
    <n v="163518"/>
    <x v="379"/>
    <n v="44"/>
    <s v="Comedy"/>
    <s v=" Romance"/>
    <m/>
  </r>
  <r>
    <x v="538"/>
    <n v="2008"/>
    <s v="PG"/>
    <s v="1 hr 55 min"/>
    <s v="Comedy, Drama, Family"/>
    <n v="7.1"/>
    <n v="5"/>
    <n v="131327"/>
    <x v="383"/>
    <n v="68"/>
    <s v="Comedy"/>
    <s v=" Romance"/>
    <m/>
  </r>
  <r>
    <x v="539"/>
    <n v="1997"/>
    <s v="PG-13"/>
    <s v="2 hr 16 min"/>
    <s v="Adventure, Biography, Drama"/>
    <n v="7"/>
    <n v="7"/>
    <n v="108191"/>
    <x v="384"/>
    <n v="26"/>
    <s v="Comedy"/>
    <s v=" Romance"/>
    <m/>
  </r>
  <r>
    <x v="540"/>
    <n v="2011"/>
    <s v="R"/>
    <s v="1 hr 36 min"/>
    <s v="Crime, Drama, Thriller"/>
    <n v="7.6"/>
    <n v="7"/>
    <n v="88794"/>
    <x v="122"/>
    <n v="68"/>
    <s v="Biography"/>
    <s v=" Drama"/>
    <s v=" Sport"/>
  </r>
  <r>
    <x v="541"/>
    <n v="2008"/>
    <s v="R"/>
    <s v="1 hr 47 min"/>
    <s v="Action, Comedy"/>
    <n v="7"/>
    <n v="7"/>
    <n v="341061"/>
    <x v="276"/>
    <n v="68"/>
    <s v="Biography"/>
    <s v=" Drama"/>
    <s v=" Sport"/>
  </r>
  <r>
    <x v="542"/>
    <n v="2009"/>
    <s v="PG"/>
    <s v="1 hr 59 min"/>
    <s v="Biography, Drama, Romance"/>
    <n v="7"/>
    <n v="5"/>
    <n v="23393"/>
    <x v="385"/>
    <n v="73"/>
    <s v="Crime"/>
    <s v=" Drama"/>
    <m/>
  </r>
  <r>
    <x v="543"/>
    <n v="2009"/>
    <s v="R"/>
    <s v="1 hr 51 min"/>
    <s v="Adventure, Drama"/>
    <n v="7.3"/>
    <n v="6"/>
    <n v="200144"/>
    <x v="193"/>
    <n v="73"/>
    <s v="Adventure"/>
    <s v=" Comedy"/>
    <s v=" Drama"/>
  </r>
  <r>
    <x v="544"/>
    <n v="2007"/>
    <s v="R"/>
    <s v="1 hr 35 min"/>
    <s v="Drama, Mystery, Romance"/>
    <n v="7"/>
    <n v="6"/>
    <n v="11611"/>
    <x v="126"/>
    <n v="70"/>
    <s v="Action"/>
    <s v=" Adventure"/>
    <s v=" Drama"/>
  </r>
  <r>
    <x v="545"/>
    <n v="2003"/>
    <s v="R"/>
    <s v="2 hr 18 min"/>
    <s v="Crime, Drama, Mystery"/>
    <n v="8"/>
    <n v="6"/>
    <n v="375702"/>
    <x v="386"/>
    <n v="30"/>
    <s v="Biography"/>
    <s v=" Drama"/>
    <m/>
  </r>
  <r>
    <x v="546"/>
    <n v="1990"/>
    <m/>
    <s v="2 hr 1 min"/>
    <s v="Biography, Drama"/>
    <n v="7.8"/>
    <n v="7"/>
    <n v="106909"/>
    <x v="319"/>
    <n v="9"/>
    <s v="Animation"/>
    <s v=" Adventure"/>
    <s v=" Comedy"/>
  </r>
  <r>
    <x v="547"/>
    <n v="2006"/>
    <s v="PG-13"/>
    <s v="2 hr 5 min"/>
    <s v="Action, Drama, Romance"/>
    <n v="6.8"/>
    <n v="7"/>
    <n v="47920"/>
    <x v="387"/>
    <n v="52"/>
    <s v="Animation"/>
    <s v=" Adventure"/>
    <s v=" Comedy"/>
  </r>
  <r>
    <x v="548"/>
    <n v="2001"/>
    <s v="R"/>
    <s v="2 hr 11 min"/>
    <s v="Action, Drama, Thriller"/>
    <n v="6.9"/>
    <n v="6"/>
    <n v="62802"/>
    <x v="388"/>
    <n v="44"/>
    <s v="Drama"/>
    <s v=" Sci-Fi"/>
    <s v=" Thriller"/>
  </r>
  <r>
    <x v="549"/>
    <n v="2010"/>
    <s v="PG"/>
    <s v="1 hr 49 min"/>
    <s v="Action, Adventure, Family"/>
    <n v="6.1"/>
    <n v="6"/>
    <n v="139152"/>
    <x v="262"/>
    <n v="71"/>
    <s v="Biography"/>
    <s v=" Drama"/>
    <s v=" Thriller"/>
  </r>
  <r>
    <x v="550"/>
    <n v="2013"/>
    <s v="R"/>
    <s v="1 hr 47 min"/>
    <s v="Comedy, Fantasy"/>
    <n v="6.6"/>
    <n v="6"/>
    <n v="348548"/>
    <x v="389"/>
    <n v="87"/>
    <s v="Action"/>
    <s v=" Adventure"/>
    <s v=" Fantasy"/>
  </r>
  <r>
    <x v="551"/>
    <n v="2013"/>
    <s v="R"/>
    <s v="2 hr 33 min"/>
    <s v="Crime, Drama, Mystery"/>
    <n v="8.1"/>
    <n v="8"/>
    <n v="494787"/>
    <x v="110"/>
    <n v="87"/>
    <s v="Biography"/>
    <s v=" Drama"/>
    <m/>
  </r>
  <r>
    <x v="552"/>
    <n v="2006"/>
    <s v="R"/>
    <s v="2 hr 9 min"/>
    <s v="Crime, Drama, Mystery"/>
    <n v="7.6"/>
    <n v="7"/>
    <n v="302638"/>
    <x v="111"/>
    <n v="52"/>
    <s v="Crime"/>
    <s v=" Drama"/>
    <m/>
  </r>
  <r>
    <x v="553"/>
    <n v="2001"/>
    <s v="R"/>
    <s v="2 hr 2 min"/>
    <s v="Crime, Drama, Thriller"/>
    <n v="7.7"/>
    <n v="6"/>
    <n v="343240"/>
    <x v="118"/>
    <n v="44"/>
    <s v="Animation"/>
    <s v=" Action"/>
    <s v=" Adventure"/>
  </r>
  <r>
    <x v="554"/>
    <n v="1994"/>
    <s v="PG-13"/>
    <s v="2 hr 13 min"/>
    <s v="Biography, Drama, History"/>
    <n v="7.5"/>
    <n v="7"/>
    <n v="59030"/>
    <x v="373"/>
    <n v="14"/>
    <s v="Adventure"/>
    <s v=" Family"/>
    <s v=" Fantasy"/>
  </r>
  <r>
    <x v="555"/>
    <n v="1992"/>
    <s v="R"/>
    <s v="2 hr 18 min"/>
    <s v="Drama, Thriller"/>
    <n v="7.7"/>
    <n v="7"/>
    <n v="206095"/>
    <x v="22"/>
    <n v="5"/>
    <s v="Drama"/>
    <s v=" Mystery"/>
    <s v=" Sci-Fi"/>
  </r>
  <r>
    <x v="556"/>
    <n v="2011"/>
    <s v="PG-13"/>
    <s v="1 hr 31 min"/>
    <s v="Drama"/>
    <n v="6.7"/>
    <n v="7"/>
    <n v="44061"/>
    <x v="390"/>
    <n v="68"/>
    <s v="Comedy"/>
    <s v=" Crime"/>
    <s v=" Thriller"/>
  </r>
  <r>
    <x v="557"/>
    <n v="2009"/>
    <s v="PG-13"/>
    <s v="1 hr 57 min"/>
    <s v="Biography, Drama, Music"/>
    <n v="6.7"/>
    <n v="6"/>
    <n v="47415"/>
    <x v="60"/>
    <n v="73"/>
    <s v="Comedy"/>
    <s v=" Drama"/>
    <s v=" Romance"/>
  </r>
  <r>
    <x v="558"/>
    <n v="1995"/>
    <s v="PG-13"/>
    <s v="1 hr 30 min"/>
    <s v="Comedy, Drama, Music"/>
    <n v="6.7"/>
    <n v="7"/>
    <n v="42707"/>
    <x v="286"/>
    <n v="18"/>
    <s v="Comedy"/>
    <s v=" Drama"/>
    <s v=" Fantasy"/>
  </r>
  <r>
    <x v="559"/>
    <n v="2010"/>
    <s v="PG"/>
    <s v="1 hr 35 min"/>
    <s v="Animation, Action, Comedy"/>
    <n v="7.3"/>
    <n v="8"/>
    <n v="198288"/>
    <x v="391"/>
    <n v="71"/>
    <s v="Drama"/>
    <m/>
    <m/>
  </r>
  <r>
    <x v="560"/>
    <n v="2009"/>
    <s v="PG"/>
    <s v="1 hr 40 min"/>
    <s v="Animation, Drama, Fantasy"/>
    <n v="7.7"/>
    <n v="7"/>
    <n v="171159"/>
    <x v="392"/>
    <n v="73"/>
    <s v="Horror"/>
    <s v=" Mystery"/>
    <s v=" Sci-Fi"/>
  </r>
  <r>
    <x v="561"/>
    <n v="2011"/>
    <s v="PG"/>
    <s v="1 hr 47 min"/>
    <s v="Animation, Adventure, Comedy"/>
    <n v="7.2"/>
    <n v="7"/>
    <n v="207528"/>
    <x v="101"/>
    <n v="68"/>
    <s v="Animation"/>
    <s v=" Adventure"/>
    <s v=" Comedy"/>
  </r>
  <r>
    <x v="562"/>
    <n v="2002"/>
    <s v="PG"/>
    <s v="1 hr 21 min"/>
    <s v="Animation, Adventure, Comedy"/>
    <n v="7.5"/>
    <n v="10"/>
    <n v="378498"/>
    <x v="393"/>
    <n v="37"/>
    <s v="Drama"/>
    <s v=" Family"/>
    <s v=" Fantasy"/>
  </r>
  <r>
    <x v="563"/>
    <n v="2010"/>
    <m/>
    <s v="1 hr 43 min"/>
    <s v="Animation, Adventure, Comedy"/>
    <n v="8.3000000000000007"/>
    <n v="8"/>
    <n v="646795"/>
    <x v="394"/>
    <n v="71"/>
    <s v="Drama"/>
    <s v=" Romance"/>
    <m/>
  </r>
  <r>
    <x v="564"/>
    <n v="2010"/>
    <s v="PG"/>
    <s v="1 hr 35 min"/>
    <s v="Animation, Comedy, Family"/>
    <n v="7.7"/>
    <n v="8"/>
    <n v="443371"/>
    <x v="367"/>
    <n v="71"/>
    <s v="Comedy"/>
    <s v=" Drama"/>
    <s v=" Romance"/>
  </r>
  <r>
    <x v="565"/>
    <n v="2012"/>
    <s v="PG"/>
    <s v="1 hr 33 min"/>
    <s v="Animation, Adventure, Comedy"/>
    <n v="7.1"/>
    <n v="8"/>
    <n v="319935"/>
    <x v="395"/>
    <n v="66"/>
    <s v="Animation"/>
    <s v=" Adventure"/>
    <s v=" Comedy"/>
  </r>
  <r>
    <x v="566"/>
    <n v="1997"/>
    <s v="R"/>
    <s v="1 hr 57 min"/>
    <s v="Action, Adventure, Drama"/>
    <n v="6.9"/>
    <n v="7"/>
    <n v="61566"/>
    <x v="396"/>
    <n v="26"/>
    <s v="Crime"/>
    <s v=" Drama"/>
    <s v=" Thriller"/>
  </r>
  <r>
    <x v="567"/>
    <n v="2012"/>
    <s v="PG"/>
    <s v="1 hr 45 min"/>
    <s v="Comedy, Drama, Family"/>
    <n v="6.6"/>
    <n v="7"/>
    <n v="41520"/>
    <x v="397"/>
    <n v="66"/>
    <s v="Action"/>
    <s v=" Adventure"/>
    <s v=" Sci-Fi"/>
  </r>
  <r>
    <x v="568"/>
    <n v="1999"/>
    <s v="R"/>
    <s v="1 hr 40 min"/>
    <s v="Action, Crime, Drama"/>
    <n v="7.1"/>
    <n v="6"/>
    <n v="121603"/>
    <x v="398"/>
    <n v="32"/>
    <s v="Comedy"/>
    <s v=" Crime"/>
    <m/>
  </r>
  <r>
    <x v="569"/>
    <n v="1984"/>
    <m/>
    <s v="1 hr 30 min"/>
    <s v="Comedy"/>
    <n v="7.2"/>
    <n v="6"/>
    <n v="52229"/>
    <x v="399"/>
    <n v="5"/>
    <s v="Biography"/>
    <s v=" Drama"/>
    <s v=" Thriller"/>
  </r>
  <r>
    <x v="570"/>
    <n v="2002"/>
    <s v="PG-13"/>
    <s v="1 hr 49 min"/>
    <s v="Drama"/>
    <n v="7.2"/>
    <n v="5"/>
    <n v="27523"/>
    <x v="400"/>
    <n v="37"/>
    <s v="Crime"/>
    <s v=" Drama"/>
    <s v=" Mystery"/>
  </r>
  <r>
    <x v="571"/>
    <n v="2002"/>
    <s v="PG-13"/>
    <s v="1 hr 41 min"/>
    <s v="Action, Adventure, Fantasy"/>
    <n v="6.2"/>
    <n v="7"/>
    <n v="116541"/>
    <x v="401"/>
    <n v="37"/>
    <s v="Action"/>
    <s v=" Adventure"/>
    <m/>
  </r>
  <r>
    <x v="572"/>
    <n v="1992"/>
    <s v="R"/>
    <s v="1 hr 35 min"/>
    <s v="Action, Crime, Sci-Fi"/>
    <n v="5.9"/>
    <n v="6"/>
    <n v="25320"/>
    <x v="402"/>
    <n v="5"/>
    <s v="Drama"/>
    <s v=" Thriller"/>
    <m/>
  </r>
  <r>
    <x v="573"/>
    <n v="2009"/>
    <s v="PG-13"/>
    <s v="1 hr 55 min"/>
    <s v="Action, Adventure, Sci-Fi"/>
    <n v="6.6"/>
    <n v="8"/>
    <n v="311632"/>
    <x v="307"/>
    <n v="73"/>
    <s v="Horror"/>
    <s v=" Sci-Fi"/>
    <s v=" Thriller"/>
  </r>
  <r>
    <x v="574"/>
    <n v="2012"/>
    <s v="PG-13"/>
    <s v="2 hr 22 min"/>
    <s v="Adventure, Sci-Fi, Thriller"/>
    <n v="7.2"/>
    <n v="8"/>
    <n v="773087"/>
    <x v="403"/>
    <n v="66"/>
    <s v="Drama"/>
    <m/>
    <m/>
  </r>
  <r>
    <x v="575"/>
    <n v="2012"/>
    <s v="PG-13"/>
    <s v="1 hr 49 min"/>
    <s v="Drama, Fantasy, Romance"/>
    <n v="6.4"/>
    <n v="7"/>
    <n v="64616"/>
    <x v="404"/>
    <n v="66"/>
    <s v="Adventure"/>
    <s v=" Comedy"/>
    <s v=" Drama"/>
  </r>
  <r>
    <x v="576"/>
    <n v="2011"/>
    <s v="R"/>
    <s v="1 hr 49 min"/>
    <s v="Comedy, Romance"/>
    <n v="6.6"/>
    <n v="6"/>
    <n v="305676"/>
    <x v="405"/>
    <n v="68"/>
    <s v="Adventure"/>
    <s v=" Drama"/>
    <s v=" Fantasy"/>
  </r>
  <r>
    <x v="577"/>
    <n v="2007"/>
    <s v="PG-13"/>
    <s v="1 hr 46 min"/>
    <s v="Comedy, Drama, Romance"/>
    <n v="6.8"/>
    <n v="7"/>
    <n v="23744"/>
    <x v="406"/>
    <n v="70"/>
    <s v="Biography"/>
    <s v=" Crime"/>
    <s v=" Drama"/>
  </r>
  <r>
    <x v="578"/>
    <n v="1988"/>
    <m/>
    <s v="1 hr 44 min"/>
    <s v="Comedy, Drama, Family"/>
    <n v="7.3"/>
    <n v="6"/>
    <n v="171452"/>
    <x v="319"/>
    <n v="5"/>
    <s v="Action"/>
    <s v=" Adventure"/>
    <s v=" Thriller"/>
  </r>
  <r>
    <x v="579"/>
    <n v="1999"/>
    <s v="R"/>
    <s v="1 hr 52 min"/>
    <s v="Comedy, Drama, Fantasy"/>
    <n v="7.8"/>
    <n v="6"/>
    <n v="280012"/>
    <x v="342"/>
    <n v="32"/>
    <s v="Comedy"/>
    <s v=" Drama"/>
    <m/>
  </r>
  <r>
    <x v="580"/>
    <n v="1994"/>
    <s v="PG"/>
    <s v="1 hr 51 min"/>
    <s v="Comedy, Drama, Fantasy"/>
    <n v="7.3"/>
    <n v="6"/>
    <n v="70618"/>
    <x v="280"/>
    <n v="14"/>
    <s v="Drama"/>
    <s v=" Horror"/>
    <s v=" Mystery"/>
  </r>
  <r>
    <x v="581"/>
    <n v="2011"/>
    <s v="R"/>
    <s v="1 hr 42 min"/>
    <s v="Comedy, Mystery"/>
    <n v="6.5"/>
    <n v="7"/>
    <n v="417510"/>
    <x v="378"/>
    <n v="68"/>
    <s v="Mystery"/>
    <s v=" Thriller"/>
    <m/>
  </r>
  <r>
    <x v="582"/>
    <n v="1994"/>
    <s v="PG-13"/>
    <s v="1 hr 59 min"/>
    <s v="Crime, Drama, Mystery"/>
    <n v="6.7"/>
    <n v="7"/>
    <n v="52357"/>
    <x v="287"/>
    <n v="14"/>
    <s v="Comedy"/>
    <s v=" Drama"/>
    <s v=" Romance"/>
  </r>
  <r>
    <x v="583"/>
    <n v="2001"/>
    <s v="PG-13"/>
    <s v="1 hr 41 min"/>
    <s v="Drama, Mystery"/>
    <n v="6.9"/>
    <n v="6"/>
    <n v="33210"/>
    <x v="93"/>
    <n v="44"/>
    <s v="Comedy"/>
    <s v=" Drama"/>
    <s v=" Romance"/>
  </r>
  <r>
    <x v="584"/>
    <n v="2004"/>
    <s v="R"/>
    <s v="2 hr 6 min"/>
    <s v="Adventure, Biography, Drama"/>
    <n v="7.8"/>
    <n v="8"/>
    <n v="89737"/>
    <x v="407"/>
    <n v="45"/>
    <s v="Drama"/>
    <s v=" Sci-Fi"/>
    <m/>
  </r>
  <r>
    <x v="585"/>
    <n v="1993"/>
    <s v="PG"/>
    <s v="3 hr 15 min"/>
    <s v="Biography, Drama, History"/>
    <n v="8.9"/>
    <n v="10"/>
    <n v="1025403"/>
    <x v="37"/>
    <n v="17"/>
    <s v="Adventure"/>
    <s v=" Biography"/>
    <s v=" Drama"/>
  </r>
  <r>
    <x v="586"/>
    <n v="1998"/>
    <s v="PG-13"/>
    <s v="1 hr 38 min"/>
    <s v="Action, Adventure, Comedy"/>
    <n v="5.8"/>
    <n v="6"/>
    <n v="66469"/>
    <x v="408"/>
    <n v="29"/>
    <s v="Crime"/>
    <s v=" Drama"/>
    <s v=" Thriller"/>
  </r>
  <r>
    <x v="587"/>
    <n v="2012"/>
    <s v="R"/>
    <s v="1 hr 36 min"/>
    <s v="Action, Crime, Drama"/>
    <n v="7"/>
    <n v="7"/>
    <n v="95640"/>
    <x v="409"/>
    <n v="66"/>
    <s v="Biography"/>
    <s v=" Drama"/>
    <s v=" Romance"/>
  </r>
  <r>
    <x v="588"/>
    <n v="2011"/>
    <s v="PG-13"/>
    <s v="1 hr 49 min"/>
    <s v="Action, Sci-Fi, Thriller"/>
    <n v="6.7"/>
    <n v="6"/>
    <n v="336365"/>
    <x v="246"/>
    <n v="68"/>
    <s v="Adventure"/>
    <s v=" Drama"/>
    <m/>
  </r>
  <r>
    <x v="589"/>
    <n v="1986"/>
    <m/>
    <s v="1 hr 29 min"/>
    <s v="Adventure, Drama"/>
    <n v="8.1"/>
    <n v="7"/>
    <n v="320200"/>
    <x v="22"/>
    <n v="5"/>
    <s v="Drama"/>
    <s v=" Mystery"/>
    <s v=" Romance"/>
  </r>
  <r>
    <x v="590"/>
    <n v="2006"/>
    <n v="16"/>
    <s v="2 hr 31 min"/>
    <s v="Crime, Drama, Thriller"/>
    <n v="8.5"/>
    <n v="7"/>
    <n v="1022955"/>
    <x v="328"/>
    <n v="52"/>
    <s v="Crime"/>
    <s v=" Drama"/>
    <s v=" Mystery"/>
  </r>
  <r>
    <x v="591"/>
    <n v="2005"/>
    <s v="R"/>
    <s v="1 hr 50 min"/>
    <s v="Action, Crime, Drama"/>
    <n v="7.4"/>
    <n v="5"/>
    <n v="92452"/>
    <x v="64"/>
    <n v="45"/>
    <s v="Biography"/>
    <s v=" Drama"/>
    <m/>
  </r>
  <r>
    <x v="592"/>
    <n v="2011"/>
    <s v="R"/>
    <s v="1 hr 57 min"/>
    <s v="Action, Adventure, Drama"/>
    <n v="6.8"/>
    <n v="5"/>
    <n v="222619"/>
    <x v="410"/>
    <n v="68"/>
    <s v="Action"/>
    <s v=" Drama"/>
    <s v=" Romance"/>
  </r>
  <r>
    <x v="593"/>
    <n v="2008"/>
    <s v="PG"/>
    <s v="1 hr 39 min"/>
    <s v="Comedy, Family, Fantasy"/>
    <n v="6.1"/>
    <n v="6"/>
    <n v="79631"/>
    <x v="352"/>
    <n v="68"/>
    <s v="Action"/>
    <s v=" Drama"/>
    <s v=" Thriller"/>
  </r>
  <r>
    <x v="594"/>
    <n v="2013"/>
    <s v="PG"/>
    <s v="2 hr 10 min"/>
    <s v="Adventure, Comedy, Drama"/>
    <n v="6.3"/>
    <n v="5"/>
    <n v="188395"/>
    <x v="411"/>
    <n v="87"/>
    <s v="Action"/>
    <s v=" Adventure"/>
    <s v=" Family"/>
  </r>
  <r>
    <x v="595"/>
    <n v="2010"/>
    <s v="PG-13"/>
    <s v="1 hr 50 min"/>
    <s v="Action, Comedy, Romance"/>
    <n v="5.5"/>
    <n v="5"/>
    <n v="108366"/>
    <x v="412"/>
    <n v="71"/>
    <s v="Comedy"/>
    <s v=" Fantasy"/>
    <m/>
  </r>
  <r>
    <x v="596"/>
    <n v="2002"/>
    <s v="R"/>
    <s v="1 hr 57 min"/>
    <s v="Crime, Drama, Thriller"/>
    <n v="7.7"/>
    <n v="5"/>
    <n v="221825"/>
    <x v="91"/>
    <n v="37"/>
    <s v="Crime"/>
    <s v=" Drama"/>
    <s v=" Mystery"/>
  </r>
  <r>
    <x v="597"/>
    <n v="2004"/>
    <s v="R"/>
    <s v="2 hr 26 min"/>
    <s v="Action, Crime, Drama"/>
    <n v="7.7"/>
    <n v="6"/>
    <n v="296519"/>
    <x v="413"/>
    <n v="45"/>
    <s v="Crime"/>
    <s v=" Drama"/>
    <s v=" Mystery"/>
  </r>
  <r>
    <x v="598"/>
    <n v="2007"/>
    <s v="G"/>
    <s v="1 hr 51 min"/>
    <s v="Animation, Adventure, Comedy"/>
    <n v="8"/>
    <n v="6"/>
    <n v="546376"/>
    <x v="216"/>
    <n v="70"/>
    <s v="Crime"/>
    <s v=" Drama"/>
    <s v=" Thriller"/>
  </r>
  <r>
    <x v="599"/>
    <n v="2008"/>
    <s v="PG-13"/>
    <s v="1 hr 59 min"/>
    <s v="Biography, Drama"/>
    <n v="7"/>
    <n v="7"/>
    <n v="15485"/>
    <x v="414"/>
    <n v="68"/>
    <s v="Biography"/>
    <s v=" Drama"/>
    <s v=" History"/>
  </r>
  <r>
    <x v="600"/>
    <n v="1999"/>
    <s v="R"/>
    <s v="1 hr 37 min"/>
    <s v="Drama, Romance"/>
    <n v="7.2"/>
    <n v="5"/>
    <n v="130272"/>
    <x v="96"/>
    <n v="32"/>
    <s v="Drama"/>
    <s v=" Thriller"/>
    <m/>
  </r>
  <r>
    <x v="601"/>
    <n v="2010"/>
    <s v="PG"/>
    <s v="1 hr 38 min"/>
    <s v="Animation, Action, Adventure"/>
    <n v="8.1"/>
    <n v="9"/>
    <n v="576691"/>
    <x v="258"/>
    <n v="71"/>
    <s v="Drama"/>
    <m/>
    <m/>
  </r>
  <r>
    <x v="602"/>
    <n v="2012"/>
    <s v="R"/>
    <s v="1 hr 50 min"/>
    <s v="Comedy, Crime"/>
    <n v="7.2"/>
    <n v="6"/>
    <n v="214384"/>
    <x v="51"/>
    <n v="66"/>
    <s v="Biography"/>
    <s v=" Drama"/>
    <s v=" Music"/>
  </r>
  <r>
    <x v="603"/>
    <n v="2001"/>
    <s v="G"/>
    <s v="1 hr 32 min"/>
    <s v="Animation, Adventure, Comedy"/>
    <n v="8.1"/>
    <n v="8"/>
    <n v="700494"/>
    <x v="203"/>
    <n v="44"/>
    <s v="Comedy"/>
    <s v=" Drama"/>
    <s v=" Music"/>
  </r>
  <r>
    <x v="604"/>
    <n v="2009"/>
    <s v="PG"/>
    <s v="1 hr 36 min"/>
    <s v="Animation, Adventure, Comedy"/>
    <n v="8.3000000000000007"/>
    <n v="6"/>
    <n v="799287"/>
    <x v="203"/>
    <n v="73"/>
    <s v="Animation"/>
    <s v=" Adventure"/>
    <s v=" Comedy"/>
  </r>
  <r>
    <x v="605"/>
    <n v="2010"/>
    <s v="R"/>
    <s v="1 hr 44 min"/>
    <s v="Drama"/>
    <n v="6.8"/>
    <n v="7"/>
    <n v="39906"/>
    <x v="165"/>
    <n v="71"/>
    <s v="Animation"/>
    <s v=" Adventure"/>
    <s v=" Comedy"/>
  </r>
  <r>
    <x v="606"/>
    <n v="1995"/>
    <s v="PG-13"/>
    <s v="2 hr 15 min"/>
    <s v="Action, Adventure, Sci-Fi"/>
    <n v="6.2"/>
    <n v="7"/>
    <n v="160339"/>
    <x v="387"/>
    <n v="18"/>
    <s v="Animation"/>
    <s v=" Adventure"/>
    <s v=" Comedy"/>
  </r>
  <r>
    <x v="607"/>
    <n v="1997"/>
    <s v="R"/>
    <s v="2 hr 57 min"/>
    <s v="Action, Adventure, Drama"/>
    <n v="6"/>
    <n v="7"/>
    <n v="62331"/>
    <x v="415"/>
    <n v="26"/>
    <s v="Animation"/>
    <s v=" Adventure"/>
    <s v=" Comedy"/>
  </r>
  <r>
    <x v="608"/>
    <n v="1997"/>
    <s v="R"/>
    <s v="2 hr 4 min"/>
    <s v="Action, Drama, Thriller"/>
    <n v="6.5"/>
    <n v="7"/>
    <n v="161884"/>
    <x v="416"/>
    <n v="26"/>
    <s v="Action"/>
    <s v=" Adventure"/>
    <s v=" Drama"/>
  </r>
  <r>
    <x v="609"/>
    <n v="2012"/>
    <s v="PG-13"/>
    <s v="1 hr 34 min"/>
    <s v="Adventure, Comedy, Drama"/>
    <n v="7.8"/>
    <n v="7"/>
    <n v="278966"/>
    <x v="23"/>
    <n v="66"/>
    <s v="Comedy"/>
    <s v=" Drama"/>
    <s v=" Family"/>
  </r>
  <r>
    <x v="610"/>
    <n v="2013"/>
    <s v="R"/>
    <s v="1 hr 38 min"/>
    <s v="Drama, Romance"/>
    <n v="5.6"/>
    <n v="6"/>
    <n v="13034"/>
    <x v="417"/>
    <n v="87"/>
    <s v="Action"/>
    <s v=" Crime"/>
    <s v=" Drama"/>
  </r>
  <r>
    <x v="611"/>
    <n v="2013"/>
    <s v="R"/>
    <s v="1 hr 59 min"/>
    <s v="Action, Thriller"/>
    <n v="6.5"/>
    <n v="6"/>
    <n v="227807"/>
    <x v="118"/>
    <n v="87"/>
    <s v="Comedy"/>
    <m/>
    <m/>
  </r>
  <r>
    <x v="612"/>
    <n v="2009"/>
    <s v="R"/>
    <s v="1 hr 48 min"/>
    <s v="Action, Horror, Mystery"/>
    <n v="6.8"/>
    <n v="7"/>
    <n v="133675"/>
    <x v="418"/>
    <n v="73"/>
    <s v="Drama"/>
    <m/>
    <m/>
  </r>
  <r>
    <x v="613"/>
    <n v="1997"/>
    <s v="R"/>
    <s v="1 hr 52 min"/>
    <s v="Drama"/>
    <n v="7.6"/>
    <n v="5"/>
    <n v="29273"/>
    <x v="419"/>
    <n v="26"/>
    <s v="Action"/>
    <s v=" Adventure"/>
    <s v=" Fantasy"/>
  </r>
  <r>
    <x v="614"/>
    <n v="2013"/>
    <s v="R"/>
    <s v="1 hr 52 min"/>
    <s v="Horror, Mystery, Thriller"/>
    <n v="7.5"/>
    <n v="7"/>
    <n v="366512"/>
    <x v="34"/>
    <n v="87"/>
    <s v="Action"/>
    <s v=" Adventure"/>
    <s v=" Sci-Fi"/>
  </r>
  <r>
    <x v="615"/>
    <n v="2005"/>
    <s v="R"/>
    <s v="1 hr 48 min"/>
    <s v="Crime, Drama, Thriller"/>
    <n v="6.6"/>
    <n v="7"/>
    <n v="66722"/>
    <x v="420"/>
    <n v="45"/>
    <s v="Drama"/>
    <s v=" Fantasy"/>
    <s v=" Romance"/>
  </r>
  <r>
    <x v="616"/>
    <n v="2003"/>
    <s v="R"/>
    <s v="2 hr 34 min"/>
    <s v="Action, Drama, History"/>
    <n v="7.7"/>
    <n v="6"/>
    <n v="356458"/>
    <x v="135"/>
    <n v="30"/>
    <s v="Comedy"/>
    <s v=" Romance"/>
    <m/>
  </r>
  <r>
    <x v="617"/>
    <n v="2009"/>
    <s v="R"/>
    <s v="2 hr 12 min"/>
    <s v="Crime, Drama, Thriller"/>
    <n v="6.7"/>
    <n v="7"/>
    <n v="56520"/>
    <x v="118"/>
    <n v="73"/>
    <s v="Comedy"/>
    <s v=" Drama"/>
    <s v=" Romance"/>
  </r>
  <r>
    <x v="618"/>
    <n v="2012"/>
    <s v="PG-13"/>
    <s v="1 hr 43 min"/>
    <s v="Action, Comedy, Romance"/>
    <n v="6.3"/>
    <n v="6"/>
    <n v="162799"/>
    <x v="307"/>
    <n v="66"/>
    <s v="Comedy"/>
    <s v=" Drama"/>
    <s v=" Family"/>
  </r>
  <r>
    <x v="619"/>
    <n v="2009"/>
    <s v="PG-13"/>
    <s v="1 hr 51 min"/>
    <s v="Action, Sci-Fi, Thriller"/>
    <n v="6.1"/>
    <n v="6"/>
    <n v="98219"/>
    <x v="17"/>
    <n v="73"/>
    <s v="Comedy"/>
    <s v=" Drama"/>
    <s v=" Fantasy"/>
  </r>
  <r>
    <x v="620"/>
    <n v="2011"/>
    <s v="PG-13"/>
    <s v="2 hr 7 min"/>
    <s v="Action, Drama, Family"/>
    <n v="7.1"/>
    <n v="7"/>
    <n v="277366"/>
    <x v="235"/>
    <n v="68"/>
    <s v="Comedy"/>
    <s v=" Drama"/>
    <s v=" Fantasy"/>
  </r>
  <r>
    <x v="621"/>
    <n v="2007"/>
    <s v="PG"/>
    <s v="1 hr 36 min"/>
    <s v="Adventure, Drama, Family"/>
    <n v="7.2"/>
    <n v="6"/>
    <n v="126349"/>
    <x v="421"/>
    <n v="70"/>
    <s v="Crime"/>
    <s v=" Drama"/>
    <s v=" Mystery"/>
  </r>
  <r>
    <x v="622"/>
    <n v="2012"/>
    <s v="R"/>
    <s v="1 hr 49 min"/>
    <s v="Action, Comedy, Crime"/>
    <n v="7.2"/>
    <n v="6"/>
    <n v="460993"/>
    <x v="261"/>
    <n v="66"/>
    <s v="Drama"/>
    <s v=" Mystery"/>
    <m/>
  </r>
  <r>
    <x v="623"/>
    <n v="2005"/>
    <s v="R"/>
    <s v="1 hr 49 min"/>
    <s v="Action, Crime, Drama"/>
    <n v="6.3"/>
    <n v="6"/>
    <n v="69564"/>
    <x v="422"/>
    <n v="45"/>
    <s v="Adventure"/>
    <s v=" Biography"/>
    <s v=" Drama"/>
  </r>
  <r>
    <x v="624"/>
    <n v="1993"/>
    <s v="R"/>
    <s v="1 hr 55 min"/>
    <s v="Biography, Drama"/>
    <n v="7.3"/>
    <n v="7"/>
    <n v="40785"/>
    <x v="423"/>
    <n v="17"/>
    <s v="Biography"/>
    <s v=" Drama"/>
    <s v=" History"/>
  </r>
  <r>
    <x v="625"/>
    <n v="1998"/>
    <s v="R"/>
    <s v="1 hr 44 min"/>
    <s v="Horror, Sci-Fi"/>
    <n v="6.5"/>
    <n v="8"/>
    <n v="100327"/>
    <x v="320"/>
    <n v="29"/>
    <s v="Action"/>
    <s v=" Adventure"/>
    <s v=" Comedy"/>
  </r>
  <r>
    <x v="626"/>
    <n v="2008"/>
    <s v="PG-13"/>
    <s v="2 hr 1 min"/>
    <s v="Drama, History, Thriller"/>
    <n v="7.1"/>
    <n v="7"/>
    <n v="206339"/>
    <x v="131"/>
    <n v="68"/>
    <s v="Action"/>
    <s v=" Crime"/>
    <s v=" Drama"/>
  </r>
  <r>
    <x v="627"/>
    <n v="2002"/>
    <s v="PG-13"/>
    <s v="1 hr 41 min"/>
    <s v="Comedy, Romance"/>
    <n v="6.1"/>
    <n v="6"/>
    <n v="94954"/>
    <x v="275"/>
    <n v="37"/>
    <s v="Action"/>
    <s v=" Sci-Fi"/>
    <s v=" Thriller"/>
  </r>
  <r>
    <x v="628"/>
    <n v="2012"/>
    <s v="PG-13"/>
    <s v="1 hr 55 min"/>
    <s v="Adventure, Drama, Fantasy"/>
    <n v="5.5"/>
    <n v="4"/>
    <n v="206082"/>
    <x v="180"/>
    <n v="66"/>
    <s v="Adventure"/>
    <s v=" Drama"/>
    <m/>
  </r>
  <r>
    <x v="629"/>
    <n v="2009"/>
    <s v="PG-13"/>
    <s v="2 hr 10 min"/>
    <s v="Adventure, Drama, Fantasy"/>
    <n v="4.7"/>
    <n v="5"/>
    <n v="240375"/>
    <x v="424"/>
    <n v="73"/>
    <s v="Crime"/>
    <s v=" Drama"/>
    <s v=" Thriller"/>
  </r>
  <r>
    <x v="630"/>
    <n v="2000"/>
    <s v="R"/>
    <s v="1 hr 42 min"/>
    <s v="Crime, Drama"/>
    <n v="7.6"/>
    <n v="5"/>
    <n v="411555"/>
    <x v="425"/>
    <n v="35"/>
    <s v="Action"/>
    <s v=" Crime"/>
    <s v=" Drama"/>
  </r>
  <r>
    <x v="631"/>
    <n v="2006"/>
    <s v="R"/>
    <s v="1 hr 32 min"/>
    <s v="Crime, Drama, Romance"/>
    <n v="7.4"/>
    <n v="7"/>
    <n v="69400"/>
    <x v="426"/>
    <n v="52"/>
    <s v="Action"/>
    <s v=" Adventure"/>
    <s v=" Drama"/>
  </r>
  <r>
    <x v="632"/>
    <n v="1985"/>
    <m/>
    <s v="1 hr 52 min"/>
    <s v="Crime, Drama, Romance"/>
    <n v="7.4"/>
    <n v="5"/>
    <n v="75145"/>
    <x v="427"/>
    <n v="4"/>
    <s v="Adventure"/>
    <s v=" Comedy"/>
    <s v=" Drama"/>
  </r>
  <r>
    <x v="633"/>
    <n v="2013"/>
    <s v="PG-13"/>
    <s v="1 hr 56 min"/>
    <s v="Action, Adventure, Horror"/>
    <n v="7"/>
    <n v="7"/>
    <n v="531552"/>
    <x v="42"/>
    <n v="87"/>
    <s v="Crime"/>
    <s v=" Drama"/>
    <s v=" Thriller"/>
  </r>
  <r>
    <x v="634"/>
    <n v="1993"/>
    <s v="R"/>
    <s v="1 hr 57 min"/>
    <s v="Drama, Romance"/>
    <n v="5.8"/>
    <n v="7"/>
    <n v="54487"/>
    <x v="428"/>
    <n v="17"/>
    <s v="Action"/>
    <s v=" Crime"/>
    <s v=" Drama"/>
  </r>
  <r>
    <x v="635"/>
    <n v="2011"/>
    <m/>
    <s v="1 hr 38 min"/>
    <s v="Drama"/>
    <n v="7.7"/>
    <n v="7"/>
    <n v="66565"/>
    <x v="429"/>
    <n v="68"/>
    <s v="Animation"/>
    <s v=" Adventure"/>
    <s v=" Comedy"/>
  </r>
  <r>
    <x v="636"/>
    <n v="2010"/>
    <s v="PG"/>
    <s v="1 hr 58 min"/>
    <s v="Adventure, Family, Fantasy"/>
    <n v="5.9"/>
    <n v="5"/>
    <n v="159344"/>
    <x v="430"/>
    <n v="71"/>
    <s v="Biography"/>
    <s v=" Drama"/>
    <m/>
  </r>
  <r>
    <x v="637"/>
    <n v="1985"/>
    <m/>
    <s v="1 hr 30 min"/>
    <s v="Action, Adventure, Thriller"/>
    <n v="6.7"/>
    <n v="7"/>
    <n v="127908"/>
    <x v="431"/>
    <n v="4"/>
    <s v="Drama"/>
    <s v=" Romance"/>
    <m/>
  </r>
  <r>
    <x v="638"/>
    <n v="2010"/>
    <s v="PG-13"/>
    <s v="1 hr 40 min"/>
    <s v="Action, Comedy, Romance"/>
    <n v="5.4"/>
    <n v="5"/>
    <n v="79740"/>
    <x v="432"/>
    <n v="71"/>
    <s v="Animation"/>
    <s v=" Action"/>
    <s v=" Adventure"/>
  </r>
  <r>
    <x v="639"/>
    <n v="2009"/>
    <s v="PG-13"/>
    <s v="1 hr 49 min"/>
    <s v="Drama, Romance"/>
    <n v="5.6"/>
    <n v="4"/>
    <n v="28017"/>
    <x v="433"/>
    <n v="73"/>
    <s v="Comedy"/>
    <s v=" Crime"/>
    <m/>
  </r>
  <r>
    <x v="640"/>
    <n v="2000"/>
    <s v="PG-13"/>
    <s v="1 hr 38 min"/>
    <s v="Action, Adventure, Comedy"/>
    <n v="5.5"/>
    <n v="7"/>
    <n v="158448"/>
    <x v="307"/>
    <n v="35"/>
    <s v="Animation"/>
    <s v=" Adventure"/>
    <s v=" Comedy"/>
  </r>
  <r>
    <x v="641"/>
    <n v="1996"/>
    <s v="R"/>
    <s v="2 hr 16 min"/>
    <s v="Action, Adventure, Thriller"/>
    <n v="7.4"/>
    <n v="8"/>
    <n v="284056"/>
    <x v="229"/>
    <n v="19"/>
    <s v="Animation"/>
    <s v=" Adventure"/>
    <s v=" Comedy"/>
  </r>
  <r>
    <x v="642"/>
    <n v="2009"/>
    <m/>
    <s v="1 hr 26 min"/>
    <s v="Drama, Thriller"/>
    <n v="6"/>
    <n v="5"/>
    <n v="6607"/>
    <x v="434"/>
    <n v="73"/>
    <s v="Drama"/>
    <m/>
    <m/>
  </r>
  <r>
    <x v="643"/>
    <n v="2007"/>
    <s v="R"/>
    <s v="2 hr 38 min"/>
    <s v="Drama"/>
    <n v="8.1"/>
    <n v="7"/>
    <n v="442381"/>
    <x v="207"/>
    <n v="70"/>
    <s v="Action"/>
    <s v=" Adventure"/>
    <s v=" Sci-Fi"/>
  </r>
  <r>
    <x v="644"/>
    <n v="1989"/>
    <m/>
    <s v="1 hr 36 min"/>
    <s v="Comedy, Drama, Romance"/>
    <n v="7.6"/>
    <n v="6"/>
    <n v="169975"/>
    <x v="22"/>
    <n v="9"/>
    <s v="Action"/>
    <s v=" Adventure"/>
    <s v=" Drama"/>
  </r>
  <r>
    <x v="645"/>
    <n v="2012"/>
    <s v="PG-13"/>
    <s v="1 hr 42 min"/>
    <s v="Drama, Mystery, Romance"/>
    <n v="7.1"/>
    <n v="6"/>
    <n v="67876"/>
    <x v="435"/>
    <n v="66"/>
    <s v="Action"/>
    <s v=" Drama"/>
    <s v=" Thriller"/>
  </r>
  <r>
    <x v="646"/>
    <n v="2013"/>
    <s v="PG-13"/>
    <s v="2 hr 10 min"/>
    <s v="Action, Adventure, Sci-Fi"/>
    <n v="7.2"/>
    <n v="10"/>
    <n v="647110"/>
    <x v="115"/>
    <n v="87"/>
    <s v="Adventure"/>
    <s v=" Comedy"/>
    <s v=" Drama"/>
  </r>
  <r>
    <x v="647"/>
    <n v="2013"/>
    <s v="PG-13"/>
    <s v="2 hr 23 min"/>
    <s v="Drama, Romance"/>
    <n v="7.3"/>
    <n v="8"/>
    <n v="414978"/>
    <x v="117"/>
    <n v="87"/>
    <s v="Drama"/>
    <s v=" Romance"/>
    <m/>
  </r>
  <r>
    <x v="648"/>
    <n v="2013"/>
    <s v="PG-13"/>
    <s v="2 hr 10 min"/>
    <s v="Action, Fantasy, Horror"/>
    <n v="5.9"/>
    <n v="5"/>
    <n v="118413"/>
    <x v="335"/>
    <n v="87"/>
    <s v="Action"/>
    <s v=" Thriller"/>
    <m/>
  </r>
  <r>
    <x v="649"/>
    <n v="2005"/>
    <s v="R"/>
    <s v="2 hr 19 min"/>
    <s v="Action, Drama, History"/>
    <n v="7.1"/>
    <n v="8"/>
    <n v="18070"/>
    <x v="436"/>
    <n v="45"/>
    <s v="Drama"/>
    <m/>
    <m/>
  </r>
  <r>
    <x v="650"/>
    <n v="2006"/>
    <s v="PG"/>
    <s v="1 hr 39 min"/>
    <s v="Drama, Fantasy, Romance"/>
    <n v="6.8"/>
    <n v="5"/>
    <n v="125388"/>
    <x v="437"/>
    <n v="52"/>
    <s v="Horror"/>
    <s v=" Mystery"/>
    <s v=" Thriller"/>
  </r>
  <r>
    <x v="651"/>
    <n v="2012"/>
    <s v="R"/>
    <s v="1 hr 39 min"/>
    <s v="Drama"/>
    <n v="7.5"/>
    <n v="7"/>
    <n v="24539"/>
    <x v="438"/>
    <n v="66"/>
    <s v="Crime"/>
    <s v=" Drama"/>
    <s v=" Thriller"/>
  </r>
  <r>
    <x v="652"/>
    <n v="2000"/>
    <s v="PG-13"/>
    <s v="2 hr 16 min"/>
    <s v="Drama"/>
    <n v="7.3"/>
    <n v="7"/>
    <n v="77508"/>
    <x v="439"/>
    <n v="35"/>
    <s v="Action"/>
    <s v=" Drama"/>
    <s v=" History"/>
  </r>
  <r>
    <x v="653"/>
    <n v="2001"/>
    <s v="R"/>
    <s v="2 hr 24 min"/>
    <s v="Drama, History, War"/>
    <n v="7.7"/>
    <n v="7"/>
    <n v="327257"/>
    <x v="46"/>
    <n v="44"/>
    <s v="Crime"/>
    <s v=" Drama"/>
    <s v=" Thriller"/>
  </r>
  <r>
    <x v="654"/>
    <n v="2013"/>
    <s v="R"/>
    <s v="1 hr 38 min"/>
    <s v="Action, Thriller"/>
    <n v="5.3"/>
    <n v="4"/>
    <n v="182484"/>
    <x v="43"/>
    <n v="87"/>
    <s v="Action"/>
    <s v=" Comedy"/>
    <s v=" Romance"/>
  </r>
  <r>
    <x v="655"/>
    <n v="2013"/>
    <s v="PG-13"/>
    <s v="2 hr 5 min"/>
    <s v="Action, Adventure, Romance"/>
    <n v="5.9"/>
    <n v="3"/>
    <n v="102645"/>
    <x v="246"/>
    <n v="87"/>
    <s v="Action"/>
    <s v=" Sci-Fi"/>
    <s v=" Thriller"/>
  </r>
  <r>
    <x v="656"/>
    <n v="2012"/>
    <s v="PG-13"/>
    <s v="2 hr 10 min"/>
    <s v="Drama"/>
    <n v="7.4"/>
    <n v="5"/>
    <n v="151867"/>
    <x v="109"/>
    <n v="66"/>
    <s v="Action"/>
    <s v=" Drama"/>
    <s v=" Family"/>
  </r>
  <r>
    <x v="657"/>
    <n v="2013"/>
    <s v="PG-13"/>
    <s v="2 hr 4 min"/>
    <s v="Action, Adventure, Mystery"/>
    <n v="7"/>
    <n v="8"/>
    <n v="437084"/>
    <x v="440"/>
    <n v="87"/>
    <s v="Adventure"/>
    <s v=" Drama"/>
    <s v=" Family"/>
  </r>
  <r>
    <x v="658"/>
    <n v="1997"/>
    <s v="R"/>
    <s v="2 hr 18 min"/>
    <s v="Crime, Drama, Mystery"/>
    <n v="8.3000000000000007"/>
    <n v="8"/>
    <n v="474645"/>
    <x v="441"/>
    <n v="26"/>
    <s v="Action"/>
    <s v=" Comedy"/>
    <s v=" Crime"/>
  </r>
  <r>
    <x v="659"/>
    <n v="2013"/>
    <s v="PG-13"/>
    <s v="1 hr 43 min"/>
    <s v="Comedy, Drama"/>
    <n v="7.4"/>
    <n v="7"/>
    <n v="129141"/>
    <x v="442"/>
    <n v="87"/>
    <s v="Action"/>
    <s v=" Crime"/>
    <s v=" Drama"/>
  </r>
  <r>
    <x v="660"/>
    <n v="2013"/>
    <s v="R"/>
    <s v="1 hr 49 min"/>
    <s v="Action, Drama, Sci-Fi"/>
    <n v="6.6"/>
    <n v="6"/>
    <n v="382423"/>
    <x v="223"/>
    <n v="87"/>
    <s v="Biography"/>
    <s v=" Drama"/>
    <m/>
  </r>
  <r>
    <x v="661"/>
    <n v="1991"/>
    <m/>
    <s v="1 hr 39 min"/>
    <s v="Drama, Romance"/>
    <n v="7.4"/>
    <n v="6"/>
    <n v="13654"/>
    <x v="443"/>
    <n v="6"/>
    <s v="Drama"/>
    <s v=" History"/>
    <s v=" Thriller"/>
  </r>
  <r>
    <x v="662"/>
    <n v="2002"/>
    <s v="PG-13"/>
    <s v="2 hr 11 min"/>
    <s v="Action, Adventure, Drama"/>
    <n v="7.8"/>
    <n v="6"/>
    <n v="116028"/>
    <x v="387"/>
    <n v="37"/>
    <s v="Comedy"/>
    <s v=" Romance"/>
    <m/>
  </r>
  <r>
    <x v="663"/>
    <n v="1993"/>
    <s v="PG-13"/>
    <s v="2 hr 10 min"/>
    <s v="Action, Crime, Drama"/>
    <n v="7.8"/>
    <n v="7"/>
    <n v="236795"/>
    <x v="444"/>
    <n v="17"/>
    <s v="Adventure"/>
    <s v=" Drama"/>
    <s v=" Fantasy"/>
  </r>
  <r>
    <x v="664"/>
    <n v="2001"/>
    <s v="PG-13"/>
    <s v="2 hr 3 min"/>
    <s v="Comedy, Crime, Romance"/>
    <n v="6.2"/>
    <n v="6"/>
    <n v="47608"/>
    <x v="445"/>
    <n v="44"/>
    <s v="Adventure"/>
    <s v=" Drama"/>
    <s v=" Fantasy"/>
  </r>
  <r>
    <x v="665"/>
    <n v="2013"/>
    <s v="PG-13"/>
    <s v="2 hr 8 min"/>
    <s v="Biography, Drama"/>
    <n v="5.9"/>
    <n v="8"/>
    <n v="86329"/>
    <x v="446"/>
    <n v="87"/>
    <s v="Crime"/>
    <s v=" Drama"/>
    <m/>
  </r>
  <r>
    <x v="666"/>
    <n v="2000"/>
    <s v="PG-13"/>
    <s v="1 hr 58 min"/>
    <s v="Crime, Drama, Mystery"/>
    <n v="7.4"/>
    <n v="7"/>
    <n v="91532"/>
    <x v="447"/>
    <n v="35"/>
    <s v="Crime"/>
    <s v=" Drama"/>
    <s v=" Romance"/>
  </r>
  <r>
    <x v="667"/>
    <n v="2005"/>
    <n v="16"/>
    <s v="1 hr 36 min"/>
    <s v="Drama, Thriller"/>
    <n v="7.5"/>
    <n v="6"/>
    <n v="205018"/>
    <x v="448"/>
    <n v="45"/>
    <s v="Crime"/>
    <s v=" Drama"/>
    <s v=" Romance"/>
  </r>
  <r>
    <x v="668"/>
    <n v="2012"/>
    <s v="R"/>
    <s v="1 hr 44 min"/>
    <s v="Comedy, Drama, Fantasy"/>
    <n v="7.2"/>
    <n v="5"/>
    <n v="88668"/>
    <x v="449"/>
    <n v="66"/>
    <s v="Drama"/>
    <s v=" Romance"/>
    <m/>
  </r>
  <r>
    <x v="669"/>
    <n v="2000"/>
    <s v="PG-13"/>
    <s v="2 hr 8 min"/>
    <s v="Comedy, Drama, Romance"/>
    <n v="6.4"/>
    <n v="7"/>
    <n v="47155"/>
    <x v="450"/>
    <n v="35"/>
    <s v="Drama"/>
    <m/>
    <m/>
  </r>
  <r>
    <x v="670"/>
    <n v="2001"/>
    <m/>
    <s v="1 hr 36 min"/>
    <s v="Comedy, Romance"/>
    <n v="6.2"/>
    <n v="7"/>
    <n v="154672"/>
    <x v="432"/>
    <n v="44"/>
    <s v="Adventure"/>
    <s v=" Family"/>
    <s v=" Fantasy"/>
  </r>
  <r>
    <x v="671"/>
    <n v="2007"/>
    <s v="PG-13"/>
    <s v="2 hr 7 min"/>
    <s v="Adventure, Family, Fantasy"/>
    <n v="7.7"/>
    <n v="7"/>
    <n v="232222"/>
    <x v="194"/>
    <n v="70"/>
    <s v="Action"/>
    <s v=" Adventure"/>
    <s v=" Thriller"/>
  </r>
  <r>
    <x v="672"/>
    <n v="2008"/>
    <s v="R"/>
    <s v="2 hr 25 min"/>
    <s v="Comedy, Drama, Romance"/>
    <n v="5.6"/>
    <n v="6"/>
    <n v="107220"/>
    <x v="451"/>
    <n v="68"/>
    <s v="Action"/>
    <s v=" Comedy"/>
    <s v=" Romance"/>
  </r>
  <r>
    <x v="673"/>
    <n v="2009"/>
    <s v="PG"/>
    <s v="1 hr 29 min"/>
    <s v="Comedy, Romance"/>
    <n v="5.5"/>
    <n v="6"/>
    <n v="90453"/>
    <x v="452"/>
    <n v="73"/>
    <s v="Drama"/>
    <s v=" Romance"/>
    <m/>
  </r>
  <r>
    <x v="674"/>
    <n v="2006"/>
    <s v="PG-13"/>
    <s v="1 hr 29 min"/>
    <s v="Comedy, Romance"/>
    <n v="5.8"/>
    <n v="6"/>
    <n v="73628"/>
    <x v="453"/>
    <n v="52"/>
    <s v="Action"/>
    <s v=" Adventure"/>
    <s v=" Comedy"/>
  </r>
  <r>
    <x v="675"/>
    <n v="2004"/>
    <s v="PG-13"/>
    <s v="1 hr 37 min"/>
    <s v="Comedy"/>
    <n v="7"/>
    <n v="6"/>
    <n v="286535"/>
    <x v="317"/>
    <n v="45"/>
    <s v="Action"/>
    <s v=" Adventure"/>
    <s v=" Thriller"/>
  </r>
  <r>
    <x v="676"/>
    <n v="2011"/>
    <s v="PG-13"/>
    <s v="1 hr 26 min"/>
    <s v="Drama, Fantasy, Romance"/>
    <n v="5.6"/>
    <n v="3"/>
    <n v="70502"/>
    <x v="454"/>
    <n v="68"/>
    <s v="Drama"/>
    <s v=" Thriller"/>
    <m/>
  </r>
  <r>
    <x v="677"/>
    <n v="2010"/>
    <s v="R"/>
    <s v="1 hr 33 min"/>
    <s v="Action, Crime, Drama"/>
    <n v="5.7"/>
    <n v="3"/>
    <n v="11324"/>
    <x v="287"/>
    <n v="71"/>
    <s v="Drama"/>
    <m/>
    <m/>
  </r>
  <r>
    <x v="678"/>
    <n v="1999"/>
    <s v="PG"/>
    <s v="2 hr 16 min"/>
    <s v="Action, Sci-Fi"/>
    <n v="8.6999999999999993"/>
    <n v="10"/>
    <n v="1427049"/>
    <x v="215"/>
    <n v="32"/>
    <s v="Comedy"/>
    <s v=" Drama"/>
    <s v=" Romance"/>
  </r>
  <r>
    <x v="679"/>
    <n v="2007"/>
    <s v="PG-13"/>
    <s v="2 hr 4 min"/>
    <s v="Drama, Romance, Sport"/>
    <n v="5.9"/>
    <n v="6"/>
    <n v="19243"/>
    <x v="441"/>
    <n v="70"/>
    <s v="Drama"/>
    <s v=" Mystery"/>
    <s v=" Romance"/>
  </r>
  <r>
    <x v="680"/>
    <n v="2010"/>
    <s v="PG-13"/>
    <s v="1 hr 59 min"/>
    <s v="Drama, Music, Musical"/>
    <n v="6.4"/>
    <n v="5"/>
    <n v="68286"/>
    <x v="455"/>
    <n v="71"/>
    <s v="Action"/>
    <s v=" Adventure"/>
    <s v=" Sci-Fi"/>
  </r>
  <r>
    <x v="681"/>
    <n v="2011"/>
    <s v="PG-13"/>
    <s v="1 hr 47 min"/>
    <s v="Comedy, Drama, Romance"/>
    <n v="6.8"/>
    <n v="8"/>
    <n v="57166"/>
    <x v="264"/>
    <n v="68"/>
    <s v="Drama"/>
    <s v=" Romance"/>
    <m/>
  </r>
  <r>
    <x v="682"/>
    <n v="1999"/>
    <s v="PG"/>
    <s v="1 hr 26 min"/>
    <s v="Animation, Action, Adventure"/>
    <n v="8"/>
    <n v="7"/>
    <n v="150290"/>
    <x v="216"/>
    <n v="32"/>
    <s v="Action"/>
    <s v=" Drama"/>
    <s v=" History"/>
  </r>
  <r>
    <x v="683"/>
    <n v="1993"/>
    <s v="PG"/>
    <s v="2 hr 7 min"/>
    <s v="Adventure, Sci-Fi, Thriller"/>
    <n v="8.1"/>
    <n v="10"/>
    <n v="741975"/>
    <x v="37"/>
    <n v="17"/>
    <s v="Drama"/>
    <s v=" Fantasy"/>
    <s v=" Romance"/>
  </r>
  <r>
    <x v="684"/>
    <n v="2012"/>
    <s v="PG-13"/>
    <s v="1 hr 54 min"/>
    <s v="Drama, History, Thriller"/>
    <n v="7.6"/>
    <n v="8"/>
    <n v="169764"/>
    <x v="456"/>
    <n v="66"/>
    <s v="Drama"/>
    <m/>
    <m/>
  </r>
  <r>
    <x v="685"/>
    <n v="2011"/>
    <n v="16"/>
    <s v="1 hr 40 min"/>
    <s v="Crime, Drama"/>
    <n v="7.8"/>
    <n v="5"/>
    <n v="499661"/>
    <x v="457"/>
    <n v="68"/>
    <s v="Drama"/>
    <m/>
    <m/>
  </r>
  <r>
    <x v="686"/>
    <n v="2006"/>
    <s v="PG-13"/>
    <s v="1 hr 46 min"/>
    <s v="Comedy, Romance"/>
    <n v="7"/>
    <n v="7"/>
    <n v="28357"/>
    <x v="458"/>
    <n v="52"/>
    <s v="Drama"/>
    <s v=" History"/>
    <s v=" War"/>
  </r>
  <r>
    <x v="687"/>
    <n v="2010"/>
    <m/>
    <s v="1 hr 45 min"/>
    <s v="Comedy, Romance"/>
    <n v="6.5"/>
    <n v="7"/>
    <n v="6436"/>
    <x v="458"/>
    <n v="71"/>
    <s v="Action"/>
    <s v=" Thriller"/>
    <m/>
  </r>
  <r>
    <x v="688"/>
    <n v="2007"/>
    <s v="PG-13"/>
    <s v="1 hr 35 min"/>
    <s v="Drama, Romance"/>
    <n v="6.7"/>
    <n v="6"/>
    <n v="48180"/>
    <x v="459"/>
    <n v="70"/>
    <s v="Action"/>
    <s v=" Adventure"/>
    <s v=" Romance"/>
  </r>
  <r>
    <x v="689"/>
    <n v="2008"/>
    <s v="R"/>
    <s v="1 hr 50 min"/>
    <s v="Drama, Romance"/>
    <n v="7.1"/>
    <n v="5"/>
    <n v="32775"/>
    <x v="460"/>
    <n v="68"/>
    <s v="Drama"/>
    <m/>
    <m/>
  </r>
  <r>
    <x v="690"/>
    <n v="2009"/>
    <s v="R"/>
    <s v="1 hr 28 min"/>
    <s v="Adventure, Comedy, Horror"/>
    <n v="7.7"/>
    <n v="7"/>
    <n v="438979"/>
    <x v="461"/>
    <n v="73"/>
    <s v="Action"/>
    <s v=" Adventure"/>
    <s v=" Mystery"/>
  </r>
  <r>
    <x v="691"/>
    <n v="2013"/>
    <s v="PG-13"/>
    <s v="1 hr 38 min"/>
    <s v="Comedy, Horror, Romance"/>
    <n v="6.9"/>
    <n v="7"/>
    <n v="203503"/>
    <x v="157"/>
    <n v="87"/>
    <s v="Crime"/>
    <s v=" Drama"/>
    <s v=" Mystery"/>
  </r>
  <r>
    <x v="692"/>
    <n v="2013"/>
    <s v="PG-13"/>
    <s v="2 hr 12 min"/>
    <s v="Action, Adventure, Sci-Fi"/>
    <n v="7.7"/>
    <n v="7"/>
    <n v="436342"/>
    <x v="124"/>
    <n v="87"/>
    <s v="Comedy"/>
    <s v=" Drama"/>
    <m/>
  </r>
  <r>
    <x v="693"/>
    <n v="2008"/>
    <s v="PG-13"/>
    <s v="1 hr 33 min"/>
    <s v="Drama, War"/>
    <n v="7.8"/>
    <n v="7"/>
    <n v="160049"/>
    <x v="462"/>
    <n v="68"/>
    <s v="Action"/>
    <s v=" Drama"/>
    <s v=" Sci-Fi"/>
  </r>
  <r>
    <x v="694"/>
    <n v="2013"/>
    <s v="PG-13"/>
    <s v="2 hr 23 min"/>
    <s v="Action, Adventure"/>
    <n v="7.1"/>
    <n v="10"/>
    <n v="621429"/>
    <x v="1"/>
    <n v="87"/>
    <s v="Drama"/>
    <s v=" Romance"/>
    <m/>
  </r>
  <r>
    <x v="695"/>
    <n v="2006"/>
    <s v="PG-13"/>
    <s v="2 hr 10 min"/>
    <s v="Drama, Mystery, Sci-Fi"/>
    <n v="8.5"/>
    <n v="8"/>
    <n v="1010523"/>
    <x v="79"/>
    <n v="52"/>
    <s v="Action"/>
    <s v=" Adventure"/>
    <s v=" Drama"/>
  </r>
  <r>
    <x v="696"/>
    <n v="2000"/>
    <s v="R"/>
    <s v="1 hr 44 min"/>
    <s v="Comedy, Crime"/>
    <n v="8.3000000000000007"/>
    <n v="8"/>
    <n v="690407"/>
    <x v="86"/>
    <n v="35"/>
    <s v="Action"/>
    <s v=" Crime"/>
    <s v=" Drama"/>
  </r>
  <r>
    <x v="697"/>
    <n v="2010"/>
    <s v="R"/>
    <s v="1 hr 51 min"/>
    <s v="Action, Crime, Sci-Fi"/>
    <n v="6.3"/>
    <n v="7"/>
    <n v="93934"/>
    <x v="463"/>
    <n v="71"/>
    <s v="Biography"/>
    <s v=" Drama"/>
    <m/>
  </r>
  <r>
    <x v="698"/>
    <n v="2012"/>
    <s v="R"/>
    <s v="2 hr 45 min"/>
    <s v="Drama, Western"/>
    <n v="8.4"/>
    <n v="10"/>
    <n v="1146829"/>
    <x v="154"/>
    <n v="66"/>
    <s v="Crime"/>
    <s v=" Drama"/>
    <s v=" Mystery"/>
  </r>
  <r>
    <x v="699"/>
    <n v="2013"/>
    <s v="R"/>
    <s v="1 hr 46 min"/>
    <s v="Crime, Drama, Mystery"/>
    <n v="7.1"/>
    <n v="7"/>
    <n v="163834"/>
    <x v="0"/>
    <n v="87"/>
    <s v="Drama"/>
    <s v=" Thriller"/>
    <m/>
  </r>
  <r>
    <x v="700"/>
    <n v="2013"/>
    <s v="PG-13"/>
    <s v="1 hr 55 min"/>
    <s v="Crime, Mystery, Thriller"/>
    <n v="7.3"/>
    <n v="8"/>
    <n v="530426"/>
    <x v="464"/>
    <n v="87"/>
    <s v="Comedy"/>
    <s v=" Drama"/>
    <s v=" Fantasy"/>
  </r>
  <r>
    <x v="701"/>
    <n v="2013"/>
    <s v="R"/>
    <s v="1 hr 34 min"/>
    <s v="Crime, Thriller"/>
    <n v="6.7"/>
    <n v="7"/>
    <n v="100328"/>
    <x v="465"/>
    <n v="87"/>
    <s v="Comedy"/>
    <s v=" Drama"/>
    <s v=" Romance"/>
  </r>
  <r>
    <x v="702"/>
    <n v="2012"/>
    <s v="PG-13"/>
    <s v="2 hr 8 min"/>
    <s v="Drama, Romance"/>
    <n v="6.4"/>
    <n v="7"/>
    <n v="10996"/>
    <x v="316"/>
    <n v="66"/>
    <s v="Comedy"/>
    <s v=" Romance"/>
    <m/>
  </r>
  <r>
    <x v="703"/>
    <n v="1997"/>
    <s v="R"/>
    <s v="2 hr 9 min"/>
    <s v="Action, Adventure, Sci-Fi"/>
    <n v="7.2"/>
    <n v="7"/>
    <n v="243801"/>
    <x v="304"/>
    <n v="26"/>
    <s v="Adventure"/>
    <s v=" Family"/>
    <s v=" Fantasy"/>
  </r>
  <r>
    <x v="704"/>
    <n v="1999"/>
    <s v="R"/>
    <s v="1 hr 56 min"/>
    <s v="Crime, Drama, Mystery"/>
    <n v="6.3"/>
    <n v="7"/>
    <n v="47333"/>
    <x v="466"/>
    <n v="32"/>
    <s v="Comedy"/>
    <s v=" Drama"/>
    <s v=" Romance"/>
  </r>
  <r>
    <x v="705"/>
    <n v="2005"/>
    <s v="PG-13"/>
    <s v="1 hr 59 min"/>
    <s v="Action, Adventure, Sci-Fi"/>
    <n v="7.9"/>
    <n v="6"/>
    <n v="262599"/>
    <x v="191"/>
    <n v="45"/>
    <s v="Comedy"/>
    <s v=" Romance"/>
    <m/>
  </r>
  <r>
    <x v="706"/>
    <n v="2003"/>
    <s v="PG-13"/>
    <s v="1 hr 36 min"/>
    <s v="Comedy, Romance"/>
    <n v="5.6"/>
    <n v="6"/>
    <n v="12267"/>
    <x v="22"/>
    <n v="30"/>
    <s v="Comedy"/>
    <s v=" Romance"/>
    <m/>
  </r>
  <r>
    <x v="707"/>
    <n v="2008"/>
    <s v="PG-13"/>
    <s v="2 hr 6 min"/>
    <s v="Action, Adventure, Sci-Fi"/>
    <n v="7.9"/>
    <n v="7"/>
    <n v="807821"/>
    <x v="257"/>
    <n v="68"/>
    <s v="Comedy"/>
    <m/>
    <m/>
  </r>
  <r>
    <x v="708"/>
    <n v="2012"/>
    <s v="PG-13"/>
    <s v="1 hr 45 min"/>
    <s v="Comedy, Romance, Sport"/>
    <n v="5.7"/>
    <n v="4"/>
    <n v="26710"/>
    <x v="467"/>
    <n v="66"/>
    <s v="Drama"/>
    <s v=" Fantasy"/>
    <s v=" Romance"/>
  </r>
  <r>
    <x v="709"/>
    <n v="2011"/>
    <s v="PG-13"/>
    <s v="2 hr 26 min"/>
    <s v="Drama, History, War"/>
    <n v="7.2"/>
    <n v="7"/>
    <n v="131454"/>
    <x v="37"/>
    <n v="68"/>
    <s v="Action"/>
    <s v=" Crime"/>
    <s v=" Drama"/>
  </r>
  <r>
    <x v="710"/>
    <n v="1998"/>
    <s v="PG-13"/>
    <s v="1 hr 53 min"/>
    <s v="Drama, Fantasy, Romance"/>
    <n v="7"/>
    <n v="5"/>
    <n v="92539"/>
    <x v="468"/>
    <n v="29"/>
    <s v="Action"/>
    <s v=" Sci-Fi"/>
    <m/>
  </r>
  <r>
    <x v="711"/>
    <n v="2000"/>
    <s v="R"/>
    <s v="2 hr 15 min"/>
    <s v="Action, Drama, Thriller"/>
    <n v="6.2"/>
    <n v="5"/>
    <n v="52010"/>
    <x v="469"/>
    <n v="35"/>
    <s v="Comedy"/>
    <s v=" Drama"/>
    <s v=" Romance"/>
  </r>
  <r>
    <x v="712"/>
    <n v="2012"/>
    <s v="R"/>
    <s v="2 hr 18 min"/>
    <s v="Drama, Thriller"/>
    <n v="7.3"/>
    <n v="7"/>
    <n v="291991"/>
    <x v="98"/>
    <n v="66"/>
    <s v="Animation"/>
    <s v=" Action"/>
    <s v=" Adventure"/>
  </r>
  <r>
    <x v="713"/>
    <n v="1985"/>
    <m/>
    <s v="1 hr 37 min"/>
    <s v="Comedy, Drama"/>
    <n v="7.9"/>
    <n v="7"/>
    <n v="301144"/>
    <x v="470"/>
    <n v="4"/>
    <s v="Adventure"/>
    <s v=" Sci-Fi"/>
    <s v=" Thriller"/>
  </r>
  <r>
    <x v="714"/>
    <n v="2012"/>
    <s v="PG-13"/>
    <s v="1 hr 24 min"/>
    <s v="Drama, Sci-Fi, Thriller"/>
    <n v="7.1"/>
    <n v="4"/>
    <n v="223839"/>
    <x v="471"/>
    <n v="66"/>
    <s v="Drama"/>
    <s v=" History"/>
    <s v=" Thriller"/>
  </r>
  <r>
    <x v="715"/>
    <n v="2012"/>
    <s v="PG-13"/>
    <s v="1 hr 52 min"/>
    <s v="Comedy, Music, Romance"/>
    <n v="7.2"/>
    <n v="6"/>
    <n v="245323"/>
    <x v="472"/>
    <n v="66"/>
    <s v="Crime"/>
    <s v=" Drama"/>
    <m/>
  </r>
  <r>
    <x v="716"/>
    <n v="2011"/>
    <s v="R"/>
    <s v="1 hr 30 min"/>
    <s v="Comedy, Drama"/>
    <n v="6.7"/>
    <n v="6"/>
    <n v="24221"/>
    <x v="473"/>
    <n v="68"/>
    <s v="Comedy"/>
    <s v=" Romance"/>
    <m/>
  </r>
  <r>
    <x v="717"/>
    <n v="2012"/>
    <s v="R"/>
    <s v="1 hr 27 min"/>
    <s v="Comedy, Romance"/>
    <n v="5.3"/>
    <n v="4"/>
    <n v="41776"/>
    <x v="474"/>
    <n v="66"/>
    <s v="Comedy"/>
    <s v=" Romance"/>
    <m/>
  </r>
  <r>
    <x v="718"/>
    <n v="2012"/>
    <s v="PG-13"/>
    <s v="1 hr 33 min"/>
    <s v="Action, Thriller"/>
    <n v="4.9000000000000004"/>
    <n v="5"/>
    <n v="32138"/>
    <x v="475"/>
    <n v="66"/>
    <s v="Drama"/>
    <s v=" Romance"/>
    <m/>
  </r>
  <r>
    <x v="719"/>
    <n v="2012"/>
    <s v="PG"/>
    <s v="1 hr 31 min"/>
    <s v="Animation, Comedy, Family"/>
    <n v="7.1"/>
    <n v="7"/>
    <n v="193518"/>
    <x v="476"/>
    <n v="66"/>
    <s v="Drama"/>
    <s v=" Romance"/>
    <m/>
  </r>
  <r>
    <x v="720"/>
    <n v="1996"/>
    <s v="PG-13"/>
    <s v="2 hr 4 min"/>
    <s v="Drama, Romance"/>
    <n v="6.1"/>
    <n v="7"/>
    <n v="12371"/>
    <x v="477"/>
    <n v="19"/>
    <s v="Comedy"/>
    <s v=" Horror"/>
    <s v=" Romance"/>
  </r>
  <r>
    <x v="721"/>
    <n v="2012"/>
    <s v="R"/>
    <s v="2 hr 2 min"/>
    <s v="Comedy, Drama, Romance"/>
    <n v="7.7"/>
    <n v="7"/>
    <n v="599670"/>
    <x v="173"/>
    <n v="66"/>
    <s v="Action"/>
    <s v=" Adventure"/>
    <s v=" Sci-Fi"/>
  </r>
  <r>
    <x v="722"/>
    <n v="2012"/>
    <s v="R"/>
    <s v="1 hr 49 min"/>
    <s v="Action, Crime, Drama"/>
    <n v="7.6"/>
    <n v="7"/>
    <n v="204920"/>
    <x v="259"/>
    <n v="66"/>
    <s v="Action"/>
    <s v=" Adventure"/>
    <m/>
  </r>
  <r>
    <x v="723"/>
    <n v="2010"/>
    <s v="R"/>
    <s v="1 hr 46 min"/>
    <s v="Comedy, Drama, Romance"/>
    <n v="7"/>
    <n v="5"/>
    <n v="118479"/>
    <x v="478"/>
    <n v="71"/>
    <s v="Drama"/>
    <s v=" Mystery"/>
    <s v=" Sci-Fi"/>
  </r>
  <r>
    <x v="724"/>
    <n v="2011"/>
    <s v="PG-13"/>
    <s v="2 hr 4 min"/>
    <s v="Comedy, Drama, Romance"/>
    <n v="7.3"/>
    <n v="6"/>
    <n v="83083"/>
    <x v="206"/>
    <n v="68"/>
    <s v="Comedy"/>
    <s v=" Crime"/>
    <m/>
  </r>
  <r>
    <x v="725"/>
    <n v="2012"/>
    <s v="R"/>
    <s v="2 hr"/>
    <s v="Biography, Drama, Thriller"/>
    <n v="7.7"/>
    <n v="8"/>
    <n v="515947"/>
    <x v="479"/>
    <n v="66"/>
    <s v="Action"/>
    <s v=" Crime"/>
    <s v=" Sci-Fi"/>
  </r>
  <r>
    <x v="726"/>
    <n v="1993"/>
    <s v="R"/>
    <s v="2 hr 34 min"/>
    <s v="Drama, Mystery, Thriller"/>
    <n v="6.8"/>
    <n v="8"/>
    <n v="100994"/>
    <x v="480"/>
    <n v="17"/>
    <s v="Crime"/>
    <s v=" Drama"/>
    <s v=" Mystery"/>
  </r>
  <r>
    <x v="727"/>
    <n v="2012"/>
    <s v="PG-13"/>
    <s v="2 hr 44 min"/>
    <s v="Action, Thriller"/>
    <n v="8.4"/>
    <n v="8"/>
    <n v="1325558"/>
    <x v="79"/>
    <n v="66"/>
    <s v="Crime"/>
    <s v=" Mystery"/>
    <s v=" Thriller"/>
  </r>
  <r>
    <x v="728"/>
    <n v="1986"/>
    <m/>
    <s v="5 hr 4 min"/>
    <s v="Crime, Drama, Mystery"/>
    <n v="7.9"/>
    <n v="8"/>
    <n v="1430"/>
    <x v="28"/>
    <n v="5"/>
    <s v="Drama"/>
    <s v=" Romance"/>
    <m/>
  </r>
  <r>
    <x v="729"/>
    <n v="2008"/>
    <m/>
    <s v="45 min"/>
    <s v="Adventure, Drama, Fantasy"/>
    <n v="7.9"/>
    <n v="7"/>
    <n v="62973"/>
    <x v="28"/>
    <n v="68"/>
    <s v="Action"/>
    <s v=" Adventure"/>
    <s v=" Sci-Fi"/>
  </r>
  <r>
    <x v="730"/>
    <n v="2012"/>
    <s v="R"/>
    <s v="2 hr 52 min"/>
    <s v="Action, Drama, Mystery"/>
    <n v="7.5"/>
    <n v="8"/>
    <n v="317159"/>
    <x v="481"/>
    <n v="66"/>
    <s v="Crime"/>
    <s v=" Drama"/>
    <s v=" Mystery"/>
  </r>
  <r>
    <x v="731"/>
    <n v="2012"/>
    <s v="PG-13"/>
    <s v="2 hr 10 min"/>
    <s v="Action, Crime, Mystery"/>
    <n v="7"/>
    <n v="7"/>
    <n v="271697"/>
    <x v="174"/>
    <n v="66"/>
    <s v="Action"/>
    <s v=" Adventure"/>
    <s v=" Sci-Fi"/>
  </r>
  <r>
    <x v="732"/>
    <n v="1999"/>
    <s v="R"/>
    <s v="1 hr 32 min"/>
    <s v="Action, Crime, Thriller"/>
    <n v="4.2"/>
    <n v="6"/>
    <n v="8173"/>
    <x v="482"/>
    <n v="32"/>
    <s v="Comedy"/>
    <s v=" Romance"/>
    <m/>
  </r>
  <r>
    <x v="733"/>
    <n v="2012"/>
    <s v="R"/>
    <s v="1 hr 46 min"/>
    <s v="Comedy, Fantasy"/>
    <n v="6.9"/>
    <n v="8"/>
    <n v="521595"/>
    <x v="483"/>
    <n v="66"/>
    <s v="Action"/>
    <s v=" Adventure"/>
    <s v=" Sci-Fi"/>
  </r>
  <r>
    <x v="734"/>
    <n v="2012"/>
    <s v="PG-13"/>
    <s v="2 hr 49 min"/>
    <s v="Adventure, Family, Fantasy"/>
    <n v="7.9"/>
    <n v="10"/>
    <n v="700575"/>
    <x v="338"/>
    <n v="66"/>
    <s v="Drama"/>
    <s v=" History"/>
    <s v=" War"/>
  </r>
  <r>
    <x v="735"/>
    <n v="2012"/>
    <s v="PG-13"/>
    <s v="1 hr 32 min"/>
    <s v="Action, Crime, Thriller"/>
    <n v="6.3"/>
    <n v="5"/>
    <n v="264502"/>
    <x v="484"/>
    <n v="66"/>
    <s v="Drama"/>
    <s v=" Fantasy"/>
    <s v=" Romance"/>
  </r>
  <r>
    <x v="736"/>
    <n v="2002"/>
    <s v="PG"/>
    <s v="1 hr 25 min"/>
    <s v="Animation, Adventure, Comedy"/>
    <n v="7.2"/>
    <n v="8"/>
    <n v="141062"/>
    <x v="258"/>
    <n v="37"/>
    <s v="Action"/>
    <s v=" Drama"/>
    <s v=" Thriller"/>
  </r>
  <r>
    <x v="737"/>
    <n v="2007"/>
    <s v="R"/>
    <s v="1 hr 26 min"/>
    <s v="Action, Comedy, Crime"/>
    <n v="6.7"/>
    <n v="4"/>
    <n v="137555"/>
    <x v="485"/>
    <n v="70"/>
    <s v="Drama"/>
    <s v=" Thriller"/>
    <m/>
  </r>
  <r>
    <x v="738"/>
    <n v="2011"/>
    <s v="R"/>
    <s v="1 hr 44 min"/>
    <s v="Adventure, Comedy, Sci-Fi"/>
    <n v="7"/>
    <n v="8"/>
    <n v="213541"/>
    <x v="486"/>
    <n v="68"/>
    <s v="Comedy"/>
    <s v=" Drama"/>
    <m/>
  </r>
  <r>
    <x v="739"/>
    <n v="2004"/>
    <n v="16"/>
    <s v="2 hr 17 min"/>
    <s v="Action, Crime, Thriller"/>
    <n v="8"/>
    <n v="7"/>
    <n v="584794"/>
    <x v="154"/>
    <n v="45"/>
    <s v="Drama"/>
    <s v=" Sci-Fi"/>
    <s v=" Thriller"/>
  </r>
  <r>
    <x v="740"/>
    <n v="1985"/>
    <m/>
    <s v="1 hr 56 min"/>
    <s v="Adventure, Comedy, Sci-Fi"/>
    <n v="8.5"/>
    <n v="9"/>
    <n v="879126"/>
    <x v="98"/>
    <n v="4"/>
    <s v="Comedy"/>
    <s v=" Music"/>
    <s v=" Romance"/>
  </r>
  <r>
    <x v="741"/>
    <n v="2012"/>
    <s v="R"/>
    <s v="1 hr 53 min"/>
    <s v="Comedy"/>
    <n v="6.7"/>
    <n v="5"/>
    <n v="187053"/>
    <x v="487"/>
    <n v="66"/>
    <s v="Comedy"/>
    <s v=" Drama"/>
    <m/>
  </r>
  <r>
    <x v="742"/>
    <n v="2011"/>
    <s v="PG-13"/>
    <s v="1 hr 51 min"/>
    <s v="Action, Drama, Thriller"/>
    <n v="6.8"/>
    <n v="5"/>
    <n v="172860"/>
    <x v="60"/>
    <n v="68"/>
    <s v="Comedy"/>
    <s v=" Romance"/>
    <m/>
  </r>
  <r>
    <x v="743"/>
    <n v="1987"/>
    <m/>
    <s v="1 hr 42 min"/>
    <s v="Action, Crime, Sci-Fi"/>
    <n v="7.5"/>
    <n v="8"/>
    <n v="206250"/>
    <x v="304"/>
    <n v="5"/>
    <s v="Action"/>
    <s v=" Thriller"/>
    <m/>
  </r>
  <r>
    <x v="744"/>
    <n v="1984"/>
    <m/>
    <s v="1 hr 46 min"/>
    <s v="Action, Adventure, Comedy"/>
    <n v="6.9"/>
    <n v="7"/>
    <n v="72612"/>
    <x v="98"/>
    <n v="5"/>
    <s v="Animation"/>
    <s v=" Comedy"/>
    <s v=" Family"/>
  </r>
  <r>
    <x v="745"/>
    <n v="1996"/>
    <s v="PG"/>
    <s v="2 hr 3 min"/>
    <s v="Drama, Fantasy, Romance"/>
    <n v="6.4"/>
    <n v="7"/>
    <n v="69062"/>
    <x v="262"/>
    <n v="19"/>
    <s v="Drama"/>
    <s v=" Romance"/>
    <m/>
  </r>
  <r>
    <x v="746"/>
    <n v="2006"/>
    <s v="R"/>
    <s v="2 hr"/>
    <s v="Comedy, Drama, Romance"/>
    <n v="7.3"/>
    <n v="7"/>
    <n v="66731"/>
    <x v="488"/>
    <n v="52"/>
    <s v="Comedy"/>
    <s v=" Drama"/>
    <s v=" Romance"/>
  </r>
  <r>
    <x v="747"/>
    <n v="2009"/>
    <s v="R"/>
    <s v="1 hr 47 min"/>
    <s v="Comedy, Drama, Romance"/>
    <n v="6.8"/>
    <n v="5"/>
    <n v="143627"/>
    <x v="486"/>
    <n v="73"/>
    <s v="Action"/>
    <s v=" Crime"/>
    <s v=" Drama"/>
  </r>
  <r>
    <x v="748"/>
    <n v="1997"/>
    <s v="R"/>
    <s v="1 hr 55 min"/>
    <s v="Action, Crime, Thriller"/>
    <n v="6.8"/>
    <n v="7"/>
    <n v="248537"/>
    <x v="466"/>
    <n v="26"/>
    <s v="Comedy"/>
    <s v=" Drama"/>
    <s v=" Romance"/>
  </r>
  <r>
    <x v="749"/>
    <n v="2009"/>
    <s v="PG-13"/>
    <s v="2 hr 18 min"/>
    <s v="Mystery, Thriller"/>
    <n v="6.7"/>
    <n v="9"/>
    <n v="243183"/>
    <x v="184"/>
    <n v="73"/>
    <s v="Comedy"/>
    <s v=" Drama"/>
    <s v=" Romance"/>
  </r>
  <r>
    <x v="750"/>
    <n v="2007"/>
    <s v="PG-13"/>
    <s v="2 hr 24 min"/>
    <s v="Action, Adventure, Sci-Fi"/>
    <n v="7.1"/>
    <n v="8"/>
    <n v="555766"/>
    <x v="229"/>
    <n v="70"/>
    <s v="Biography"/>
    <s v=" Drama"/>
    <s v=" Thriller"/>
  </r>
  <r>
    <x v="751"/>
    <n v="2011"/>
    <m/>
    <s v="46 min"/>
    <s v="Adventure, Mystery, Sci-Fi"/>
    <n v="6.8"/>
    <n v="4"/>
    <n v="75310"/>
    <x v="28"/>
    <n v="68"/>
    <s v="Drama"/>
    <s v=" Mystery"/>
    <s v=" Thriller"/>
  </r>
  <r>
    <x v="752"/>
    <n v="2007"/>
    <s v="PG"/>
    <s v="2 hr 4 min"/>
    <s v="Action, Adventure, Family"/>
    <n v="6.5"/>
    <n v="6"/>
    <n v="199965"/>
    <x v="262"/>
    <n v="70"/>
    <s v="Action"/>
    <s v=" Thriller"/>
    <m/>
  </r>
  <r>
    <x v="753"/>
    <n v="2009"/>
    <s v="PG-13"/>
    <s v="1 hr 45 min"/>
    <s v="Biography, Drama"/>
    <n v="6.7"/>
    <n v="7"/>
    <n v="35357"/>
    <x v="489"/>
    <n v="73"/>
    <s v="Crime"/>
    <s v=" Drama"/>
    <s v=" Mystery"/>
  </r>
  <r>
    <x v="754"/>
    <n v="2002"/>
    <s v="R"/>
    <s v="1 hr 47 min"/>
    <s v="Action, Drama, Sci-Fi"/>
    <n v="7.5"/>
    <n v="9"/>
    <n v="287473"/>
    <x v="490"/>
    <n v="37"/>
    <s v="Adventure"/>
    <s v=" Drama"/>
    <s v=" Fantasy"/>
  </r>
  <r>
    <x v="755"/>
    <n v="2010"/>
    <s v="R"/>
    <s v="1 hr 52 min"/>
    <s v="Drama, Romance"/>
    <n v="7.4"/>
    <n v="5"/>
    <n v="163199"/>
    <x v="11"/>
    <n v="71"/>
    <s v="Action"/>
    <s v=" Drama"/>
    <s v=" Mystery"/>
  </r>
  <r>
    <x v="756"/>
    <n v="1984"/>
    <m/>
    <s v="1 hr 36 min"/>
    <s v="Comedy"/>
    <n v="6.7"/>
    <n v="7"/>
    <n v="99492"/>
    <x v="491"/>
    <n v="5"/>
    <s v="Action"/>
    <s v=" Crime"/>
    <s v=" Thriller"/>
  </r>
  <r>
    <x v="757"/>
    <n v="2005"/>
    <s v="R"/>
    <s v="1 hr 56 min"/>
    <s v="Comedy, Romance"/>
    <n v="7.1"/>
    <n v="6"/>
    <n v="349344"/>
    <x v="178"/>
    <n v="45"/>
    <s v="Comedy"/>
    <s v=" Fantasy"/>
    <m/>
  </r>
  <r>
    <x v="758"/>
    <n v="2004"/>
    <s v="PG-13"/>
    <s v="1 hr 55 min"/>
    <s v="Action, Drama, Thriller"/>
    <n v="6.5"/>
    <n v="6"/>
    <n v="51530"/>
    <x v="492"/>
    <n v="45"/>
    <s v="Adventure"/>
    <s v=" Family"/>
    <s v=" Fantasy"/>
  </r>
  <r>
    <x v="759"/>
    <n v="2005"/>
    <s v="PG-13"/>
    <s v="1 hr 46 min"/>
    <s v="Comedy, Drama"/>
    <n v="7.5"/>
    <n v="6"/>
    <n v="53992"/>
    <x v="493"/>
    <n v="45"/>
    <s v="Action"/>
    <s v=" Crime"/>
    <s v=" Thriller"/>
  </r>
  <r>
    <x v="760"/>
    <n v="1999"/>
    <s v="PG-13"/>
    <s v="2 hr 4 min"/>
    <s v="Action, Adventure, Fantasy"/>
    <n v="7"/>
    <n v="9"/>
    <n v="353616"/>
    <x v="494"/>
    <n v="32"/>
    <s v="Animation"/>
    <s v=" Adventure"/>
    <s v=" Comedy"/>
  </r>
  <r>
    <x v="761"/>
    <n v="2005"/>
    <s v="PG"/>
    <s v="2 hr 23 min"/>
    <s v="Adventure, Family, Fantasy"/>
    <n v="6.9"/>
    <n v="5"/>
    <n v="325326"/>
    <x v="495"/>
    <n v="45"/>
    <s v="Action"/>
    <s v=" Comedy"/>
    <s v=" Crime"/>
  </r>
  <r>
    <x v="762"/>
    <n v="2010"/>
    <s v="PG-13"/>
    <s v="1 hr 46 min"/>
    <s v="Action, Adventure, Fantasy"/>
    <n v="5.8"/>
    <n v="6"/>
    <n v="249401"/>
    <x v="464"/>
    <n v="71"/>
    <s v="Adventure"/>
    <s v=" Comedy"/>
    <s v=" Sci-Fi"/>
  </r>
  <r>
    <x v="763"/>
    <n v="2010"/>
    <s v="R"/>
    <s v="1 hr 47 min"/>
    <s v="Action, Adventure, Sci-Fi"/>
    <n v="6.4"/>
    <n v="6"/>
    <n v="190345"/>
    <x v="496"/>
    <n v="71"/>
    <s v="Action"/>
    <s v=" Crime"/>
    <s v=" Thriller"/>
  </r>
  <r>
    <x v="764"/>
    <n v="2004"/>
    <s v="PG-13"/>
    <s v="2 hr 4 min"/>
    <s v="Action, Adventure, Sci-Fi"/>
    <n v="6.4"/>
    <n v="7"/>
    <n v="371259"/>
    <x v="141"/>
    <n v="45"/>
    <s v="Adventure"/>
    <s v=" Comedy"/>
    <s v=" Sci-Fi"/>
  </r>
  <r>
    <x v="765"/>
    <n v="2006"/>
    <m/>
    <s v="2 hr 19 min"/>
    <s v="Action, Adventure, Drama"/>
    <n v="6.9"/>
    <n v="7"/>
    <n v="81276"/>
    <x v="444"/>
    <n v="52"/>
    <s v="Comedy"/>
    <m/>
    <m/>
  </r>
  <r>
    <x v="766"/>
    <n v="2012"/>
    <s v="PG-13"/>
    <s v="2 hr 23 min"/>
    <s v="Action, Adventure, Sci-Fi"/>
    <n v="8.1"/>
    <n v="8"/>
    <n v="1121448"/>
    <x v="191"/>
    <n v="66"/>
    <s v="Action"/>
    <s v=" Drama"/>
    <s v=" Thriller"/>
  </r>
  <r>
    <x v="767"/>
    <n v="1993"/>
    <s v="PG-13"/>
    <s v="2 hr 5 min"/>
    <s v="Drama"/>
    <n v="7.7"/>
    <n v="8"/>
    <n v="199336"/>
    <x v="360"/>
    <n v="17"/>
    <s v="Action"/>
    <s v=" Crime"/>
    <s v=" Sci-Fi"/>
  </r>
  <r>
    <x v="768"/>
    <n v="2005"/>
    <s v="PG-13"/>
    <s v="2 hr 4 min"/>
    <s v="Action, Adventure, Comedy"/>
    <n v="6"/>
    <n v="7"/>
    <n v="84326"/>
    <x v="497"/>
    <n v="45"/>
    <s v="Action"/>
    <s v=" Adventure"/>
    <s v=" Comedy"/>
  </r>
  <r>
    <x v="769"/>
    <n v="2011"/>
    <s v="R"/>
    <s v="1 hr 55 min"/>
    <s v="Comedy, Drama"/>
    <n v="7.3"/>
    <n v="6"/>
    <n v="219074"/>
    <x v="318"/>
    <n v="68"/>
    <s v="Drama"/>
    <s v=" Fantasy"/>
    <s v=" Romance"/>
  </r>
  <r>
    <x v="770"/>
    <n v="2010"/>
    <m/>
    <s v="44 min"/>
    <s v="Drama, Horror, Thriller"/>
    <n v="8.4"/>
    <n v="8"/>
    <n v="749323"/>
    <x v="28"/>
    <n v="71"/>
    <s v="Comedy"/>
    <s v=" Drama"/>
    <s v=" Romance"/>
  </r>
  <r>
    <x v="771"/>
    <n v="1990"/>
    <m/>
    <s v="1 hr 53 min"/>
    <s v="Action, Sci-Fi, Thriller"/>
    <n v="7.5"/>
    <n v="7"/>
    <n v="268406"/>
    <x v="304"/>
    <n v="9"/>
    <s v="Comedy"/>
    <s v=" Drama"/>
    <s v=" Romance"/>
  </r>
  <r>
    <x v="772"/>
    <n v="1999"/>
    <s v="R"/>
    <s v="1 hr 45 min"/>
    <s v="Fantasy, Horror, Mystery"/>
    <n v="7.4"/>
    <n v="7"/>
    <n v="295992"/>
    <x v="130"/>
    <n v="32"/>
    <s v="Action"/>
    <s v=" Crime"/>
    <s v=" Thriller"/>
  </r>
  <r>
    <x v="773"/>
    <n v="2010"/>
    <s v="PG-13"/>
    <s v="2 hr"/>
    <s v="Biography, Drama"/>
    <n v="7.7"/>
    <n v="9"/>
    <n v="547756"/>
    <x v="147"/>
    <n v="71"/>
    <s v="Mystery"/>
    <s v=" Thriller"/>
    <m/>
  </r>
  <r>
    <x v="774"/>
    <n v="2007"/>
    <s v="R"/>
    <s v="1 hr 32 min"/>
    <s v="Drama, Thriller, War"/>
    <n v="6.2"/>
    <n v="7"/>
    <n v="44399"/>
    <x v="373"/>
    <n v="70"/>
    <s v="Action"/>
    <s v=" Adventure"/>
    <s v=" Sci-Fi"/>
  </r>
  <r>
    <x v="775"/>
    <n v="2012"/>
    <s v="PG-13"/>
    <s v="2 hr 16 min"/>
    <s v="Action, Adventure, Sci-Fi"/>
    <n v="7"/>
    <n v="8"/>
    <n v="505725"/>
    <x v="87"/>
    <n v="66"/>
    <s v="Adventure"/>
    <s v=" Mystery"/>
    <s v=" Sci-Fi"/>
  </r>
  <r>
    <x v="776"/>
    <n v="2008"/>
    <s v="PG-13"/>
    <s v="1 hr 46 min"/>
    <s v="Action, Adventure, Thriller"/>
    <n v="6.6"/>
    <n v="9"/>
    <n v="365855"/>
    <x v="42"/>
    <n v="68"/>
    <s v="Action"/>
    <s v=" Adventure"/>
    <s v=" Family"/>
  </r>
  <r>
    <x v="777"/>
    <n v="2012"/>
    <s v="PG-13"/>
    <s v="2 hr 23 min"/>
    <s v="Action, Adventure, Thriller"/>
    <n v="7.8"/>
    <n v="7"/>
    <n v="575193"/>
    <x v="91"/>
    <n v="66"/>
    <s v="Biography"/>
    <s v=" Drama"/>
    <m/>
  </r>
  <r>
    <x v="778"/>
    <n v="2010"/>
    <s v="PG-13"/>
    <s v="1 hr 49 min"/>
    <s v="Action, Comedy"/>
    <n v="6.3"/>
    <n v="5"/>
    <n v="164353"/>
    <x v="95"/>
    <n v="71"/>
    <s v="Action"/>
    <s v=" Drama"/>
    <s v=" Sci-Fi"/>
  </r>
  <r>
    <x v="779"/>
    <n v="2012"/>
    <s v="R"/>
    <s v="1 hr 53 min"/>
    <s v="Action, Crime, Drama"/>
    <n v="7.4"/>
    <n v="7"/>
    <n v="482288"/>
    <x v="64"/>
    <n v="66"/>
    <s v="Drama"/>
    <s v=" Romance"/>
    <m/>
  </r>
  <r>
    <x v="780"/>
    <n v="2007"/>
    <s v="PG-13"/>
    <s v="1 hr 54 min"/>
    <s v="Biography, Drama, History"/>
    <n v="6.9"/>
    <n v="7"/>
    <n v="60089"/>
    <x v="498"/>
    <n v="70"/>
    <s v="Comedy"/>
    <m/>
    <m/>
  </r>
  <r>
    <x v="781"/>
    <n v="2008"/>
    <s v="PG-13"/>
    <s v="1 hr 52 min"/>
    <s v="Action, Adventure, Sci-Fi"/>
    <n v="6.8"/>
    <n v="6"/>
    <n v="376211"/>
    <x v="464"/>
    <n v="68"/>
    <s v="Comedy"/>
    <s v=" Romance"/>
    <m/>
  </r>
  <r>
    <x v="782"/>
    <n v="1984"/>
    <m/>
    <s v="1 hr 47 min"/>
    <s v="Action, Sci-Fi"/>
    <n v="8"/>
    <n v="8"/>
    <n v="696708"/>
    <x v="217"/>
    <n v="5"/>
    <s v="Action"/>
    <s v=" Drama"/>
    <s v=" Thriller"/>
  </r>
  <r>
    <x v="783"/>
    <n v="2000"/>
    <s v="PG-13"/>
    <s v="2 hr 3 min"/>
    <s v="Action, Mystery, Sci-Fi"/>
    <n v="5.9"/>
    <n v="7"/>
    <n v="107732"/>
    <x v="499"/>
    <n v="35"/>
    <s v="Comedy"/>
    <s v=" Drama"/>
    <m/>
  </r>
  <r>
    <x v="784"/>
    <n v="2006"/>
    <s v="PG-13"/>
    <s v="2 hr 6 min"/>
    <s v="Action, Crime, Horror"/>
    <n v="7.1"/>
    <n v="6"/>
    <n v="267374"/>
    <x v="413"/>
    <n v="52"/>
    <s v="Action"/>
    <s v=" Adventure"/>
    <s v=" Fantasy"/>
  </r>
  <r>
    <x v="785"/>
    <n v="1996"/>
    <s v="R"/>
    <s v="2 hr 9 min"/>
    <s v="Crime, Drama, Mystery"/>
    <n v="7.7"/>
    <n v="8"/>
    <n v="154226"/>
    <x v="447"/>
    <n v="19"/>
    <s v="Adventure"/>
    <s v=" Family"/>
    <s v=" Fantasy"/>
  </r>
  <r>
    <x v="786"/>
    <n v="2010"/>
    <s v="PG"/>
    <s v="1 hr 47 min"/>
    <s v="Action, Adventure, Fantasy"/>
    <n v="6.3"/>
    <n v="5"/>
    <n v="17874"/>
    <x v="224"/>
    <n v="71"/>
    <s v="Action"/>
    <s v=" Adventure"/>
    <s v=" Fantasy"/>
  </r>
  <r>
    <x v="787"/>
    <n v="2012"/>
    <s v="PG-13"/>
    <s v="1 hr 54 min"/>
    <s v="Comedy, Drama"/>
    <n v="7.1"/>
    <n v="6"/>
    <n v="38515"/>
    <x v="500"/>
    <n v="66"/>
    <s v="Action"/>
    <s v=" Adventure"/>
    <s v=" Sci-Fi"/>
  </r>
  <r>
    <x v="788"/>
    <n v="2010"/>
    <s v="PG-13"/>
    <s v="1 hr 32 min"/>
    <s v="Comedy, Drama, Romance"/>
    <n v="7.1"/>
    <n v="5"/>
    <n v="316518"/>
    <x v="405"/>
    <n v="71"/>
    <s v="Action"/>
    <s v=" Adventure"/>
    <s v=" Sci-Fi"/>
  </r>
  <r>
    <x v="789"/>
    <n v="1993"/>
    <s v="PG"/>
    <s v="2 hr 11 min"/>
    <s v="Biography, Drama, Romance"/>
    <n v="7.4"/>
    <n v="6"/>
    <n v="14874"/>
    <x v="501"/>
    <n v="17"/>
    <s v="Action"/>
    <s v=" Adventure"/>
    <s v=" Drama"/>
  </r>
  <r>
    <x v="790"/>
    <n v="1998"/>
    <s v="PG-13"/>
    <s v="2 hr 16 min"/>
    <s v="Action, Adventure, Comedy"/>
    <n v="6.7"/>
    <n v="7"/>
    <n v="151156"/>
    <x v="502"/>
    <n v="29"/>
    <s v="Action"/>
    <s v=" Adventure"/>
    <s v=" Sci-Fi"/>
  </r>
  <r>
    <x v="791"/>
    <n v="2011"/>
    <s v="R"/>
    <s v="1 hr 20 min"/>
    <s v="Comedy, Drama"/>
    <n v="7.2"/>
    <n v="9"/>
    <n v="107757"/>
    <x v="283"/>
    <n v="68"/>
    <s v="Drama"/>
    <m/>
    <m/>
  </r>
  <r>
    <x v="792"/>
    <n v="2010"/>
    <s v="PG-13"/>
    <s v="1 hr 31 min"/>
    <s v="Drama"/>
    <n v="7"/>
    <n v="5"/>
    <n v="44349"/>
    <x v="503"/>
    <n v="71"/>
    <s v="Action"/>
    <s v=" Adventure"/>
    <s v=" Comedy"/>
  </r>
  <r>
    <x v="793"/>
    <n v="2010"/>
    <s v="PG-13"/>
    <s v="2 hr 4 min"/>
    <s v="Action, Adventure, Sci-Fi"/>
    <n v="7"/>
    <n v="6"/>
    <n v="611888"/>
    <x v="257"/>
    <n v="71"/>
    <s v="Comedy"/>
    <s v=" Drama"/>
    <m/>
  </r>
  <r>
    <x v="794"/>
    <n v="2003"/>
    <s v="PG"/>
    <s v="2 hr 9 min"/>
    <s v="Action, Sci-Fi"/>
    <n v="6.7"/>
    <n v="7"/>
    <n v="401514"/>
    <x v="215"/>
    <n v="30"/>
    <s v="Drama"/>
    <s v=" Horror"/>
    <s v=" Thriller"/>
  </r>
  <r>
    <x v="795"/>
    <n v="2008"/>
    <s v="PG-13"/>
    <s v="1 hr 52 min"/>
    <s v="Action, Adventure, Comedy"/>
    <n v="5.7"/>
    <n v="6"/>
    <n v="66449"/>
    <x v="412"/>
    <n v="68"/>
    <s v="Action"/>
    <s v=" Sci-Fi"/>
    <s v=" Thriller"/>
  </r>
  <r>
    <x v="796"/>
    <n v="2008"/>
    <s v="PG-13"/>
    <s v="1 hr 30 min"/>
    <s v="Comedy, Drama, Music"/>
    <n v="6.7"/>
    <n v="6"/>
    <n v="82050"/>
    <x v="504"/>
    <n v="68"/>
    <s v="Biography"/>
    <s v=" Drama"/>
    <m/>
  </r>
  <r>
    <x v="797"/>
    <n v="2005"/>
    <s v="PG-13"/>
    <s v="1 hr 30 min"/>
    <s v="Comedy, Romance"/>
    <n v="6.1"/>
    <n v="5"/>
    <n v="43456"/>
    <x v="505"/>
    <n v="45"/>
    <s v="Action"/>
    <s v=" Adventure"/>
    <s v=" Sci-Fi"/>
  </r>
  <r>
    <x v="798"/>
    <n v="2000"/>
    <s v="R"/>
    <s v="1 hr 42 min"/>
    <s v="Drama"/>
    <n v="8.3000000000000007"/>
    <n v="6"/>
    <n v="669970"/>
    <x v="295"/>
    <n v="35"/>
    <s v="Action"/>
    <s v=" Adventure"/>
    <s v=" Thriller"/>
  </r>
  <r>
    <x v="799"/>
    <n v="1995"/>
    <s v="R"/>
    <s v="2 hr 12 min"/>
    <s v="Crime, Drama, Mystery"/>
    <n v="7.4"/>
    <n v="6"/>
    <n v="33412"/>
    <x v="469"/>
    <n v="18"/>
    <s v="Action"/>
    <s v=" Adventure"/>
    <s v=" Thriller"/>
  </r>
  <r>
    <x v="800"/>
    <n v="1999"/>
    <s v="PG"/>
    <s v="2 hr 2 min"/>
    <s v="Drama"/>
    <n v="8.4"/>
    <n v="7"/>
    <n v="951481"/>
    <x v="91"/>
    <n v="32"/>
    <s v="Action"/>
    <s v=" Comedy"/>
    <m/>
  </r>
  <r>
    <x v="801"/>
    <n v="2007"/>
    <s v="PG-13"/>
    <s v="2 hr 8 min"/>
    <s v="Drama"/>
    <n v="7.6"/>
    <n v="6"/>
    <n v="73052"/>
    <x v="42"/>
    <n v="70"/>
    <s v="Action"/>
    <s v=" Crime"/>
    <s v=" Drama"/>
  </r>
  <r>
    <x v="802"/>
    <n v="2005"/>
    <s v="R"/>
    <s v="2 hr 2 min"/>
    <s v="Crime, Drama, Thriller"/>
    <n v="7.6"/>
    <n v="6"/>
    <n v="270316"/>
    <x v="246"/>
    <n v="45"/>
    <s v="Biography"/>
    <s v=" Drama"/>
    <s v=" History"/>
  </r>
  <r>
    <x v="803"/>
    <n v="2005"/>
    <s v="PG-13"/>
    <s v="2 hr 20 min"/>
    <s v="Action, Adventure"/>
    <n v="8.3000000000000007"/>
    <n v="7"/>
    <n v="1139927"/>
    <x v="79"/>
    <n v="45"/>
    <s v="Action"/>
    <s v=" Adventure"/>
    <s v=" Sci-Fi"/>
  </r>
  <r>
    <x v="804"/>
    <n v="2012"/>
    <s v="R"/>
    <s v="1 hr 47 min"/>
    <s v="Drama, Thriller"/>
    <n v="6.6"/>
    <n v="5"/>
    <n v="45697"/>
    <x v="506"/>
    <n v="66"/>
    <s v="Action"/>
    <s v=" Sci-Fi"/>
    <m/>
  </r>
  <r>
    <x v="805"/>
    <n v="1990"/>
    <m/>
    <s v="2 hr 4 min"/>
    <s v="Action, Thriller"/>
    <n v="7.1"/>
    <n v="7"/>
    <n v="301319"/>
    <x v="507"/>
    <n v="9"/>
    <s v="Action"/>
    <s v=" Mystery"/>
    <s v=" Sci-Fi"/>
  </r>
  <r>
    <x v="806"/>
    <n v="2001"/>
    <s v="R"/>
    <s v="1 hr 39 min"/>
    <s v="Action, Crime, Thriller"/>
    <n v="6.5"/>
    <n v="6"/>
    <n v="165824"/>
    <x v="508"/>
    <n v="44"/>
    <s v="Action"/>
    <s v=" Crime"/>
    <s v=" Horror"/>
  </r>
  <r>
    <x v="807"/>
    <n v="2010"/>
    <s v="R"/>
    <s v="1 hr 32 min"/>
    <s v="Action, Crime, Thriller"/>
    <n v="6.5"/>
    <n v="6"/>
    <n v="104772"/>
    <x v="509"/>
    <n v="71"/>
    <s v="Crime"/>
    <s v=" Drama"/>
    <s v=" Mystery"/>
  </r>
  <r>
    <x v="808"/>
    <n v="2009"/>
    <s v="R"/>
    <s v="1 hr 46 min"/>
    <s v="Action, Crime, Thriller"/>
    <n v="6.4"/>
    <n v="7"/>
    <n v="166880"/>
    <x v="413"/>
    <n v="73"/>
    <s v="Action"/>
    <s v=" Adventure"/>
    <s v=" Fantasy"/>
  </r>
  <r>
    <x v="809"/>
    <n v="2001"/>
    <s v="R"/>
    <s v="2 hr 6 min"/>
    <s v="Action, Crime, Thriller"/>
    <n v="7.1"/>
    <n v="10"/>
    <n v="131519"/>
    <x v="413"/>
    <n v="44"/>
    <s v="Comedy"/>
    <s v=" Drama"/>
    <m/>
  </r>
  <r>
    <x v="810"/>
    <n v="2000"/>
    <s v="R"/>
    <s v="2 hr 11 min"/>
    <s v="Biography, Drama"/>
    <n v="7.3"/>
    <n v="9"/>
    <n v="152185"/>
    <x v="0"/>
    <n v="35"/>
    <s v="Comedy"/>
    <s v=" Drama"/>
    <s v=" Romance"/>
  </r>
  <r>
    <x v="811"/>
    <n v="2007"/>
    <s v="R"/>
    <s v="2 hr 28 min"/>
    <s v="Adventure, Biography, Drama"/>
    <n v="8.1"/>
    <n v="7"/>
    <n v="503309"/>
    <x v="510"/>
    <n v="70"/>
    <s v="Biography"/>
    <s v=" Drama"/>
    <s v=" Romance"/>
  </r>
  <r>
    <x v="812"/>
    <n v="2007"/>
    <s v="PG"/>
    <s v="1 hr 44 min"/>
    <s v="Comedy, Drama, Romance"/>
    <n v="6.3"/>
    <n v="6"/>
    <n v="64709"/>
    <x v="93"/>
    <n v="70"/>
    <s v="Action"/>
    <s v=" Adventure"/>
    <s v=" Comedy"/>
  </r>
  <r>
    <x v="813"/>
    <n v="2005"/>
    <s v="PG-13"/>
    <s v="1 hr 47 min"/>
    <s v="Comedy, Drama, Romance"/>
    <n v="6.6"/>
    <n v="8"/>
    <n v="63102"/>
    <x v="511"/>
    <n v="45"/>
    <s v="Comedy"/>
    <s v=" Drama"/>
    <m/>
  </r>
  <r>
    <x v="814"/>
    <n v="2005"/>
    <s v="PG-13"/>
    <s v="2 hr 10 min"/>
    <s v="Comedy, Drama, Romance"/>
    <n v="6.5"/>
    <n v="4"/>
    <n v="55582"/>
    <x v="441"/>
    <n v="45"/>
    <s v="Drama"/>
    <m/>
    <m/>
  </r>
  <r>
    <x v="815"/>
    <n v="2005"/>
    <s v="PG-13"/>
    <s v="1 hr 45 min"/>
    <s v="Comedy, Drama, Romance"/>
    <n v="6.2"/>
    <n v="6"/>
    <n v="37491"/>
    <x v="512"/>
    <n v="45"/>
    <s v="Action"/>
    <s v=" Adventure"/>
    <s v=" Sci-Fi"/>
  </r>
  <r>
    <x v="816"/>
    <n v="2010"/>
    <m/>
    <s v="30 min"/>
    <s v="Comedy, Drama"/>
    <n v="8"/>
    <n v="8"/>
    <n v="14116"/>
    <x v="28"/>
    <n v="71"/>
    <s v="Action"/>
    <s v=" Sci-Fi"/>
    <m/>
  </r>
  <r>
    <x v="817"/>
    <n v="2006"/>
    <m/>
    <s v="1 hr 25 min"/>
    <s v="Crime, Drama, Mystery"/>
    <n v="6.5"/>
    <n v="6"/>
    <n v="27655"/>
    <x v="513"/>
    <n v="52"/>
    <s v="Action"/>
    <s v=" Adventure"/>
    <s v=" Comedy"/>
  </r>
  <r>
    <x v="818"/>
    <n v="2012"/>
    <s v="R"/>
    <s v="2 hr 4 min"/>
    <s v="Adventure, Mystery, Sci-Fi"/>
    <n v="7"/>
    <n v="8"/>
    <n v="523068"/>
    <x v="46"/>
    <n v="66"/>
    <s v="Comedy"/>
    <s v=" Drama"/>
    <s v=" Music"/>
  </r>
  <r>
    <x v="819"/>
    <n v="2004"/>
    <s v="R"/>
    <s v="1 hr 41 min"/>
    <s v="Drama, Thriller"/>
    <n v="7.7"/>
    <n v="7"/>
    <n v="318367"/>
    <x v="465"/>
    <n v="45"/>
    <s v="Comedy"/>
    <s v=" Romance"/>
    <m/>
  </r>
  <r>
    <x v="820"/>
    <n v="2012"/>
    <s v="R"/>
    <s v="2 hr 4 min"/>
    <s v="Comedy, Romance"/>
    <n v="6.2"/>
    <n v="6"/>
    <n v="85627"/>
    <x v="255"/>
    <n v="66"/>
    <s v="Drama"/>
    <m/>
    <m/>
  </r>
  <r>
    <x v="821"/>
    <n v="2009"/>
    <s v="R"/>
    <s v="1 hr 36 min"/>
    <s v="Drama, Mystery, Romance"/>
    <n v="6.3"/>
    <n v="5"/>
    <n v="63031"/>
    <x v="419"/>
    <n v="73"/>
    <s v="Crime"/>
    <s v=" Drama"/>
    <s v=" Mystery"/>
  </r>
  <r>
    <x v="822"/>
    <n v="2008"/>
    <s v="R"/>
    <s v="1 hr 31 min"/>
    <s v="Comedy, Drama"/>
    <n v="6.9"/>
    <n v="6"/>
    <n v="65370"/>
    <x v="514"/>
    <n v="68"/>
    <s v="Drama"/>
    <m/>
    <m/>
  </r>
  <r>
    <x v="823"/>
    <n v="2012"/>
    <n v="16"/>
    <s v="1 hr 35 min"/>
    <s v="Comedy, Horror"/>
    <n v="7"/>
    <n v="5"/>
    <n v="321819"/>
    <x v="515"/>
    <n v="66"/>
    <s v="Drama"/>
    <m/>
    <m/>
  </r>
  <r>
    <x v="824"/>
    <n v="2009"/>
    <s v="PG-13"/>
    <s v="2 hr 7 min"/>
    <s v="Action, Adventure, Sci-Fi"/>
    <n v="8"/>
    <n v="8"/>
    <n v="546431"/>
    <x v="124"/>
    <n v="73"/>
    <s v="Crime"/>
    <s v=" Drama"/>
    <s v=" Thriller"/>
  </r>
  <r>
    <x v="825"/>
    <n v="2012"/>
    <s v="PG-13"/>
    <s v="2 hr 7 min"/>
    <s v="Action, Adventure, Drama"/>
    <n v="6.1"/>
    <n v="4"/>
    <n v="251738"/>
    <x v="516"/>
    <n v="66"/>
    <s v="Action"/>
    <s v=" Adventure"/>
    <m/>
  </r>
  <r>
    <x v="826"/>
    <n v="2003"/>
    <s v="R"/>
    <s v="2 hr 1 min"/>
    <s v="Action, Drama, Thriller"/>
    <n v="6.6"/>
    <n v="6"/>
    <n v="103248"/>
    <x v="118"/>
    <n v="30"/>
    <s v="Drama"/>
    <s v=" Thriller"/>
    <m/>
  </r>
  <r>
    <x v="827"/>
    <n v="1999"/>
    <m/>
    <s v="44 min"/>
    <s v="Drama"/>
    <n v="8.6999999999999993"/>
    <n v="10"/>
    <n v="53077"/>
    <x v="28"/>
    <n v="32"/>
    <s v="Action"/>
    <s v=" Thriller"/>
    <m/>
  </r>
  <r>
    <x v="828"/>
    <n v="2012"/>
    <s v="R"/>
    <s v="1 hr 45 min"/>
    <s v="Action, Fantasy, Horror"/>
    <n v="5.9"/>
    <n v="5"/>
    <n v="139189"/>
    <x v="517"/>
    <n v="66"/>
    <s v="Action"/>
    <s v=" Crime"/>
    <s v=" Thriller"/>
  </r>
  <r>
    <x v="829"/>
    <n v="2012"/>
    <s v="R"/>
    <s v="1 hr 50 min"/>
    <s v="Crime, Mystery, Thriller"/>
    <n v="6.4"/>
    <n v="7"/>
    <n v="78212"/>
    <x v="132"/>
    <n v="66"/>
    <s v="Action"/>
    <s v=" Crime"/>
    <s v=" Thriller"/>
  </r>
  <r>
    <x v="830"/>
    <n v="2008"/>
    <s v="R"/>
    <s v="1 hr 48 min"/>
    <s v="Crime, Drama, Mystery"/>
    <n v="7.2"/>
    <n v="5"/>
    <n v="33345"/>
    <x v="388"/>
    <n v="68"/>
    <s v="Action"/>
    <s v=" Crime"/>
    <s v=" Thriller"/>
  </r>
  <r>
    <x v="831"/>
    <n v="2003"/>
    <s v="PG-13"/>
    <s v="2 hr 7 min"/>
    <s v="Crime, Drama, Thriller"/>
    <n v="7.1"/>
    <n v="7"/>
    <n v="83406"/>
    <x v="518"/>
    <n v="30"/>
    <s v="Action"/>
    <s v=" Crime"/>
    <s v=" Thriller"/>
  </r>
  <r>
    <x v="832"/>
    <n v="2010"/>
    <s v="PG-13"/>
    <s v="2 hr 9 min"/>
    <s v="Drama, Fantasy"/>
    <n v="6.5"/>
    <n v="3"/>
    <n v="85631"/>
    <x v="386"/>
    <n v="71"/>
    <s v="Biography"/>
    <s v=" Drama"/>
    <m/>
  </r>
  <r>
    <x v="833"/>
    <n v="2003"/>
    <s v="R"/>
    <s v="2 hr 1 min"/>
    <s v="Comedy, Drama, Romance"/>
    <n v="7.7"/>
    <n v="7"/>
    <n v="125816"/>
    <x v="519"/>
    <n v="30"/>
    <s v="Adventure"/>
    <s v=" Biography"/>
    <s v=" Drama"/>
  </r>
  <r>
    <x v="834"/>
    <n v="2009"/>
    <s v="PG-13"/>
    <s v="2 hr 3 min"/>
    <s v="Adventure, Comedy, Fantasy"/>
    <n v="6.8"/>
    <n v="6"/>
    <n v="135603"/>
    <x v="520"/>
    <n v="73"/>
    <s v="Comedy"/>
    <s v=" Drama"/>
    <s v=" Romance"/>
  </r>
  <r>
    <x v="835"/>
    <n v="2004"/>
    <s v="R"/>
    <s v="1 hr 42 min"/>
    <s v="Comedy, Drama, Romance"/>
    <n v="7.5"/>
    <n v="6"/>
    <n v="198471"/>
    <x v="521"/>
    <n v="45"/>
    <s v="Comedy"/>
    <s v=" Drama"/>
    <s v=" Romance"/>
  </r>
  <r>
    <x v="836"/>
    <n v="2011"/>
    <s v="R"/>
    <s v="1 hr 41 min"/>
    <s v="Drama, Thriller"/>
    <n v="7.1"/>
    <n v="5"/>
    <n v="203544"/>
    <x v="522"/>
    <n v="68"/>
    <s v="Comedy"/>
    <s v=" Drama"/>
    <s v=" Romance"/>
  </r>
  <r>
    <x v="837"/>
    <n v="2011"/>
    <s v="R"/>
    <s v="1 hr 39 min"/>
    <s v="Biography, Drama, Romance"/>
    <n v="6.4"/>
    <n v="3"/>
    <n v="90340"/>
    <x v="448"/>
    <n v="68"/>
    <s v="Comedy"/>
    <s v=" Drama"/>
    <s v=" Romance"/>
  </r>
  <r>
    <x v="838"/>
    <n v="2011"/>
    <s v="R"/>
    <s v="2 hr 5 min"/>
    <s v="Comedy, Romance"/>
    <n v="6.8"/>
    <n v="7"/>
    <n v="242077"/>
    <x v="175"/>
    <n v="68"/>
    <s v="Comedy"/>
    <s v=" Drama"/>
    <m/>
  </r>
  <r>
    <x v="839"/>
    <n v="2011"/>
    <s v="PG-13"/>
    <s v="1 hr 57 min"/>
    <s v="Adventure, Drama, Fantasy"/>
    <n v="4.9000000000000004"/>
    <n v="3"/>
    <n v="200572"/>
    <x v="180"/>
    <n v="68"/>
    <s v="Crime"/>
    <s v=" Drama"/>
    <s v=" Mystery"/>
  </r>
  <r>
    <x v="840"/>
    <n v="2011"/>
    <s v="PG-13"/>
    <s v="1 hr 57 min"/>
    <s v="Comedy, Romance"/>
    <n v="6.4"/>
    <n v="5"/>
    <n v="193701"/>
    <x v="523"/>
    <n v="68"/>
    <s v="Adventure"/>
    <s v=" Mystery"/>
    <s v=" Sci-Fi"/>
  </r>
  <r>
    <x v="841"/>
    <n v="2008"/>
    <s v="PG-13"/>
    <s v="1 hr 38 min"/>
    <s v="Comedy, Drama, Romance"/>
    <n v="6.1"/>
    <n v="5"/>
    <n v="43299"/>
    <x v="524"/>
    <n v="68"/>
    <s v="Drama"/>
    <s v=" Thriller"/>
    <m/>
  </r>
  <r>
    <x v="842"/>
    <n v="2006"/>
    <s v="PG"/>
    <s v="1 hr 28 min"/>
    <s v="Biography, Drama"/>
    <n v="7"/>
    <n v="6"/>
    <n v="25885"/>
    <x v="525"/>
    <n v="52"/>
    <s v="Comedy"/>
    <s v=" Romance"/>
    <m/>
  </r>
  <r>
    <x v="843"/>
    <n v="2004"/>
    <s v="PG-13"/>
    <s v="1 hr 38 min"/>
    <s v="Comedy, Fantasy, Romance"/>
    <n v="6.1"/>
    <n v="5"/>
    <n v="140780"/>
    <x v="452"/>
    <n v="45"/>
    <s v="Drama"/>
    <s v=" Mystery"/>
    <s v=" Romance"/>
  </r>
  <r>
    <x v="844"/>
    <n v="1988"/>
    <m/>
    <s v="2 hr 12 min"/>
    <s v="Action, Thriller"/>
    <n v="8.1999999999999993"/>
    <n v="8"/>
    <n v="687395"/>
    <x v="309"/>
    <n v="5"/>
    <s v="Comedy"/>
    <s v=" Drama"/>
    <m/>
  </r>
  <r>
    <x v="845"/>
    <n v="2005"/>
    <s v="PG-13"/>
    <s v="1 hr 56 min"/>
    <s v="Adventure, Sci-Fi, Thriller"/>
    <n v="6.5"/>
    <n v="7"/>
    <n v="373612"/>
    <x v="37"/>
    <n v="45"/>
    <s v="Comedy"/>
    <s v=" Horror"/>
    <m/>
  </r>
  <r>
    <x v="846"/>
    <n v="2007"/>
    <s v="PG-13"/>
    <s v="1 hr 48 min"/>
    <s v="Crime, Drama, Thriller"/>
    <n v="6.8"/>
    <n v="6"/>
    <n v="21168"/>
    <x v="526"/>
    <n v="70"/>
    <s v="Action"/>
    <s v=" Adventure"/>
    <s v=" Sci-Fi"/>
  </r>
  <r>
    <x v="847"/>
    <n v="2001"/>
    <s v="PG-13"/>
    <s v="1 hr 37 min"/>
    <s v="Comedy, Romance"/>
    <n v="6.1"/>
    <n v="6"/>
    <n v="21741"/>
    <x v="527"/>
    <n v="44"/>
    <s v="Action"/>
    <s v=" Adventure"/>
    <s v=" Drama"/>
  </r>
  <r>
    <x v="848"/>
    <n v="2007"/>
    <s v="PG-13"/>
    <s v="1 hr 55 min"/>
    <s v="Comedy, Romance"/>
    <n v="6"/>
    <n v="5"/>
    <n v="130159"/>
    <x v="523"/>
    <n v="70"/>
    <s v="Action"/>
    <s v=" Drama"/>
    <s v=" Thriller"/>
  </r>
  <r>
    <x v="849"/>
    <n v="1998"/>
    <m/>
    <s v="1 hr 39 min"/>
    <s v="Comedy, Drama, Fantasy"/>
    <n v="6.8"/>
    <n v="6"/>
    <n v="57549"/>
    <x v="528"/>
    <n v="29"/>
    <s v="Drama"/>
    <m/>
    <m/>
  </r>
  <r>
    <x v="850"/>
    <n v="2010"/>
    <s v="PG-13"/>
    <s v="1 hr 40 min"/>
    <s v="Action, Crime, Mystery"/>
    <n v="6.4"/>
    <n v="5"/>
    <n v="269497"/>
    <x v="281"/>
    <n v="71"/>
    <s v="Action"/>
    <s v=" Fantasy"/>
    <s v=" Horror"/>
  </r>
  <r>
    <x v="851"/>
    <n v="2003"/>
    <s v="R"/>
    <s v="1 hr 49 min"/>
    <s v="Biography, Crime, Drama"/>
    <n v="7.3"/>
    <n v="4"/>
    <n v="119961"/>
    <x v="84"/>
    <n v="30"/>
    <s v="Crime"/>
    <s v=" Mystery"/>
    <s v=" Thriller"/>
  </r>
  <r>
    <x v="852"/>
    <n v="2008"/>
    <s v="PG-13"/>
    <s v="1 hr 39 min"/>
    <s v="Comedy, Romance"/>
    <n v="6.1"/>
    <n v="7"/>
    <n v="153486"/>
    <x v="529"/>
    <n v="68"/>
    <s v="Crime"/>
    <s v=" Drama"/>
    <s v=" Mystery"/>
  </r>
  <r>
    <x v="853"/>
    <n v="2005"/>
    <s v="R"/>
    <s v="2 hr 9 min"/>
    <s v="Drama, Mystery, Romance"/>
    <n v="7.4"/>
    <n v="5"/>
    <n v="121803"/>
    <x v="530"/>
    <n v="45"/>
    <s v="Crime"/>
    <s v=" Drama"/>
    <s v=" Thriller"/>
  </r>
  <r>
    <x v="854"/>
    <n v="2010"/>
    <s v="R"/>
    <s v="1 hr 42 min"/>
    <s v="Comedy, Romance"/>
    <n v="6.3"/>
    <n v="6"/>
    <n v="53582"/>
    <x v="531"/>
    <n v="71"/>
    <s v="Comedy"/>
    <s v=" Drama"/>
    <s v=" Romance"/>
  </r>
  <r>
    <x v="855"/>
    <n v="2008"/>
    <s v="PG-13"/>
    <s v="1 hr 58 min"/>
    <s v="Action, Mystery, Thriller"/>
    <n v="6.6"/>
    <n v="6"/>
    <n v="162968"/>
    <x v="532"/>
    <n v="68"/>
    <s v="Adventure"/>
    <s v=" Comedy"/>
    <s v=" Fantasy"/>
  </r>
  <r>
    <x v="817"/>
    <n v="2011"/>
    <s v="PG-13"/>
    <s v="1 hr 53 min"/>
    <s v="Action, Mystery, Thriller"/>
    <n v="6.9"/>
    <n v="5"/>
    <n v="228914"/>
    <x v="36"/>
    <n v="68"/>
    <s v="Comedy"/>
    <s v=" Drama"/>
    <s v=" Romance"/>
  </r>
  <r>
    <x v="856"/>
    <n v="2008"/>
    <s v="R"/>
    <s v="1 hr 55 min"/>
    <s v="Action, Adventure, Sci-Fi"/>
    <n v="6.3"/>
    <n v="5"/>
    <n v="67709"/>
    <x v="533"/>
    <n v="68"/>
    <s v="Drama"/>
    <s v=" Thriller"/>
    <m/>
  </r>
  <r>
    <x v="857"/>
    <n v="2001"/>
    <s v="R"/>
    <s v="1 hr 53 min"/>
    <s v="Drama, Sci-Fi, Thriller"/>
    <n v="8.1"/>
    <n v="6"/>
    <n v="672415"/>
    <x v="534"/>
    <n v="44"/>
    <s v="Biography"/>
    <s v=" Drama"/>
    <s v=" Romance"/>
  </r>
  <r>
    <x v="858"/>
    <n v="2002"/>
    <s v="PG-13"/>
    <s v="2 hr 1 min"/>
    <s v="Action, Adventure, Sci-Fi"/>
    <n v="7.3"/>
    <n v="6"/>
    <n v="613974"/>
    <x v="411"/>
    <n v="37"/>
    <s v="Comedy"/>
    <s v=" Romance"/>
    <m/>
  </r>
  <r>
    <x v="859"/>
    <n v="2003"/>
    <n v="16"/>
    <s v="1 hr 51 min"/>
    <s v="Action, Crime, Thriller"/>
    <n v="8.1"/>
    <n v="6"/>
    <n v="860725"/>
    <x v="154"/>
    <n v="30"/>
    <s v="Adventure"/>
    <s v=" Drama"/>
    <s v=" Fantasy"/>
  </r>
  <r>
    <x v="860"/>
    <n v="2006"/>
    <s v="PG-13"/>
    <s v="2 hr 18 min"/>
    <s v="Comedy, Romance"/>
    <n v="6.9"/>
    <n v="5"/>
    <n v="208464"/>
    <x v="166"/>
    <n v="52"/>
    <s v="Comedy"/>
    <s v=" Romance"/>
    <m/>
  </r>
  <r>
    <x v="861"/>
    <n v="2006"/>
    <s v="PG-13"/>
    <s v="1 hr 43 min"/>
    <s v="Comedy, Fantasy, Romance"/>
    <n v="5.4"/>
    <n v="5"/>
    <n v="49203"/>
    <x v="535"/>
    <n v="52"/>
    <s v="Comedy"/>
    <s v=" Drama"/>
    <s v=" Romance"/>
  </r>
  <r>
    <x v="862"/>
    <n v="2009"/>
    <s v="R"/>
    <s v="1 hr 40 min"/>
    <s v="Comedy"/>
    <n v="7.7"/>
    <n v="9"/>
    <n v="646192"/>
    <x v="378"/>
    <n v="73"/>
    <s v="Biography"/>
    <s v=" Drama"/>
    <m/>
  </r>
  <r>
    <x v="863"/>
    <n v="2011"/>
    <m/>
    <s v="57 min"/>
    <s v="Action, Adventure, Drama"/>
    <n v="9.5"/>
    <n v="10"/>
    <n v="1348594"/>
    <x v="28"/>
    <n v="68"/>
    <s v="Comedy"/>
    <s v=" Fantasy"/>
    <s v=" Romance"/>
  </r>
  <r>
    <x v="864"/>
    <n v="2005"/>
    <s v="R"/>
    <s v="2 hr 14 min"/>
    <s v="Drama, Romance"/>
    <n v="7.7"/>
    <n v="7"/>
    <n v="289044"/>
    <x v="331"/>
    <n v="45"/>
    <s v="Action"/>
    <s v=" Thriller"/>
    <m/>
  </r>
  <r>
    <x v="865"/>
    <n v="2004"/>
    <s v="R"/>
    <s v="1 hr 48 min"/>
    <s v="Comedy, Drama, Romance"/>
    <n v="6"/>
    <n v="5"/>
    <n v="90886"/>
    <x v="536"/>
    <n v="45"/>
    <s v="Adventure"/>
    <s v=" Sci-Fi"/>
    <s v=" Thriller"/>
  </r>
  <r>
    <x v="866"/>
    <n v="2003"/>
    <s v="PG-13"/>
    <s v="1 hr 41 min"/>
    <s v="Comedy, Drama, Fantasy"/>
    <n v="6.7"/>
    <n v="6"/>
    <n v="333338"/>
    <x v="263"/>
    <n v="30"/>
    <s v="Crime"/>
    <s v=" Drama"/>
    <s v=" Thriller"/>
  </r>
  <r>
    <x v="867"/>
    <n v="2008"/>
    <s v="PG-13"/>
    <s v="1 hr 33 min"/>
    <s v="Drama, Romance"/>
    <n v="6.7"/>
    <n v="6"/>
    <n v="19171"/>
    <x v="537"/>
    <n v="68"/>
    <s v="Comedy"/>
    <s v=" Romance"/>
    <m/>
  </r>
  <r>
    <x v="868"/>
    <n v="2009"/>
    <s v="R"/>
    <s v="1 hr 35 min"/>
    <s v="Comedy, Romance"/>
    <n v="6.3"/>
    <n v="5"/>
    <n v="43047"/>
    <x v="538"/>
    <n v="73"/>
    <s v="Comedy"/>
    <s v=" Romance"/>
    <m/>
  </r>
  <r>
    <x v="869"/>
    <n v="2002"/>
    <s v="PG-13"/>
    <s v="1 hr 41 min"/>
    <s v="Comedy, Drama, Romance"/>
    <n v="7.1"/>
    <n v="6"/>
    <n v="155490"/>
    <x v="424"/>
    <n v="37"/>
    <s v="Comedy"/>
    <s v=" Drama"/>
    <s v=" Fantasy"/>
  </r>
  <r>
    <x v="870"/>
    <n v="1986"/>
    <m/>
    <s v="1 hr 43 min"/>
    <s v="Comedy"/>
    <n v="7.8"/>
    <n v="7"/>
    <n v="277748"/>
    <x v="470"/>
    <n v="5"/>
    <s v="Action"/>
    <s v=" Crime"/>
    <s v=" Mystery"/>
  </r>
  <r>
    <x v="871"/>
    <n v="2011"/>
    <s v="R"/>
    <s v="1 hr 40 min"/>
    <s v="Comedy, Drama, Romance"/>
    <n v="7.7"/>
    <n v="7"/>
    <n v="294025"/>
    <x v="157"/>
    <n v="68"/>
    <s v="Biography"/>
    <s v=" Crime"/>
    <s v=" Drama"/>
  </r>
  <r>
    <x v="872"/>
    <n v="2005"/>
    <s v="R"/>
    <s v="2 hr 44 min"/>
    <s v="Drama, History, Thriller"/>
    <n v="7.6"/>
    <n v="6"/>
    <n v="193298"/>
    <x v="37"/>
    <n v="45"/>
    <s v="Comedy"/>
    <s v=" Romance"/>
    <m/>
  </r>
  <r>
    <x v="873"/>
    <n v="2010"/>
    <s v="R"/>
    <s v="1 hr 40 min"/>
    <s v="Comedy, Drama, Romance"/>
    <n v="6.8"/>
    <n v="5"/>
    <n v="27953"/>
    <x v="539"/>
    <n v="71"/>
    <s v="Drama"/>
    <s v=" Mystery"/>
    <s v=" Romance"/>
  </r>
  <r>
    <x v="874"/>
    <n v="2011"/>
    <s v="PG-13"/>
    <s v="1 hr 58 min"/>
    <s v="Comedy, Drama, Romance"/>
    <n v="7.4"/>
    <n v="5"/>
    <n v="422104"/>
    <x v="540"/>
    <n v="68"/>
    <s v="Comedy"/>
    <s v=" Romance"/>
    <m/>
  </r>
  <r>
    <x v="875"/>
    <n v="1998"/>
    <s v="PG-13"/>
    <s v="1 hr 38 min"/>
    <s v="Action, Comedy, Crime"/>
    <n v="7"/>
    <n v="7"/>
    <n v="211187"/>
    <x v="541"/>
    <n v="29"/>
    <s v="Action"/>
    <s v=" Mystery"/>
    <s v=" Thriller"/>
  </r>
  <r>
    <x v="876"/>
    <n v="2008"/>
    <s v="PG-13"/>
    <s v="1 hr 51 min"/>
    <s v="Comedy, Romance"/>
    <n v="6.1"/>
    <n v="6"/>
    <n v="139354"/>
    <x v="2"/>
    <n v="68"/>
    <s v="Action"/>
    <s v=" Mystery"/>
    <s v=" Thriller"/>
  </r>
  <r>
    <x v="877"/>
    <n v="2011"/>
    <s v="PG"/>
    <s v="2 hr 4 min"/>
    <s v="Comedy, Drama, Family"/>
    <n v="7.1"/>
    <n v="6"/>
    <n v="123069"/>
    <x v="312"/>
    <n v="68"/>
    <s v="Action"/>
    <s v=" Adventure"/>
    <s v=" Sci-Fi"/>
  </r>
  <r>
    <x v="878"/>
    <n v="1996"/>
    <s v="R"/>
    <s v="1 hr 37 min"/>
    <s v="Drama, Thriller"/>
    <n v="6.2"/>
    <n v="6"/>
    <n v="35632"/>
    <x v="99"/>
    <n v="19"/>
    <s v="Drama"/>
    <s v=" Sci-Fi"/>
    <s v=" Thriller"/>
  </r>
  <r>
    <x v="879"/>
    <n v="2002"/>
    <s v="PG-13"/>
    <s v="1 hr 48 min"/>
    <s v="Comedy, Romance"/>
    <n v="6.2"/>
    <n v="5"/>
    <n v="92465"/>
    <x v="412"/>
    <n v="37"/>
    <s v="Action"/>
    <s v=" Adventure"/>
    <s v=" Sci-Fi"/>
  </r>
  <r>
    <x v="880"/>
    <n v="2010"/>
    <s v="PG-13"/>
    <s v="1 hr 51 min"/>
    <s v="Action, Comedy, Crime"/>
    <n v="7.1"/>
    <n v="5"/>
    <n v="263800"/>
    <x v="133"/>
    <n v="71"/>
    <s v="Action"/>
    <s v=" Crime"/>
    <s v=" Thriller"/>
  </r>
  <r>
    <x v="881"/>
    <n v="2006"/>
    <s v="PG-13"/>
    <s v="1 hr 50 min"/>
    <s v="Drama, Mystery, Romance"/>
    <n v="7.6"/>
    <n v="7"/>
    <n v="328526"/>
    <x v="3"/>
    <n v="52"/>
    <s v="Comedy"/>
    <s v=" Romance"/>
    <m/>
  </r>
  <r>
    <x v="882"/>
    <n v="1999"/>
    <s v="PG"/>
    <s v="1 hr 56 min"/>
    <s v="Comedy, Romance"/>
    <n v="5.5"/>
    <n v="4"/>
    <n v="83411"/>
    <x v="542"/>
    <n v="32"/>
    <s v="Comedy"/>
    <s v=" Fantasy"/>
    <s v=" Romance"/>
  </r>
  <r>
    <x v="883"/>
    <n v="2011"/>
    <s v="PG-13"/>
    <s v="1 hr 52 min"/>
    <s v="Comedy, Drama, Romance"/>
    <n v="5.9"/>
    <n v="6"/>
    <n v="52813"/>
    <x v="543"/>
    <n v="68"/>
    <s v="Comedy"/>
    <m/>
    <m/>
  </r>
  <r>
    <x v="884"/>
    <n v="2011"/>
    <s v="PG-13"/>
    <s v="1 hr 46 min"/>
    <s v="Drama, Thriller"/>
    <n v="6.6"/>
    <n v="5"/>
    <n v="195769"/>
    <x v="0"/>
    <n v="68"/>
    <s v="Action"/>
    <s v=" Adventure"/>
    <s v=" Drama"/>
  </r>
  <r>
    <x v="885"/>
    <n v="2004"/>
    <s v="PG-13"/>
    <s v="1 hr 59 min"/>
    <s v="Comedy, Drama, Romance"/>
    <n v="6"/>
    <n v="6"/>
    <n v="33287"/>
    <x v="542"/>
    <n v="45"/>
    <s v="Drama"/>
    <s v=" Romance"/>
    <m/>
  </r>
  <r>
    <x v="886"/>
    <n v="2011"/>
    <s v="R"/>
    <s v="1 hr 52 min"/>
    <s v="Biography, Comedy, Drama"/>
    <n v="8.5"/>
    <n v="7"/>
    <n v="630988"/>
    <x v="544"/>
    <n v="68"/>
    <s v="Comedy"/>
    <s v=" Drama"/>
    <s v=" Romance"/>
  </r>
  <r>
    <x v="887"/>
    <n v="2008"/>
    <s v="PG-13"/>
    <s v="2 hr 2 min"/>
    <s v="Action, Adventure, Fantasy"/>
    <n v="6.2"/>
    <n v="6"/>
    <n v="375691"/>
    <x v="37"/>
    <n v="68"/>
    <s v="Comedy"/>
    <s v=" Drama"/>
    <s v=" Fantasy"/>
  </r>
  <r>
    <x v="888"/>
    <n v="1982"/>
    <s v="PG"/>
    <s v="1 hr 55 min"/>
    <s v="Family, Sci-Fi"/>
    <n v="7.9"/>
    <n v="8"/>
    <n v="322339"/>
    <x v="37"/>
    <n v="3"/>
    <s v="Drama"/>
    <s v=" Romance"/>
    <m/>
  </r>
  <r>
    <x v="889"/>
    <n v="2001"/>
    <s v="PG-13"/>
    <s v="2 hr 26 min"/>
    <s v="Adventure, Drama, Sci-Fi"/>
    <n v="7.1"/>
    <n v="7"/>
    <n v="266724"/>
    <x v="37"/>
    <n v="44"/>
    <s v="Comedy"/>
    <s v=" Romance"/>
    <m/>
  </r>
  <r>
    <x v="890"/>
    <n v="2006"/>
    <s v="PG-13"/>
    <s v="2 hr 29 min"/>
    <s v="Mystery, Thriller"/>
    <n v="6.6"/>
    <n v="6"/>
    <n v="358933"/>
    <x v="184"/>
    <n v="52"/>
    <s v="Comedy"/>
    <s v=" Drama"/>
    <s v=" Romance"/>
  </r>
  <r>
    <x v="891"/>
    <n v="2011"/>
    <s v="PG-13"/>
    <s v="1 hr 46 min"/>
    <s v="Romance, Sci-Fi, Thriller"/>
    <n v="7.1"/>
    <n v="6"/>
    <n v="220702"/>
    <x v="545"/>
    <n v="68"/>
    <s v="Comedy"/>
    <m/>
    <m/>
  </r>
  <r>
    <x v="892"/>
    <n v="2011"/>
    <s v="PG-13"/>
    <s v="1 hr 51 min"/>
    <s v="Action, Adventure, Sci-Fi"/>
    <n v="6.1"/>
    <n v="5"/>
    <n v="212342"/>
    <x v="532"/>
    <n v="68"/>
    <s v="Comedy"/>
    <s v=" Drama"/>
    <s v=" Romance"/>
  </r>
  <r>
    <x v="893"/>
    <n v="2002"/>
    <s v="R"/>
    <s v="1 hr 38 min"/>
    <s v="Drama, Thriller"/>
    <n v="6.5"/>
    <n v="7"/>
    <n v="62086"/>
    <x v="208"/>
    <n v="37"/>
    <s v="Drama"/>
    <s v=" History"/>
    <s v=" Thriller"/>
  </r>
  <r>
    <x v="894"/>
    <n v="2004"/>
    <s v="R"/>
    <s v="1 hr 28 min"/>
    <s v="Adventure, Comedy"/>
    <n v="7.1"/>
    <n v="6"/>
    <n v="168098"/>
    <x v="546"/>
    <n v="45"/>
    <s v="Comedy"/>
    <s v=" Drama"/>
    <s v=" Romance"/>
  </r>
  <r>
    <x v="895"/>
    <n v="2008"/>
    <s v="PG-13"/>
    <s v="1 hr 54 min"/>
    <s v="Drama"/>
    <n v="7.3"/>
    <n v="6"/>
    <n v="21972"/>
    <x v="547"/>
    <n v="68"/>
    <s v="Comedy"/>
    <s v=" Drama"/>
    <s v=" Romance"/>
  </r>
  <r>
    <x v="896"/>
    <n v="2002"/>
    <s v="R"/>
    <s v="1 hr 52 min"/>
    <s v="Drama, Mystery, Romance"/>
    <n v="8"/>
    <n v="6"/>
    <n v="94567"/>
    <x v="548"/>
    <n v="37"/>
    <s v="Action"/>
    <s v=" Comedy"/>
    <s v=" Crime"/>
  </r>
  <r>
    <x v="897"/>
    <n v="2002"/>
    <s v="R"/>
    <s v="1 hr 7 min"/>
    <s v="Drama, Romance, War"/>
    <n v="7.2"/>
    <n v="6"/>
    <n v="6208"/>
    <x v="549"/>
    <n v="37"/>
    <s v="Comedy"/>
    <s v=" Romance"/>
    <m/>
  </r>
  <r>
    <x v="898"/>
    <n v="2009"/>
    <s v="PG-13"/>
    <s v="1 hr 39 min"/>
    <s v="Adventure, Drama"/>
    <n v="7.1"/>
    <n v="5"/>
    <n v="54743"/>
    <x v="550"/>
    <n v="73"/>
    <s v="Comedy"/>
    <s v=" Drama"/>
    <s v=" Family"/>
  </r>
  <r>
    <x v="899"/>
    <n v="2003"/>
    <s v="PG-13"/>
    <s v="1 hr 57 min"/>
    <s v="Drama"/>
    <n v="6.5"/>
    <n v="5"/>
    <n v="68780"/>
    <x v="316"/>
    <n v="30"/>
    <s v="Drama"/>
    <s v=" Thriller"/>
    <m/>
  </r>
  <r>
    <x v="900"/>
    <n v="2010"/>
    <s v="R"/>
    <s v="1 hr 40 min"/>
    <s v="Drama, Mystery"/>
    <n v="7.2"/>
    <n v="8"/>
    <n v="123290"/>
    <x v="551"/>
    <n v="71"/>
    <s v="Comedy"/>
    <s v=" Romance"/>
    <m/>
  </r>
  <r>
    <x v="901"/>
    <n v="1997"/>
    <s v="R"/>
    <s v="1 hr 43 min"/>
    <s v="Drama"/>
    <n v="7.4"/>
    <n v="8"/>
    <n v="25163"/>
    <x v="548"/>
    <n v="26"/>
    <s v="Action"/>
    <s v=" Comedy"/>
    <s v=" Crime"/>
  </r>
  <r>
    <x v="902"/>
    <n v="1999"/>
    <s v="R"/>
    <s v="1 hr 37 min"/>
    <s v="Drama, Romance"/>
    <n v="6.8"/>
    <n v="7"/>
    <n v="163259"/>
    <x v="552"/>
    <n v="32"/>
    <s v="Drama"/>
    <s v=" Mystery"/>
    <s v=" Romance"/>
  </r>
  <r>
    <x v="903"/>
    <n v="2009"/>
    <s v="PG-13"/>
    <s v="1 hr 49 min"/>
    <s v="Drama, Family"/>
    <n v="7.4"/>
    <n v="7"/>
    <n v="82661"/>
    <x v="553"/>
    <n v="73"/>
    <s v="Comedy"/>
    <s v=" Romance"/>
    <m/>
  </r>
  <r>
    <x v="904"/>
    <n v="2010"/>
    <s v="PG"/>
    <s v="1 hr 45 min"/>
    <s v="Adventure, Comedy, Drama"/>
    <n v="6.6"/>
    <n v="5"/>
    <n v="83359"/>
    <x v="452"/>
    <n v="71"/>
    <s v="Comedy"/>
    <s v=" Drama"/>
    <s v=" Romance"/>
  </r>
  <r>
    <x v="905"/>
    <n v="2011"/>
    <s v="PG-13"/>
    <s v="1 hr 55 min"/>
    <s v="Action, Adventure, Fantasy"/>
    <n v="7"/>
    <n v="7"/>
    <n v="634391"/>
    <x v="201"/>
    <n v="68"/>
    <s v="Drama"/>
    <s v=" Thriller"/>
    <m/>
  </r>
  <r>
    <x v="906"/>
    <n v="2010"/>
    <s v="R"/>
    <s v="1 hr 33 min"/>
    <s v="Drama, Romance"/>
    <n v="6.6"/>
    <n v="4"/>
    <n v="43584"/>
    <x v="554"/>
    <n v="71"/>
    <s v="Comedy"/>
    <s v=" Drama"/>
    <s v=" Romance"/>
  </r>
  <r>
    <x v="907"/>
    <n v="2008"/>
    <s v="R"/>
    <s v="1 hr 59 min"/>
    <s v="Drama, Romance"/>
    <n v="7.3"/>
    <n v="5"/>
    <n v="170565"/>
    <x v="91"/>
    <n v="68"/>
    <s v="Biography"/>
    <s v=" Comedy"/>
    <s v=" Drama"/>
  </r>
  <r>
    <x v="908"/>
    <n v="2007"/>
    <s v="R"/>
    <s v="1 hr 36 min"/>
    <s v="Comedy, Fantasy, Romance"/>
    <n v="5.6"/>
    <n v="6"/>
    <n v="79706"/>
    <x v="555"/>
    <n v="70"/>
    <s v="Action"/>
    <s v=" Adventure"/>
    <s v=" Fantasy"/>
  </r>
  <r>
    <x v="909"/>
    <n v="2005"/>
    <s v="R"/>
    <s v="1 hr 59 min"/>
    <s v="Comedy, Romance"/>
    <n v="7"/>
    <n v="7"/>
    <n v="305260"/>
    <x v="234"/>
    <n v="45"/>
    <s v="Adventure"/>
    <s v=" Drama"/>
    <s v=" Sci-Fi"/>
  </r>
  <r>
    <x v="910"/>
    <n v="2009"/>
    <s v="R"/>
    <s v="1 hr 45 min"/>
    <s v="Comedy, Romance"/>
    <n v="7"/>
    <n v="4"/>
    <n v="181047"/>
    <x v="69"/>
    <n v="73"/>
    <s v="Mystery"/>
    <s v=" Thriller"/>
    <m/>
  </r>
  <r>
    <x v="911"/>
    <n v="1998"/>
    <s v="PG-13"/>
    <s v="2 hr 1 min"/>
    <s v="Comedy, Drama, Romance"/>
    <n v="7"/>
    <n v="7"/>
    <n v="62989"/>
    <x v="412"/>
    <n v="29"/>
    <s v="Romance"/>
    <s v=" Sci-Fi"/>
    <s v=" Thriller"/>
  </r>
  <r>
    <x v="912"/>
    <n v="2005"/>
    <s v="PG-13"/>
    <s v="1 hr 58 min"/>
    <s v="Comedy, Romance"/>
    <n v="6.6"/>
    <n v="6"/>
    <n v="269544"/>
    <x v="412"/>
    <n v="45"/>
    <s v="Action"/>
    <s v=" Adventure"/>
    <s v=" Sci-Fi"/>
  </r>
  <r>
    <x v="913"/>
    <n v="2011"/>
    <s v="R"/>
    <s v="1 hr 38 min"/>
    <s v="Comedy, Crime"/>
    <n v="6.9"/>
    <n v="5"/>
    <n v="387933"/>
    <x v="241"/>
    <n v="68"/>
    <s v="Drama"/>
    <s v=" Thriller"/>
    <m/>
  </r>
  <r>
    <x v="914"/>
    <n v="2009"/>
    <s v="PG-13"/>
    <s v="1 hr 42 min"/>
    <s v="Comedy, Drama, Fantasy"/>
    <n v="6.4"/>
    <n v="6"/>
    <n v="161334"/>
    <x v="556"/>
    <n v="73"/>
    <s v="Adventure"/>
    <s v=" Comedy"/>
    <m/>
  </r>
  <r>
    <x v="915"/>
    <n v="2007"/>
    <s v="PG-13"/>
    <s v="1 hr 36 min"/>
    <s v="Comedy, Drama"/>
    <n v="7.5"/>
    <n v="7"/>
    <n v="453888"/>
    <x v="306"/>
    <n v="70"/>
    <s v="Drama"/>
    <m/>
    <m/>
  </r>
  <r>
    <x v="916"/>
    <n v="2002"/>
    <s v="R"/>
    <s v="2 hr 4 min"/>
    <s v="Drama, Thriller"/>
    <n v="6.7"/>
    <n v="6"/>
    <n v="71000"/>
    <x v="428"/>
    <n v="37"/>
    <s v="Drama"/>
    <s v=" Mystery"/>
    <s v=" Romance"/>
  </r>
  <r>
    <x v="917"/>
    <n v="2010"/>
    <s v="R"/>
    <s v="2 hr 5 min"/>
    <s v="Crime, Drama, Thriller"/>
    <n v="7.6"/>
    <n v="6"/>
    <n v="311710"/>
    <x v="479"/>
    <n v="71"/>
    <s v="Drama"/>
    <s v=" Romance"/>
    <s v=" War"/>
  </r>
  <r>
    <x v="918"/>
    <n v="2001"/>
    <s v="PG-13"/>
    <s v="1 hr 46 min"/>
    <s v="Action, Drama, Thriller"/>
    <n v="6.4"/>
    <n v="6"/>
    <n v="92915"/>
    <x v="43"/>
    <n v="44"/>
    <s v="Adventure"/>
    <s v=" Drama"/>
    <m/>
  </r>
  <r>
    <x v="919"/>
    <n v="2007"/>
    <s v="PG-13"/>
    <s v="1 hr 38 min"/>
    <s v="Comedy, Drama, Romance"/>
    <n v="6.8"/>
    <n v="3"/>
    <n v="92049"/>
    <x v="397"/>
    <n v="70"/>
    <s v="Drama"/>
    <m/>
    <m/>
  </r>
  <r>
    <x v="920"/>
    <n v="2007"/>
    <s v="R"/>
    <s v="1 hr 37 min"/>
    <s v="Comedy, Drama, Romance"/>
    <n v="7"/>
    <n v="6"/>
    <n v="59755"/>
    <x v="557"/>
    <n v="70"/>
    <s v="Drama"/>
    <s v=" Mystery"/>
    <m/>
  </r>
  <r>
    <x v="921"/>
    <n v="2010"/>
    <s v="R"/>
    <s v="1 hr 34 min"/>
    <s v="Adventure, Biography, Drama"/>
    <n v="7.6"/>
    <n v="8"/>
    <n v="312274"/>
    <x v="169"/>
    <n v="71"/>
    <s v="Drama"/>
    <m/>
    <m/>
  </r>
  <r>
    <x v="922"/>
    <n v="1997"/>
    <s v="PG"/>
    <s v="2 hr 6 min"/>
    <s v="Action, Adventure, Sci-Fi"/>
    <n v="7.7"/>
    <n v="10"/>
    <n v="386688"/>
    <x v="224"/>
    <n v="26"/>
    <s v="Drama"/>
    <s v=" Romance"/>
    <m/>
  </r>
  <r>
    <x v="923"/>
    <n v="2010"/>
    <s v="PG-13"/>
    <s v="1 hr 47 min"/>
    <s v="Action, Comedy, Crime"/>
    <n v="6.7"/>
    <n v="4"/>
    <n v="213262"/>
    <x v="171"/>
    <n v="71"/>
    <s v="Adventure"/>
    <s v=" Comedy"/>
    <s v=" Drama"/>
  </r>
  <r>
    <x v="924"/>
    <n v="2009"/>
    <s v="PG-13"/>
    <s v="2 hr 1 min"/>
    <s v="Drama, Mystery, Sci-Fi"/>
    <n v="6.2"/>
    <n v="4"/>
    <n v="203522"/>
    <x v="220"/>
    <n v="73"/>
    <s v="Action"/>
    <s v=" Adventure"/>
    <s v=" Fantasy"/>
  </r>
  <r>
    <x v="925"/>
    <n v="2006"/>
    <s v="R"/>
    <s v="2 hr"/>
    <s v="Crime, Drama, Romance"/>
    <n v="6.5"/>
    <n v="6"/>
    <n v="20964"/>
    <x v="558"/>
    <n v="52"/>
    <s v="Drama"/>
    <s v=" Romance"/>
    <m/>
  </r>
  <r>
    <x v="926"/>
    <n v="1998"/>
    <s v="R"/>
    <s v="1 hr 51 min"/>
    <s v="Biography, Drama, Romance"/>
    <n v="7.3"/>
    <n v="7"/>
    <n v="14120"/>
    <x v="559"/>
    <n v="29"/>
    <s v="Drama"/>
    <s v=" Romance"/>
    <m/>
  </r>
  <r>
    <x v="927"/>
    <n v="2010"/>
    <s v="R"/>
    <s v="1 hr 43 min"/>
    <s v="Drama, Romance, Sci-Fi"/>
    <n v="7.2"/>
    <n v="7"/>
    <n v="125900"/>
    <x v="560"/>
    <n v="71"/>
    <s v="Comedy"/>
    <s v=" Fantasy"/>
    <s v=" Romance"/>
  </r>
  <r>
    <x v="928"/>
    <n v="2008"/>
    <s v="PG-13"/>
    <s v="2 hr 3 min"/>
    <s v="Drama, Romance"/>
    <n v="7.6"/>
    <n v="6"/>
    <n v="259751"/>
    <x v="467"/>
    <n v="68"/>
    <s v="Comedy"/>
    <s v=" Romance"/>
    <m/>
  </r>
  <r>
    <x v="929"/>
    <n v="2009"/>
    <s v="PG-13"/>
    <s v="1 hr 29 min"/>
    <s v="Action, Sci-Fi, Thriller"/>
    <n v="6.3"/>
    <n v="5"/>
    <n v="160444"/>
    <x v="561"/>
    <n v="73"/>
    <s v="Comedy"/>
    <s v=" Romance"/>
    <m/>
  </r>
  <r>
    <x v="930"/>
    <n v="2009"/>
    <s v="R"/>
    <s v="2 hr"/>
    <s v="Comedy, Drama, Romance"/>
    <n v="6.6"/>
    <n v="5"/>
    <n v="77720"/>
    <x v="166"/>
    <n v="73"/>
    <s v="Comedy"/>
    <s v=" Drama"/>
    <s v=" Romance"/>
  </r>
  <r>
    <x v="931"/>
    <n v="1984"/>
    <m/>
    <s v="1 hr 45 min"/>
    <s v="Action, Comedy, Fantasy"/>
    <n v="7.8"/>
    <n v="7"/>
    <n v="310288"/>
    <x v="408"/>
    <n v="5"/>
    <s v="Comedy"/>
    <s v=" Romance"/>
    <m/>
  </r>
  <r>
    <x v="932"/>
    <n v="2000"/>
    <s v="PG-13"/>
    <s v="1 hr 40 min"/>
    <s v="Comedy, Drama, Music"/>
    <n v="5.6"/>
    <n v="6"/>
    <n v="98364"/>
    <x v="562"/>
    <n v="35"/>
    <s v="Comedy"/>
    <s v=" Crime"/>
    <m/>
  </r>
  <r>
    <x v="933"/>
    <n v="2008"/>
    <s v="PG-13"/>
    <s v="1 hr 50 min"/>
    <s v="Biography, Drama, History"/>
    <n v="6.9"/>
    <n v="5"/>
    <n v="69792"/>
    <x v="48"/>
    <n v="68"/>
    <s v="Comedy"/>
    <s v=" Drama"/>
    <s v=" Fantasy"/>
  </r>
  <r>
    <x v="934"/>
    <n v="2010"/>
    <s v="R"/>
    <s v="1 hr 46 min"/>
    <s v="Crime, Drama, Horror"/>
    <n v="6.9"/>
    <n v="4"/>
    <n v="38324"/>
    <x v="563"/>
    <n v="71"/>
    <s v="Comedy"/>
    <s v=" Drama"/>
    <m/>
  </r>
  <r>
    <x v="935"/>
    <n v="2008"/>
    <s v="PG-13"/>
    <s v="1 hr 36 min"/>
    <s v="Drama, Romance"/>
    <n v="7.1"/>
    <n v="5"/>
    <n v="221069"/>
    <x v="266"/>
    <n v="68"/>
    <s v="Drama"/>
    <s v=" Thriller"/>
    <m/>
  </r>
  <r>
    <x v="936"/>
    <n v="2001"/>
    <s v="PG-13"/>
    <s v="1 hr 52 min"/>
    <s v="Drama, Music, Romance"/>
    <n v="6.2"/>
    <n v="7"/>
    <n v="52594"/>
    <x v="564"/>
    <n v="44"/>
    <s v="Crime"/>
    <s v=" Drama"/>
    <s v=" Thriller"/>
  </r>
  <r>
    <x v="937"/>
    <n v="2008"/>
    <s v="PG-13"/>
    <s v="1 hr 38 min"/>
    <s v="Drama, Music, Romance"/>
    <n v="6.3"/>
    <n v="5"/>
    <n v="74210"/>
    <x v="565"/>
    <n v="68"/>
    <s v="Action"/>
    <s v=" Drama"/>
    <s v=" Thriller"/>
  </r>
  <r>
    <x v="938"/>
    <n v="1997"/>
    <s v="R"/>
    <s v="1 hr 30 min"/>
    <s v="Drama, Mystery, Sci-Fi"/>
    <n v="7.3"/>
    <n v="7"/>
    <n v="183553"/>
    <x v="566"/>
    <n v="26"/>
    <s v="Comedy"/>
    <s v=" Drama"/>
    <s v=" Romance"/>
  </r>
  <r>
    <x v="939"/>
    <n v="1998"/>
    <s v="R"/>
    <s v="1 hr 59 min"/>
    <s v="Comedy, Romance"/>
    <n v="7.1"/>
    <n v="6"/>
    <n v="267634"/>
    <x v="240"/>
    <n v="29"/>
    <s v="Comedy"/>
    <s v=" Drama"/>
    <s v=" Romance"/>
  </r>
  <r>
    <x v="940"/>
    <n v="1989"/>
    <m/>
    <s v="1 hr 41 min"/>
    <s v="Action, Comedy, Crime"/>
    <n v="6"/>
    <n v="6"/>
    <n v="28295"/>
    <x v="567"/>
    <n v="9"/>
    <s v="Adventure"/>
    <s v=" Biography"/>
    <s v=" Drama"/>
  </r>
  <r>
    <x v="941"/>
    <n v="2008"/>
    <s v="PG-13"/>
    <s v="1 hr 44 min"/>
    <s v="Drama, Sci-Fi, Thriller"/>
    <n v="5.5"/>
    <n v="4"/>
    <n v="151593"/>
    <x v="136"/>
    <n v="68"/>
    <s v="Action"/>
    <s v=" Adventure"/>
    <s v=" Sci-Fi"/>
  </r>
  <r>
    <x v="942"/>
    <n v="2001"/>
    <s v="PG"/>
    <s v="2 hr 32 min"/>
    <s v="Drama, Romance"/>
    <n v="6.9"/>
    <n v="7"/>
    <n v="48604"/>
    <x v="374"/>
    <n v="44"/>
    <s v="Action"/>
    <s v=" Comedy"/>
    <s v=" Crime"/>
  </r>
  <r>
    <x v="943"/>
    <n v="1986"/>
    <m/>
    <s v="1 hr 37 min"/>
    <s v="Adventure, Comedy"/>
    <n v="6.5"/>
    <n v="6"/>
    <n v="82897"/>
    <x v="568"/>
    <n v="5"/>
    <s v="Drama"/>
    <s v=" Mystery"/>
    <s v=" Sci-Fi"/>
  </r>
  <r>
    <x v="944"/>
    <n v="2003"/>
    <m/>
    <s v="1 hr 25 min"/>
    <s v="Comedy, Crime"/>
    <n v="7.1"/>
    <n v="6"/>
    <n v="24117"/>
    <x v="569"/>
    <n v="30"/>
    <s v="Crime"/>
    <s v=" Drama"/>
    <s v=" Romance"/>
  </r>
  <r>
    <x v="945"/>
    <n v="2006"/>
    <s v="PG-13"/>
    <s v="1 hr 57 min"/>
    <s v="Comedy, Drama, Romance"/>
    <n v="7"/>
    <n v="6"/>
    <n v="79780"/>
    <x v="46"/>
    <n v="52"/>
    <s v="Biography"/>
    <s v=" Drama"/>
    <s v=" Romance"/>
  </r>
  <r>
    <x v="946"/>
    <n v="2004"/>
    <s v="R"/>
    <s v="1 hr 44 min"/>
    <s v="Drama, Romance"/>
    <n v="7.3"/>
    <n v="5"/>
    <n v="184633"/>
    <x v="325"/>
    <n v="45"/>
    <s v="Drama"/>
    <s v=" Romance"/>
    <s v=" Sci-Fi"/>
  </r>
  <r>
    <x v="947"/>
    <n v="1999"/>
    <n v="16"/>
    <s v="1 hr 35 min"/>
    <s v="Comedy"/>
    <n v="7"/>
    <n v="6"/>
    <n v="342944"/>
    <x v="570"/>
    <n v="32"/>
    <s v="Drama"/>
    <s v=" Romance"/>
    <m/>
  </r>
  <r>
    <x v="948"/>
    <n v="2007"/>
    <s v="R"/>
    <s v="2 hr 9 min"/>
    <s v="Comedy, Romance"/>
    <n v="7"/>
    <n v="6"/>
    <n v="323186"/>
    <x v="178"/>
    <n v="70"/>
    <s v="Action"/>
    <s v=" Sci-Fi"/>
    <s v=" Thriller"/>
  </r>
  <r>
    <x v="949"/>
    <n v="2003"/>
    <s v="PG-13"/>
    <s v="1 hr 56 min"/>
    <s v="Comedy, Romance"/>
    <n v="6.4"/>
    <n v="8"/>
    <n v="181781"/>
    <x v="535"/>
    <n v="30"/>
    <s v="Comedy"/>
    <s v=" Drama"/>
    <s v=" Romance"/>
  </r>
  <r>
    <x v="950"/>
    <n v="2006"/>
    <s v="R"/>
    <s v="2 hr 17 min"/>
    <s v="Drama, Thriller"/>
    <n v="8.4"/>
    <n v="9"/>
    <n v="306997"/>
    <x v="571"/>
    <n v="52"/>
    <s v="Action"/>
    <s v=" Comedy"/>
    <s v=" Fantasy"/>
  </r>
  <r>
    <x v="951"/>
    <n v="1999"/>
    <s v="R"/>
    <s v="1 hr 45 min"/>
    <s v="Crime, Drama, Mystery"/>
    <n v="6.4"/>
    <n v="7"/>
    <n v="63136"/>
    <x v="572"/>
    <n v="32"/>
    <s v="Comedy"/>
    <s v=" Drama"/>
    <s v=" Music"/>
  </r>
  <r>
    <x v="952"/>
    <n v="2010"/>
    <s v="PG-13"/>
    <s v="1 hr 41 min"/>
    <s v="Comedy, Drama, Romance"/>
    <n v="6.1"/>
    <n v="3"/>
    <n v="87538"/>
    <x v="573"/>
    <n v="71"/>
    <s v="Biography"/>
    <s v=" Drama"/>
    <s v=" History"/>
  </r>
  <r>
    <x v="953"/>
    <n v="2007"/>
    <s v="R"/>
    <s v="1 hr 43 min"/>
    <s v="Action, Crime, Thriller"/>
    <n v="6.3"/>
    <n v="6"/>
    <n v="78772"/>
    <x v="574"/>
    <n v="70"/>
    <s v="Drama"/>
    <s v=" Romance"/>
    <m/>
  </r>
  <r>
    <x v="954"/>
    <n v="1991"/>
    <s v="R"/>
    <s v="1 hr 51 min"/>
    <s v="Action, Drama, Thriller"/>
    <n v="6.5"/>
    <n v="7"/>
    <n v="17758"/>
    <x v="575"/>
    <n v="6"/>
    <s v="Drama"/>
    <s v=" Music"/>
    <s v=" Romance"/>
  </r>
  <r>
    <x v="955"/>
    <n v="2009"/>
    <s v="R"/>
    <s v="1 hr 44 min"/>
    <s v="Drama, Horror, Sci-Fi"/>
    <n v="5.8"/>
    <n v="4"/>
    <n v="85556"/>
    <x v="566"/>
    <n v="73"/>
    <s v="Drama"/>
    <s v=" Mystery"/>
    <s v=" Sci-Fi"/>
  </r>
  <r>
    <x v="956"/>
    <n v="2006"/>
    <s v="PG-13"/>
    <s v="1 hr 53 min"/>
    <s v="Comedy, Drama, Fantasy"/>
    <n v="7.6"/>
    <n v="5"/>
    <n v="202655"/>
    <x v="42"/>
    <n v="52"/>
    <s v="Comedy"/>
    <s v=" Romance"/>
    <m/>
  </r>
  <r>
    <x v="957"/>
    <n v="2007"/>
    <s v="PG-13"/>
    <s v="1 hr 37 min"/>
    <s v="Adventure, Comedy, Drama"/>
    <n v="7.4"/>
    <n v="6"/>
    <n v="206915"/>
    <x v="22"/>
    <n v="70"/>
    <s v="Action"/>
    <s v=" Comedy"/>
    <s v=" Crime"/>
  </r>
  <r>
    <x v="958"/>
    <n v="2010"/>
    <m/>
    <s v="1 hr 47 min"/>
    <s v="Biography, Drama"/>
    <n v="8.3000000000000007"/>
    <n v="7"/>
    <n v="23421"/>
    <x v="364"/>
    <n v="71"/>
    <s v="Drama"/>
    <s v=" Sci-Fi"/>
    <s v=" Thriller"/>
  </r>
  <r>
    <x v="959"/>
    <n v="2009"/>
    <s v="R"/>
    <s v="2 hr 3 min"/>
    <s v="Horror, Mystery, Thriller"/>
    <n v="7"/>
    <n v="6"/>
    <n v="167944"/>
    <x v="36"/>
    <n v="73"/>
    <s v="Drama"/>
    <s v=" Romance"/>
    <m/>
  </r>
  <r>
    <x v="960"/>
    <n v="2009"/>
    <s v="PG-13"/>
    <s v="1 hr 39 min"/>
    <s v="Comedy, Drama, Romance"/>
    <n v="7.2"/>
    <n v="6"/>
    <n v="31692"/>
    <x v="576"/>
    <n v="73"/>
    <s v="Adventure"/>
    <s v=" Comedy"/>
    <m/>
  </r>
  <r>
    <x v="961"/>
    <n v="2004"/>
    <s v="PG-13"/>
    <s v="1 hr 45 min"/>
    <s v="Drama, Romance"/>
    <n v="7.8"/>
    <n v="6"/>
    <n v="20020"/>
    <x v="577"/>
    <n v="45"/>
    <s v="Comedy"/>
    <s v=" Crime"/>
    <m/>
  </r>
  <r>
    <x v="962"/>
    <n v="2006"/>
    <s v="PG"/>
    <s v="1 hr 44 min"/>
    <s v="Comedy, Fantasy, Romance"/>
    <n v="6.8"/>
    <n v="6"/>
    <n v="55713"/>
    <x v="578"/>
    <n v="52"/>
    <s v="Comedy"/>
    <s v=" Drama"/>
    <s v=" Romance"/>
  </r>
  <r>
    <x v="963"/>
    <n v="2007"/>
    <s v="R"/>
    <s v="2 hr 1 min"/>
    <s v="Crime, Drama, Mystery"/>
    <n v="7.2"/>
    <n v="6"/>
    <n v="64537"/>
    <x v="579"/>
    <n v="70"/>
    <s v="Drama"/>
    <s v=" Romance"/>
    <m/>
  </r>
  <r>
    <x v="964"/>
    <n v="2006"/>
    <s v="R"/>
    <s v="2 hr 23 min"/>
    <s v="Drama"/>
    <n v="7.5"/>
    <n v="7"/>
    <n v="266271"/>
    <x v="172"/>
    <n v="52"/>
    <s v="Comedy"/>
    <m/>
    <m/>
  </r>
  <r>
    <x v="965"/>
    <n v="2006"/>
    <s v="PG-13"/>
    <s v="2 hr 31 min"/>
    <s v="Action, Adventure, Fantasy"/>
    <n v="7.3"/>
    <n v="6"/>
    <n v="591349"/>
    <x v="101"/>
    <n v="52"/>
    <s v="Comedy"/>
    <s v=" Romance"/>
    <m/>
  </r>
  <r>
    <x v="966"/>
    <n v="2007"/>
    <s v="PG-13"/>
    <s v="1 hr 46 min"/>
    <s v="Comedy, Drama, Romance"/>
    <n v="6.2"/>
    <n v="5"/>
    <n v="52473"/>
    <x v="580"/>
    <n v="70"/>
    <s v="Comedy"/>
    <s v=" Romance"/>
    <m/>
  </r>
  <r>
    <x v="967"/>
    <n v="2008"/>
    <s v="PG-13"/>
    <s v="1 hr 55 min"/>
    <s v="Biography, Drama, History"/>
    <n v="6.7"/>
    <n v="7"/>
    <n v="93277"/>
    <x v="581"/>
    <n v="68"/>
    <s v="Drama"/>
    <s v=" Thriller"/>
    <m/>
  </r>
  <r>
    <x v="968"/>
    <n v="2011"/>
    <s v="R"/>
    <s v="1 hr 48 min"/>
    <s v="Comedy, Romance"/>
    <n v="6.2"/>
    <n v="5"/>
    <n v="190253"/>
    <x v="408"/>
    <n v="68"/>
    <s v="Crime"/>
    <s v=" Drama"/>
    <s v=" Mystery"/>
  </r>
  <r>
    <x v="969"/>
    <n v="1999"/>
    <s v="PG-13"/>
    <s v="1 hr 37 min"/>
    <s v="Comedy, Drama, Romance"/>
    <n v="7.3"/>
    <n v="7"/>
    <n v="257429"/>
    <x v="582"/>
    <n v="32"/>
    <s v="Comedy"/>
    <s v=" Drama"/>
    <s v=" Romance"/>
  </r>
  <r>
    <x v="970"/>
    <n v="2009"/>
    <s v="PG-13"/>
    <s v="1 hr 40 min"/>
    <s v="Comedy, Fantasy, Romance"/>
    <n v="6.4"/>
    <n v="5"/>
    <n v="103501"/>
    <x v="583"/>
    <n v="73"/>
    <s v="Action"/>
    <s v=" Crime"/>
    <s v=" Thriller"/>
  </r>
  <r>
    <x v="971"/>
    <n v="2000"/>
    <s v="PG-13"/>
    <s v="1 hr 48 min"/>
    <s v="Comedy, Romance"/>
    <n v="7"/>
    <n v="7"/>
    <n v="285348"/>
    <x v="584"/>
    <n v="35"/>
    <s v="Action"/>
    <s v=" Drama"/>
    <s v=" Thriller"/>
  </r>
  <r>
    <x v="972"/>
    <n v="2006"/>
    <s v="R"/>
    <s v="2 hr 23 min"/>
    <s v="Adventure, Drama, Thriller"/>
    <n v="8"/>
    <n v="8"/>
    <n v="447830"/>
    <x v="135"/>
    <n v="52"/>
    <s v="Drama"/>
    <s v=" Horror"/>
    <s v=" Sci-Fi"/>
  </r>
  <r>
    <x v="973"/>
    <n v="2009"/>
    <s v="PG-13"/>
    <s v="1 hr 40 min"/>
    <s v="Comedy, Fantasy, Romance"/>
    <n v="5.8"/>
    <n v="5"/>
    <n v="74983"/>
    <x v="317"/>
    <n v="73"/>
    <s v="Comedy"/>
    <s v=" Drama"/>
    <s v=" Fantasy"/>
  </r>
  <r>
    <x v="974"/>
    <n v="2007"/>
    <s v="PG-13"/>
    <s v="2 hr 6 min"/>
    <s v="Drama, Romance"/>
    <n v="7.1"/>
    <n v="5"/>
    <n v="186954"/>
    <x v="585"/>
    <n v="70"/>
    <s v="Adventure"/>
    <s v=" Comedy"/>
    <s v=" Drama"/>
  </r>
  <r>
    <x v="975"/>
    <n v="2009"/>
    <s v="PG-13"/>
    <s v="1 hr 58 min"/>
    <s v="Biography, Drama, Romance"/>
    <n v="7"/>
    <n v="6"/>
    <n v="91315"/>
    <x v="586"/>
    <n v="73"/>
    <s v="Biography"/>
    <s v=" Drama"/>
    <m/>
  </r>
  <r>
    <x v="976"/>
    <n v="2006"/>
    <s v="PG-13"/>
    <s v="1 hr 49 min"/>
    <s v="Comedy, Drama"/>
    <n v="6.9"/>
    <n v="5"/>
    <n v="323874"/>
    <x v="383"/>
    <n v="52"/>
    <s v="Horror"/>
    <s v=" Mystery"/>
    <s v=" Thriller"/>
  </r>
  <r>
    <x v="977"/>
    <n v="2012"/>
    <s v="PG-13"/>
    <s v="1 hr 44 min"/>
    <s v="Drama, Romance"/>
    <n v="6.8"/>
    <n v="4"/>
    <n v="167159"/>
    <x v="587"/>
    <n v="66"/>
    <s v="Comedy"/>
    <s v=" Drama"/>
    <s v=" Romance"/>
  </r>
  <r>
    <x v="978"/>
    <n v="2004"/>
    <s v="R"/>
    <s v="2 hr"/>
    <s v="Crime, Drama, Thriller"/>
    <n v="7.5"/>
    <n v="7"/>
    <n v="324687"/>
    <x v="370"/>
    <n v="45"/>
    <s v="Drama"/>
    <s v=" Romance"/>
    <m/>
  </r>
  <r>
    <x v="979"/>
    <n v="2009"/>
    <s v="R"/>
    <s v="1 hr 49 min"/>
    <s v="Drama, Romance"/>
    <n v="7.4"/>
    <n v="5"/>
    <n v="292899"/>
    <x v="306"/>
    <n v="73"/>
    <s v="Comedy"/>
    <s v=" Fantasy"/>
    <s v=" Romance"/>
  </r>
  <r>
    <x v="980"/>
    <n v="2009"/>
    <s v="PG-13"/>
    <s v="1 hr 35 min"/>
    <s v="Comedy, Drama, Romance"/>
    <n v="7.7"/>
    <n v="7"/>
    <n v="426159"/>
    <x v="87"/>
    <n v="73"/>
    <s v="Crime"/>
    <s v=" Drama"/>
    <s v=" Mystery"/>
  </r>
  <r>
    <x v="981"/>
    <n v="2003"/>
    <s v="R"/>
    <s v="1 hr 48 min"/>
    <s v="Drama"/>
    <n v="7.1"/>
    <n v="6"/>
    <n v="21476"/>
    <x v="588"/>
    <n v="30"/>
    <s v="Drama"/>
    <m/>
    <m/>
  </r>
  <r>
    <x v="982"/>
    <n v="2011"/>
    <s v="PG-13"/>
    <s v="2 hr"/>
    <s v="Drama, Romance"/>
    <n v="7.4"/>
    <n v="7"/>
    <n v="71973"/>
    <x v="589"/>
    <n v="68"/>
    <s v="Action"/>
    <s v=" Adventure"/>
    <s v=" Fantasy"/>
  </r>
  <r>
    <x v="983"/>
    <n v="2009"/>
    <s v="R"/>
    <s v="1 hr 58 min"/>
    <s v="Action, Crime, Drama"/>
    <n v="6.5"/>
    <n v="5"/>
    <n v="85020"/>
    <x v="481"/>
    <n v="73"/>
    <s v="Comedy"/>
    <s v=" Drama"/>
    <s v=" Romance"/>
  </r>
  <r>
    <x v="984"/>
    <n v="2002"/>
    <s v="PG"/>
    <s v="1 hr 41 min"/>
    <s v="Drama, Romance"/>
    <n v="7.4"/>
    <n v="6"/>
    <n v="181880"/>
    <x v="352"/>
    <n v="37"/>
    <s v="Biography"/>
    <s v=" Drama"/>
    <s v=" History"/>
  </r>
  <r>
    <x v="985"/>
    <n v="2004"/>
    <s v="PG-13"/>
    <s v="1 hr 30 min"/>
    <s v="Comedy, Romance"/>
    <n v="5.9"/>
    <n v="5"/>
    <n v="115480"/>
    <x v="69"/>
    <n v="45"/>
    <s v="Comedy"/>
    <s v=" Romance"/>
    <m/>
  </r>
  <r>
    <x v="986"/>
    <n v="2000"/>
    <s v="R"/>
    <s v="2 hr 9 min"/>
    <s v="Biography, Drama"/>
    <n v="7.2"/>
    <n v="7"/>
    <n v="98099"/>
    <x v="30"/>
    <n v="35"/>
    <s v="Comedy"/>
    <s v=" Drama"/>
    <s v=" Romance"/>
  </r>
  <r>
    <x v="987"/>
    <n v="1989"/>
    <m/>
    <s v="2 hr 8 min"/>
    <s v="Comedy, Drama"/>
    <n v="8.1"/>
    <n v="6"/>
    <n v="342011"/>
    <x v="427"/>
    <n v="9"/>
    <s v="Comedy"/>
    <s v=" Fantasy"/>
    <s v=" Romance"/>
  </r>
  <r>
    <x v="988"/>
    <n v="2011"/>
    <s v="R"/>
    <s v="1 hr 46 min"/>
    <s v="Comedy, Horror"/>
    <n v="6.4"/>
    <n v="5"/>
    <n v="92168"/>
    <x v="54"/>
    <n v="68"/>
    <s v="Comedy"/>
    <s v=" Romance"/>
    <m/>
  </r>
  <r>
    <x v="989"/>
    <n v="1997"/>
    <s v="PG-13"/>
    <s v="2 hr 19 min"/>
    <s v="Comedy, Drama, Romance"/>
    <n v="7.7"/>
    <n v="7"/>
    <n v="246283"/>
    <x v="590"/>
    <n v="26"/>
    <s v="Adventure"/>
    <s v=" Drama"/>
    <s v=" Thriller"/>
  </r>
  <r>
    <x v="990"/>
    <n v="2001"/>
    <s v="PG-13"/>
    <s v="2 hr 10 min"/>
    <s v="Action, Adventure, Fantasy"/>
    <n v="6.3"/>
    <n v="6"/>
    <n v="274372"/>
    <x v="494"/>
    <n v="44"/>
    <s v="Comedy"/>
    <s v=" Fantasy"/>
    <s v=" Romance"/>
  </r>
  <r>
    <x v="991"/>
    <n v="2010"/>
    <s v="R"/>
    <s v="1 hr 48 min"/>
    <s v="Drama, Thriller"/>
    <n v="8"/>
    <n v="5"/>
    <n v="622236"/>
    <x v="295"/>
    <n v="71"/>
    <s v="Drama"/>
    <s v=" Romance"/>
    <m/>
  </r>
  <r>
    <x v="992"/>
    <n v="2000"/>
    <s v="R"/>
    <s v="2 hr 8 min"/>
    <s v="Drama, Thriller, War"/>
    <n v="6.4"/>
    <n v="8"/>
    <n v="40652"/>
    <x v="591"/>
    <n v="35"/>
    <s v="Biography"/>
    <s v=" Drama"/>
    <s v=" Romance"/>
  </r>
  <r>
    <x v="993"/>
    <n v="2002"/>
    <s v="PG-13"/>
    <s v="1 hr 55 min"/>
    <s v="Crime, Drama, Mystery"/>
    <n v="6.3"/>
    <n v="7"/>
    <n v="34364"/>
    <x v="592"/>
    <n v="37"/>
    <s v="Comedy"/>
    <s v=" Drama"/>
    <m/>
  </r>
  <r>
    <x v="994"/>
    <n v="2011"/>
    <s v="PG-13"/>
    <s v="2 hr 34 min"/>
    <s v="Action, Adventure, Sci-Fi"/>
    <n v="6.3"/>
    <n v="5"/>
    <n v="356322"/>
    <x v="229"/>
    <n v="68"/>
    <s v="Drama"/>
    <s v=" Romance"/>
    <m/>
  </r>
  <r>
    <x v="995"/>
    <n v="2010"/>
    <s v="R"/>
    <s v="1 hr 55 min"/>
    <s v="Action, Drama, Thriller"/>
    <n v="6.8"/>
    <n v="4"/>
    <n v="119581"/>
    <x v="146"/>
    <n v="71"/>
    <s v="Crime"/>
    <s v=" Drama"/>
    <s v=" Thriller"/>
  </r>
  <r>
    <x v="996"/>
    <n v="2000"/>
    <s v="PG-13"/>
    <s v="2 hr 3 min"/>
    <s v="Drama"/>
    <n v="7.2"/>
    <n v="7"/>
    <n v="104607"/>
    <x v="213"/>
    <n v="35"/>
    <s v="Drama"/>
    <s v=" Romance"/>
    <m/>
  </r>
  <r>
    <x v="997"/>
    <n v="2005"/>
    <s v="PG"/>
    <s v="2 hr 9 min"/>
    <s v="Drama, Romance"/>
    <n v="7.8"/>
    <n v="4"/>
    <n v="220466"/>
    <x v="60"/>
    <n v="45"/>
    <s v="Comedy"/>
    <s v=" Drama"/>
    <s v=" Romance"/>
  </r>
  <r>
    <x v="998"/>
    <n v="1990"/>
    <s v="R"/>
    <s v="1 hr 59 min"/>
    <s v="Comedy, Romance"/>
    <n v="7"/>
    <n v="8"/>
    <n v="246802"/>
    <x v="542"/>
    <n v="9"/>
    <s v="Drama"/>
    <m/>
    <m/>
  </r>
  <r>
    <x v="999"/>
    <n v="2000"/>
    <s v="PG-13"/>
    <s v="2 hr 5 min"/>
    <s v="Comedy, Drama, Fantasy"/>
    <n v="6.7"/>
    <n v="6"/>
    <n v="94128"/>
    <x v="541"/>
    <n v="35"/>
    <s v="Drama"/>
    <s v=" Romance"/>
    <m/>
  </r>
  <r>
    <x v="1000"/>
    <n v="2012"/>
    <s v="PG-13"/>
    <s v="1 hr 34 min"/>
    <s v="Action, Adventure, Drama"/>
    <n v="5.9"/>
    <n v="5"/>
    <n v="38146"/>
    <x v="593"/>
    <n v="66"/>
    <s v="Action"/>
    <s v=" Crime"/>
    <s v=" Drama"/>
  </r>
  <r>
    <x v="1001"/>
    <n v="2011"/>
    <s v="R"/>
    <s v="1 hr 47 min"/>
    <s v="Drama, Thriller"/>
    <n v="7.1"/>
    <n v="6"/>
    <n v="103423"/>
    <x v="354"/>
    <n v="68"/>
    <s v="Drama"/>
    <s v=" Romance"/>
    <m/>
  </r>
  <r>
    <x v="1002"/>
    <n v="2011"/>
    <s v="PG-13"/>
    <s v="1 hr 45 min"/>
    <s v="Mystery, Sci-Fi, Thriller"/>
    <n v="7.4"/>
    <n v="8"/>
    <n v="473364"/>
    <x v="3"/>
    <n v="68"/>
    <s v="Comedy"/>
    <s v=" Romance"/>
    <m/>
  </r>
  <r>
    <x v="1003"/>
    <n v="2012"/>
    <s v="PG-13"/>
    <s v="1 hr 42 min"/>
    <s v="Action, Adventure, Crime"/>
    <n v="6.6"/>
    <n v="6"/>
    <n v="134761"/>
    <x v="594"/>
    <n v="66"/>
    <s v="Biography"/>
    <s v=" Drama"/>
    <m/>
  </r>
  <r>
    <x v="1004"/>
    <n v="2002"/>
    <s v="PG-13"/>
    <s v="1 hr 32 min"/>
    <s v="Action, Crime, Thriller"/>
    <n v="6.8"/>
    <n v="6"/>
    <n v="261655"/>
    <x v="464"/>
    <n v="37"/>
    <s v="Comedy"/>
    <s v=" Drama"/>
    <m/>
  </r>
  <r>
    <x v="1005"/>
    <n v="2005"/>
    <s v="R"/>
    <s v="1 hr 32 min"/>
    <s v="Comedy, Drama"/>
    <n v="7.6"/>
    <n v="6"/>
    <n v="202804"/>
    <x v="306"/>
    <n v="45"/>
    <s v="Comedy"/>
    <s v=" Horror"/>
    <m/>
  </r>
  <r>
    <x v="1006"/>
    <n v="1999"/>
    <s v="PG-13"/>
    <s v="1 hr 36 min"/>
    <s v="Comedy, Drama, Fantasy"/>
    <n v="5.3"/>
    <n v="6"/>
    <n v="12353"/>
    <x v="595"/>
    <n v="32"/>
    <s v="Comedy"/>
    <s v=" Drama"/>
    <s v=" Romance"/>
  </r>
  <r>
    <x v="1007"/>
    <n v="2000"/>
    <s v="PG-13"/>
    <s v="1 hr 33 min"/>
    <s v="Comedy, Fantasy"/>
    <n v="6"/>
    <n v="6"/>
    <n v="88809"/>
    <x v="228"/>
    <n v="35"/>
    <s v="Action"/>
    <s v=" Adventure"/>
    <s v=" Fantasy"/>
  </r>
  <r>
    <x v="1008"/>
    <n v="2011"/>
    <s v="PG-13"/>
    <s v="1 hr 34 min"/>
    <s v="Comedy, Fantasy, Romance"/>
    <n v="7.7"/>
    <n v="6"/>
    <n v="343623"/>
    <x v="266"/>
    <n v="68"/>
    <s v="Drama"/>
    <s v=" Thriller"/>
    <m/>
  </r>
  <r>
    <x v="1009"/>
    <n v="2009"/>
    <s v="PG-13"/>
    <s v="1 hr 47 min"/>
    <s v="Drama, Fantasy, Romance"/>
    <n v="7.1"/>
    <n v="6"/>
    <n v="128124"/>
    <x v="133"/>
    <n v="73"/>
    <s v="Drama"/>
    <s v=" Thriller"/>
    <s v=" War"/>
  </r>
  <r>
    <x v="1010"/>
    <n v="2010"/>
    <s v="PG-13"/>
    <s v="1 hr 47 min"/>
    <s v="Comedy, Drama, Romance"/>
    <n v="6.5"/>
    <n v="6"/>
    <n v="64843"/>
    <x v="208"/>
    <n v="71"/>
    <s v="Crime"/>
    <s v=" Drama"/>
    <s v=" Mystery"/>
  </r>
  <r>
    <x v="1011"/>
    <n v="2002"/>
    <s v="R"/>
    <s v="1 hr 37 min"/>
    <s v="Crime, Drama, Romance"/>
    <n v="7.1"/>
    <n v="7"/>
    <n v="21799"/>
    <x v="481"/>
    <n v="37"/>
    <s v="Action"/>
    <s v=" Adventure"/>
    <s v=" Sci-Fi"/>
  </r>
  <r>
    <x v="1012"/>
    <n v="2010"/>
    <s v="PG-13"/>
    <s v="2 hr 13 min"/>
    <s v="Action, Crime, Drama"/>
    <n v="7.4"/>
    <n v="6"/>
    <n v="161737"/>
    <x v="579"/>
    <n v="71"/>
    <s v="Action"/>
    <s v=" Drama"/>
    <s v=" Thriller"/>
  </r>
  <r>
    <x v="1013"/>
    <n v="2003"/>
    <m/>
    <s v="1 hr 35 min"/>
    <s v="Drama, Romance, War"/>
    <n v="6.6"/>
    <n v="7"/>
    <n v="2897"/>
    <x v="596"/>
    <n v="30"/>
    <s v="Drama"/>
    <m/>
    <m/>
  </r>
  <r>
    <x v="1014"/>
    <n v="2000"/>
    <s v="R"/>
    <s v="2 hr 10 min"/>
    <s v="Drama, Romance, War"/>
    <n v="7.1"/>
    <n v="6"/>
    <n v="5719"/>
    <x v="597"/>
    <n v="35"/>
    <s v="Drama"/>
    <s v=" Romance"/>
    <m/>
  </r>
  <r>
    <x v="1015"/>
    <n v="2000"/>
    <s v="R"/>
    <s v="1 hr 37 min"/>
    <s v="Comedy, Romance"/>
    <n v="5.9"/>
    <n v="7"/>
    <n v="6055"/>
    <x v="598"/>
    <n v="35"/>
    <s v="Comedy"/>
    <s v=" Romance"/>
    <m/>
  </r>
  <r>
    <x v="1016"/>
    <n v="2000"/>
    <s v="R"/>
    <s v="2 hr 2 min"/>
    <s v="Adventure, Comedy, Drama"/>
    <n v="7.9"/>
    <n v="6"/>
    <n v="228234"/>
    <x v="312"/>
    <n v="35"/>
    <s v="Comedy"/>
    <s v=" Drama"/>
    <s v=" Fantasy"/>
  </r>
  <r>
    <x v="1017"/>
    <n v="1993"/>
    <s v="PG-13"/>
    <s v="2 hr 21 min"/>
    <s v="Crime, Drama, Mystery"/>
    <n v="6.6"/>
    <n v="6"/>
    <n v="67027"/>
    <x v="254"/>
    <n v="17"/>
    <s v="Action"/>
    <s v=" Adventure"/>
    <s v=" Drama"/>
  </r>
  <r>
    <x v="1018"/>
    <n v="2010"/>
    <s v="R"/>
    <s v="1 hr 48 min"/>
    <s v="Comedy, Crime, Thriller"/>
    <n v="6"/>
    <n v="6"/>
    <n v="8356"/>
    <x v="599"/>
    <n v="71"/>
    <s v="Drama"/>
    <s v=" Thriller"/>
    <m/>
  </r>
  <r>
    <x v="1019"/>
    <n v="2008"/>
    <s v="R"/>
    <s v="1 hr 51 min"/>
    <s v="Crime, Drama, Mystery"/>
    <n v="6.7"/>
    <n v="7"/>
    <n v="46354"/>
    <x v="465"/>
    <n v="68"/>
    <s v="Mystery"/>
    <s v=" Sci-Fi"/>
    <s v=" Thriller"/>
  </r>
  <r>
    <x v="1020"/>
    <n v="1989"/>
    <s v="R"/>
    <s v="1 hr 54 min"/>
    <s v="Action, Crime, Thriller"/>
    <n v="7.2"/>
    <n v="7"/>
    <n v="143780"/>
    <x v="600"/>
    <n v="9"/>
    <s v="Action"/>
    <s v=" Adventure"/>
    <s v=" Crime"/>
  </r>
  <r>
    <x v="1021"/>
    <n v="2006"/>
    <s v="R"/>
    <s v="2 hr 1 min"/>
    <s v="Comedy, Crime, Drama"/>
    <n v="7.6"/>
    <n v="7"/>
    <n v="85247"/>
    <x v="548"/>
    <n v="52"/>
    <s v="Action"/>
    <s v=" Crime"/>
    <s v=" Thriller"/>
  </r>
  <r>
    <x v="1022"/>
    <n v="1996"/>
    <s v="R"/>
    <s v="2 hr 1 min"/>
    <s v="Action, Crime, Thriller"/>
    <n v="6.6"/>
    <n v="7"/>
    <n v="108056"/>
    <x v="184"/>
    <n v="19"/>
    <s v="Comedy"/>
    <s v=" Drama"/>
    <m/>
  </r>
  <r>
    <x v="1023"/>
    <n v="2003"/>
    <s v="R"/>
    <s v="2 hr 10 min"/>
    <s v="Crime, Drama, Thriller"/>
    <n v="7.6"/>
    <n v="8"/>
    <n v="98508"/>
    <x v="601"/>
    <n v="30"/>
    <s v="Comedy"/>
    <s v=" Drama"/>
    <s v=" Fantasy"/>
  </r>
  <r>
    <x v="1024"/>
    <n v="1997"/>
    <s v="R"/>
    <s v="2 hr 4 min"/>
    <s v="Action, Crime, Drama"/>
    <n v="6.4"/>
    <n v="6"/>
    <n v="96599"/>
    <x v="423"/>
    <n v="26"/>
    <s v="Comedy"/>
    <s v=" Fantasy"/>
    <m/>
  </r>
  <r>
    <x v="1025"/>
    <n v="2005"/>
    <s v="PG-13"/>
    <s v="1 hr 30 min"/>
    <s v="Comedy, Crime"/>
    <n v="6.1"/>
    <n v="9"/>
    <n v="121559"/>
    <x v="602"/>
    <n v="45"/>
    <s v="Comedy"/>
    <s v=" Fantasy"/>
    <s v=" Romance"/>
  </r>
  <r>
    <x v="1026"/>
    <n v="2009"/>
    <s v="R"/>
    <s v="1 hr 41 min"/>
    <s v="Action, Crime, Horror"/>
    <n v="5.5"/>
    <n v="6"/>
    <n v="34687"/>
    <x v="508"/>
    <n v="73"/>
    <s v="Drama"/>
    <s v=" Fantasy"/>
    <s v=" Romance"/>
  </r>
  <r>
    <x v="1027"/>
    <n v="2007"/>
    <s v="R"/>
    <s v="1 hr 42 min"/>
    <s v="Drama"/>
    <n v="7.6"/>
    <n v="8"/>
    <n v="35175"/>
    <x v="140"/>
    <n v="70"/>
    <s v="Comedy"/>
    <s v=" Drama"/>
    <s v=" Romance"/>
  </r>
  <r>
    <x v="1028"/>
    <n v="2007"/>
    <s v="PG-13"/>
    <s v="1 hr 48 min"/>
    <s v="Crime, Drama, Romance"/>
    <n v="6.7"/>
    <n v="6"/>
    <n v="47244"/>
    <x v="266"/>
    <n v="70"/>
    <s v="Crime"/>
    <s v=" Drama"/>
    <s v=" Romance"/>
  </r>
  <r>
    <x v="1029"/>
    <n v="2009"/>
    <s v="R"/>
    <s v="1 hr 44 min"/>
    <s v="Action, Crime, Thriller"/>
    <n v="6"/>
    <n v="5"/>
    <n v="31236"/>
    <x v="213"/>
    <n v="73"/>
    <s v="Action"/>
    <s v=" Crime"/>
    <s v=" Drama"/>
  </r>
  <r>
    <x v="1030"/>
    <n v="2004"/>
    <s v="R"/>
    <s v="1 hr 44 min"/>
    <s v="Comedy, Crime, Thriller"/>
    <n v="6.2"/>
    <n v="5"/>
    <n v="91271"/>
    <x v="345"/>
    <n v="45"/>
    <s v="Drama"/>
    <s v=" Romance"/>
    <s v=" War"/>
  </r>
  <r>
    <x v="1031"/>
    <n v="2003"/>
    <s v="PG-13"/>
    <s v="1 hr 40 min"/>
    <s v="Comedy, Crime, Romance"/>
    <n v="6.3"/>
    <n v="7"/>
    <n v="83208"/>
    <x v="280"/>
    <n v="30"/>
    <s v="Drama"/>
    <s v=" Romance"/>
    <s v=" War"/>
  </r>
  <r>
    <x v="1032"/>
    <n v="1998"/>
    <s v="R"/>
    <s v="1 hr 21 min"/>
    <s v="Crime, Drama, Sci-Fi"/>
    <n v="7.7"/>
    <n v="8"/>
    <n v="174599"/>
    <x v="481"/>
    <n v="29"/>
    <s v="Comedy"/>
    <s v=" Romance"/>
    <m/>
  </r>
  <r>
    <x v="1033"/>
    <n v="2007"/>
    <s v="R"/>
    <s v="1 hr 49 min"/>
    <s v="Crime, Drama, Horror"/>
    <n v="5.7"/>
    <n v="6"/>
    <n v="41197"/>
    <x v="99"/>
    <n v="70"/>
    <s v="Adventure"/>
    <s v=" Comedy"/>
    <s v=" Drama"/>
  </r>
  <r>
    <x v="1034"/>
    <n v="2007"/>
    <s v="R"/>
    <s v="1 hr 57 min"/>
    <s v="Crime, Drama, Thriller"/>
    <n v="6.9"/>
    <n v="5"/>
    <n v="77985"/>
    <x v="460"/>
    <n v="70"/>
    <s v="Crime"/>
    <s v=" Drama"/>
    <s v=" Mystery"/>
  </r>
  <r>
    <x v="1035"/>
    <n v="2008"/>
    <s v="R"/>
    <s v="1 hr 41 min"/>
    <s v="Crime, Drama, Mystery"/>
    <n v="6"/>
    <n v="7"/>
    <n v="78931"/>
    <x v="477"/>
    <n v="68"/>
    <s v="Comedy"/>
    <s v=" Crime"/>
    <s v=" Thriller"/>
  </r>
  <r>
    <x v="1036"/>
    <n v="2007"/>
    <s v="R"/>
    <s v="1 hr 24 min"/>
    <s v="Crime, Drama, Mystery"/>
    <n v="6.5"/>
    <n v="7"/>
    <n v="68170"/>
    <x v="603"/>
    <n v="70"/>
    <s v="Crime"/>
    <s v=" Drama"/>
    <s v=" Mystery"/>
  </r>
  <r>
    <x v="1037"/>
    <n v="2005"/>
    <s v="PG-13"/>
    <s v="1 hr 59 min"/>
    <s v="Drama, Horror, Thriller"/>
    <n v="6.7"/>
    <n v="7"/>
    <n v="107517"/>
    <x v="136"/>
    <n v="45"/>
    <s v="Action"/>
    <s v=" Crime"/>
    <s v=" Thriller"/>
  </r>
  <r>
    <x v="1038"/>
    <n v="1999"/>
    <s v="R"/>
    <s v="2 hr 19 min"/>
    <s v="Crime, Drama, Thriller"/>
    <n v="7.4"/>
    <n v="6"/>
    <n v="155759"/>
    <x v="558"/>
    <n v="32"/>
    <s v="Comedy"/>
    <s v=" Crime"/>
    <s v=" Drama"/>
  </r>
  <r>
    <x v="1039"/>
    <n v="2006"/>
    <s v="R"/>
    <s v="2 hr 1 min"/>
    <s v="Crime, Drama, Mystery"/>
    <n v="5.6"/>
    <n v="5"/>
    <n v="67076"/>
    <x v="604"/>
    <n v="52"/>
    <s v="Action"/>
    <s v=" Crime"/>
    <s v=" Thriller"/>
  </r>
  <r>
    <x v="1040"/>
    <n v="1987"/>
    <m/>
    <s v="1 hr 50 min"/>
    <s v="Action, Crime, Thriller"/>
    <n v="7.6"/>
    <n v="8"/>
    <n v="212805"/>
    <x v="600"/>
    <n v="5"/>
    <s v="Crime"/>
    <s v=" Drama"/>
    <s v=" Thriller"/>
  </r>
  <r>
    <x v="1041"/>
    <n v="2002"/>
    <s v="R"/>
    <s v="1 hr 21 min"/>
    <s v="Crime, Thriller"/>
    <n v="7.1"/>
    <n v="7"/>
    <n v="229691"/>
    <x v="287"/>
    <n v="37"/>
    <s v="Action"/>
    <s v=" Crime"/>
    <s v=" Drama"/>
  </r>
  <r>
    <x v="1042"/>
    <n v="2004"/>
    <s v="PG-13"/>
    <s v="1 hr 34 min"/>
    <s v="Action, Crime, Thriller"/>
    <n v="6.5"/>
    <n v="7"/>
    <n v="85242"/>
    <x v="605"/>
    <n v="45"/>
    <s v="Comedy"/>
    <s v=" Crime"/>
    <m/>
  </r>
  <r>
    <x v="1043"/>
    <n v="2000"/>
    <s v="PG-13"/>
    <s v="1 hr 49 min"/>
    <s v="Action, Comedy, Crime"/>
    <n v="6.2"/>
    <n v="6"/>
    <n v="160034"/>
    <x v="535"/>
    <n v="35"/>
    <s v="Action"/>
    <s v=" Crime"/>
    <s v=" Horror"/>
  </r>
  <r>
    <x v="1044"/>
    <n v="2008"/>
    <s v="PG-13"/>
    <s v="1 hr 30 min"/>
    <s v="Action, Crime, Drama"/>
    <n v="6.6"/>
    <n v="7"/>
    <n v="136110"/>
    <x v="606"/>
    <n v="68"/>
    <s v="Drama"/>
    <m/>
    <m/>
  </r>
  <r>
    <x v="1045"/>
    <n v="2006"/>
    <s v="R"/>
    <s v="2 hr 2 min"/>
    <s v="Action, Crime, Drama"/>
    <n v="7.4"/>
    <n v="8"/>
    <n v="92588"/>
    <x v="607"/>
    <n v="52"/>
    <s v="Crime"/>
    <s v=" Drama"/>
    <s v=" Romance"/>
  </r>
  <r>
    <x v="1046"/>
    <n v="2010"/>
    <s v="R"/>
    <s v="1 hr 57 min"/>
    <s v="Crime, Drama, Mystery"/>
    <n v="6.6"/>
    <n v="6"/>
    <n v="82526"/>
    <x v="502"/>
    <n v="71"/>
    <s v="Action"/>
    <s v=" Crime"/>
    <s v=" Thriller"/>
  </r>
  <r>
    <x v="1047"/>
    <n v="1993"/>
    <s v="R"/>
    <s v="1 hr 53 min"/>
    <s v="Crime, Drama, Thriller"/>
    <n v="7.6"/>
    <n v="7"/>
    <n v="150421"/>
    <x v="287"/>
    <n v="17"/>
    <s v="Comedy"/>
    <s v=" Crime"/>
    <s v=" Thriller"/>
  </r>
  <r>
    <x v="1048"/>
    <n v="2009"/>
    <s v="R"/>
    <s v="2 hr 27 min"/>
    <s v="Crime, Drama, Thriller"/>
    <n v="7.3"/>
    <n v="10"/>
    <n v="59928"/>
    <x v="85"/>
    <n v="73"/>
    <s v="Comedy"/>
    <s v=" Crime"/>
    <s v=" Romance"/>
  </r>
  <r>
    <x v="1049"/>
    <n v="2005"/>
    <s v="R"/>
    <s v="2 hr 4 min"/>
    <s v="Drama, Romance, Thriller"/>
    <n v="7.6"/>
    <n v="7"/>
    <n v="185609"/>
    <x v="266"/>
    <n v="45"/>
    <s v="Crime"/>
    <s v=" Drama"/>
    <s v=" Horror"/>
  </r>
  <r>
    <x v="1050"/>
    <n v="2004"/>
    <s v="PG-13"/>
    <s v="2 hr 5 min"/>
    <s v="Crime, Thriller"/>
    <n v="6.5"/>
    <n v="7"/>
    <n v="319829"/>
    <x v="0"/>
    <n v="45"/>
    <s v="Crime"/>
    <s v=" Drama"/>
    <s v=" Thriller"/>
  </r>
  <r>
    <x v="1051"/>
    <n v="2007"/>
    <s v="R"/>
    <s v="2 hr 2 min"/>
    <s v="Action, Adventure, Crime"/>
    <n v="7.7"/>
    <n v="7"/>
    <n v="261467"/>
    <x v="95"/>
    <n v="70"/>
    <s v="Crime"/>
    <s v=" Drama"/>
    <s v=" Mystery"/>
  </r>
  <r>
    <x v="1052"/>
    <n v="1995"/>
    <s v="R"/>
    <s v="2 hr 8 min"/>
    <s v="Action, Adventure, Thriller"/>
    <n v="7.6"/>
    <n v="7"/>
    <n v="329864"/>
    <x v="309"/>
    <n v="18"/>
    <s v="Crime"/>
    <s v=" Drama"/>
    <s v=" Mystery"/>
  </r>
  <r>
    <x v="1053"/>
    <n v="2008"/>
    <s v="PG-13"/>
    <s v="2 hr 3 min"/>
    <s v="Crime, Drama, History"/>
    <n v="6.8"/>
    <n v="7"/>
    <n v="208051"/>
    <x v="432"/>
    <n v="68"/>
    <s v="Drama"/>
    <s v=" Horror"/>
    <s v=" Thriller"/>
  </r>
  <r>
    <x v="1054"/>
    <n v="2006"/>
    <s v="R"/>
    <s v="1 hr 58 min"/>
    <s v="Biography, Crime, Drama"/>
    <n v="6.9"/>
    <n v="7"/>
    <n v="93398"/>
    <x v="553"/>
    <n v="52"/>
    <s v="Crime"/>
    <s v=" Drama"/>
    <s v=" Thriller"/>
  </r>
  <r>
    <x v="1055"/>
    <n v="2009"/>
    <s v="R"/>
    <s v="2 hr 9 min"/>
    <s v="Crime, Drama, Mystery"/>
    <n v="7.2"/>
    <n v="10"/>
    <n v="81844"/>
    <x v="85"/>
    <n v="73"/>
    <s v="Crime"/>
    <s v=" Drama"/>
    <s v=" Mystery"/>
  </r>
  <r>
    <x v="1056"/>
    <n v="2007"/>
    <s v="R"/>
    <s v="2 hr 4 min"/>
    <s v="Action, Crime, Drama"/>
    <n v="7.2"/>
    <n v="7"/>
    <n v="282814"/>
    <x v="118"/>
    <n v="70"/>
    <s v="Action"/>
    <s v=" Crime"/>
    <s v=" Thriller"/>
  </r>
  <r>
    <x v="1057"/>
    <n v="2001"/>
    <s v="PG-13"/>
    <s v="1 hr 46 min"/>
    <s v="Action, Crime, Thriller"/>
    <n v="6.7"/>
    <n v="7"/>
    <n v="308674"/>
    <x v="608"/>
    <n v="44"/>
    <s v="Crime"/>
    <s v=" Thriller"/>
    <m/>
  </r>
  <r>
    <x v="1058"/>
    <n v="2007"/>
    <s v="R"/>
    <s v="2 hr 37 min"/>
    <s v="Crime, Drama, History"/>
    <n v="7.7"/>
    <n v="6"/>
    <n v="368802"/>
    <x v="147"/>
    <n v="70"/>
    <s v="Action"/>
    <s v=" Crime"/>
    <s v=" Thriller"/>
  </r>
  <r>
    <x v="1059"/>
    <n v="2007"/>
    <s v="PG-13"/>
    <s v="2 hr 2 min"/>
    <s v="Crime, Thriller"/>
    <n v="6.9"/>
    <n v="7"/>
    <n v="287152"/>
    <x v="0"/>
    <n v="70"/>
    <s v="Action"/>
    <s v=" Comedy"/>
    <s v=" Crime"/>
  </r>
  <r>
    <x v="1060"/>
    <n v="2001"/>
    <s v="PG-13"/>
    <s v="1 hr 56 min"/>
    <s v="Crime, Thriller"/>
    <n v="7.8"/>
    <n v="7"/>
    <n v="456972"/>
    <x v="0"/>
    <n v="44"/>
    <s v="Action"/>
    <s v=" Crime"/>
    <s v=" Drama"/>
  </r>
  <r>
    <x v="1061"/>
    <n v="2009"/>
    <s v="PG-13"/>
    <s v="1 hr 47 min"/>
    <s v="Action, Crime, Thriller"/>
    <n v="6.6"/>
    <n v="6"/>
    <n v="233286"/>
    <x v="152"/>
    <n v="73"/>
    <s v="Action"/>
    <s v=" Crime"/>
    <s v=" Drama"/>
  </r>
  <r>
    <x v="1062"/>
    <n v="2003"/>
    <s v="PG-13"/>
    <s v="1 hr 51 min"/>
    <s v="Action, Crime, Thriller"/>
    <n v="7"/>
    <n v="7"/>
    <n v="312906"/>
    <x v="339"/>
    <n v="30"/>
    <s v="Crime"/>
    <s v=" Drama"/>
    <s v=" Mystery"/>
  </r>
  <r>
    <x v="1063"/>
    <n v="1997"/>
    <s v="R"/>
    <s v="2 hr 18 min"/>
    <s v="Action, Crime, Sci-Fi"/>
    <n v="7.3"/>
    <n v="8"/>
    <n v="314565"/>
    <x v="609"/>
    <n v="26"/>
    <s v="Crime"/>
    <s v=" Drama"/>
    <s v=" Thriller"/>
  </r>
  <r>
    <x v="1064"/>
    <n v="1998"/>
    <s v="R"/>
    <s v="1 hr 47 min"/>
    <s v="Comedy, Crime"/>
    <n v="8.1999999999999993"/>
    <n v="8"/>
    <n v="475010"/>
    <x v="86"/>
    <n v="29"/>
    <s v="Crime"/>
    <s v=" Drama"/>
    <s v=" Thriller"/>
  </r>
  <r>
    <x v="1065"/>
    <n v="2008"/>
    <s v="PG-13"/>
    <s v="1 hr 32 min"/>
    <s v="Action, Adventure, Drama"/>
    <n v="6.4"/>
    <n v="6"/>
    <n v="394689"/>
    <x v="138"/>
    <n v="68"/>
    <s v="Drama"/>
    <s v=" Romance"/>
    <s v=" Thriller"/>
  </r>
  <r>
    <x v="1066"/>
    <n v="2011"/>
    <s v="R"/>
    <s v="1 hr 23 min"/>
    <s v="Action, Comedy, Crime"/>
    <n v="6.1"/>
    <n v="6"/>
    <n v="85059"/>
    <x v="461"/>
    <n v="68"/>
    <s v="Crime"/>
    <s v=" Thriller"/>
    <m/>
  </r>
  <r>
    <x v="1067"/>
    <n v="1998"/>
    <n v="18"/>
    <s v="1 hr 59 min"/>
    <s v="Crime, Drama"/>
    <n v="8.5"/>
    <n v="10"/>
    <n v="908420"/>
    <x v="429"/>
    <n v="29"/>
    <s v="Action"/>
    <s v=" Adventure"/>
    <s v=" Crime"/>
  </r>
  <r>
    <x v="1068"/>
    <n v="2010"/>
    <s v="PG-13"/>
    <s v="2 hr 8 min"/>
    <s v="Drama, Mystery, Thriller"/>
    <n v="7.2"/>
    <n v="6"/>
    <n v="144769"/>
    <x v="283"/>
    <n v="71"/>
    <s v="Action"/>
    <s v=" Adventure"/>
    <s v=" Thriller"/>
  </r>
  <r>
    <x v="1069"/>
    <n v="1992"/>
    <s v="R"/>
    <s v="2 hr 36 min"/>
    <s v="Drama"/>
    <n v="8"/>
    <n v="7"/>
    <n v="221927"/>
    <x v="610"/>
    <n v="5"/>
    <s v="Crime"/>
    <s v=" Drama"/>
    <s v=" History"/>
  </r>
  <r>
    <x v="1070"/>
    <n v="2008"/>
    <s v="PG-13"/>
    <s v="2 hr 32 min"/>
    <s v="Action, Crime, Drama"/>
    <n v="9"/>
    <n v="10"/>
    <n v="1957857"/>
    <x v="79"/>
    <n v="68"/>
    <s v="Biography"/>
    <s v=" Crime"/>
    <s v=" Drama"/>
  </r>
  <r>
    <x v="1071"/>
    <n v="2010"/>
    <s v="PG-13"/>
    <s v="2 hr 28 min"/>
    <s v="Action, Adventure, Sci-Fi"/>
    <n v="8.8000000000000007"/>
    <n v="9"/>
    <n v="1739665"/>
    <x v="79"/>
    <n v="71"/>
    <s v="Crime"/>
    <s v=" Drama"/>
    <s v=" Mystery"/>
  </r>
  <r>
    <x v="1072"/>
    <n v="1979"/>
    <s v="PG"/>
    <s v="1 hr 45 min"/>
    <s v="Drama"/>
    <n v="7.8"/>
    <n v="8"/>
    <n v="112740"/>
    <x v="611"/>
    <n v="1"/>
    <s v="Action"/>
    <s v=" Crime"/>
    <s v=" Drama"/>
  </r>
  <r>
    <x v="1073"/>
    <n v="1995"/>
    <s v="R"/>
    <s v="2 hr 7 min"/>
    <s v="Action, Drama, Thriller"/>
    <n v="6.6"/>
    <n v="10"/>
    <n v="98261"/>
    <x v="416"/>
    <n v="18"/>
    <s v="Action"/>
    <s v=" Crime"/>
    <s v=" Thriller"/>
  </r>
  <r>
    <x v="1074"/>
    <n v="2007"/>
    <s v="PG-13"/>
    <s v="1 hr 39 min"/>
    <s v="Sci-Fi, Thriller"/>
    <n v="5.9"/>
    <n v="7"/>
    <n v="69590"/>
    <x v="269"/>
    <n v="70"/>
    <s v="Crime"/>
    <s v=" Drama"/>
    <s v=" History"/>
  </r>
  <r>
    <x v="1075"/>
    <n v="2002"/>
    <s v="R"/>
    <s v="1 hr 53 min"/>
    <s v="Drama, Horror, Sci-Fi"/>
    <n v="7.6"/>
    <n v="9"/>
    <n v="333980"/>
    <x v="169"/>
    <n v="37"/>
    <s v="Crime"/>
    <s v=" Thriller"/>
    <m/>
  </r>
  <r>
    <x v="1076"/>
    <n v="2009"/>
    <s v="R"/>
    <s v="1 hr 36 min"/>
    <s v="Comedy, Romance"/>
    <n v="6.5"/>
    <n v="6"/>
    <n v="183311"/>
    <x v="432"/>
    <n v="73"/>
    <s v="Crime"/>
    <s v=" Thriller"/>
    <m/>
  </r>
  <r>
    <x v="1077"/>
    <n v="2008"/>
    <s v="PG-13"/>
    <s v="1 hr 44 min"/>
    <s v="Comedy, Romance"/>
    <n v="6.8"/>
    <n v="9"/>
    <n v="300587"/>
    <x v="177"/>
    <n v="68"/>
    <s v="Action"/>
    <s v=" Crime"/>
    <s v=" Thriller"/>
  </r>
  <r>
    <x v="279"/>
    <n v="2008"/>
    <s v="PG-13"/>
    <s v="1 hr 33 min"/>
    <s v="Action, Crime, Thriller"/>
    <n v="7.8"/>
    <n v="9"/>
    <n v="525083"/>
    <x v="509"/>
    <n v="68"/>
    <s v="Action"/>
    <s v=" Crime"/>
    <s v=" Thriller"/>
  </r>
  <r>
    <x v="1078"/>
    <n v="1994"/>
    <s v="R"/>
    <s v="1 hr 56 min"/>
    <s v="Action, Adventure, Crime"/>
    <n v="7.2"/>
    <n v="9"/>
    <n v="291082"/>
    <x v="612"/>
    <n v="14"/>
    <s v="Action"/>
    <s v=" Crime"/>
    <s v=" Sci-Fi"/>
  </r>
  <r>
    <x v="1079"/>
    <n v="2010"/>
    <s v="PG-13"/>
    <s v="1 hr 48 min"/>
    <s v="Drama, Romance, War"/>
    <n v="6.3"/>
    <n v="6"/>
    <n v="122493"/>
    <x v="264"/>
    <n v="71"/>
    <s v="Comedy"/>
    <s v=" Crime"/>
    <m/>
  </r>
  <r>
    <x v="1080"/>
    <n v="2000"/>
    <s v="R"/>
    <s v="2 hr 45 min"/>
    <s v="Action, Drama, History"/>
    <n v="7.2"/>
    <n v="8"/>
    <n v="229910"/>
    <x v="141"/>
    <n v="35"/>
    <s v="Action"/>
    <s v=" Adventure"/>
    <s v=" Drama"/>
  </r>
  <r>
    <x v="1081"/>
    <n v="1996"/>
    <n v="18"/>
    <s v="1 hr 34 min"/>
    <s v="Drama"/>
    <n v="8.1999999999999993"/>
    <n v="9"/>
    <n v="565162"/>
    <x v="169"/>
    <n v="19"/>
    <s v="Action"/>
    <s v=" Comedy"/>
    <s v=" Crime"/>
  </r>
  <r>
    <x v="1082"/>
    <n v="1999"/>
    <s v="PG-13"/>
    <s v="2 hr 6 min"/>
    <s v="Drama, Romance"/>
    <n v="7.4"/>
    <n v="9"/>
    <n v="85615"/>
    <x v="264"/>
    <n v="32"/>
    <s v="Crime"/>
    <s v=" Drama"/>
    <m/>
  </r>
  <r>
    <x v="1083"/>
    <n v="2009"/>
    <m/>
    <s v="43 min"/>
    <s v="Crime, Drama, Mystery"/>
    <n v="8.3000000000000007"/>
    <n v="8"/>
    <n v="59617"/>
    <x v="28"/>
    <n v="73"/>
    <s v="Drama"/>
    <s v=" Mystery"/>
    <s v=" Thriller"/>
  </r>
  <r>
    <x v="1084"/>
    <n v="2008"/>
    <s v="PG-13"/>
    <s v="1 hr 52 min"/>
    <s v="Comedy, Drama, Romance"/>
    <n v="7.2"/>
    <n v="6"/>
    <n v="141456"/>
    <x v="613"/>
    <n v="68"/>
    <s v="Drama"/>
    <m/>
    <m/>
  </r>
  <r>
    <x v="1085"/>
    <n v="1997"/>
    <s v="PG-13"/>
    <s v="1 hr 56 min"/>
    <s v="Comedy, Drama, War"/>
    <n v="8.6"/>
    <n v="10"/>
    <n v="517945"/>
    <x v="614"/>
    <n v="26"/>
    <s v="Action"/>
    <s v=" Crime"/>
    <s v=" Drama"/>
  </r>
  <r>
    <x v="1086"/>
    <n v="2000"/>
    <s v="PG-13"/>
    <s v="2 hr 23 min"/>
    <s v="Adventure, Drama, Romance"/>
    <n v="7.8"/>
    <n v="10"/>
    <n v="452721"/>
    <x v="98"/>
    <n v="35"/>
    <s v="Action"/>
    <s v=" Adventure"/>
    <s v=" Sci-Fi"/>
  </r>
  <r>
    <x v="1087"/>
    <n v="2001"/>
    <s v="PG-13"/>
    <s v="1 hr 58 min"/>
    <s v="Comedy, Fantasy, Romance"/>
    <n v="6.4"/>
    <n v="7"/>
    <n v="71774"/>
    <x v="95"/>
    <n v="44"/>
    <s v="Drama"/>
    <m/>
    <m/>
  </r>
  <r>
    <x v="1088"/>
    <n v="2000"/>
    <s v="PG-13"/>
    <s v="2 hr 7 min"/>
    <s v="Comedy, Fantasy, Romance"/>
    <n v="6.4"/>
    <n v="8"/>
    <n v="175033"/>
    <x v="166"/>
    <n v="35"/>
    <s v="Action"/>
    <s v=" Drama"/>
    <s v=" Thriller"/>
  </r>
  <r>
    <x v="1089"/>
    <n v="2005"/>
    <s v="PG-13"/>
    <s v="1 hr 35 min"/>
    <s v="Comedy, Fantasy, Romance"/>
    <n v="6.7"/>
    <n v="8"/>
    <n v="90511"/>
    <x v="317"/>
    <n v="45"/>
    <s v="Sci-Fi"/>
    <s v=" Thriller"/>
    <m/>
  </r>
  <r>
    <x v="1090"/>
    <n v="2001"/>
    <s v="PG-13"/>
    <s v="1 hr 30 min"/>
    <s v="Comedy, Romance"/>
    <n v="6.9"/>
    <n v="7"/>
    <n v="95231"/>
    <x v="92"/>
    <n v="44"/>
    <s v="Drama"/>
    <s v=" Horror"/>
    <s v=" Sci-Fi"/>
  </r>
  <r>
    <x v="1091"/>
    <n v="2008"/>
    <s v="PG-13"/>
    <s v="1 hr 42 min"/>
    <s v="Comedy, Drama, Fantasy"/>
    <n v="6.7"/>
    <n v="8"/>
    <n v="64574"/>
    <x v="329"/>
    <n v="68"/>
    <s v="Comedy"/>
    <s v=" Romance"/>
    <m/>
  </r>
  <r>
    <x v="1092"/>
    <n v="2007"/>
    <s v="PG-13"/>
    <s v="1 hr 55 min"/>
    <s v="Action, Mystery, Thriller"/>
    <n v="8"/>
    <n v="10"/>
    <n v="565702"/>
    <x v="146"/>
    <n v="70"/>
    <s v="Comedy"/>
    <s v=" Romance"/>
    <m/>
  </r>
  <r>
    <x v="1093"/>
    <n v="2002"/>
    <s v="PG-13"/>
    <s v="1 hr 59 min"/>
    <s v="Action, Mystery, Thriller"/>
    <n v="7.9"/>
    <n v="10"/>
    <n v="460212"/>
    <x v="116"/>
    <n v="37"/>
    <s v="Action"/>
    <s v=" Crime"/>
    <s v=" Thriller"/>
  </r>
  <r>
    <x v="1094"/>
    <n v="2004"/>
    <s v="PG-13"/>
    <s v="1 hr 48 min"/>
    <s v="Action, Thriller"/>
    <n v="7.8"/>
    <n v="10"/>
    <n v="394610"/>
    <x v="146"/>
    <n v="45"/>
    <s v="Action"/>
    <s v=" Adventure"/>
    <s v=" Crime"/>
  </r>
  <r>
    <x v="1095"/>
    <n v="2000"/>
    <s v="PG"/>
    <s v="2 hr 35 min"/>
    <s v="Action, Adventure, Drama"/>
    <n v="8.5"/>
    <n v="10"/>
    <n v="1149236"/>
    <x v="46"/>
    <n v="35"/>
    <s v="Drama"/>
    <s v=" Romance"/>
    <s v=" War"/>
  </r>
  <r>
    <x v="1096"/>
    <n v="2001"/>
    <s v="PG-13"/>
    <s v="2 hr 1 min"/>
    <s v="Drama, Romance, Thriller"/>
    <n v="6.4"/>
    <n v="10"/>
    <n v="9747"/>
    <x v="615"/>
    <n v="44"/>
    <s v="Action"/>
    <s v=" Drama"/>
    <s v=" History"/>
  </r>
  <r>
    <x v="1097"/>
    <n v="2010"/>
    <s v="PG-13"/>
    <s v="1 hr 38 min"/>
    <s v="Action, Thriller"/>
    <n v="6.8"/>
    <n v="6"/>
    <n v="167003"/>
    <x v="413"/>
    <n v="71"/>
    <s v="Drama"/>
    <m/>
    <m/>
  </r>
  <r>
    <x v="1098"/>
    <n v="2001"/>
    <s v="PG-13"/>
    <s v="1 hr 41 min"/>
    <s v="Horror, Mystery, Thriller"/>
    <n v="7.6"/>
    <n v="9"/>
    <n v="302998"/>
    <x v="616"/>
    <n v="44"/>
    <s v="Drama"/>
    <s v=" Romance"/>
    <m/>
  </r>
  <r>
    <x v="1099"/>
    <n v="2005"/>
    <s v="PG-13"/>
    <s v="1 hr 38 min"/>
    <s v="Mystery, Thriller"/>
    <n v="6.3"/>
    <n v="7"/>
    <n v="139051"/>
    <x v="133"/>
    <n v="45"/>
    <s v="Crime"/>
    <s v=" Drama"/>
    <s v=" Mystery"/>
  </r>
  <r>
    <x v="1100"/>
    <n v="1998"/>
    <s v="R"/>
    <s v="2 hr 12 min"/>
    <s v="Action, Crime, Mystery"/>
    <n v="7.3"/>
    <n v="9"/>
    <n v="207163"/>
    <x v="413"/>
    <n v="29"/>
    <s v="Comedy"/>
    <s v=" Drama"/>
    <s v=" Romance"/>
  </r>
  <r>
    <x v="1101"/>
    <n v="2008"/>
    <s v="R"/>
    <s v="2 hr 21 min"/>
    <s v="Biography, Crime, Drama"/>
    <n v="7.8"/>
    <n v="8"/>
    <n v="217126"/>
    <x v="386"/>
    <n v="68"/>
    <s v="Adventure"/>
    <s v=" Drama"/>
    <s v=" Romance"/>
  </r>
  <r>
    <x v="1102"/>
    <n v="2003"/>
    <s v="R"/>
    <s v="2 hr 34 min"/>
    <s v="Adventure, Drama, History"/>
    <n v="7.2"/>
    <n v="10"/>
    <n v="128684"/>
    <x v="558"/>
    <n v="30"/>
    <s v="Comedy"/>
    <s v=" Fantasy"/>
    <s v=" Romance"/>
  </r>
  <r>
    <x v="1103"/>
    <n v="2004"/>
    <s v="R"/>
    <s v="2 hr 13 min"/>
    <s v="Drama, Mystery, Romance"/>
    <n v="7.7"/>
    <n v="10"/>
    <n v="66989"/>
    <x v="617"/>
    <n v="45"/>
    <s v="Comedy"/>
    <s v=" Fantasy"/>
    <s v=" Romance"/>
  </r>
  <r>
    <x v="1104"/>
    <n v="1993"/>
    <s v="PG-13"/>
    <s v="1 hr 54 min"/>
    <s v="Drama, Mystery, Romance"/>
    <n v="6.1"/>
    <n v="7"/>
    <n v="17192"/>
    <x v="618"/>
    <n v="17"/>
    <s v="Comedy"/>
    <s v=" Fantasy"/>
    <s v=" Romance"/>
  </r>
  <r>
    <x v="1105"/>
    <n v="1998"/>
    <s v="PG-13"/>
    <s v="2 hr 58 min"/>
    <s v="Drama, Fantasy, Romance"/>
    <n v="7.2"/>
    <n v="10"/>
    <n v="188001"/>
    <x v="610"/>
    <n v="29"/>
    <s v="Comedy"/>
    <s v=" Romance"/>
    <m/>
  </r>
  <r>
    <x v="1106"/>
    <n v="2008"/>
    <s v="PG-13"/>
    <s v="2 hr 46 min"/>
    <s v="Drama, Fantasy, Romance"/>
    <n v="7.8"/>
    <n v="10"/>
    <n v="518701"/>
    <x v="147"/>
    <n v="68"/>
    <s v="Comedy"/>
    <s v=" Drama"/>
    <s v=" Fantasy"/>
  </r>
  <r>
    <x v="1107"/>
    <n v="1990"/>
    <s v="PG"/>
    <s v="1 hr 45 min"/>
    <s v="Drama, Fantasy, Romance"/>
    <n v="7.9"/>
    <n v="9"/>
    <n v="400323"/>
    <x v="130"/>
    <n v="9"/>
    <s v="Action"/>
    <s v=" Mystery"/>
    <s v=" Thriller"/>
  </r>
  <r>
    <x v="1108"/>
    <n v="1997"/>
    <s v="R"/>
    <s v="2 hr 9 min"/>
    <s v="Drama, Mystery, Thriller"/>
    <n v="7.8"/>
    <n v="10"/>
    <n v="300820"/>
    <x v="147"/>
    <n v="26"/>
    <s v="Action"/>
    <s v=" Mystery"/>
    <s v=" Thriller"/>
  </r>
  <r>
    <x v="1109"/>
    <n v="1997"/>
    <s v="R"/>
    <s v="2 hr 24 min"/>
    <s v="Drama, Mystery, Thriller"/>
    <n v="7.5"/>
    <n v="8"/>
    <n v="290952"/>
    <x v="469"/>
    <n v="26"/>
    <s v="Action"/>
    <s v=" Thriller"/>
    <m/>
  </r>
  <r>
    <x v="1110"/>
    <n v="1989"/>
    <s v="PG"/>
    <s v="2 hr 7 min"/>
    <s v="Action, Adventure, Fantasy"/>
    <n v="8.3000000000000007"/>
    <n v="10"/>
    <n v="603603"/>
    <x v="37"/>
    <n v="9"/>
    <s v="Action"/>
    <s v=" Adventure"/>
    <s v=" Drama"/>
  </r>
  <r>
    <x v="1111"/>
    <n v="2009"/>
    <s v="R"/>
    <s v="2 hr 32 min"/>
    <s v="Crime, Drama, Mystery"/>
    <n v="7.8"/>
    <n v="10"/>
    <n v="191371"/>
    <x v="619"/>
    <n v="73"/>
    <s v="Drama"/>
    <s v=" Romance"/>
    <s v=" Thriller"/>
  </r>
  <r>
    <x v="1112"/>
    <n v="2000"/>
    <s v="R"/>
    <s v="1 hr 53 min"/>
    <s v="Mystery, Thriller"/>
    <n v="8.5"/>
    <n v="9"/>
    <n v="986762"/>
    <x v="79"/>
    <n v="35"/>
    <s v="Action"/>
    <s v=" Thriller"/>
    <m/>
  </r>
  <r>
    <x v="1113"/>
    <n v="1995"/>
    <n v="18"/>
    <s v="2 hr 7 min"/>
    <s v="Crime, Drama, Mystery"/>
    <n v="8.6"/>
    <n v="8"/>
    <n v="1214182"/>
    <x v="147"/>
    <n v="18"/>
    <s v="Horror"/>
    <s v=" Mystery"/>
    <s v=" Thriller"/>
  </r>
  <r>
    <x v="1114"/>
    <n v="2007"/>
    <n v="16"/>
    <s v="1 hr 54 min"/>
    <s v="Crime, Drama, Mystery"/>
    <n v="7.7"/>
    <n v="7"/>
    <n v="224296"/>
    <x v="479"/>
    <n v="70"/>
    <s v="Mystery"/>
    <s v=" Thriller"/>
    <m/>
  </r>
  <r>
    <x v="1115"/>
    <n v="2007"/>
    <s v="R"/>
    <s v="1 hr 53 min"/>
    <s v="Crime, Drama, Mystery"/>
    <n v="7.2"/>
    <n v="9"/>
    <n v="161808"/>
    <x v="447"/>
    <n v="70"/>
    <s v="Action"/>
    <s v=" Crime"/>
    <s v=" Mystery"/>
  </r>
  <r>
    <x v="1116"/>
    <n v="2008"/>
    <s v="R"/>
    <s v="2 hr 4 min"/>
    <s v="Drama, Romance"/>
    <n v="7.6"/>
    <n v="10"/>
    <n v="211117"/>
    <x v="620"/>
    <n v="68"/>
    <s v="Biography"/>
    <s v=" Crime"/>
    <s v=" Drama"/>
  </r>
  <r>
    <x v="1117"/>
    <n v="2007"/>
    <s v="PG-13"/>
    <s v="1 hr 45 min"/>
    <s v="Crime, Drama, Mystery"/>
    <n v="6.9"/>
    <n v="8"/>
    <n v="202115"/>
    <x v="532"/>
    <n v="70"/>
    <s v="Adventure"/>
    <s v=" Drama"/>
    <s v=" History"/>
  </r>
  <r>
    <x v="1118"/>
    <n v="2010"/>
    <s v="PG-13"/>
    <s v="2 hr 13 min"/>
    <s v="Drama"/>
    <n v="6.2"/>
    <n v="10"/>
    <n v="91229"/>
    <x v="137"/>
    <n v="71"/>
    <s v="Drama"/>
    <s v=" Mystery"/>
    <s v=" Romance"/>
  </r>
  <r>
    <x v="1119"/>
    <n v="2009"/>
    <s v="PG-13"/>
    <s v="1 hr 40 min"/>
    <s v="Drama"/>
    <n v="7.3"/>
    <n v="10"/>
    <n v="120622"/>
    <x v="621"/>
    <n v="73"/>
    <s v="Drama"/>
    <s v=" Mystery"/>
    <s v=" Romance"/>
  </r>
  <r>
    <x v="1120"/>
    <n v="2011"/>
    <s v="PG-13"/>
    <s v="2 hr 13 min"/>
    <s v="Biography, Drama, Sport"/>
    <n v="7.6"/>
    <n v="7"/>
    <n v="314814"/>
    <x v="622"/>
    <n v="68"/>
    <s v="Drama"/>
    <s v=" Fantasy"/>
    <s v=" Romance"/>
  </r>
  <r>
    <x v="1121"/>
    <n v="1988"/>
    <m/>
    <s v="2 hr 13 min"/>
    <s v="Drama"/>
    <n v="8"/>
    <n v="10"/>
    <n v="426677"/>
    <x v="623"/>
    <n v="5"/>
    <s v="Drama"/>
    <s v=" Fantasy"/>
    <s v=" Romance"/>
  </r>
  <r>
    <x v="1122"/>
    <n v="1997"/>
    <s v="PG"/>
    <s v="2 hr 6 min"/>
    <s v="Drama"/>
    <n v="8.3000000000000007"/>
    <n v="10"/>
    <n v="726859"/>
    <x v="439"/>
    <n v="26"/>
    <s v="Drama"/>
    <s v=" Fantasy"/>
    <s v=" Romance"/>
  </r>
  <r>
    <x v="1123"/>
    <n v="2010"/>
    <s v="PG-13"/>
    <s v="2 hr 13 min"/>
    <s v="Adventure, Drama, History"/>
    <n v="7.3"/>
    <n v="8"/>
    <n v="98780"/>
    <x v="427"/>
    <n v="71"/>
    <s v="Drama"/>
    <s v=" Mystery"/>
    <s v=" Thriller"/>
  </r>
  <r>
    <x v="1124"/>
    <n v="2011"/>
    <s v="R"/>
    <s v="1 hr 58 min"/>
    <s v="Crime, Drama, Thriller"/>
    <n v="7.3"/>
    <n v="7"/>
    <n v="190640"/>
    <x v="624"/>
    <n v="68"/>
    <s v="Drama"/>
    <s v=" Mystery"/>
    <s v=" Thriller"/>
  </r>
  <r>
    <x v="1125"/>
    <n v="2011"/>
    <s v="PG-13"/>
    <s v="2 hr 26 min"/>
    <s v="Drama"/>
    <n v="8.1"/>
    <n v="9"/>
    <n v="375717"/>
    <x v="139"/>
    <n v="68"/>
    <s v="Action"/>
    <s v=" Adventure"/>
    <s v=" Fantasy"/>
  </r>
  <r>
    <x v="1126"/>
    <n v="2006"/>
    <s v="R"/>
    <s v="2 hr 25 min"/>
    <s v="Drama, Thriller, War"/>
    <n v="7.8"/>
    <n v="8"/>
    <n v="66330"/>
    <x v="304"/>
    <n v="52"/>
    <s v="Crime"/>
    <s v=" Drama"/>
    <s v=" Mystery"/>
  </r>
  <r>
    <x v="1127"/>
    <n v="2002"/>
    <s v="PG"/>
    <s v="2 hr 41 min"/>
    <s v="Adventure, Family, Fantasy"/>
    <n v="7.4"/>
    <n v="10"/>
    <n v="461706"/>
    <x v="430"/>
    <n v="37"/>
    <s v="Mystery"/>
    <s v=" Thriller"/>
    <m/>
  </r>
  <r>
    <x v="1128"/>
    <n v="2011"/>
    <s v="PG-13"/>
    <s v="1 hr 45 min"/>
    <s v="Action, Drama, Sci-Fi"/>
    <n v="7.6"/>
    <n v="10"/>
    <n v="459630"/>
    <x v="625"/>
    <n v="68"/>
    <s v="Crime"/>
    <s v=" Drama"/>
    <s v=" Mystery"/>
  </r>
  <r>
    <x v="1129"/>
    <n v="2004"/>
    <s v="PG"/>
    <s v="2 hr 22 min"/>
    <s v="Adventure, Family, Fantasy"/>
    <n v="7.9"/>
    <n v="10"/>
    <n v="457336"/>
    <x v="4"/>
    <n v="45"/>
    <s v="Crime"/>
    <s v=" Drama"/>
    <s v=" Mystery"/>
  </r>
  <r>
    <x v="1130"/>
    <n v="2011"/>
    <s v="PG-13"/>
    <s v="1 hr 24 min"/>
    <s v="Drama, Mystery, Thriller"/>
    <n v="6"/>
    <n v="7"/>
    <n v="57396"/>
    <x v="626"/>
    <n v="68"/>
    <s v="Crime"/>
    <s v=" Drama"/>
    <s v=" Mystery"/>
  </r>
  <r>
    <x v="1131"/>
    <n v="2009"/>
    <s v="PG"/>
    <s v="2 hr 33 min"/>
    <s v="Adventure, Family, Fantasy"/>
    <n v="7.6"/>
    <n v="10"/>
    <n v="389354"/>
    <x v="112"/>
    <n v="73"/>
    <s v="Drama"/>
    <s v=" Romance"/>
    <m/>
  </r>
  <r>
    <x v="1132"/>
    <n v="2011"/>
    <s v="PG-13"/>
    <s v="1 hr 52 min"/>
    <s v="Mystery, Sci-Fi, Thriller"/>
    <n v="7"/>
    <n v="9"/>
    <n v="312701"/>
    <x v="124"/>
    <n v="68"/>
    <s v="Crime"/>
    <s v=" Drama"/>
    <s v=" Mystery"/>
  </r>
  <r>
    <x v="1133"/>
    <n v="2007"/>
    <s v="PG-13"/>
    <s v="2 hr 18 min"/>
    <s v="Adventure, Family, Fantasy"/>
    <n v="7.5"/>
    <n v="10"/>
    <n v="424190"/>
    <x v="112"/>
    <n v="70"/>
    <s v="Drama"/>
    <m/>
    <m/>
  </r>
  <r>
    <x v="1134"/>
    <n v="2011"/>
    <s v="PG-13"/>
    <s v="2 hr 10 min"/>
    <s v="Adventure, Drama, Fantasy"/>
    <n v="8.1"/>
    <n v="10"/>
    <n v="654937"/>
    <x v="112"/>
    <n v="68"/>
    <s v="Drama"/>
    <m/>
    <m/>
  </r>
  <r>
    <x v="1135"/>
    <n v="2005"/>
    <s v="PG-13"/>
    <s v="2 hr 37 min"/>
    <s v="Adventure, Family, Fantasy"/>
    <n v="7.7"/>
    <n v="10"/>
    <n v="458088"/>
    <x v="316"/>
    <n v="45"/>
    <s v="Biography"/>
    <s v=" Drama"/>
    <s v=" Sport"/>
  </r>
  <r>
    <x v="1136"/>
    <n v="2010"/>
    <s v="PG-13"/>
    <s v="2 hr 26 min"/>
    <s v="Adventure, Family, Fantasy"/>
    <n v="7.7"/>
    <n v="10"/>
    <n v="396329"/>
    <x v="112"/>
    <n v="71"/>
    <s v="Drama"/>
    <m/>
    <m/>
  </r>
  <r>
    <x v="1137"/>
    <n v="2011"/>
    <s v="PG-13"/>
    <s v="1 hr 33 min"/>
    <s v="Mystery, Romance, Sci-Fi"/>
    <n v="7.5"/>
    <n v="8"/>
    <n v="435114"/>
    <x v="326"/>
    <n v="68"/>
    <s v="Drama"/>
    <m/>
    <m/>
  </r>
  <r>
    <x v="1138"/>
    <n v="2010"/>
    <s v="R"/>
    <s v="1 hr 58 min"/>
    <s v="Biography, Drama, History"/>
    <n v="8"/>
    <n v="10"/>
    <n v="570141"/>
    <x v="167"/>
    <n v="71"/>
    <s v="Adventure"/>
    <s v=" Drama"/>
    <s v=" History"/>
  </r>
  <r>
    <x v="1139"/>
    <n v="2004"/>
    <s v="R"/>
    <s v="1 hr 39 min"/>
    <s v="Comedy, Horror"/>
    <n v="7.9"/>
    <n v="8"/>
    <n v="449794"/>
    <x v="57"/>
    <n v="45"/>
    <s v="Crime"/>
    <s v=" Drama"/>
    <s v=" Thriller"/>
  </r>
  <r>
    <x v="1140"/>
    <n v="2004"/>
    <s v="R"/>
    <s v="1 hr 48 min"/>
    <s v="Drama, Romance, Sci-Fi"/>
    <n v="8.3000000000000007"/>
    <n v="9"/>
    <n v="784774"/>
    <x v="627"/>
    <n v="45"/>
    <s v="Drama"/>
    <m/>
    <m/>
  </r>
  <r>
    <x v="1141"/>
    <n v="2007"/>
    <s v="PG-13"/>
    <s v="1 hr 46 min"/>
    <s v="Comedy, Drama, Romance"/>
    <n v="7.3"/>
    <n v="8"/>
    <n v="127403"/>
    <x v="54"/>
    <n v="70"/>
    <s v="Drama"/>
    <s v=" Thriller"/>
    <s v=" War"/>
  </r>
  <r>
    <x v="1142"/>
    <n v="1998"/>
    <s v="PG"/>
    <s v="1 hr 59 min"/>
    <s v="Comedy, Drama, Romance"/>
    <n v="6.6"/>
    <n v="10"/>
    <n v="171064"/>
    <x v="586"/>
    <n v="29"/>
    <s v="Adventure"/>
    <s v=" Family"/>
    <s v=" Fantasy"/>
  </r>
  <r>
    <x v="1143"/>
    <n v="2001"/>
    <s v="R"/>
    <s v="2 hr 2 min"/>
    <s v="Comedy, Romance"/>
    <n v="8.3000000000000007"/>
    <n v="8"/>
    <n v="624410"/>
    <x v="617"/>
    <n v="44"/>
    <s v="Action"/>
    <s v=" Drama"/>
    <s v=" Sci-Fi"/>
  </r>
  <r>
    <x v="1144"/>
    <n v="2010"/>
    <s v="PG-13"/>
    <s v="1 hr 56 min"/>
    <s v="Action, Adventure, Fantasy"/>
    <n v="6.6"/>
    <n v="10"/>
    <n v="246583"/>
    <x v="316"/>
    <n v="71"/>
    <s v="Adventure"/>
    <s v=" Family"/>
    <s v=" Fantasy"/>
  </r>
  <r>
    <x v="1145"/>
    <n v="2010"/>
    <s v="R"/>
    <s v="2 hr 18 min"/>
    <s v="Mystery, Thriller"/>
    <n v="8.1"/>
    <n v="10"/>
    <n v="949746"/>
    <x v="328"/>
    <n v="71"/>
    <s v="Drama"/>
    <s v=" Mystery"/>
    <s v=" Thriller"/>
  </r>
  <r>
    <x v="1146"/>
    <n v="2010"/>
    <s v="PG-13"/>
    <s v="2 hr 20 min"/>
    <s v="Action, Adventure, Drama"/>
    <n v="6.7"/>
    <n v="10"/>
    <n v="232494"/>
    <x v="46"/>
    <n v="71"/>
    <s v="Adventure"/>
    <s v=" Family"/>
    <s v=" Fantasy"/>
  </r>
  <r>
    <x v="1147"/>
    <n v="2009"/>
    <s v="PG-13"/>
    <s v="2 hr 9 min"/>
    <s v="Biography, Drama, Sport"/>
    <n v="7.7"/>
    <n v="7"/>
    <n v="255605"/>
    <x v="327"/>
    <n v="73"/>
    <s v="Mystery"/>
    <s v=" Sci-Fi"/>
    <s v=" Thriller"/>
  </r>
  <r>
    <x v="1148"/>
    <n v="2008"/>
    <s v="R"/>
    <s v="2 hr 11 min"/>
    <s v="Drama, History, Thriller"/>
    <n v="7.6"/>
    <n v="7"/>
    <n v="377502"/>
    <x v="628"/>
    <n v="68"/>
    <s v="Adventure"/>
    <s v=" Family"/>
    <s v=" Fantasy"/>
  </r>
  <r>
    <x v="1149"/>
    <n v="2009"/>
    <s v="PG-13"/>
    <s v="2 hr 8 min"/>
    <s v="Action, Adventure, Crime"/>
    <n v="7.6"/>
    <n v="10"/>
    <n v="530992"/>
    <x v="86"/>
    <n v="73"/>
    <s v="Adventure"/>
    <s v=" Drama"/>
    <s v=" Fantasy"/>
  </r>
  <r>
    <x v="1150"/>
    <n v="2009"/>
    <s v="R"/>
    <s v="1 hr 45 min"/>
    <s v="Drama, War"/>
    <n v="7.1"/>
    <n v="10"/>
    <n v="99454"/>
    <x v="626"/>
    <n v="73"/>
    <s v="Adventure"/>
    <s v=" Family"/>
    <s v=" Fantasy"/>
  </r>
  <r>
    <x v="1151"/>
    <n v="2009"/>
    <s v="R"/>
    <s v="1 hr 52 min"/>
    <s v="Drama, Fantasy, Thriller"/>
    <n v="6.3"/>
    <n v="6"/>
    <n v="56464"/>
    <x v="315"/>
    <n v="73"/>
    <s v="Adventure"/>
    <s v=" Family"/>
    <s v=" Fantasy"/>
  </r>
  <r>
    <x v="1152"/>
    <n v="2009"/>
    <s v="PG-13"/>
    <s v="2 hr 14 min"/>
    <s v="Biography, Drama, History"/>
    <n v="7.4"/>
    <n v="7"/>
    <n v="136971"/>
    <x v="386"/>
    <n v="73"/>
    <s v="Biography"/>
    <s v=" Drama"/>
    <s v=" History"/>
  </r>
  <r>
    <x v="1153"/>
    <n v="2008"/>
    <s v="PG-13"/>
    <s v="2 hr 2 min"/>
    <s v="Drama, Fantasy, Romance"/>
    <n v="5.2"/>
    <n v="8"/>
    <n v="379080"/>
    <x v="629"/>
    <n v="68"/>
    <s v="Comedy"/>
    <s v=" Horror"/>
    <m/>
  </r>
  <r>
    <x v="1154"/>
    <n v="2001"/>
    <m/>
    <s v="1 hr 37 min"/>
    <s v="Comedy, Drama, Romance"/>
    <n v="6.5"/>
    <n v="7"/>
    <n v="4556"/>
    <x v="630"/>
    <n v="44"/>
    <s v="Drama"/>
    <s v=" Romance"/>
    <s v=" Sci-Fi"/>
  </r>
  <r>
    <x v="1155"/>
    <n v="2009"/>
    <s v="PG-13"/>
    <s v="2 hr 42 min"/>
    <s v="Action, Adventure, Fantasy"/>
    <n v="7.8"/>
    <n v="10"/>
    <n v="999184"/>
    <x v="217"/>
    <n v="73"/>
    <s v="Comedy"/>
    <s v=" Drama"/>
    <s v=" Romance"/>
  </r>
  <r>
    <x v="1156"/>
    <n v="2009"/>
    <s v="R"/>
    <s v="2 hr 33 min"/>
    <s v="Adventure, Drama, War"/>
    <n v="8.3000000000000007"/>
    <n v="10"/>
    <n v="1059985"/>
    <x v="154"/>
    <n v="73"/>
    <s v="Comedy"/>
    <s v=" Drama"/>
    <s v=" Romance"/>
  </r>
  <r>
    <x v="1157"/>
    <n v="2003"/>
    <s v="R"/>
    <s v="1 hr 49 min"/>
    <s v="Action, Sci-Fi"/>
    <n v="6.3"/>
    <n v="6"/>
    <n v="338442"/>
    <x v="561"/>
    <n v="30"/>
    <s v="Comedy"/>
    <s v=" Romance"/>
    <m/>
  </r>
  <r>
    <x v="1158"/>
    <n v="2003"/>
    <s v="PG-13"/>
    <s v="1 hr 34 min"/>
    <s v="Drama, History"/>
    <n v="7.2"/>
    <n v="8"/>
    <n v="31007"/>
    <x v="376"/>
    <n v="30"/>
    <s v="Action"/>
    <s v=" Adventure"/>
    <s v=" Fantasy"/>
  </r>
  <r>
    <x v="1159"/>
    <n v="1991"/>
    <s v="PG"/>
    <s v="2 hr 17 min"/>
    <s v="Action, Sci-Fi"/>
    <n v="8.5"/>
    <n v="10"/>
    <n v="863452"/>
    <x v="217"/>
    <n v="6"/>
    <s v="Mystery"/>
    <s v=" Thriller"/>
    <m/>
  </r>
  <r>
    <x v="1160"/>
    <n v="2004"/>
    <s v="R"/>
    <s v="2 hr 12 min"/>
    <s v="Drama, Romance, War"/>
    <n v="6.6"/>
    <n v="7"/>
    <n v="13539"/>
    <x v="631"/>
    <n v="45"/>
    <s v="Action"/>
    <s v=" Adventure"/>
    <s v=" Drama"/>
  </r>
  <r>
    <x v="1161"/>
    <n v="2008"/>
    <s v="R"/>
    <s v="1 hr 55 min"/>
    <s v="Comedy, Drama, War"/>
    <n v="7"/>
    <n v="7"/>
    <n v="12605"/>
    <x v="3"/>
    <n v="68"/>
    <s v="Biography"/>
    <s v=" Drama"/>
    <s v=" Sport"/>
  </r>
  <r>
    <x v="1162"/>
    <n v="2009"/>
    <s v="PG-13"/>
    <s v="2 hr 7 min"/>
    <s v="Crime, Drama, Mystery"/>
    <n v="7.1"/>
    <n v="6"/>
    <n v="122697"/>
    <x v="205"/>
    <n v="73"/>
    <s v="Drama"/>
    <s v=" History"/>
    <s v=" Thriller"/>
  </r>
  <r>
    <x v="1163"/>
    <n v="2008"/>
    <s v="R"/>
    <s v="2 hr 8 min"/>
    <s v="Action, Drama, Romance"/>
    <n v="7.1"/>
    <n v="8"/>
    <n v="193289"/>
    <x v="46"/>
    <n v="68"/>
    <s v="Action"/>
    <s v=" Adventure"/>
    <s v=" Crime"/>
  </r>
  <r>
    <x v="1164"/>
    <n v="2009"/>
    <s v="PG"/>
    <s v="1 hr 44 min"/>
    <s v="Comedy, Family, Romance"/>
    <n v="5.9"/>
    <n v="7"/>
    <n v="68964"/>
    <x v="632"/>
    <n v="73"/>
    <s v="Drama"/>
    <s v=" War"/>
    <m/>
  </r>
  <r>
    <x v="1165"/>
    <n v="2006"/>
    <m/>
    <s v="1 hr 30 min"/>
    <s v="Biography, Drama"/>
    <n v="7.7"/>
    <n v="8"/>
    <n v="8274"/>
    <x v="633"/>
    <n v="52"/>
    <s v="Drama"/>
    <s v=" Fantasy"/>
    <s v=" Thriller"/>
  </r>
  <r>
    <x v="1166"/>
    <n v="2001"/>
    <s v="PG"/>
    <s v="2 hr 32 min"/>
    <s v="Adventure, Family, Fantasy"/>
    <n v="7.6"/>
    <n v="8"/>
    <n v="533796"/>
    <x v="430"/>
    <n v="44"/>
    <s v="Biography"/>
    <s v=" Drama"/>
    <s v=" History"/>
  </r>
  <r>
    <x v="1167"/>
    <n v="2008"/>
    <s v="R"/>
    <s v="2 hr"/>
    <s v="Drama, Romance"/>
    <n v="8"/>
    <n v="8"/>
    <n v="719766"/>
    <x v="169"/>
    <n v="68"/>
    <s v="Drama"/>
    <s v=" Fantasy"/>
    <s v=" Romance"/>
  </r>
  <r>
    <x v="1168"/>
    <n v="2007"/>
    <s v="R"/>
    <s v="1 hr 38 min"/>
    <s v="Crime, Drama, War"/>
    <n v="7.6"/>
    <n v="8"/>
    <n v="40051"/>
    <x v="634"/>
    <n v="70"/>
    <s v="Comedy"/>
    <s v=" Drama"/>
    <s v=" Romance"/>
  </r>
  <r>
    <x v="1169"/>
    <n v="2008"/>
    <s v="R"/>
    <s v="2 hr 17 min"/>
    <s v="Action, Drama, History"/>
    <n v="7.2"/>
    <n v="8"/>
    <n v="127131"/>
    <x v="135"/>
    <n v="68"/>
    <s v="Action"/>
    <s v=" Adventure"/>
    <s v=" Fantasy"/>
  </r>
  <r>
    <x v="1170"/>
    <n v="2007"/>
    <s v="R"/>
    <s v="1 hr 40 min"/>
    <s v="Comedy, Drama, Romance"/>
    <n v="6"/>
    <n v="6"/>
    <n v="9136"/>
    <x v="635"/>
    <n v="70"/>
    <s v="Action"/>
    <s v=" Sci-Fi"/>
    <m/>
  </r>
  <r>
    <x v="1171"/>
    <n v="2006"/>
    <s v="PG-13"/>
    <s v="2 hr 24 min"/>
    <s v="Action, Adventure, Thriller"/>
    <n v="8"/>
    <n v="7"/>
    <n v="522036"/>
    <x v="502"/>
    <n v="52"/>
    <s v="Action"/>
    <s v=" Sci-Fi"/>
    <m/>
  </r>
  <r>
    <x v="1172"/>
    <n v="2009"/>
    <s v="PG-13"/>
    <s v="2 hr 9 min"/>
    <s v="Comedy, Drama, Romance"/>
    <n v="6.4"/>
    <n v="7"/>
    <n v="145273"/>
    <x v="636"/>
    <n v="73"/>
    <s v="Drama"/>
    <s v=" Romance"/>
    <s v=" War"/>
  </r>
  <r>
    <x v="1173"/>
    <n v="2007"/>
    <s v="R"/>
    <s v="1 hr 48 min"/>
    <s v="Biography, Drama, History"/>
    <n v="6.7"/>
    <n v="6"/>
    <n v="25427"/>
    <x v="637"/>
    <n v="70"/>
    <s v="Comedy"/>
    <s v=" Drama"/>
    <s v=" War"/>
  </r>
  <r>
    <x v="1174"/>
    <n v="2008"/>
    <s v="R"/>
    <s v="1 hr 50 min"/>
    <s v="Action, Crime, Fantasy"/>
    <n v="6.7"/>
    <n v="6"/>
    <n v="330345"/>
    <x v="517"/>
    <n v="68"/>
    <s v="Crime"/>
    <s v=" Drama"/>
    <s v=" Mystery"/>
  </r>
  <r>
    <x v="1175"/>
    <n v="1999"/>
    <s v="R"/>
    <s v="2 hr 7 min"/>
    <s v="Biography, Drama"/>
    <n v="7.4"/>
    <n v="7"/>
    <n v="141954"/>
    <x v="95"/>
    <n v="32"/>
    <s v="Action"/>
    <s v=" Drama"/>
    <s v=" Romance"/>
  </r>
  <r>
    <x v="1176"/>
    <n v="2007"/>
    <s v="PG"/>
    <s v="2 hr"/>
    <s v="Biography, Drama, Romance"/>
    <n v="7.1"/>
    <n v="7"/>
    <n v="52446"/>
    <x v="638"/>
    <n v="70"/>
    <s v="Biography"/>
    <s v=" Drama"/>
    <m/>
  </r>
  <r>
    <x v="1177"/>
    <n v="1995"/>
    <s v="PG-13"/>
    <s v="1 hr 47 min"/>
    <s v="Comedy, Crime, Drama"/>
    <n v="6.2"/>
    <n v="7"/>
    <n v="59799"/>
    <x v="379"/>
    <n v="18"/>
    <s v="Adventure"/>
    <s v=" Family"/>
    <s v=" Fantasy"/>
  </r>
  <r>
    <x v="1178"/>
    <n v="2006"/>
    <s v="R"/>
    <s v="2 hr 3 min"/>
    <s v="Biography, Drama, History"/>
    <n v="7.7"/>
    <n v="7"/>
    <n v="160836"/>
    <x v="205"/>
    <n v="52"/>
    <s v="Drama"/>
    <s v=" Romance"/>
    <m/>
  </r>
  <r>
    <x v="1179"/>
    <n v="2004"/>
    <s v="R"/>
    <s v="1 hr 43 min"/>
    <s v="Crime, Drama, Mystery"/>
    <n v="6.2"/>
    <n v="6"/>
    <n v="72089"/>
    <x v="532"/>
    <n v="45"/>
    <s v="Action"/>
    <s v=" Drama"/>
    <s v=" History"/>
  </r>
  <r>
    <x v="1180"/>
    <n v="2005"/>
    <s v="PG"/>
    <s v="1 hr 17 min"/>
    <s v="Animation, Drama, Family"/>
    <n v="7.4"/>
    <n v="8"/>
    <n v="215039"/>
    <x v="130"/>
    <n v="45"/>
    <s v="Comedy"/>
    <s v=" Drama"/>
    <s v=" Romance"/>
  </r>
  <r>
    <x v="1181"/>
    <n v="1939"/>
    <m/>
    <s v="3 hr 58 min"/>
    <s v="Drama, History, Romance"/>
    <n v="8.1999999999999993"/>
    <n v="10"/>
    <n v="253089"/>
    <x v="639"/>
    <n v="1"/>
    <s v="Action"/>
    <s v=" Adventure"/>
    <s v=" Thriller"/>
  </r>
  <r>
    <x v="1182"/>
    <n v="1999"/>
    <s v="R"/>
    <s v="1 hr 49 min"/>
    <s v="Drama, Sci-Fi, Thriller"/>
    <n v="5.3"/>
    <n v="6"/>
    <n v="49408"/>
    <x v="640"/>
    <n v="32"/>
    <s v="Comedy"/>
    <s v=" Drama"/>
    <s v=" Romance"/>
  </r>
  <r>
    <x v="1183"/>
    <n v="2000"/>
    <s v="PG-13"/>
    <s v="2 hr 1 min"/>
    <s v="Drama, Romance"/>
    <n v="7.3"/>
    <n v="7"/>
    <n v="163912"/>
    <x v="264"/>
    <n v="35"/>
    <s v="Biography"/>
    <s v=" Drama"/>
    <s v=" History"/>
  </r>
  <r>
    <x v="1184"/>
    <n v="1987"/>
    <m/>
    <s v="1 hr 40 min"/>
    <s v="Drama, Music, Romance"/>
    <n v="6.9"/>
    <n v="7"/>
    <n v="165447"/>
    <x v="641"/>
    <n v="5"/>
    <s v="Biography"/>
    <s v=" Drama"/>
    <m/>
  </r>
  <r>
    <x v="1185"/>
    <n v="2003"/>
    <s v="PG"/>
    <s v="2 hr 18 min"/>
    <s v="Action, Sci-Fi"/>
    <n v="7.2"/>
    <n v="8"/>
    <n v="462809"/>
    <x v="215"/>
    <n v="30"/>
    <s v="Biography"/>
    <s v=" Drama"/>
    <s v=" Romance"/>
  </r>
  <r>
    <x v="1186"/>
    <n v="2001"/>
    <s v="PG-13"/>
    <s v="1 hr 59 min"/>
    <s v="Drama, Romance"/>
    <n v="6.7"/>
    <n v="7"/>
    <n v="77698"/>
    <x v="642"/>
    <n v="44"/>
    <s v="Comedy"/>
    <s v=" Crime"/>
    <s v=" Drama"/>
  </r>
  <r>
    <x v="1187"/>
    <n v="1993"/>
    <s v="PG"/>
    <s v="1 hr 38 min"/>
    <s v="Comedy, Drama, Romance"/>
    <n v="7.2"/>
    <n v="6"/>
    <n v="50296"/>
    <x v="643"/>
    <n v="17"/>
    <s v="Biography"/>
    <s v=" Drama"/>
    <s v=" History"/>
  </r>
  <r>
    <x v="1188"/>
    <n v="1990"/>
    <m/>
    <s v="2 hr 7 min"/>
    <s v="Drama, Fantasy, Romance"/>
    <n v="7"/>
    <n v="8"/>
    <n v="171906"/>
    <x v="644"/>
    <n v="9"/>
    <s v="Crime"/>
    <s v=" Drama"/>
    <s v=" Mystery"/>
  </r>
  <r>
    <x v="1189"/>
    <n v="2001"/>
    <s v="PG-13"/>
    <s v="2 hr 12 min"/>
    <s v="Action, Adventure, Romance"/>
    <n v="6.9"/>
    <n v="8"/>
    <n v="152150"/>
    <x v="398"/>
    <n v="44"/>
    <s v="Drama"/>
    <s v=" History"/>
    <s v=" Romance"/>
  </r>
  <r>
    <x v="1190"/>
    <n v="2000"/>
    <s v="R"/>
    <s v="1 hr 52 min"/>
    <s v="Drama, Fantasy, Horror"/>
    <n v="6.7"/>
    <n v="6"/>
    <n v="56984"/>
    <x v="411"/>
    <n v="35"/>
    <s v="Drama"/>
    <s v=" Sci-Fi"/>
    <s v=" Thriller"/>
  </r>
  <r>
    <x v="1191"/>
    <n v="1997"/>
    <s v="PG-13"/>
    <s v="1 hr 38 min"/>
    <s v="Adventure, Comedy, Mystery"/>
    <n v="7.3"/>
    <n v="8"/>
    <n v="455762"/>
    <x v="645"/>
    <n v="26"/>
    <s v="Drama"/>
    <s v=" Romance"/>
    <m/>
  </r>
  <r>
    <x v="1192"/>
    <n v="2000"/>
    <s v="R"/>
    <s v="1 hr 47 min"/>
    <s v="Comedy, Drama"/>
    <n v="7.4"/>
    <n v="8"/>
    <n v="57700"/>
    <x v="441"/>
    <n v="35"/>
    <s v="Drama"/>
    <s v=" Music"/>
    <s v=" Romance"/>
  </r>
  <r>
    <x v="1193"/>
    <n v="2007"/>
    <s v="R"/>
    <s v="2 hr 4 min"/>
    <s v="Drama"/>
    <n v="7.5"/>
    <n v="8"/>
    <n v="88673"/>
    <x v="646"/>
    <n v="70"/>
    <s v="Action"/>
    <s v=" Sci-Fi"/>
    <m/>
  </r>
  <r>
    <x v="1194"/>
    <n v="2006"/>
    <s v="PG-13"/>
    <s v="1 hr 57 min"/>
    <s v="Biography, Drama"/>
    <n v="8"/>
    <n v="9"/>
    <n v="388692"/>
    <x v="467"/>
    <n v="52"/>
    <s v="Drama"/>
    <s v=" Romance"/>
    <m/>
  </r>
  <r>
    <x v="1195"/>
    <n v="2007"/>
    <s v="PG-13"/>
    <s v="2 hr 13 min"/>
    <s v="Drama, Fantasy, Musical"/>
    <n v="7.4"/>
    <n v="10"/>
    <n v="99377"/>
    <x v="647"/>
    <n v="70"/>
    <s v="Comedy"/>
    <s v=" Drama"/>
    <s v=" Romance"/>
  </r>
  <r>
    <x v="1196"/>
    <n v="1994"/>
    <n v="18"/>
    <s v="2 hr 34 min"/>
    <s v="Crime, Drama"/>
    <n v="8.9"/>
    <n v="7"/>
    <n v="1552732"/>
    <x v="154"/>
    <n v="14"/>
    <s v="Drama"/>
    <s v=" Fantasy"/>
    <s v=" Romance"/>
  </r>
  <r>
    <x v="1197"/>
    <n v="2002"/>
    <s v="PG"/>
    <s v="2 hr 59 min"/>
    <s v="Adventure, Drama, Fantasy"/>
    <n v="8.6999999999999993"/>
    <n v="9"/>
    <n v="1280728"/>
    <x v="338"/>
    <n v="37"/>
    <s v="Action"/>
    <s v=" Adventure"/>
    <s v=" Romance"/>
  </r>
  <r>
    <x v="1198"/>
    <n v="2003"/>
    <s v="PG-13"/>
    <s v="1 hr 26 min"/>
    <s v="Comedy, Romance"/>
    <n v="4.7"/>
    <n v="6"/>
    <n v="26154"/>
    <x v="648"/>
    <n v="30"/>
    <s v="Drama"/>
    <s v=" Fantasy"/>
    <s v=" Horror"/>
  </r>
  <r>
    <x v="1199"/>
    <n v="1996"/>
    <s v="PG"/>
    <s v="2 hr 25 min"/>
    <s v="Action, Adventure, Sci-Fi"/>
    <n v="7"/>
    <n v="7"/>
    <n v="479365"/>
    <x v="141"/>
    <n v="19"/>
    <s v="Comedy"/>
    <s v=" Drama"/>
    <m/>
  </r>
  <r>
    <x v="1200"/>
    <n v="2004"/>
    <s v="PG-13"/>
    <s v="1 hr 38 min"/>
    <s v="Comedy, Romance, Sport"/>
    <n v="6.3"/>
    <n v="7"/>
    <n v="55579"/>
    <x v="649"/>
    <n v="45"/>
    <s v="Drama"/>
    <m/>
    <m/>
  </r>
  <r>
    <x v="1201"/>
    <n v="1995"/>
    <m/>
    <s v="5 hr 27 min"/>
    <s v="Drama, Romance"/>
    <n v="8.9"/>
    <n v="10"/>
    <n v="63830"/>
    <x v="28"/>
    <n v="18"/>
    <s v="Biography"/>
    <s v=" Drama"/>
    <m/>
  </r>
  <r>
    <x v="1202"/>
    <n v="2001"/>
    <s v="PG"/>
    <s v="1 hr 30 min"/>
    <s v="Animation, Adventure, Comedy"/>
    <n v="7.9"/>
    <n v="8"/>
    <n v="532977"/>
    <x v="495"/>
    <n v="44"/>
    <s v="Crime"/>
    <s v=" Drama"/>
    <m/>
  </r>
  <r>
    <x v="1203"/>
    <n v="2003"/>
    <s v="PG"/>
    <s v="3 hr 21 min"/>
    <s v="Action, Adventure, Drama"/>
    <n v="8.9"/>
    <n v="9"/>
    <n v="1416415"/>
    <x v="338"/>
    <n v="30"/>
    <s v="Adventure"/>
    <s v=" Drama"/>
    <s v=" Fantasy"/>
  </r>
  <r>
    <x v="1204"/>
    <n v="2000"/>
    <s v="PG-13"/>
    <s v="1 hr 23 min"/>
    <s v="Comedy, Mystery, Sci-Fi"/>
    <n v="5.5"/>
    <n v="6"/>
    <n v="125807"/>
    <x v="546"/>
    <n v="35"/>
    <s v="Comedy"/>
    <s v=" Romance"/>
    <m/>
  </r>
  <r>
    <x v="1205"/>
    <n v="2006"/>
    <m/>
    <s v="44 min"/>
    <s v="Comedy, Drama"/>
    <n v="8.3000000000000007"/>
    <n v="8"/>
    <n v="21683"/>
    <x v="28"/>
    <n v="52"/>
    <s v="Action"/>
    <s v=" Adventure"/>
    <s v=" Sci-Fi"/>
  </r>
  <r>
    <x v="1206"/>
    <n v="1995"/>
    <s v="R"/>
    <s v="1 hr 59 min"/>
    <s v="Action, Comedy, Crime"/>
    <n v="6.8"/>
    <n v="7"/>
    <n v="197271"/>
    <x v="229"/>
    <n v="18"/>
    <s v="Comedy"/>
    <s v=" Romance"/>
    <s v=" Sport"/>
  </r>
  <r>
    <x v="1207"/>
    <n v="1991"/>
    <s v="R"/>
    <s v="1 hr 45 min"/>
    <s v="Action, Comedy, Crime"/>
    <n v="7"/>
    <n v="6"/>
    <n v="83560"/>
    <x v="413"/>
    <n v="6"/>
    <s v="Drama"/>
    <s v=" Romance"/>
    <m/>
  </r>
  <r>
    <x v="1208"/>
    <n v="2005"/>
    <s v="R"/>
    <s v="1 hr 43 min"/>
    <s v="Action, Comedy, Crime"/>
    <n v="7.6"/>
    <n v="8"/>
    <n v="196464"/>
    <x v="115"/>
    <n v="45"/>
    <s v="Animation"/>
    <s v=" Adventure"/>
    <s v=" Comedy"/>
  </r>
  <r>
    <x v="1209"/>
    <n v="2003"/>
    <s v="R"/>
    <s v="2 hr 15 min"/>
    <s v="Comedy, Drama, Romance"/>
    <n v="7.6"/>
    <n v="7"/>
    <n v="364408"/>
    <x v="362"/>
    <n v="30"/>
    <s v="Action"/>
    <s v=" Adventure"/>
    <s v=" Drama"/>
  </r>
  <r>
    <x v="1210"/>
    <n v="2001"/>
    <s v="PG"/>
    <s v="2 hr 58 min"/>
    <s v="Adventure, Drama, Fantasy"/>
    <n v="8.8000000000000007"/>
    <n v="9"/>
    <n v="1433510"/>
    <x v="338"/>
    <n v="44"/>
    <s v="Comedy"/>
    <s v=" Drama"/>
    <m/>
  </r>
  <r>
    <x v="1211"/>
    <n v="1996"/>
    <s v="R"/>
    <s v="2 hr 42 min"/>
    <s v="Drama, Romance, War"/>
    <n v="7.4"/>
    <n v="8"/>
    <n v="160016"/>
    <x v="558"/>
    <n v="19"/>
    <s v="Action"/>
    <s v=" Comedy"/>
    <s v=" Crime"/>
  </r>
  <r>
    <x v="1212"/>
    <n v="1996"/>
    <s v="R"/>
    <s v="2 hr 19 min"/>
    <s v="Comedy, Drama, Romance"/>
    <n v="7.3"/>
    <n v="8"/>
    <n v="213886"/>
    <x v="312"/>
    <n v="19"/>
    <s v="Action"/>
    <s v=" Comedy"/>
    <s v=" Crime"/>
  </r>
  <r>
    <x v="1213"/>
    <n v="2007"/>
    <s v="R"/>
    <s v="1 hr 38 min"/>
    <s v="Crime, Drama, Horror"/>
    <n v="6.4"/>
    <n v="7"/>
    <n v="179830"/>
    <x v="287"/>
    <n v="70"/>
    <s v="Action"/>
    <s v=" Comedy"/>
    <s v=" Crime"/>
  </r>
  <r>
    <x v="1214"/>
    <n v="1996"/>
    <s v="PG-13"/>
    <s v="1 hr 50 min"/>
    <s v="Action, Adventure, Thriller"/>
    <n v="7.1"/>
    <n v="8"/>
    <n v="343695"/>
    <x v="604"/>
    <n v="19"/>
    <s v="Comedy"/>
    <s v=" Drama"/>
    <s v=" Romance"/>
  </r>
  <r>
    <x v="1215"/>
    <n v="1986"/>
    <m/>
    <s v="1 hr 50 min"/>
    <s v="Action, Drama, Romance"/>
    <n v="6.9"/>
    <n v="7"/>
    <n v="250468"/>
    <x v="413"/>
    <n v="5"/>
    <s v="Adventure"/>
    <s v=" Drama"/>
    <s v=" Fantasy"/>
  </r>
  <r>
    <x v="1216"/>
    <n v="1994"/>
    <m/>
    <s v="22 min"/>
    <s v="Comedy, Romance"/>
    <n v="8.9"/>
    <n v="10"/>
    <n v="609676"/>
    <x v="28"/>
    <n v="14"/>
    <s v="Drama"/>
    <s v=" Romance"/>
    <s v=" War"/>
  </r>
  <r>
    <x v="1217"/>
    <n v="1993"/>
    <s v="PG"/>
    <s v="1 hr 45 min"/>
    <s v="Comedy, Drama, Romance"/>
    <n v="6.8"/>
    <n v="7"/>
    <n v="139064"/>
    <x v="586"/>
    <n v="17"/>
    <s v="Comedy"/>
    <s v=" Drama"/>
    <s v=" Romance"/>
  </r>
  <r>
    <x v="1218"/>
    <n v="2001"/>
    <s v="R"/>
    <s v="2 hr 3 min"/>
    <s v="Adventure, Comedy, Crime"/>
    <n v="6.1"/>
    <n v="8"/>
    <n v="94669"/>
    <x v="101"/>
    <n v="44"/>
    <s v="Crime"/>
    <s v=" Drama"/>
    <s v=" Horror"/>
  </r>
  <r>
    <x v="1219"/>
    <n v="1994"/>
    <s v="R"/>
    <s v="2 hr 3 min"/>
    <s v="Drama, Horror"/>
    <n v="7.6"/>
    <n v="7"/>
    <n v="265392"/>
    <x v="650"/>
    <n v="14"/>
    <s v="Action"/>
    <s v=" Adventure"/>
    <s v=" Thriller"/>
  </r>
  <r>
    <x v="1220"/>
    <n v="2005"/>
    <s v="PG-13"/>
    <s v="2 hr 16 min"/>
    <s v="Biography, Drama, Music"/>
    <n v="7.9"/>
    <n v="9"/>
    <n v="205587"/>
    <x v="95"/>
    <n v="45"/>
    <s v="Action"/>
    <s v=" Drama"/>
    <s v=" Romance"/>
  </r>
  <r>
    <x v="1221"/>
    <n v="2000"/>
    <s v="PG-13"/>
    <s v="2 hr"/>
    <s v="Comedy, Drama, Romance"/>
    <n v="6.8"/>
    <n v="7"/>
    <n v="29428"/>
    <x v="651"/>
    <n v="35"/>
    <s v="Comedy"/>
    <s v=" Romance"/>
    <m/>
  </r>
  <r>
    <x v="1222"/>
    <n v="1998"/>
    <s v="PG"/>
    <s v="1 hr 43 min"/>
    <s v="Comedy, Drama, Sci-Fi"/>
    <n v="8.1"/>
    <n v="10"/>
    <n v="794035"/>
    <x v="427"/>
    <n v="29"/>
    <s v="Comedy"/>
    <s v=" Drama"/>
    <s v=" Romance"/>
  </r>
  <r>
    <x v="1223"/>
    <n v="2001"/>
    <s v="R"/>
    <s v="2 hr 11 min"/>
    <s v="Drama, History, War"/>
    <n v="7.6"/>
    <n v="8"/>
    <n v="215710"/>
    <x v="384"/>
    <n v="44"/>
    <s v="Biography"/>
    <s v=" Drama"/>
    <s v=" Music"/>
  </r>
  <r>
    <x v="1224"/>
    <n v="2004"/>
    <s v="PG-13"/>
    <s v="2 hr 8 min"/>
    <s v="Comedy, Drama, Romance"/>
    <n v="7.3"/>
    <n v="9"/>
    <n v="349195"/>
    <x v="37"/>
    <n v="45"/>
    <s v="Comedy"/>
    <s v=" Drama"/>
    <s v=" Romance"/>
  </r>
  <r>
    <x v="1225"/>
    <n v="1999"/>
    <n v="16"/>
    <s v="2 hr 10 min"/>
    <s v="Adventure, Comedy, Drama"/>
    <n v="7.3"/>
    <n v="6"/>
    <n v="194232"/>
    <x v="652"/>
    <n v="32"/>
    <s v="Drama"/>
    <s v=" History"/>
    <s v=" War"/>
  </r>
  <r>
    <x v="1226"/>
    <n v="1996"/>
    <s v="PG-13"/>
    <s v="2 hr"/>
    <s v="Drama, Romance"/>
    <n v="6.8"/>
    <n v="7"/>
    <n v="188337"/>
    <x v="117"/>
    <n v="19"/>
    <s v="Comedy"/>
    <s v=" Drama"/>
    <s v=" Romance"/>
  </r>
  <r>
    <x v="1227"/>
    <n v="1988"/>
    <m/>
    <s v="1 hr 44 min"/>
    <s v="Comedy, Drama, Romance"/>
    <n v="5.8"/>
    <n v="7"/>
    <n v="70239"/>
    <x v="653"/>
    <n v="5"/>
    <s v="Adventure"/>
    <s v=" Comedy"/>
    <s v=" Drama"/>
  </r>
  <r>
    <x v="1228"/>
    <n v="1995"/>
    <s v="R"/>
    <s v="2 hr 9 min"/>
    <s v="Mystery, Sci-Fi, Thriller"/>
    <n v="8"/>
    <n v="8"/>
    <n v="526046"/>
    <x v="520"/>
    <n v="18"/>
    <s v="Drama"/>
    <s v=" Romance"/>
    <m/>
  </r>
  <r>
    <x v="1229"/>
    <n v="2006"/>
    <s v="PG-13"/>
    <s v="2 hr 5 min"/>
    <s v="Drama, Romance"/>
    <n v="7.5"/>
    <n v="10"/>
    <n v="83872"/>
    <x v="654"/>
    <n v="52"/>
    <s v="Comedy"/>
    <s v=" Drama"/>
    <s v=" Romance"/>
  </r>
  <r>
    <x v="1230"/>
    <n v="2004"/>
    <s v="R"/>
    <s v="2 hr 43 min"/>
    <s v="Drama, History, Romance"/>
    <n v="7.2"/>
    <n v="9"/>
    <n v="433474"/>
    <x v="416"/>
    <n v="45"/>
    <s v="Mystery"/>
    <s v=" Sci-Fi"/>
    <s v=" Thriller"/>
  </r>
  <r>
    <x v="1231"/>
    <n v="1998"/>
    <s v="PG"/>
    <s v="2 hr 49 min"/>
    <s v="Drama, War"/>
    <n v="8.6"/>
    <n v="8"/>
    <n v="1047573"/>
    <x v="37"/>
    <n v="29"/>
    <s v="Drama"/>
    <s v=" Romance"/>
    <m/>
  </r>
  <r>
    <x v="1232"/>
    <n v="2008"/>
    <s v="R"/>
    <s v="2 hr 5 min"/>
    <s v="Drama, War"/>
    <n v="7.1"/>
    <n v="7"/>
    <n v="8759"/>
    <x v="499"/>
    <n v="68"/>
    <s v="Drama"/>
    <s v=" History"/>
    <s v=" Romance"/>
  </r>
  <r>
    <x v="1233"/>
    <n v="1998"/>
    <s v="R"/>
    <s v="1 hr 51 min"/>
    <s v="Drama, Romance, War"/>
    <n v="6.3"/>
    <n v="7"/>
    <n v="1745"/>
    <x v="655"/>
    <n v="29"/>
    <s v="Drama"/>
    <s v=" War"/>
    <m/>
  </r>
  <r>
    <x v="1234"/>
    <n v="1994"/>
    <s v="PG"/>
    <s v="2 hr 22 min"/>
    <s v="Drama"/>
    <n v="9.3000000000000007"/>
    <n v="9"/>
    <n v="1987514"/>
    <x v="374"/>
    <n v="14"/>
    <s v="Drama"/>
    <s v=" War"/>
    <m/>
  </r>
  <r>
    <x v="1235"/>
    <n v="2004"/>
    <s v="PG-13"/>
    <s v="1 hr 48 min"/>
    <s v="Drama, Mystery, Thriller"/>
    <n v="6.5"/>
    <n v="7"/>
    <n v="217864"/>
    <x v="106"/>
    <n v="45"/>
    <s v="Drama"/>
    <s v=" Romance"/>
    <s v=" War"/>
  </r>
  <r>
    <x v="1236"/>
    <n v="1999"/>
    <s v="PG-13"/>
    <s v="1 hr 47 min"/>
    <s v="Drama, Mystery, Thriller"/>
    <n v="8.1"/>
    <n v="8"/>
    <n v="810325"/>
    <x v="106"/>
    <n v="32"/>
    <s v="Drama"/>
    <m/>
    <m/>
  </r>
  <r>
    <x v="1237"/>
    <n v="1994"/>
    <s v="R"/>
    <s v="2 hr 13 min"/>
    <s v="Drama, Romance, War"/>
    <n v="7.5"/>
    <n v="8"/>
    <n v="127452"/>
    <x v="135"/>
    <n v="14"/>
    <s v="Drama"/>
    <s v=" Mystery"/>
    <s v=" Thriller"/>
  </r>
  <r>
    <x v="1238"/>
    <n v="2006"/>
    <s v="R"/>
    <s v="1 hr 41 min"/>
    <s v="Comedy, Drama"/>
    <n v="7.8"/>
    <n v="9"/>
    <n v="396271"/>
    <x v="449"/>
    <n v="52"/>
    <s v="Drama"/>
    <s v=" Mystery"/>
    <s v=" Thriller"/>
  </r>
  <r>
    <x v="1239"/>
    <n v="1995"/>
    <s v="R"/>
    <s v="1 hr 42 min"/>
    <s v="Biography, Crime, Drama"/>
    <n v="7.3"/>
    <n v="8"/>
    <n v="90535"/>
    <x v="656"/>
    <n v="18"/>
    <s v="Drama"/>
    <s v=" Romance"/>
    <s v=" War"/>
  </r>
  <r>
    <x v="1240"/>
    <n v="1994"/>
    <s v="PG"/>
    <s v="2 hr 22 min"/>
    <s v="Drama, Romance"/>
    <n v="8.8000000000000007"/>
    <n v="10"/>
    <n v="1511974"/>
    <x v="98"/>
    <n v="14"/>
    <s v="Comedy"/>
    <s v=" Drama"/>
    <m/>
  </r>
  <r>
    <x v="1241"/>
    <n v="1994"/>
    <s v="PG-13"/>
    <s v="1 hr 41 min"/>
    <s v="Comedy, Fantasy"/>
    <n v="6.9"/>
    <n v="10"/>
    <n v="300857"/>
    <x v="657"/>
    <n v="14"/>
    <s v="Biography"/>
    <s v=" Crime"/>
    <s v=" Drama"/>
  </r>
  <r>
    <x v="1242"/>
    <n v="2001"/>
    <s v="PG-13"/>
    <s v="2 hr 15 min"/>
    <s v="Biography, Drama"/>
    <n v="8.1999999999999993"/>
    <n v="10"/>
    <n v="732135"/>
    <x v="184"/>
    <n v="44"/>
    <s v="Drama"/>
    <s v=" Romance"/>
    <m/>
  </r>
  <r>
    <x v="1243"/>
    <n v="2007"/>
    <s v="R"/>
    <s v="2 hr 2 min"/>
    <s v="Drama, Thriller"/>
    <n v="6.8"/>
    <n v="8"/>
    <n v="50894"/>
    <x v="357"/>
    <n v="70"/>
    <s v="Comedy"/>
    <s v=" Fantasy"/>
    <m/>
  </r>
  <r>
    <x v="1244"/>
    <n v="1996"/>
    <s v="PG-13"/>
    <s v="2 hr 9 min"/>
    <s v="Adventure, Drama"/>
    <n v="6.6"/>
    <n v="10"/>
    <n v="19468"/>
    <x v="46"/>
    <n v="19"/>
    <s v="Biography"/>
    <s v=" Drama"/>
    <m/>
  </r>
  <r>
    <x v="1245"/>
    <n v="1999"/>
    <n v="16"/>
    <s v="2 hr 19 min"/>
    <s v="Drama"/>
    <n v="8.8000000000000007"/>
    <n v="10"/>
    <n v="1591678"/>
    <x v="147"/>
    <n v="32"/>
    <s v="Drama"/>
    <s v=" Thriller"/>
    <m/>
  </r>
  <r>
    <x v="1246"/>
    <n v="1998"/>
    <s v="R"/>
    <s v="2 hr 3 min"/>
    <s v="Comedy, Drama, History"/>
    <n v="7.1"/>
    <n v="7"/>
    <n v="195052"/>
    <x v="206"/>
    <n v="29"/>
    <s v="Adventure"/>
    <s v=" Drama"/>
    <m/>
  </r>
  <r>
    <x v="1247"/>
    <n v="2001"/>
    <s v="PG-13"/>
    <s v="3 hr 3 min"/>
    <s v="Action, Drama, History"/>
    <n v="6.1"/>
    <n v="9"/>
    <n v="284029"/>
    <x v="229"/>
    <n v="44"/>
    <s v="Drama"/>
    <m/>
    <m/>
  </r>
  <r>
    <x v="1248"/>
    <n v="1998"/>
    <s v="PG-13"/>
    <s v="2 hr 31 min"/>
    <s v="Action, Adventure, Sci-Fi"/>
    <n v="6.6"/>
    <n v="8"/>
    <n v="357896"/>
    <x v="229"/>
    <n v="29"/>
    <s v="Comedy"/>
    <s v=" Drama"/>
    <s v=" History"/>
  </r>
  <r>
    <x v="1249"/>
    <n v="2004"/>
    <s v="PG-13"/>
    <s v="2 hr 3 min"/>
    <s v="Drama, Romance"/>
    <n v="7.9"/>
    <n v="10"/>
    <n v="452298"/>
    <x v="553"/>
    <n v="45"/>
    <s v="Action"/>
    <s v=" Drama"/>
    <s v=" History"/>
  </r>
  <r>
    <x v="1250"/>
    <n v="2004"/>
    <s v="R"/>
    <s v="1 hr 52 min"/>
    <s v="Crime, Drama, Thriller"/>
    <n v="7.8"/>
    <n v="10"/>
    <n v="391465"/>
    <x v="579"/>
    <n v="45"/>
    <s v="Action"/>
    <s v=" Adventure"/>
    <s v=" Sci-Fi"/>
  </r>
  <r>
    <x v="1251"/>
    <n v="2000"/>
    <s v="PG-13"/>
    <s v="2 hr 3 min"/>
    <s v="Action, Adventure, Thriller"/>
    <n v="6.1"/>
    <n v="8"/>
    <n v="277506"/>
    <x v="609"/>
    <n v="35"/>
    <s v="Drama"/>
    <s v=" Romance"/>
    <m/>
  </r>
  <r>
    <x v="1252"/>
    <n v="2008"/>
    <m/>
    <s v="1 hr 38 min"/>
    <s v="Animation, Adventure, Family"/>
    <n v="8.4"/>
    <n v="10"/>
    <n v="859402"/>
    <x v="658"/>
    <n v="68"/>
    <s v="Crime"/>
    <s v=" Drama"/>
    <s v=" Thriller"/>
  </r>
  <r>
    <x v="1253"/>
    <n v="2007"/>
    <s v="PG"/>
    <s v="1 hr 46 min"/>
    <s v="Comedy, Drama, Family"/>
    <n v="6.8"/>
    <n v="8"/>
    <n v="18830"/>
    <x v="659"/>
    <n v="70"/>
    <s v="Action"/>
    <s v=" Adventure"/>
    <s v=" Thriller"/>
  </r>
  <r>
    <x v="1254"/>
    <n v="1999"/>
    <s v="R"/>
    <s v="3 hr 9 min"/>
    <s v="Crime, Drama, Fantasy"/>
    <n v="8.5"/>
    <n v="9"/>
    <n v="949274"/>
    <x v="374"/>
    <n v="32"/>
    <s v="Animation"/>
    <s v=" Adventure"/>
    <s v=" Family"/>
  </r>
  <r>
    <x v="1255"/>
    <n v="2004"/>
    <m/>
    <s v="44 min"/>
    <s v="Drama, Mystery"/>
    <n v="8.8000000000000007"/>
    <n v="8"/>
    <n v="358469"/>
    <x v="28"/>
    <n v="45"/>
    <s v="Comedy"/>
    <s v=" Drama"/>
    <s v=" Family"/>
  </r>
  <r>
    <x v="1256"/>
    <n v="1997"/>
    <s v="PG"/>
    <s v="3 hr 14 min"/>
    <s v="Drama, Romance"/>
    <n v="7.8"/>
    <n v="10"/>
    <n v="906054"/>
    <x v="217"/>
    <n v="26"/>
    <s v="Drama"/>
    <s v=" Mystery"/>
    <m/>
  </r>
  <r>
    <x v="1257"/>
    <n v="2001"/>
    <s v="PG-13"/>
    <s v="2 hr 7 min"/>
    <s v="Drama, Musical, Romance"/>
    <n v="7.6"/>
    <n v="10"/>
    <n v="245452"/>
    <x v="117"/>
    <n v="44"/>
    <s v="Drama"/>
    <s v=" Romance"/>
    <m/>
  </r>
  <r>
    <x v="1258"/>
    <n v="1996"/>
    <s v="R"/>
    <s v="2 hr 27 min"/>
    <s v="Crime, Drama, Thriller"/>
    <n v="7.6"/>
    <n v="8"/>
    <n v="170006"/>
    <x v="623"/>
    <n v="19"/>
    <s v="Crime"/>
    <s v=" Drama"/>
    <s v=" Thriller"/>
  </r>
  <r>
    <x v="1259"/>
    <n v="2005"/>
    <s v="PG-13"/>
    <s v="2 hr"/>
    <s v="Action, Comedy, Crime"/>
    <n v="6.5"/>
    <n v="10"/>
    <n v="398360"/>
    <x v="116"/>
    <n v="45"/>
    <s v="Action"/>
    <s v=" Comedy"/>
    <s v=" Crime"/>
  </r>
  <r>
    <x v="1260"/>
    <n v="2002"/>
    <s v="PG"/>
    <s v="2 hr 47 min"/>
    <s v="Crime, Drama"/>
    <n v="7.5"/>
    <n v="10"/>
    <n v="357408"/>
    <x v="328"/>
    <n v="37"/>
    <s v="Crime"/>
    <s v=" Drama"/>
    <m/>
  </r>
  <r>
    <x v="1261"/>
    <n v="1962"/>
    <m/>
    <s v="3 hr 36 min"/>
    <s v="Adventure, Biography, Drama"/>
    <n v="8.3000000000000007"/>
    <n v="9"/>
    <n v="230139"/>
    <x v="660"/>
    <n v="1"/>
    <s v="Adventure"/>
    <s v=" Biography"/>
    <s v=" Drama"/>
  </r>
  <r>
    <x v="1262"/>
    <n v="2007"/>
    <s v="PG-13"/>
    <s v="1 hr 41 min"/>
    <s v="Drama, Horror, Sci-Fi"/>
    <n v="7.2"/>
    <n v="8"/>
    <n v="609675"/>
    <x v="21"/>
    <n v="70"/>
    <s v="Drama"/>
    <s v=" Horror"/>
    <s v=" Sci-Fi"/>
  </r>
  <r>
    <x v="1263"/>
    <n v="2002"/>
    <s v="PG-13"/>
    <s v="2 hr 21 min"/>
    <s v="Biography, Crime, Drama"/>
    <n v="8.1"/>
    <n v="10"/>
    <n v="670941"/>
    <x v="37"/>
    <n v="37"/>
    <s v="Biography"/>
    <s v=" Crime"/>
    <s v=" Drama"/>
  </r>
  <r>
    <x v="1264"/>
    <n v="2007"/>
    <s v="R"/>
    <s v="1 hr 47 min"/>
    <s v="Adventure, Sci-Fi, Thriller"/>
    <n v="7.3"/>
    <n v="8"/>
    <n v="213012"/>
    <x v="169"/>
    <n v="70"/>
    <s v="Adventure"/>
    <s v=" Sci-Fi"/>
    <s v=" Thriller"/>
  </r>
  <r>
    <x v="1265"/>
    <n v="2006"/>
    <s v="PG-13"/>
    <s v="2 hr 6 min"/>
    <s v="Action, Adventure, Thriller"/>
    <n v="6.9"/>
    <n v="8"/>
    <n v="292639"/>
    <x v="124"/>
    <n v="52"/>
    <s v="Action"/>
    <s v=" Adventure"/>
    <s v=" Thriller"/>
  </r>
  <r>
    <x v="1266"/>
    <n v="2007"/>
    <s v="R"/>
    <s v="2 hr 3 min"/>
    <s v="Drama, Mystery, Romance"/>
    <n v="7.8"/>
    <n v="10"/>
    <n v="218991"/>
    <x v="60"/>
    <n v="70"/>
    <s v="Drama"/>
    <s v=" Mystery"/>
    <s v=" Romance"/>
  </r>
  <r>
    <x v="1267"/>
    <n v="2000"/>
    <m/>
    <s v="1 hr 38 min"/>
    <s v="Comedy, Crime"/>
    <n v="6.7"/>
    <n v="7"/>
    <n v="99473"/>
    <x v="661"/>
    <n v="35"/>
    <s v="Comedy"/>
    <s v=" Crime"/>
    <m/>
  </r>
  <r>
    <x v="1268"/>
    <n v="2005"/>
    <s v="PG-13"/>
    <s v="2 hr 24 min"/>
    <s v="Biography, Drama, Sport"/>
    <n v="8"/>
    <n v="10"/>
    <n v="162122"/>
    <x v="184"/>
    <n v="45"/>
    <s v="Biography"/>
    <s v=" Drama"/>
    <s v=" Sport"/>
  </r>
  <r>
    <x v="1269"/>
    <n v="2007"/>
    <s v="PG"/>
    <s v="1 hr 40 min"/>
    <s v="Drama, Music"/>
    <n v="7.5"/>
    <n v="8"/>
    <n v="96574"/>
    <x v="662"/>
    <n v="70"/>
    <s v="Drama"/>
    <s v=" Music"/>
    <m/>
  </r>
  <r>
    <x v="1270"/>
    <n v="2006"/>
    <s v="R"/>
    <s v="1 hr 50 min"/>
    <s v="Crime, Drama, Mystery"/>
    <n v="7.8"/>
    <n v="8"/>
    <n v="283003"/>
    <x v="17"/>
    <n v="52"/>
    <s v="Crime"/>
    <s v=" Drama"/>
    <s v=" Mystery"/>
  </r>
  <r>
    <x v="1271"/>
    <n v="2002"/>
    <s v="PG-13"/>
    <s v="1 hr 46 min"/>
    <s v="Drama, Mystery, Sci-Fi"/>
    <n v="6.7"/>
    <n v="8"/>
    <n v="302937"/>
    <x v="106"/>
    <n v="37"/>
    <s v="Drama"/>
    <s v=" Mystery"/>
    <s v=" Sci-Fi"/>
  </r>
  <r>
    <x v="1272"/>
    <n v="1989"/>
    <m/>
    <s v="4 hr 30 min"/>
    <s v="Drama, Thriller"/>
    <n v="7.9"/>
    <n v="8"/>
    <n v="4068"/>
    <x v="28"/>
    <n v="9"/>
    <s v="Drama"/>
    <s v=" Thrille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29" firstHeaderRow="0" firstDataRow="1" firstDataCol="1" rowPageCount="1" colPageCount="1"/>
  <pivotFields count="10">
    <pivotField dataField="1" showAll="0"/>
    <pivotField axis="axisRow" showAll="0" sortType="descending">
      <items count="51">
        <item x="48"/>
        <item x="43"/>
        <item x="33"/>
        <item x="41"/>
        <item x="35"/>
        <item x="49"/>
        <item x="42"/>
        <item x="30"/>
        <item x="15"/>
        <item x="38"/>
        <item x="47"/>
        <item x="36"/>
        <item x="28"/>
        <item x="29"/>
        <item x="37"/>
        <item x="44"/>
        <item x="46"/>
        <item x="45"/>
        <item x="17"/>
        <item x="31"/>
        <item x="24"/>
        <item x="32"/>
        <item x="40"/>
        <item x="39"/>
        <item x="12"/>
        <item x="27"/>
        <item x="10"/>
        <item x="22"/>
        <item x="26"/>
        <item x="25"/>
        <item x="23"/>
        <item x="34"/>
        <item x="11"/>
        <item x="19"/>
        <item x="18"/>
        <item x="8"/>
        <item x="20"/>
        <item x="4"/>
        <item x="16"/>
        <item x="14"/>
        <item x="2"/>
        <item x="21"/>
        <item x="9"/>
        <item x="13"/>
        <item x="6"/>
        <item x="3"/>
        <item x="7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30">
        <item h="1" x="14"/>
        <item h="1" x="25"/>
        <item h="1" x="28"/>
        <item h="1" x="16"/>
        <item h="1" x="27"/>
        <item h="1" x="21"/>
        <item x="24"/>
        <item x="12"/>
        <item x="10"/>
        <item x="0"/>
        <item x="23"/>
        <item x="22"/>
        <item x="17"/>
        <item x="20"/>
        <item x="26"/>
        <item x="18"/>
        <item x="1"/>
        <item x="11"/>
        <item x="8"/>
        <item x="4"/>
        <item x="5"/>
        <item x="7"/>
        <item x="13"/>
        <item x="9"/>
        <item x="15"/>
        <item x="19"/>
        <item x="2"/>
        <item x="3"/>
        <item x="6"/>
        <item t="default"/>
      </items>
    </pivotField>
  </pivotFields>
  <rowFields count="1">
    <field x="1"/>
  </rowFields>
  <rowItems count="26">
    <i>
      <x v="25"/>
    </i>
    <i>
      <x v="28"/>
    </i>
    <i>
      <x v="29"/>
    </i>
    <i>
      <x v="24"/>
    </i>
    <i>
      <x v="27"/>
    </i>
    <i>
      <x v="32"/>
    </i>
    <i>
      <x v="33"/>
    </i>
    <i>
      <x v="26"/>
    </i>
    <i>
      <x v="35"/>
    </i>
    <i>
      <x v="31"/>
    </i>
    <i>
      <x v="30"/>
    </i>
    <i>
      <x v="49"/>
    </i>
    <i>
      <x v="37"/>
    </i>
    <i>
      <x v="36"/>
    </i>
    <i>
      <x v="38"/>
    </i>
    <i>
      <x v="44"/>
    </i>
    <i>
      <x v="34"/>
    </i>
    <i>
      <x v="40"/>
    </i>
    <i>
      <x v="39"/>
    </i>
    <i>
      <x v="48"/>
    </i>
    <i>
      <x v="47"/>
    </i>
    <i>
      <x v="46"/>
    </i>
    <i>
      <x v="43"/>
    </i>
    <i>
      <x v="45"/>
    </i>
    <i>
      <x v="41"/>
    </i>
    <i>
      <x v="42"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Average of My_rating" fld="6" subtotal="average" baseField="1" baseItem="0" numFmtId="2"/>
    <dataField name="Count of Title" fld="0" subtotal="count" baseField="0" baseItem="0"/>
  </dataFields>
  <formats count="3">
    <format dxfId="5">
      <pivotArea collapsedLevelsAreSubtotals="1" fieldPosition="0">
        <references count="2">
          <reference field="4294967294" count="1" selected="0">
            <x v="1"/>
          </reference>
          <reference field="1" count="26"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1" count="26"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1" count="26"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26"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54" firstHeaderRow="1" firstDataRow="1" firstDataCol="1"/>
  <pivotFields count="9">
    <pivotField dataField="1" showAll="0"/>
    <pivotField axis="axisRow" showAll="0">
      <items count="51">
        <item x="48"/>
        <item x="43"/>
        <item x="33"/>
        <item x="41"/>
        <item x="35"/>
        <item x="49"/>
        <item x="42"/>
        <item x="30"/>
        <item x="15"/>
        <item x="38"/>
        <item x="47"/>
        <item x="36"/>
        <item x="28"/>
        <item x="29"/>
        <item x="37"/>
        <item x="44"/>
        <item x="46"/>
        <item x="45"/>
        <item x="17"/>
        <item x="31"/>
        <item x="24"/>
        <item x="32"/>
        <item x="40"/>
        <item x="39"/>
        <item x="12"/>
        <item x="27"/>
        <item x="10"/>
        <item x="22"/>
        <item x="26"/>
        <item x="25"/>
        <item x="23"/>
        <item x="34"/>
        <item x="11"/>
        <item x="19"/>
        <item x="18"/>
        <item x="8"/>
        <item x="20"/>
        <item x="4"/>
        <item x="16"/>
        <item x="14"/>
        <item x="2"/>
        <item x="21"/>
        <item x="9"/>
        <item x="13"/>
        <item x="6"/>
        <item x="3"/>
        <item x="7"/>
        <item x="5"/>
        <item x="1"/>
        <item x="0"/>
        <item t="default"/>
      </items>
    </pivotField>
    <pivotField showAll="0"/>
    <pivotField showAll="0"/>
    <pivotField showAll="0">
      <items count="186">
        <item x="95"/>
        <item x="47"/>
        <item x="5"/>
        <item x="24"/>
        <item x="6"/>
        <item x="118"/>
        <item x="1"/>
        <item x="150"/>
        <item x="69"/>
        <item x="101"/>
        <item x="13"/>
        <item x="83"/>
        <item x="124"/>
        <item x="139"/>
        <item x="29"/>
        <item x="128"/>
        <item x="105"/>
        <item x="147"/>
        <item x="136"/>
        <item x="27"/>
        <item x="28"/>
        <item x="175"/>
        <item x="129"/>
        <item x="160"/>
        <item x="143"/>
        <item x="62"/>
        <item x="131"/>
        <item x="51"/>
        <item x="135"/>
        <item x="65"/>
        <item x="59"/>
        <item x="8"/>
        <item x="132"/>
        <item x="19"/>
        <item x="109"/>
        <item x="72"/>
        <item x="151"/>
        <item x="98"/>
        <item x="148"/>
        <item x="125"/>
        <item x="71"/>
        <item x="111"/>
        <item x="50"/>
        <item x="120"/>
        <item x="33"/>
        <item x="73"/>
        <item x="81"/>
        <item x="77"/>
        <item x="180"/>
        <item x="100"/>
        <item x="97"/>
        <item x="78"/>
        <item x="155"/>
        <item x="177"/>
        <item x="127"/>
        <item x="93"/>
        <item x="134"/>
        <item x="37"/>
        <item x="106"/>
        <item x="56"/>
        <item x="75"/>
        <item x="92"/>
        <item x="171"/>
        <item x="64"/>
        <item x="133"/>
        <item x="3"/>
        <item x="96"/>
        <item x="144"/>
        <item x="103"/>
        <item x="140"/>
        <item x="20"/>
        <item x="86"/>
        <item x="108"/>
        <item x="142"/>
        <item x="176"/>
        <item x="141"/>
        <item x="130"/>
        <item x="36"/>
        <item x="31"/>
        <item x="38"/>
        <item x="94"/>
        <item x="40"/>
        <item x="121"/>
        <item x="39"/>
        <item x="107"/>
        <item x="9"/>
        <item x="70"/>
        <item x="11"/>
        <item x="119"/>
        <item x="35"/>
        <item x="123"/>
        <item x="102"/>
        <item x="152"/>
        <item x="22"/>
        <item x="12"/>
        <item x="138"/>
        <item x="112"/>
        <item x="116"/>
        <item x="58"/>
        <item x="85"/>
        <item x="2"/>
        <item x="182"/>
        <item x="115"/>
        <item x="169"/>
        <item x="55"/>
        <item x="146"/>
        <item x="173"/>
        <item x="110"/>
        <item x="76"/>
        <item x="44"/>
        <item x="17"/>
        <item x="89"/>
        <item x="113"/>
        <item x="145"/>
        <item x="179"/>
        <item x="21"/>
        <item x="114"/>
        <item x="159"/>
        <item x="41"/>
        <item x="183"/>
        <item x="79"/>
        <item x="166"/>
        <item x="45"/>
        <item x="57"/>
        <item x="68"/>
        <item x="168"/>
        <item x="52"/>
        <item x="174"/>
        <item x="23"/>
        <item x="158"/>
        <item x="25"/>
        <item x="165"/>
        <item x="91"/>
        <item x="163"/>
        <item x="61"/>
        <item x="87"/>
        <item x="178"/>
        <item x="137"/>
        <item x="90"/>
        <item x="49"/>
        <item x="117"/>
        <item x="172"/>
        <item x="80"/>
        <item x="82"/>
        <item x="42"/>
        <item x="181"/>
        <item x="60"/>
        <item x="30"/>
        <item x="48"/>
        <item x="104"/>
        <item x="154"/>
        <item x="167"/>
        <item x="184"/>
        <item x="84"/>
        <item x="14"/>
        <item x="34"/>
        <item x="26"/>
        <item x="10"/>
        <item x="67"/>
        <item x="153"/>
        <item x="66"/>
        <item x="32"/>
        <item x="46"/>
        <item x="4"/>
        <item x="15"/>
        <item x="7"/>
        <item x="162"/>
        <item x="156"/>
        <item x="157"/>
        <item x="164"/>
        <item x="161"/>
        <item x="18"/>
        <item x="126"/>
        <item x="74"/>
        <item x="88"/>
        <item x="0"/>
        <item x="149"/>
        <item x="54"/>
        <item x="63"/>
        <item x="170"/>
        <item x="122"/>
        <item x="43"/>
        <item x="99"/>
        <item x="16"/>
        <item x="5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1">
        <item x="7"/>
        <item x="9"/>
        <item x="8"/>
        <item x="5"/>
        <item x="1"/>
        <item x="0"/>
        <item x="2"/>
        <item x="3"/>
        <item x="6"/>
        <item x="4"/>
        <item t="default"/>
      </items>
    </pivotField>
    <pivotField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Title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4" firstHeaderRow="1" firstDataRow="1" firstDataCol="1"/>
  <pivotFields count="9">
    <pivotField dataField="1"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1">
        <item x="7"/>
        <item x="9"/>
        <item x="8"/>
        <item x="5"/>
        <item x="1"/>
        <item x="0"/>
        <item x="2"/>
        <item x="3"/>
        <item x="6"/>
        <item x="4"/>
        <item t="default"/>
      </items>
    </pivotField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itle" fld="0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AADFA-00E0-4458-A705-65511EF64A8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667" firstHeaderRow="0" firstDataRow="1" firstDataCol="1"/>
  <pivotFields count="13">
    <pivotField dataField="1" showAll="0">
      <items count="1274">
        <item x="97"/>
        <item x="1053"/>
        <item x="980"/>
        <item x="142"/>
        <item x="969"/>
        <item x="482"/>
        <item x="921"/>
        <item x="843"/>
        <item x="914"/>
        <item x="275"/>
        <item x="13"/>
        <item x="622"/>
        <item x="336"/>
        <item x="130"/>
        <item x="876"/>
        <item x="1075"/>
        <item x="414"/>
        <item x="1051"/>
        <item x="1066"/>
        <item x="383"/>
        <item x="355"/>
        <item x="871"/>
        <item x="649"/>
        <item x="1242"/>
        <item x="119"/>
        <item x="837"/>
        <item x="555"/>
        <item x="654"/>
        <item x="945"/>
        <item x="667"/>
        <item x="1189"/>
        <item x="390"/>
        <item x="87"/>
        <item x="405"/>
        <item x="813"/>
        <item x="1173"/>
        <item x="45"/>
        <item x="479"/>
        <item x="382"/>
        <item x="302"/>
        <item x="984"/>
        <item x="433"/>
        <item x="869"/>
        <item x="1015"/>
        <item x="508"/>
        <item x="828"/>
        <item x="1195"/>
        <item x="960"/>
        <item x="6"/>
        <item x="243"/>
        <item x="747"/>
        <item x="608"/>
        <item x="706"/>
        <item x="106"/>
        <item x="54"/>
        <item x="102"/>
        <item x="46"/>
        <item x="493"/>
        <item x="50"/>
        <item x="156"/>
        <item x="116"/>
        <item x="1016"/>
        <item x="985"/>
        <item x="1054"/>
        <item x="800"/>
        <item x="1067"/>
        <item x="491"/>
        <item x="947"/>
        <item x="630"/>
        <item x="741"/>
        <item x="1143"/>
        <item x="1119"/>
        <item x="749"/>
        <item x="325"/>
        <item x="214"/>
        <item x="293"/>
        <item x="314"/>
        <item x="804"/>
        <item x="725"/>
        <item x="1248"/>
        <item x="166"/>
        <item x="129"/>
        <item x="889"/>
        <item x="989"/>
        <item x="623"/>
        <item x="225"/>
        <item x="91"/>
        <item x="1266"/>
        <item x="1269"/>
        <item x="464"/>
        <item x="476"/>
        <item x="137"/>
        <item x="1155"/>
        <item x="231"/>
        <item x="9"/>
        <item x="1036"/>
        <item x="546"/>
        <item x="107"/>
        <item x="964"/>
        <item x="63"/>
        <item x="717"/>
        <item x="740"/>
        <item x="428"/>
        <item x="427"/>
        <item x="1206"/>
        <item x="442"/>
        <item x="1272"/>
        <item x="252"/>
        <item x="419"/>
        <item x="409"/>
        <item x="803"/>
        <item x="144"/>
        <item x="676"/>
        <item x="484"/>
        <item x="1176"/>
        <item x="1007"/>
        <item x="593"/>
        <item x="301"/>
        <item x="514"/>
        <item x="349"/>
        <item x="350"/>
        <item x="205"/>
        <item x="115"/>
        <item x="918"/>
        <item x="36"/>
        <item x="579"/>
        <item x="335"/>
        <item x="1187"/>
        <item x="578"/>
        <item x="251"/>
        <item x="295"/>
        <item x="109"/>
        <item x="296"/>
        <item x="28"/>
        <item x="653"/>
        <item x="48"/>
        <item x="253"/>
        <item x="991"/>
        <item x="274"/>
        <item x="972"/>
        <item x="509"/>
        <item x="755"/>
        <item x="1163"/>
        <item x="82"/>
        <item x="1027"/>
        <item x="326"/>
        <item x="362"/>
        <item x="565"/>
        <item x="529"/>
        <item x="925"/>
        <item x="261"/>
        <item x="591"/>
        <item x="673"/>
        <item x="838"/>
        <item x="201"/>
        <item x="621"/>
        <item x="865"/>
        <item x="289"/>
        <item x="542"/>
        <item x="864"/>
        <item x="517"/>
        <item x="164"/>
        <item x="617"/>
        <item x="1150"/>
        <item x="866"/>
        <item x="680"/>
        <item x="478"/>
        <item x="199"/>
        <item x="167"/>
        <item x="1018"/>
        <item x="61"/>
        <item x="139"/>
        <item x="232"/>
        <item x="143"/>
        <item x="483"/>
        <item x="791"/>
        <item x="901"/>
        <item x="1171"/>
        <item x="1028"/>
        <item x="1086"/>
        <item x="1263"/>
        <item x="1042"/>
        <item x="16"/>
        <item x="1101"/>
        <item x="893"/>
        <item x="277"/>
        <item x="477"/>
        <item x="920"/>
        <item x="640"/>
        <item x="1096"/>
        <item x="485"/>
        <item x="490"/>
        <item x="331"/>
        <item x="642"/>
        <item x="292"/>
        <item x="250"/>
        <item x="4"/>
        <item x="821"/>
        <item x="1183"/>
        <item x="714"/>
        <item x="246"/>
        <item x="1268"/>
        <item x="762"/>
        <item x="946"/>
        <item x="730"/>
        <item x="422"/>
        <item x="439"/>
        <item x="1227"/>
        <item x="753"/>
        <item x="1102"/>
        <item x="978"/>
        <item x="141"/>
        <item x="637"/>
        <item x="748"/>
        <item x="1164"/>
        <item x="264"/>
        <item x="884"/>
        <item x="560"/>
        <item x="1180"/>
        <item x="308"/>
        <item x="425"/>
        <item x="932"/>
        <item x="1250"/>
        <item x="874"/>
        <item x="208"/>
        <item x="943"/>
        <item x="902"/>
        <item x="938"/>
        <item x="190"/>
        <item x="494"/>
        <item x="919"/>
        <item x="926"/>
        <item x="379"/>
        <item x="178"/>
        <item x="66"/>
        <item x="438"/>
        <item x="396"/>
        <item x="687"/>
        <item x="987"/>
        <item x="79"/>
        <item x="14"/>
        <item x="961"/>
        <item x="1079"/>
        <item x="262"/>
        <item x="161"/>
        <item x="1169"/>
        <item x="1084"/>
        <item x="784"/>
        <item x="150"/>
        <item x="271"/>
        <item x="346"/>
        <item x="615"/>
        <item x="69"/>
        <item x="564"/>
        <item x="516"/>
        <item x="635"/>
        <item x="584"/>
        <item x="1168"/>
        <item x="844"/>
        <item x="805"/>
        <item x="1052"/>
        <item x="238"/>
        <item x="59"/>
        <item x="1184"/>
        <item x="458"/>
        <item x="472"/>
        <item x="1117"/>
        <item x="3"/>
        <item x="698"/>
        <item x="159"/>
        <item x="1225"/>
        <item x="799"/>
        <item x="515"/>
        <item x="857"/>
        <item x="1151"/>
        <item x="951"/>
        <item x="227"/>
        <item x="1130"/>
        <item x="426"/>
        <item x="685"/>
        <item x="1204"/>
        <item x="531"/>
        <item x="92"/>
        <item x="888"/>
        <item x="855"/>
        <item x="788"/>
        <item x="403"/>
        <item x="1046"/>
        <item x="369"/>
        <item x="1107"/>
        <item x="10"/>
        <item x="435"/>
        <item x="780"/>
        <item x="660"/>
        <item x="71"/>
        <item x="74"/>
        <item x="558"/>
        <item x="722"/>
        <item x="500"/>
        <item x="410"/>
        <item x="1223"/>
        <item x="1100"/>
        <item x="507"/>
        <item x="754"/>
        <item x="810"/>
        <item x="1140"/>
        <item x="322"/>
        <item x="911"/>
        <item x="898"/>
        <item x="759"/>
        <item x="193"/>
        <item x="8"/>
        <item x="1063"/>
        <item x="110"/>
        <item x="1047"/>
        <item x="132"/>
        <item x="384"/>
        <item x="104"/>
        <item x="1061"/>
        <item x="878"/>
        <item x="870"/>
        <item x="257"/>
        <item x="117"/>
        <item x="298"/>
        <item x="1245"/>
        <item x="463"/>
        <item x="652"/>
        <item x="7"/>
        <item x="599"/>
        <item x="846"/>
        <item x="1055"/>
        <item x="712"/>
        <item x="1099"/>
        <item x="147"/>
        <item x="795"/>
        <item x="460"/>
        <item x="1240"/>
        <item x="572"/>
        <item x="311"/>
        <item x="431"/>
        <item x="1115"/>
        <item x="666"/>
        <item x="1216"/>
        <item x="94"/>
        <item x="576"/>
        <item x="988"/>
        <item x="437"/>
        <item x="807"/>
        <item x="496"/>
        <item x="1025"/>
        <item x="334"/>
        <item x="44"/>
        <item x="863"/>
        <item x="1260"/>
        <item x="835"/>
        <item x="320"/>
        <item x="84"/>
        <item x="105"/>
        <item x="587"/>
        <item x="1188"/>
        <item x="931"/>
        <item x="1091"/>
        <item x="469"/>
        <item x="973"/>
        <item x="103"/>
        <item x="1175"/>
        <item x="1095"/>
        <item x="100"/>
        <item x="364"/>
        <item x="854"/>
        <item x="1000"/>
        <item x="1114"/>
        <item x="303"/>
        <item x="1181"/>
        <item x="833"/>
        <item x="908"/>
        <item x="1122"/>
        <item x="64"/>
        <item x="452"/>
        <item x="498"/>
        <item x="702"/>
        <item x="995"/>
        <item x="290"/>
        <item x="378"/>
        <item x="80"/>
        <item x="896"/>
        <item x="1177"/>
        <item x="526"/>
        <item x="544"/>
        <item x="1065"/>
        <item x="742"/>
        <item x="873"/>
        <item x="18"/>
        <item x="894"/>
        <item x="1014"/>
        <item x="1127"/>
        <item x="1136"/>
        <item x="1134"/>
        <item x="1135"/>
        <item x="1131"/>
        <item x="1133"/>
        <item x="1129"/>
        <item x="1166"/>
        <item x="412"/>
        <item x="1160"/>
        <item x="345"/>
        <item x="664"/>
        <item x="583"/>
        <item x="1011"/>
        <item x="148"/>
        <item x="473"/>
        <item x="832"/>
        <item x="1172"/>
        <item x="126"/>
        <item x="993"/>
        <item x="912"/>
        <item x="540"/>
        <item x="176"/>
        <item x="913"/>
        <item x="686"/>
        <item x="719"/>
        <item x="1255"/>
        <item x="281"/>
        <item x="32"/>
        <item x="949"/>
        <item x="816"/>
        <item x="601"/>
        <item x="333"/>
        <item x="497"/>
        <item x="1262"/>
        <item x="892"/>
        <item x="910"/>
        <item x="848"/>
        <item x="332"/>
        <item x="273"/>
        <item x="60"/>
        <item x="562"/>
        <item x="213"/>
        <item x="228"/>
        <item x="728"/>
        <item x="259"/>
        <item x="353"/>
        <item x="814"/>
        <item x="223"/>
        <item x="963"/>
        <item x="588"/>
        <item x="1071"/>
        <item x="634"/>
        <item x="1199"/>
        <item x="887"/>
        <item x="1110"/>
        <item x="171"/>
        <item x="1156"/>
        <item x="552"/>
        <item x="249"/>
        <item x="337"/>
        <item x="247"/>
        <item x="306"/>
        <item x="1219"/>
        <item x="341"/>
        <item x="811"/>
        <item x="284"/>
        <item x="1031"/>
        <item x="1152"/>
        <item x="707"/>
        <item x="793"/>
        <item x="646"/>
        <item x="26"/>
        <item x="85"/>
        <item x="513"/>
        <item x="930"/>
        <item x="731"/>
        <item x="158"/>
        <item x="418"/>
        <item x="982"/>
        <item x="172"/>
        <item x="1212"/>
        <item x="665"/>
        <item x="674"/>
        <item x="285"/>
        <item x="121"/>
        <item x="210"/>
        <item x="443"/>
        <item x="975"/>
        <item x="136"/>
        <item x="83"/>
        <item x="915"/>
        <item x="265"/>
        <item x="683"/>
        <item x="229"/>
        <item x="840"/>
        <item x="1089"/>
        <item x="861"/>
        <item x="1"/>
        <item x="940"/>
        <item x="1087"/>
        <item x="669"/>
        <item x="175"/>
        <item x="859"/>
        <item x="739"/>
        <item x="376"/>
        <item x="638"/>
        <item x="101"/>
        <item x="266"/>
        <item x="1208"/>
        <item x="778"/>
        <item x="948"/>
        <item x="924"/>
        <item x="537"/>
        <item x="90"/>
        <item x="1072"/>
        <item x="658"/>
        <item x="535"/>
        <item x="127"/>
        <item x="224"/>
        <item x="1085"/>
        <item x="413"/>
        <item x="758"/>
        <item x="1141"/>
        <item x="867"/>
        <item x="906"/>
        <item x="467"/>
        <item x="234"/>
        <item x="1261"/>
        <item x="235"/>
        <item x="922"/>
        <item x="402"/>
        <item x="194"/>
        <item x="670"/>
        <item x="11"/>
        <item x="1237"/>
        <item x="786"/>
        <item x="1013"/>
        <item x="1040"/>
        <item x="1020"/>
        <item x="904"/>
        <item x="338"/>
        <item x="111"/>
        <item x="356"/>
        <item x="528"/>
        <item x="177"/>
        <item x="258"/>
        <item x="736"/>
        <item x="1002"/>
        <item x="124"/>
        <item x="774"/>
        <item x="239"/>
        <item x="1238"/>
        <item x="530"/>
        <item x="684"/>
        <item x="1064"/>
        <item x="113"/>
        <item x="1032"/>
        <item x="420"/>
        <item x="779"/>
        <item x="802"/>
        <item x="348"/>
        <item x="354"/>
        <item x="1209"/>
        <item x="639"/>
        <item x="187"/>
        <item x="307"/>
        <item x="42"/>
        <item x="1270"/>
        <item x="679"/>
        <item x="288"/>
        <item x="1048"/>
        <item x="282"/>
        <item x="216"/>
        <item x="343"/>
        <item x="363"/>
        <item x="29"/>
        <item x="694"/>
        <item x="1003"/>
        <item x="597"/>
        <item x="1001"/>
        <item x="538"/>
        <item x="1253"/>
        <item x="1049"/>
        <item x="47"/>
        <item x="53"/>
        <item x="219"/>
        <item x="675"/>
        <item x="1105"/>
        <item x="971"/>
        <item x="559"/>
        <item x="1112"/>
        <item x="1191"/>
        <item x="986"/>
        <item x="729"/>
        <item x="145"/>
        <item x="1008"/>
        <item x="140"/>
        <item x="455"/>
        <item x="294"/>
        <item x="1043"/>
        <item x="152"/>
        <item x="842"/>
        <item x="58"/>
        <item x="1214"/>
        <item x="267"/>
        <item x="211"/>
        <item x="1251"/>
        <item x="1265"/>
        <item x="57"/>
        <item x="49"/>
        <item x="51"/>
        <item x="899"/>
        <item x="1120"/>
        <item x="851"/>
        <item x="511"/>
        <item x="603"/>
        <item x="446"/>
        <item x="609"/>
        <item x="1010"/>
        <item x="1257"/>
        <item x="1259"/>
        <item x="217"/>
        <item x="313"/>
        <item x="656"/>
        <item x="872"/>
        <item x="357"/>
        <item x="688"/>
        <item x="1198"/>
        <item x="903"/>
        <item x="545"/>
        <item x="1111"/>
        <item x="752"/>
        <item x="522"/>
        <item x="440"/>
        <item x="329"/>
        <item x="30"/>
        <item x="462"/>
        <item x="927"/>
        <item x="796"/>
        <item x="324"/>
        <item x="812"/>
        <item x="968"/>
        <item x="398"/>
        <item x="149"/>
        <item x="415"/>
        <item x="454"/>
        <item x="67"/>
        <item x="407"/>
        <item x="631"/>
        <item x="830"/>
        <item x="256"/>
        <item x="387"/>
        <item x="700"/>
        <item x="657"/>
        <item x="1060"/>
        <item x="1059"/>
        <item x="1050"/>
        <item x="270"/>
        <item x="611"/>
        <item x="230"/>
        <item x="260"/>
        <item x="959"/>
        <item x="441"/>
        <item x="1073"/>
        <item x="856"/>
        <item x="594"/>
        <item x="974"/>
        <item x="518"/>
        <item x="276"/>
        <item x="151"/>
        <item x="612"/>
        <item x="173"/>
        <item x="361"/>
        <item x="221"/>
        <item x="456"/>
        <item x="746"/>
        <item x="134"/>
        <item x="466"/>
        <item x="31"/>
        <item x="738"/>
        <item x="996"/>
        <item x="568"/>
        <item x="73"/>
        <item x="1247"/>
        <item x="962"/>
        <item x="787"/>
        <item x="636"/>
        <item x="1033"/>
        <item x="745"/>
        <item x="767"/>
        <item x="468"/>
        <item x="1041"/>
        <item x="965"/>
        <item x="120"/>
        <item x="715"/>
        <item x="241"/>
        <item x="15"/>
        <item x="708"/>
        <item x="756"/>
        <item x="417"/>
        <item x="763"/>
        <item x="450"/>
        <item x="534"/>
        <item x="328"/>
        <item x="998"/>
        <item x="997"/>
        <item x="1201"/>
        <item x="785"/>
        <item x="815"/>
        <item x="1144"/>
        <item x="551"/>
        <item x="818"/>
        <item x="711"/>
        <item x="1196"/>
        <item x="380"/>
        <item x="619"/>
        <item x="17"/>
        <item x="776"/>
        <item x="554"/>
        <item x="792"/>
        <item x="272"/>
        <item x="1121"/>
        <item x="885"/>
        <item x="561"/>
        <item x="1022"/>
        <item x="598"/>
        <item x="41"/>
        <item x="620"/>
        <item x="423"/>
        <item x="880"/>
        <item x="24"/>
        <item x="445"/>
        <item x="571"/>
        <item x="1193"/>
        <item x="1243"/>
        <item x="697"/>
        <item x="798"/>
        <item x="907"/>
        <item x="436"/>
        <item x="1035"/>
        <item x="1128"/>
        <item x="596"/>
        <item x="1146"/>
        <item x="743"/>
        <item x="236"/>
        <item x="96"/>
        <item x="344"/>
        <item x="744"/>
        <item x="1226"/>
        <item x="502"/>
        <item x="668"/>
        <item x="992"/>
        <item x="882"/>
        <item x="831"/>
        <item x="1045"/>
        <item x="447"/>
        <item x="875"/>
        <item x="397"/>
        <item x="768"/>
        <item x="681"/>
        <item x="850"/>
        <item x="226"/>
        <item x="385"/>
        <item x="936"/>
        <item x="448"/>
        <item x="1231"/>
        <item x="1069"/>
        <item x="585"/>
        <item x="1113"/>
        <item x="68"/>
        <item x="453"/>
        <item x="1090"/>
        <item x="705"/>
        <item x="27"/>
        <item x="928"/>
        <item x="602"/>
        <item x="539"/>
        <item x="672"/>
        <item x="789"/>
        <item x="1246"/>
        <item x="1158"/>
        <item x="1139"/>
        <item x="1149"/>
        <item x="377"/>
        <item x="737"/>
        <item x="1056"/>
        <item x="318"/>
        <item x="1202"/>
        <item x="1145"/>
        <item x="360"/>
        <item x="699"/>
        <item x="1271"/>
        <item x="721"/>
        <item x="1006"/>
        <item x="586"/>
        <item x="777"/>
        <item x="1258"/>
        <item x="1217"/>
        <item x="772"/>
        <item x="849"/>
        <item x="1167"/>
        <item x="696"/>
        <item x="825"/>
        <item x="160"/>
        <item x="389"/>
        <item x="55"/>
        <item x="370"/>
        <item x="847"/>
        <item x="883"/>
        <item x="1104"/>
        <item x="222"/>
        <item x="1137"/>
        <item x="138"/>
        <item x="209"/>
        <item x="1078"/>
        <item x="858"/>
        <item x="93"/>
        <item x="955"/>
        <item x="125"/>
        <item x="195"/>
        <item x="22"/>
        <item x="212"/>
        <item x="809"/>
        <item x="589"/>
        <item x="824"/>
        <item x="179"/>
        <item x="692"/>
        <item x="395"/>
        <item x="393"/>
        <item x="391"/>
        <item x="392"/>
        <item x="375"/>
        <item x="394"/>
        <item x="146"/>
        <item x="75"/>
        <item x="671"/>
        <item x="703"/>
        <item x="1162"/>
        <item x="131"/>
        <item x="78"/>
        <item x="937"/>
        <item x="204"/>
        <item x="297"/>
        <item x="956"/>
        <item x="169"/>
        <item x="133"/>
        <item x="317"/>
        <item x="1205"/>
        <item x="168"/>
        <item x="203"/>
        <item x="52"/>
        <item x="408"/>
        <item x="1264"/>
        <item x="822"/>
        <item x="1132"/>
        <item x="929"/>
        <item x="879"/>
        <item x="1186"/>
        <item x="806"/>
        <item x="944"/>
        <item x="128"/>
        <item x="321"/>
        <item x="279"/>
        <item x="735"/>
        <item x="1179"/>
        <item x="495"/>
        <item x="21"/>
        <item x="826"/>
        <item x="733"/>
        <item x="958"/>
        <item x="1159"/>
        <item x="1157"/>
        <item x="573"/>
        <item x="751"/>
        <item x="237"/>
        <item x="1005"/>
        <item x="404"/>
        <item x="757"/>
        <item x="39"/>
        <item x="783"/>
        <item x="268"/>
        <item x="163"/>
        <item x="891"/>
        <item x="245"/>
        <item x="775"/>
        <item x="25"/>
        <item x="401"/>
        <item x="1182"/>
        <item x="89"/>
        <item x="766"/>
        <item x="487"/>
        <item x="1239"/>
        <item x="556"/>
        <item x="724"/>
        <item x="312"/>
        <item x="183"/>
        <item x="367"/>
        <item x="206"/>
        <item x="1039"/>
        <item x="1147"/>
        <item x="114"/>
        <item x="512"/>
        <item x="170"/>
        <item x="595"/>
        <item x="1093"/>
        <item x="1094"/>
        <item x="1092"/>
        <item x="693"/>
        <item x="713"/>
        <item x="352"/>
        <item x="527"/>
        <item x="957"/>
        <item x="501"/>
        <item x="399"/>
        <item x="823"/>
        <item x="358"/>
        <item x="701"/>
        <item x="86"/>
        <item x="1232"/>
        <item x="123"/>
        <item x="761"/>
        <item x="1082"/>
        <item x="582"/>
        <item x="718"/>
        <item x="40"/>
        <item x="605"/>
        <item x="524"/>
        <item x="614"/>
        <item x="38"/>
        <item x="853"/>
        <item x="662"/>
        <item x="503"/>
        <item x="1106"/>
        <item x="890"/>
        <item x="202"/>
        <item x="381"/>
        <item x="1070"/>
        <item x="727"/>
        <item x="764"/>
        <item x="941"/>
        <item x="590"/>
        <item x="769"/>
        <item x="976"/>
        <item x="1109"/>
        <item x="457"/>
        <item x="323"/>
        <item x="95"/>
        <item x="196"/>
        <item x="248"/>
        <item x="933"/>
        <item x="566"/>
        <item x="23"/>
        <item x="1211"/>
        <item x="1037"/>
        <item x="327"/>
        <item x="625"/>
        <item x="506"/>
        <item x="999"/>
        <item x="1057"/>
        <item x="220"/>
        <item x="499"/>
        <item x="489"/>
        <item x="726"/>
        <item x="34"/>
        <item x="820"/>
        <item x="480"/>
        <item x="663"/>
        <item x="1108"/>
        <item x="704"/>
        <item x="1068"/>
        <item x="1190"/>
        <item x="162"/>
        <item x="368"/>
        <item x="1083"/>
        <item x="444"/>
        <item x="411"/>
        <item x="647"/>
        <item x="65"/>
        <item x="1254"/>
        <item x="592"/>
        <item x="765"/>
        <item x="76"/>
        <item x="862"/>
        <item x="581"/>
        <item x="421"/>
        <item x="182"/>
        <item x="310"/>
        <item x="1125"/>
        <item x="70"/>
        <item x="37"/>
        <item x="734"/>
        <item x="465"/>
        <item x="860"/>
        <item x="112"/>
        <item x="655"/>
        <item x="580"/>
        <item x="340"/>
        <item x="574"/>
        <item x="474"/>
        <item x="218"/>
        <item x="186"/>
        <item x="1148"/>
        <item x="836"/>
        <item x="881"/>
        <item x="834"/>
        <item x="287"/>
        <item x="430"/>
        <item x="781"/>
        <item x="521"/>
        <item x="200"/>
        <item x="983"/>
        <item x="886"/>
        <item x="1074"/>
        <item x="970"/>
        <item x="682"/>
        <item x="291"/>
        <item x="1062"/>
        <item x="1024"/>
        <item x="577"/>
        <item x="299"/>
        <item x="461"/>
        <item x="723"/>
        <item x="316"/>
        <item x="1138"/>
        <item x="801"/>
        <item x="1030"/>
        <item x="650"/>
        <item x="1233"/>
        <item x="510"/>
        <item x="1207"/>
        <item x="548"/>
        <item x="1178"/>
        <item x="616"/>
        <item x="233"/>
        <item x="185"/>
        <item x="1023"/>
        <item x="610"/>
        <item x="12"/>
        <item x="1124"/>
        <item x="950"/>
        <item x="192"/>
        <item x="33"/>
        <item x="1210"/>
        <item x="1203"/>
        <item x="1197"/>
        <item x="278"/>
        <item x="1161"/>
        <item x="819"/>
        <item x="942"/>
        <item x="242"/>
        <item x="523"/>
        <item x="661"/>
        <item x="122"/>
        <item x="1154"/>
        <item x="505"/>
        <item x="181"/>
        <item x="1241"/>
        <item x="790"/>
        <item x="255"/>
        <item x="678"/>
        <item x="1185"/>
        <item x="794"/>
        <item x="342"/>
        <item x="1218"/>
        <item x="525"/>
        <item x="732"/>
        <item x="648"/>
        <item x="72"/>
        <item x="760"/>
        <item x="990"/>
        <item x="966"/>
        <item x="339"/>
        <item x="1012"/>
        <item x="135"/>
        <item x="189"/>
        <item x="533"/>
        <item x="1249"/>
        <item x="1213"/>
        <item x="567"/>
        <item x="967"/>
        <item x="923"/>
        <item x="1098"/>
        <item x="1229"/>
        <item x="1080"/>
        <item x="1017"/>
        <item x="451"/>
        <item x="429"/>
        <item x="374"/>
        <item x="607"/>
        <item x="695"/>
        <item x="504"/>
        <item x="2"/>
        <item x="180"/>
        <item x="1194"/>
        <item x="366"/>
        <item x="829"/>
        <item x="1116"/>
        <item x="868"/>
        <item x="207"/>
        <item x="543"/>
        <item x="641"/>
        <item x="1165"/>
        <item x="371"/>
        <item x="254"/>
        <item x="895"/>
        <item x="492"/>
        <item x="184"/>
        <item x="62"/>
        <item x="1234"/>
        <item x="157"/>
        <item x="330"/>
        <item x="1236"/>
        <item x="532"/>
        <item x="773"/>
        <item x="557"/>
        <item x="549"/>
        <item x="108"/>
        <item x="388"/>
        <item x="434"/>
        <item x="613"/>
        <item x="952"/>
        <item x="808"/>
        <item x="35"/>
        <item x="1038"/>
        <item x="1224"/>
        <item x="782"/>
        <item x="315"/>
        <item x="286"/>
        <item x="1009"/>
        <item x="917"/>
        <item x="1004"/>
        <item x="1222"/>
        <item x="839"/>
        <item x="628"/>
        <item x="351"/>
        <item x="629"/>
        <item x="1076"/>
        <item x="118"/>
        <item x="981"/>
        <item x="283"/>
        <item x="1235"/>
        <item x="600"/>
        <item x="977"/>
        <item x="198"/>
        <item x="770"/>
        <item x="309"/>
        <item x="263"/>
        <item x="1123"/>
        <item x="659"/>
        <item x="797"/>
        <item x="488"/>
        <item x="347"/>
        <item x="827"/>
        <item x="1267"/>
        <item x="449"/>
        <item x="470"/>
        <item x="645"/>
        <item x="519"/>
        <item x="1170"/>
        <item x="643"/>
        <item x="939"/>
        <item x="400"/>
        <item x="1029"/>
        <item x="624"/>
        <item x="550"/>
        <item x="300"/>
        <item x="618"/>
        <item x="905"/>
        <item x="5"/>
        <item x="459"/>
        <item x="56"/>
        <item x="1256"/>
        <item x="43"/>
        <item x="1215"/>
        <item x="569"/>
        <item x="771"/>
        <item x="954"/>
        <item x="563"/>
        <item x="553"/>
        <item x="1081"/>
        <item x="215"/>
        <item x="386"/>
        <item x="750"/>
        <item x="994"/>
        <item x="365"/>
        <item x="1019"/>
        <item x="319"/>
        <item x="547"/>
        <item x="541"/>
        <item x="1230"/>
        <item x="481"/>
        <item x="269"/>
        <item x="240"/>
        <item x="934"/>
        <item x="406"/>
        <item x="677"/>
        <item x="1228"/>
        <item x="1153"/>
        <item x="689"/>
        <item x="627"/>
        <item x="1103"/>
        <item x="174"/>
        <item x="916"/>
        <item x="817"/>
        <item x="0"/>
        <item x="1097"/>
        <item x="604"/>
        <item x="720"/>
        <item x="979"/>
        <item x="575"/>
        <item x="155"/>
        <item x="188"/>
        <item x="626"/>
        <item x="432"/>
        <item x="424"/>
        <item x="1044"/>
        <item x="475"/>
        <item x="935"/>
        <item x="99"/>
        <item x="1021"/>
        <item x="536"/>
        <item x="416"/>
        <item x="1220"/>
        <item x="1118"/>
        <item x="1252"/>
        <item x="1174"/>
        <item x="953"/>
        <item x="197"/>
        <item x="88"/>
        <item x="709"/>
        <item x="845"/>
        <item x="691"/>
        <item x="20"/>
        <item x="153"/>
        <item x="606"/>
        <item x="877"/>
        <item x="1034"/>
        <item x="909"/>
        <item x="520"/>
        <item x="710"/>
        <item x="852"/>
        <item x="651"/>
        <item x="77"/>
        <item x="1088"/>
        <item x="644"/>
        <item x="486"/>
        <item x="1221"/>
        <item x="305"/>
        <item x="165"/>
        <item x="570"/>
        <item x="1244"/>
        <item x="1026"/>
        <item x="81"/>
        <item x="19"/>
        <item x="304"/>
        <item x="841"/>
        <item x="280"/>
        <item x="1200"/>
        <item x="900"/>
        <item x="632"/>
        <item x="244"/>
        <item x="1192"/>
        <item x="98"/>
        <item x="633"/>
        <item x="471"/>
        <item x="373"/>
        <item x="372"/>
        <item x="154"/>
        <item x="359"/>
        <item x="1077"/>
        <item x="897"/>
        <item x="716"/>
        <item x="1142"/>
        <item x="191"/>
        <item x="1058"/>
        <item x="690"/>
        <item x="112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 sortType="descending">
      <items count="664">
        <item x="47"/>
        <item x="613"/>
        <item x="171"/>
        <item x="186"/>
        <item x="352"/>
        <item x="65"/>
        <item x="409"/>
        <item x="428"/>
        <item x="239"/>
        <item x="254"/>
        <item x="601"/>
        <item x="351"/>
        <item x="75"/>
        <item x="334"/>
        <item x="437"/>
        <item x="616"/>
        <item x="172"/>
        <item x="197"/>
        <item x="277"/>
        <item x="161"/>
        <item x="500"/>
        <item x="220"/>
        <item x="318"/>
        <item x="4"/>
        <item x="311"/>
        <item x="289"/>
        <item x="286"/>
        <item x="368"/>
        <item x="260"/>
        <item x="321"/>
        <item x="162"/>
        <item x="50"/>
        <item x="495"/>
        <item x="444"/>
        <item x="246"/>
        <item x="658"/>
        <item x="596"/>
        <item x="77"/>
        <item x="349"/>
        <item x="73"/>
        <item x="412"/>
        <item x="331"/>
        <item x="2"/>
        <item x="489"/>
        <item x="558"/>
        <item x="9"/>
        <item x="118"/>
        <item x="594"/>
        <item x="419"/>
        <item x="148"/>
        <item x="6"/>
        <item x="623"/>
        <item x="645"/>
        <item x="538"/>
        <item x="117"/>
        <item x="536"/>
        <item x="479"/>
        <item x="276"/>
        <item x="8"/>
        <item x="512"/>
        <item x="622"/>
        <item x="453"/>
        <item x="180"/>
        <item x="376"/>
        <item x="282"/>
        <item x="240"/>
        <item x="465"/>
        <item x="216"/>
        <item x="624"/>
        <item x="187"/>
        <item x="346"/>
        <item x="433"/>
        <item x="497"/>
        <item x="541"/>
        <item x="604"/>
        <item x="398"/>
        <item x="435"/>
        <item x="572"/>
        <item x="131"/>
        <item x="556"/>
        <item x="312"/>
        <item x="592"/>
        <item x="589"/>
        <item x="629"/>
        <item x="155"/>
        <item x="102"/>
        <item x="100"/>
        <item x="81"/>
        <item x="356"/>
        <item x="430"/>
        <item x="170"/>
        <item x="525"/>
        <item x="393"/>
        <item x="424"/>
        <item x="418"/>
        <item x="29"/>
        <item x="514"/>
        <item x="174"/>
        <item x="303"/>
        <item x="79"/>
        <item x="657"/>
        <item x="24"/>
        <item x="505"/>
        <item x="301"/>
        <item x="386"/>
        <item x="189"/>
        <item x="54"/>
        <item x="159"/>
        <item x="441"/>
        <item x="532"/>
        <item x="108"/>
        <item x="250"/>
        <item x="363"/>
        <item x="120"/>
        <item x="85"/>
        <item x="454"/>
        <item x="94"/>
        <item x="575"/>
        <item x="169"/>
        <item x="546"/>
        <item x="295"/>
        <item x="113"/>
        <item x="259"/>
        <item x="448"/>
        <item x="234"/>
        <item x="150"/>
        <item x="147"/>
        <item x="381"/>
        <item x="383"/>
        <item x="192"/>
        <item x="329"/>
        <item x="660"/>
        <item x="13"/>
        <item x="655"/>
        <item x="126"/>
        <item x="562"/>
        <item x="445"/>
        <item x="173"/>
        <item x="605"/>
        <item x="563"/>
        <item x="271"/>
        <item x="297"/>
        <item x="112"/>
        <item x="648"/>
        <item x="258"/>
        <item x="72"/>
        <item x="602"/>
        <item x="551"/>
        <item x="110"/>
        <item x="523"/>
        <item x="196"/>
        <item x="11"/>
        <item x="337"/>
        <item x="508"/>
        <item x="231"/>
        <item x="535"/>
        <item x="116"/>
        <item x="210"/>
        <item x="515"/>
        <item x="326"/>
        <item x="57"/>
        <item x="450"/>
        <item x="135"/>
        <item x="199"/>
        <item x="641"/>
        <item x="296"/>
        <item x="345"/>
        <item x="389"/>
        <item x="15"/>
        <item x="549"/>
        <item x="339"/>
        <item x="19"/>
        <item x="436"/>
        <item x="129"/>
        <item x="530"/>
        <item x="119"/>
        <item x="571"/>
        <item x="21"/>
        <item x="569"/>
        <item x="365"/>
        <item x="270"/>
        <item x="374"/>
        <item x="421"/>
        <item x="467"/>
        <item x="82"/>
        <item x="542"/>
        <item x="105"/>
        <item x="518"/>
        <item x="403"/>
        <item x="452"/>
        <item x="357"/>
        <item x="18"/>
        <item x="476"/>
        <item x="70"/>
        <item x="522"/>
        <item x="293"/>
        <item x="179"/>
        <item x="545"/>
        <item x="30"/>
        <item x="598"/>
        <item x="582"/>
        <item x="151"/>
        <item x="615"/>
        <item x="547"/>
        <item x="185"/>
        <item x="540"/>
        <item x="101"/>
        <item x="38"/>
        <item x="71"/>
        <item x="486"/>
        <item x="447"/>
        <item x="371"/>
        <item x="56"/>
        <item x="439"/>
        <item x="86"/>
        <item x="63"/>
        <item x="335"/>
        <item x="26"/>
        <item x="228"/>
        <item x="593"/>
        <item x="635"/>
        <item x="333"/>
        <item x="27"/>
        <item x="392"/>
        <item x="533"/>
        <item x="491"/>
        <item x="379"/>
        <item x="16"/>
        <item x="284"/>
        <item x="408"/>
        <item x="35"/>
        <item x="456"/>
        <item x="354"/>
        <item x="124"/>
        <item x="242"/>
        <item x="182"/>
        <item x="217"/>
        <item x="153"/>
        <item x="99"/>
        <item x="460"/>
        <item x="68"/>
        <item x="382"/>
        <item x="195"/>
        <item x="590"/>
        <item x="95"/>
        <item x="243"/>
        <item x="132"/>
        <item x="291"/>
        <item x="34"/>
        <item x="341"/>
        <item x="612"/>
        <item x="385"/>
        <item x="472"/>
        <item x="306"/>
        <item x="36"/>
        <item x="584"/>
        <item x="492"/>
        <item x="422"/>
        <item x="384"/>
        <item x="128"/>
        <item x="617"/>
        <item x="109"/>
        <item x="336"/>
        <item x="66"/>
        <item x="32"/>
        <item x="643"/>
        <item x="644"/>
        <item x="344"/>
        <item x="156"/>
        <item x="25"/>
        <item x="399"/>
        <item x="626"/>
        <item x="323"/>
        <item x="603"/>
        <item x="164"/>
        <item x="390"/>
        <item x="410"/>
        <item x="218"/>
        <item x="313"/>
        <item x="60"/>
        <item x="280"/>
        <item x="537"/>
        <item x="287"/>
        <item x="310"/>
        <item x="503"/>
        <item x="97"/>
        <item x="226"/>
        <item x="140"/>
        <item x="654"/>
        <item x="324"/>
        <item x="631"/>
        <item x="40"/>
        <item x="69"/>
        <item x="193"/>
        <item x="470"/>
        <item x="41"/>
        <item x="285"/>
        <item x="327"/>
        <item x="206"/>
        <item x="302"/>
        <item x="309"/>
        <item x="43"/>
        <item x="165"/>
        <item x="609"/>
        <item x="618"/>
        <item x="477"/>
        <item x="257"/>
        <item x="487"/>
        <item x="61"/>
        <item x="12"/>
        <item x="565"/>
        <item x="557"/>
        <item x="262"/>
        <item x="80"/>
        <item x="449"/>
        <item x="360"/>
        <item x="31"/>
        <item x="157"/>
        <item x="661"/>
        <item x="561"/>
        <item x="279"/>
        <item x="292"/>
        <item x="89"/>
        <item x="244"/>
        <item x="144"/>
        <item x="366"/>
        <item x="440"/>
        <item x="181"/>
        <item x="573"/>
        <item x="539"/>
        <item x="471"/>
        <item x="446"/>
        <item x="191"/>
        <item x="404"/>
        <item x="178"/>
        <item x="53"/>
        <item x="74"/>
        <item x="638"/>
        <item x="647"/>
        <item x="20"/>
        <item x="581"/>
        <item x="152"/>
        <item x="459"/>
        <item x="628"/>
        <item x="636"/>
        <item x="201"/>
        <item x="415"/>
        <item x="205"/>
        <item x="387"/>
        <item x="652"/>
        <item x="359"/>
        <item x="550"/>
        <item x="662"/>
        <item x="490"/>
        <item x="215"/>
        <item x="332"/>
        <item x="264"/>
        <item x="358"/>
        <item x="396"/>
        <item x="200"/>
        <item x="394"/>
        <item x="377"/>
        <item x="474"/>
        <item x="493"/>
        <item x="434"/>
        <item x="478"/>
        <item x="417"/>
        <item x="305"/>
        <item x="621"/>
        <item x="464"/>
        <item x="224"/>
        <item x="55"/>
        <item x="543"/>
        <item x="473"/>
        <item x="106"/>
        <item x="475"/>
        <item x="414"/>
        <item x="42"/>
        <item x="275"/>
        <item x="87"/>
        <item x="78"/>
        <item x="395"/>
        <item x="555"/>
        <item x="462"/>
        <item x="630"/>
        <item x="431"/>
        <item x="578"/>
        <item x="560"/>
        <item x="350"/>
        <item x="595"/>
        <item x="317"/>
        <item x="559"/>
        <item x="610"/>
        <item x="502"/>
        <item x="51"/>
        <item x="328"/>
        <item x="425"/>
        <item x="554"/>
        <item x="103"/>
        <item x="76"/>
        <item x="121"/>
        <item x="651"/>
        <item x="588"/>
        <item x="194"/>
        <item x="576"/>
        <item x="145"/>
        <item x="307"/>
        <item x="230"/>
        <item x="380"/>
        <item x="659"/>
        <item x="353"/>
        <item x="229"/>
        <item x="423"/>
        <item x="485"/>
        <item x="253"/>
        <item x="59"/>
        <item x="190"/>
        <item x="348"/>
        <item x="370"/>
        <item x="212"/>
        <item x="451"/>
        <item x="526"/>
        <item x="587"/>
        <item x="637"/>
        <item x="202"/>
        <item x="627"/>
        <item x="364"/>
        <item x="90"/>
        <item x="463"/>
        <item x="420"/>
        <item x="646"/>
        <item x="251"/>
        <item x="316"/>
        <item x="325"/>
        <item x="330"/>
        <item x="213"/>
        <item x="122"/>
        <item x="166"/>
        <item x="531"/>
        <item x="442"/>
        <item x="355"/>
        <item x="249"/>
        <item x="3"/>
        <item x="650"/>
        <item x="223"/>
        <item x="62"/>
        <item x="506"/>
        <item x="255"/>
        <item x="553"/>
        <item x="524"/>
        <item x="457"/>
        <item x="361"/>
        <item x="619"/>
        <item x="511"/>
        <item x="83"/>
        <item x="10"/>
        <item x="496"/>
        <item x="52"/>
        <item x="586"/>
        <item x="14"/>
        <item x="272"/>
        <item x="269"/>
        <item x="315"/>
        <item x="137"/>
        <item x="488"/>
        <item x="484"/>
        <item x="544"/>
        <item x="632"/>
        <item x="211"/>
        <item x="300"/>
        <item x="642"/>
        <item x="33"/>
        <item x="84"/>
        <item x="175"/>
        <item x="146"/>
        <item x="579"/>
        <item x="222"/>
        <item x="17"/>
        <item x="7"/>
        <item x="207"/>
        <item x="304"/>
        <item x="248"/>
        <item x="570"/>
        <item x="548"/>
        <item x="319"/>
        <item x="203"/>
        <item x="606"/>
        <item x="138"/>
        <item x="238"/>
        <item x="92"/>
        <item x="568"/>
        <item x="397"/>
        <item x="528"/>
        <item x="338"/>
        <item x="400"/>
        <item x="274"/>
        <item x="504"/>
        <item x="427"/>
        <item x="177"/>
        <item x="209"/>
        <item x="261"/>
        <item x="574"/>
        <item x="281"/>
        <item x="367"/>
        <item x="509"/>
        <item x="458"/>
        <item x="154"/>
        <item x="188"/>
        <item x="640"/>
        <item x="633"/>
        <item x="372"/>
        <item x="369"/>
        <item x="507"/>
        <item x="64"/>
        <item x="501"/>
        <item x="362"/>
        <item x="600"/>
        <item x="426"/>
        <item x="232"/>
        <item x="534"/>
        <item x="585"/>
        <item x="252"/>
        <item x="649"/>
        <item x="294"/>
        <item x="134"/>
        <item x="583"/>
        <item x="46"/>
        <item x="39"/>
        <item x="401"/>
        <item x="608"/>
        <item x="225"/>
        <item x="22"/>
        <item x="343"/>
        <item x="245"/>
        <item x="611"/>
        <item x="432"/>
        <item x="443"/>
        <item x="373"/>
        <item x="320"/>
        <item x="133"/>
        <item x="278"/>
        <item x="98"/>
        <item x="614"/>
        <item x="406"/>
        <item x="567"/>
        <item x="388"/>
        <item x="114"/>
        <item x="653"/>
        <item x="552"/>
        <item x="208"/>
        <item x="499"/>
        <item x="141"/>
        <item x="283"/>
        <item x="45"/>
        <item x="184"/>
        <item x="149"/>
        <item x="268"/>
        <item x="104"/>
        <item x="236"/>
        <item x="461"/>
        <item x="198"/>
        <item x="516"/>
        <item x="625"/>
        <item x="214"/>
        <item x="44"/>
        <item x="375"/>
        <item x="298"/>
        <item x="91"/>
        <item x="411"/>
        <item x="233"/>
        <item x="143"/>
        <item x="168"/>
        <item x="247"/>
        <item x="48"/>
        <item x="322"/>
        <item x="136"/>
        <item x="237"/>
        <item x="93"/>
        <item x="656"/>
        <item x="438"/>
        <item x="482"/>
        <item x="158"/>
        <item x="510"/>
        <item x="219"/>
        <item x="241"/>
        <item x="483"/>
        <item x="176"/>
        <item x="115"/>
        <item x="580"/>
        <item x="227"/>
        <item x="235"/>
        <item x="498"/>
        <item x="577"/>
        <item x="513"/>
        <item x="58"/>
        <item x="466"/>
        <item x="96"/>
        <item x="342"/>
        <item x="111"/>
        <item x="221"/>
        <item x="634"/>
        <item x="314"/>
        <item x="620"/>
        <item x="125"/>
        <item x="599"/>
        <item x="494"/>
        <item x="455"/>
        <item x="347"/>
        <item x="308"/>
        <item x="265"/>
        <item x="0"/>
        <item x="37"/>
        <item x="402"/>
        <item x="480"/>
        <item x="5"/>
        <item x="139"/>
        <item x="469"/>
        <item x="520"/>
        <item x="340"/>
        <item x="107"/>
        <item x="564"/>
        <item x="88"/>
        <item x="204"/>
        <item x="130"/>
        <item x="67"/>
        <item x="288"/>
        <item x="517"/>
        <item x="378"/>
        <item x="127"/>
        <item x="299"/>
        <item x="167"/>
        <item x="163"/>
        <item x="391"/>
        <item x="263"/>
        <item x="481"/>
        <item x="529"/>
        <item x="183"/>
        <item x="142"/>
        <item x="123"/>
        <item x="527"/>
        <item x="429"/>
        <item x="413"/>
        <item x="273"/>
        <item x="639"/>
        <item x="468"/>
        <item x="566"/>
        <item x="290"/>
        <item x="407"/>
        <item x="607"/>
        <item x="23"/>
        <item x="49"/>
        <item x="405"/>
        <item x="256"/>
        <item x="591"/>
        <item x="267"/>
        <item x="519"/>
        <item x="416"/>
        <item x="266"/>
        <item x="160"/>
        <item x="521"/>
        <item x="1"/>
        <item x="59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8"/>
  </rowFields>
  <rowItems count="664">
    <i>
      <x v="662"/>
    </i>
    <i>
      <x v="611"/>
    </i>
    <i>
      <x v="526"/>
    </i>
    <i>
      <x v="541"/>
    </i>
    <i>
      <x v="554"/>
    </i>
    <i>
      <x v="641"/>
    </i>
    <i>
      <x v="411"/>
    </i>
    <i>
      <x v="531"/>
    </i>
    <i>
      <x v="610"/>
    </i>
    <i>
      <x v="126"/>
    </i>
    <i>
      <x v="99"/>
    </i>
    <i>
      <x v="214"/>
    </i>
    <i>
      <x v="118"/>
    </i>
    <i>
      <x v="567"/>
    </i>
    <i>
      <x v="657"/>
    </i>
    <i>
      <x v="649"/>
    </i>
    <i>
      <x v="660"/>
    </i>
    <i>
      <x v="377"/>
    </i>
    <i>
      <x v="623"/>
    </i>
    <i>
      <x v="506"/>
    </i>
    <i>
      <x v="46"/>
    </i>
    <i>
      <x v="244"/>
    </i>
    <i>
      <x v="236"/>
    </i>
    <i>
      <x v="78"/>
    </i>
    <i>
      <x v="282"/>
    </i>
    <i>
      <x v="142"/>
    </i>
    <i>
      <x v="162"/>
    </i>
    <i>
      <x v="432"/>
    </i>
    <i>
      <x v="539"/>
    </i>
    <i>
      <x v="370"/>
    </i>
    <i>
      <x v="480"/>
    </i>
    <i>
      <x v="395"/>
    </i>
    <i>
      <x v="493"/>
    </i>
    <i>
      <x v="356"/>
    </i>
    <i>
      <x v="474"/>
    </i>
    <i>
      <x v="206"/>
    </i>
    <i>
      <x v="254"/>
    </i>
    <i>
      <x v="233"/>
    </i>
    <i>
      <x v="40"/>
    </i>
    <i>
      <x v="279"/>
    </i>
    <i>
      <x v="535"/>
    </i>
    <i>
      <x v="634"/>
    </i>
    <i>
      <x v="403"/>
    </i>
    <i>
      <x v="521"/>
    </i>
    <i>
      <x v="513"/>
    </i>
    <i>
      <x v="374"/>
    </i>
    <i>
      <x v="369"/>
    </i>
    <i>
      <x v="442"/>
    </i>
    <i>
      <x v="406"/>
    </i>
    <i>
      <x v="551"/>
    </i>
    <i>
      <x v="354"/>
    </i>
    <i>
      <x v="552"/>
    </i>
    <i>
      <x v="437"/>
    </i>
    <i>
      <x v="347"/>
    </i>
    <i>
      <x v="390"/>
    </i>
    <i>
      <x v="549"/>
    </i>
    <i>
      <x v="497"/>
    </i>
    <i>
      <x v="253"/>
    </i>
    <i>
      <x v="195"/>
    </i>
    <i>
      <x v="177"/>
    </i>
    <i>
      <x v="80"/>
    </i>
    <i>
      <x v="212"/>
    </i>
    <i>
      <x v="104"/>
    </i>
    <i>
      <x v="312"/>
    </i>
    <i>
      <x v="108"/>
    </i>
    <i>
      <x v="181"/>
    </i>
    <i>
      <x v="109"/>
    </i>
    <i>
      <x v="44"/>
    </i>
    <i>
      <x v="34"/>
    </i>
    <i>
      <x v="54"/>
    </i>
    <i>
      <x v="306"/>
    </i>
    <i>
      <x v="62"/>
    </i>
    <i>
      <x v="137"/>
    </i>
    <i>
      <x v="114"/>
    </i>
    <i>
      <x v="120"/>
    </i>
    <i>
      <x v="156"/>
    </i>
    <i>
      <x v="483"/>
    </i>
    <i>
      <x v="568"/>
    </i>
    <i>
      <x v="332"/>
    </i>
    <i>
      <x v="379"/>
    </i>
    <i>
      <x v="616"/>
    </i>
    <i>
      <x v="393"/>
    </i>
    <i>
      <x v="485"/>
    </i>
    <i>
      <x v="399"/>
    </i>
    <i>
      <x v="334"/>
    </i>
    <i>
      <x v="345"/>
    </i>
    <i>
      <x v="577"/>
    </i>
    <i>
      <x v="433"/>
    </i>
    <i>
      <x v="633"/>
    </i>
    <i>
      <x v="435"/>
    </i>
    <i>
      <x v="484"/>
    </i>
    <i>
      <x v="436"/>
    </i>
    <i>
      <x v="487"/>
    </i>
    <i>
      <x v="444"/>
    </i>
    <i>
      <x v="656"/>
    </i>
    <i>
      <x v="447"/>
    </i>
    <i>
      <x v="537"/>
    </i>
    <i>
      <x v="448"/>
    </i>
    <i>
      <x v="575"/>
    </i>
    <i>
      <x v="458"/>
    </i>
    <i>
      <x v="587"/>
    </i>
    <i>
      <x v="348"/>
    </i>
    <i>
      <x v="627"/>
    </i>
    <i>
      <x v="475"/>
    </i>
    <i>
      <x v="650"/>
    </i>
    <i>
      <x v="477"/>
    </i>
    <i>
      <x v="498"/>
    </i>
    <i>
      <x v="301"/>
    </i>
    <i>
      <x v="238"/>
    </i>
    <i>
      <x v="210"/>
    </i>
    <i>
      <x v="89"/>
    </i>
    <i>
      <x v="280"/>
    </i>
    <i>
      <x v="106"/>
    </i>
    <i>
      <x v="23"/>
    </i>
    <i>
      <x v="16"/>
    </i>
    <i>
      <x v="226"/>
    </i>
    <i>
      <x v="21"/>
    </i>
    <i>
      <x v="261"/>
    </i>
    <i>
      <x v="41"/>
    </i>
    <i>
      <x v="298"/>
    </i>
    <i>
      <x v="4"/>
    </i>
    <i>
      <x v="67"/>
    </i>
    <i>
      <x v="42"/>
    </i>
    <i>
      <x v="56"/>
    </i>
    <i>
      <x v="22"/>
    </i>
    <i>
      <x v="57"/>
    </i>
    <i>
      <x v="144"/>
    </i>
    <i>
      <x v="229"/>
    </i>
    <i>
      <x v="148"/>
    </i>
    <i>
      <x v="259"/>
    </i>
    <i>
      <x v="155"/>
    </i>
    <i>
      <x v="66"/>
    </i>
    <i>
      <x v="45"/>
    </i>
    <i>
      <x v="292"/>
    </i>
    <i>
      <x v="317"/>
    </i>
    <i>
      <x v="300"/>
    </i>
    <i>
      <x v="160"/>
    </i>
    <i>
      <x v="302"/>
    </i>
    <i>
      <x v="183"/>
    </i>
    <i>
      <x v="185"/>
    </i>
    <i>
      <x v="189"/>
    </i>
    <i>
      <x v="573"/>
    </i>
    <i>
      <x v="625"/>
    </i>
    <i>
      <x v="596"/>
    </i>
    <i>
      <x v="431"/>
    </i>
    <i>
      <x v="651"/>
    </i>
    <i>
      <x v="392"/>
    </i>
    <i>
      <x v="461"/>
    </i>
    <i>
      <x v="479"/>
    </i>
    <i>
      <x v="605"/>
    </i>
    <i>
      <x v="481"/>
    </i>
    <i>
      <x v="472"/>
    </i>
    <i>
      <x v="378"/>
    </i>
    <i>
      <x v="559"/>
    </i>
    <i>
      <x v="394"/>
    </i>
    <i>
      <x v="460"/>
    </i>
    <i>
      <x v="341"/>
    </i>
    <i>
      <x v="594"/>
    </i>
    <i>
      <x v="339"/>
    </i>
    <i>
      <x v="598"/>
    </i>
    <i>
      <x v="489"/>
    </i>
    <i>
      <x v="462"/>
    </i>
    <i>
      <x v="491"/>
    </i>
    <i>
      <x v="463"/>
    </i>
    <i>
      <x v="412"/>
    </i>
    <i>
      <x v="645"/>
    </i>
    <i>
      <x v="416"/>
    </i>
    <i>
      <x v="557"/>
    </i>
    <i>
      <x v="499"/>
    </i>
    <i>
      <x v="457"/>
    </i>
    <i>
      <x v="500"/>
    </i>
    <i>
      <x v="418"/>
    </i>
    <i>
      <x v="502"/>
    </i>
    <i>
      <x v="584"/>
    </i>
    <i>
      <x v="503"/>
    </i>
    <i>
      <x v="590"/>
    </i>
    <i>
      <x v="504"/>
    </i>
    <i>
      <x v="595"/>
    </i>
    <i>
      <x v="505"/>
    </i>
    <i>
      <x v="597"/>
    </i>
    <i>
      <x v="515"/>
    </i>
    <i>
      <x v="603"/>
    </i>
    <i>
      <x v="454"/>
    </i>
    <i>
      <x v="615"/>
    </i>
    <i>
      <x v="530"/>
    </i>
    <i>
      <x v="617"/>
    </i>
    <i>
      <x v="533"/>
    </i>
    <i>
      <x v="626"/>
    </i>
    <i>
      <x v="455"/>
    </i>
    <i>
      <x v="630"/>
    </i>
    <i>
      <x v="538"/>
    </i>
    <i>
      <x v="640"/>
    </i>
    <i>
      <x v="545"/>
    </i>
    <i>
      <x v="473"/>
    </i>
    <i>
      <x v="550"/>
    </i>
    <i>
      <x v="426"/>
    </i>
    <i>
      <x v="553"/>
    </i>
    <i>
      <x v="516"/>
    </i>
    <i>
      <x v="239"/>
    </i>
    <i>
      <x v="291"/>
    </i>
    <i>
      <x v="130"/>
    </i>
    <i>
      <x v="314"/>
    </i>
    <i>
      <x v="151"/>
    </i>
    <i>
      <x v="32"/>
    </i>
    <i>
      <x v="248"/>
    </i>
    <i>
      <x v="110"/>
    </i>
    <i>
      <x v="134"/>
    </i>
    <i>
      <x v="327"/>
    </i>
    <i>
      <x v="295"/>
    </i>
    <i>
      <x v="166"/>
    </i>
    <i>
      <x v="75"/>
    </i>
    <i>
      <x v="170"/>
    </i>
    <i>
      <x v="9"/>
    </i>
    <i>
      <x v="48"/>
    </i>
    <i>
      <x v="65"/>
    </i>
    <i>
      <x v="51"/>
    </i>
    <i>
      <x v="132"/>
    </i>
    <i>
      <x v="85"/>
    </i>
    <i>
      <x v="287"/>
    </i>
    <i>
      <x v="184"/>
    </i>
    <i>
      <x v="293"/>
    </i>
    <i>
      <x v="116"/>
    </i>
    <i>
      <x v="33"/>
    </i>
    <i>
      <x v="73"/>
    </i>
    <i>
      <x v="303"/>
    </i>
    <i>
      <x v="190"/>
    </i>
    <i>
      <x v="128"/>
    </i>
    <i>
      <x v="191"/>
    </i>
    <i>
      <x v="240"/>
    </i>
    <i>
      <x v="74"/>
    </i>
    <i>
      <x v="246"/>
    </i>
    <i>
      <x v="198"/>
    </i>
    <i>
      <x v="63"/>
    </i>
    <i>
      <x v="119"/>
    </i>
    <i>
      <x v="258"/>
    </i>
    <i>
      <x v="207"/>
    </i>
    <i>
      <x v="260"/>
    </i>
    <i>
      <x v="209"/>
    </i>
    <i>
      <x v="271"/>
    </i>
    <i>
      <x v="93"/>
    </i>
    <i>
      <x v="95"/>
    </i>
    <i>
      <x v="122"/>
    </i>
    <i>
      <x v="289"/>
    </i>
    <i>
      <x v="213"/>
    </i>
    <i>
      <x v="97"/>
    </i>
    <i>
      <x v="7"/>
    </i>
    <i>
      <x v="294"/>
    </i>
    <i>
      <x v="216"/>
    </i>
    <i>
      <x v="297"/>
    </i>
    <i>
      <x v="218"/>
    </i>
    <i>
      <x v="149"/>
    </i>
    <i>
      <x v="123"/>
    </i>
    <i>
      <x v="153"/>
    </i>
    <i>
      <x v="124"/>
    </i>
    <i>
      <x v="305"/>
    </i>
    <i>
      <x v="232"/>
    </i>
    <i>
      <x v="2"/>
    </i>
    <i>
      <x v="26"/>
    </i>
    <i>
      <x v="315"/>
    </i>
    <i>
      <x v="157"/>
    </i>
    <i>
      <x v="319"/>
    </i>
    <i>
      <x v="159"/>
    </i>
    <i>
      <x v="168"/>
    </i>
    <i>
      <x v="588"/>
    </i>
    <i>
      <x v="652"/>
    </i>
    <i>
      <x v="620"/>
    </i>
    <i>
      <x v="400"/>
    </i>
    <i>
      <x v="572"/>
    </i>
    <i>
      <x v="401"/>
    </i>
    <i>
      <x v="604"/>
    </i>
    <i>
      <x v="464"/>
    </i>
    <i>
      <x v="636"/>
    </i>
    <i>
      <x v="465"/>
    </i>
    <i>
      <x v="564"/>
    </i>
    <i>
      <x v="466"/>
    </i>
    <i>
      <x v="580"/>
    </i>
    <i>
      <x v="467"/>
    </i>
    <i>
      <x v="443"/>
    </i>
    <i>
      <x v="468"/>
    </i>
    <i>
      <x v="612"/>
    </i>
    <i>
      <x v="469"/>
    </i>
    <i>
      <x v="628"/>
    </i>
    <i>
      <x v="470"/>
    </i>
    <i>
      <x v="644"/>
    </i>
    <i>
      <x v="471"/>
    </i>
    <i>
      <x v="371"/>
    </i>
    <i>
      <x v="402"/>
    </i>
    <i>
      <x v="434"/>
    </i>
    <i>
      <x v="342"/>
    </i>
    <i>
      <x v="576"/>
    </i>
    <i>
      <x v="404"/>
    </i>
    <i>
      <x v="438"/>
    </i>
    <i>
      <x v="405"/>
    </i>
    <i>
      <x v="592"/>
    </i>
    <i>
      <x v="476"/>
    </i>
    <i>
      <x v="600"/>
    </i>
    <i>
      <x v="343"/>
    </i>
    <i>
      <x v="608"/>
    </i>
    <i>
      <x v="478"/>
    </i>
    <i>
      <x v="449"/>
    </i>
    <i>
      <x v="407"/>
    </i>
    <i>
      <x v="624"/>
    </i>
    <i>
      <x v="349"/>
    </i>
    <i>
      <x v="632"/>
    </i>
    <i>
      <x v="408"/>
    </i>
    <i>
      <x v="456"/>
    </i>
    <i>
      <x v="482"/>
    </i>
    <i>
      <x v="648"/>
    </i>
    <i>
      <x v="409"/>
    </i>
    <i>
      <x v="398"/>
    </i>
    <i>
      <x v="410"/>
    </i>
    <i>
      <x v="562"/>
    </i>
    <i>
      <x v="344"/>
    </i>
    <i>
      <x v="566"/>
    </i>
    <i>
      <x v="486"/>
    </i>
    <i>
      <x v="570"/>
    </i>
    <i>
      <x v="382"/>
    </i>
    <i>
      <x v="574"/>
    </i>
    <i>
      <x v="488"/>
    </i>
    <i>
      <x v="578"/>
    </i>
    <i>
      <x v="413"/>
    </i>
    <i>
      <x v="582"/>
    </i>
    <i>
      <x v="490"/>
    </i>
    <i>
      <x v="586"/>
    </i>
    <i>
      <x v="414"/>
    </i>
    <i>
      <x v="440"/>
    </i>
    <i>
      <x v="492"/>
    </i>
    <i>
      <x v="441"/>
    </i>
    <i>
      <x v="350"/>
    </i>
    <i>
      <x v="445"/>
    </i>
    <i>
      <x v="494"/>
    </i>
    <i>
      <x v="602"/>
    </i>
    <i>
      <x v="495"/>
    </i>
    <i>
      <x v="606"/>
    </i>
    <i>
      <x v="496"/>
    </i>
    <i>
      <x v="364"/>
    </i>
    <i>
      <x v="415"/>
    </i>
    <i>
      <x v="614"/>
    </i>
    <i>
      <x v="383"/>
    </i>
    <i>
      <x v="618"/>
    </i>
    <i>
      <x v="417"/>
    </i>
    <i>
      <x v="622"/>
    </i>
    <i>
      <x v="384"/>
    </i>
    <i>
      <x v="452"/>
    </i>
    <i>
      <x v="501"/>
    </i>
    <i>
      <x v="376"/>
    </i>
    <i>
      <x v="419"/>
    </i>
    <i>
      <x v="367"/>
    </i>
    <i>
      <x v="420"/>
    </i>
    <i>
      <x v="638"/>
    </i>
    <i>
      <x v="421"/>
    </i>
    <i>
      <x v="642"/>
    </i>
    <i>
      <x v="422"/>
    </i>
    <i>
      <x v="646"/>
    </i>
    <i>
      <x v="351"/>
    </i>
    <i>
      <x v="397"/>
    </i>
    <i>
      <x v="507"/>
    </i>
    <i>
      <x v="654"/>
    </i>
    <i>
      <x v="508"/>
    </i>
    <i>
      <x v="658"/>
    </i>
    <i>
      <x v="509"/>
    </i>
    <i>
      <x v="561"/>
    </i>
    <i>
      <x v="510"/>
    </i>
    <i>
      <x v="563"/>
    </i>
    <i>
      <x v="511"/>
    </i>
    <i>
      <x v="565"/>
    </i>
    <i>
      <x v="512"/>
    </i>
    <i>
      <x v="363"/>
    </i>
    <i>
      <x v="352"/>
    </i>
    <i>
      <x v="569"/>
    </i>
    <i>
      <x v="514"/>
    </i>
    <i>
      <x v="571"/>
    </i>
    <i>
      <x v="423"/>
    </i>
    <i>
      <x v="389"/>
    </i>
    <i>
      <x v="661"/>
    </i>
    <i>
      <x v="340"/>
    </i>
    <i>
      <x v="372"/>
    </i>
    <i>
      <x v="346"/>
    </i>
    <i>
      <x v="518"/>
    </i>
    <i>
      <x v="579"/>
    </i>
    <i>
      <x v="519"/>
    </i>
    <i>
      <x v="581"/>
    </i>
    <i>
      <x v="520"/>
    </i>
    <i>
      <x v="583"/>
    </i>
    <i>
      <x v="353"/>
    </i>
    <i>
      <x v="585"/>
    </i>
    <i>
      <x v="522"/>
    </i>
    <i>
      <x v="439"/>
    </i>
    <i>
      <x v="523"/>
    </i>
    <i>
      <x v="589"/>
    </i>
    <i>
      <x v="524"/>
    </i>
    <i>
      <x v="591"/>
    </i>
    <i>
      <x v="525"/>
    </i>
    <i>
      <x v="593"/>
    </i>
    <i>
      <x v="424"/>
    </i>
    <i>
      <x v="333"/>
    </i>
    <i>
      <x v="527"/>
    </i>
    <i>
      <x v="391"/>
    </i>
    <i>
      <x v="528"/>
    </i>
    <i>
      <x v="599"/>
    </i>
    <i>
      <x v="529"/>
    </i>
    <i>
      <x v="601"/>
    </i>
    <i>
      <x v="425"/>
    </i>
    <i>
      <x v="446"/>
    </i>
    <i>
      <x v="355"/>
    </i>
    <i>
      <x v="338"/>
    </i>
    <i>
      <x v="532"/>
    </i>
    <i>
      <x v="607"/>
    </i>
    <i>
      <x v="385"/>
    </i>
    <i>
      <x v="609"/>
    </i>
    <i>
      <x v="534"/>
    </i>
    <i>
      <x v="365"/>
    </i>
    <i>
      <x v="335"/>
    </i>
    <i>
      <x v="613"/>
    </i>
    <i>
      <x v="536"/>
    </i>
    <i>
      <x v="375"/>
    </i>
    <i>
      <x v="427"/>
    </i>
    <i>
      <x v="450"/>
    </i>
    <i>
      <x v="428"/>
    </i>
    <i>
      <x v="619"/>
    </i>
    <i>
      <x v="357"/>
    </i>
    <i>
      <x v="621"/>
    </i>
    <i>
      <x v="540"/>
    </i>
    <i>
      <x v="366"/>
    </i>
    <i>
      <x v="358"/>
    </i>
    <i>
      <x v="451"/>
    </i>
    <i>
      <x v="542"/>
    </i>
    <i>
      <x v="453"/>
    </i>
    <i>
      <x v="543"/>
    </i>
    <i>
      <x v="629"/>
    </i>
    <i>
      <x v="544"/>
    </i>
    <i>
      <x v="631"/>
    </i>
    <i>
      <x v="429"/>
    </i>
    <i>
      <x v="380"/>
    </i>
    <i>
      <x v="546"/>
    </i>
    <i>
      <x v="635"/>
    </i>
    <i>
      <x v="547"/>
    </i>
    <i>
      <x v="637"/>
    </i>
    <i>
      <x v="548"/>
    </i>
    <i>
      <x v="639"/>
    </i>
    <i>
      <x v="359"/>
    </i>
    <i>
      <x v="368"/>
    </i>
    <i>
      <x v="430"/>
    </i>
    <i>
      <x v="643"/>
    </i>
    <i>
      <x v="360"/>
    </i>
    <i>
      <x v="396"/>
    </i>
    <i>
      <x v="361"/>
    </i>
    <i>
      <x v="647"/>
    </i>
    <i>
      <x v="386"/>
    </i>
    <i>
      <x v="336"/>
    </i>
    <i>
      <x v="362"/>
    </i>
    <i>
      <x v="459"/>
    </i>
    <i>
      <x v="555"/>
    </i>
    <i>
      <x v="653"/>
    </i>
    <i>
      <x v="556"/>
    </i>
    <i>
      <x v="655"/>
    </i>
    <i>
      <x v="387"/>
    </i>
    <i>
      <x v="337"/>
    </i>
    <i>
      <x v="558"/>
    </i>
    <i>
      <x v="659"/>
    </i>
    <i>
      <x v="388"/>
    </i>
    <i>
      <x v="381"/>
    </i>
    <i>
      <x v="560"/>
    </i>
    <i>
      <x v="373"/>
    </i>
    <i>
      <x v="517"/>
    </i>
    <i>
      <x v="49"/>
    </i>
    <i>
      <x v="325"/>
    </i>
    <i>
      <x v="52"/>
    </i>
    <i>
      <x v="135"/>
    </i>
    <i>
      <x v="245"/>
    </i>
    <i>
      <x v="136"/>
    </i>
    <i>
      <x v="277"/>
    </i>
    <i>
      <x v="30"/>
    </i>
    <i>
      <x v="309"/>
    </i>
    <i>
      <x v="138"/>
    </i>
    <i>
      <x v="237"/>
    </i>
    <i>
      <x v="139"/>
    </i>
    <i>
      <x v="105"/>
    </i>
    <i>
      <x v="140"/>
    </i>
    <i>
      <x v="269"/>
    </i>
    <i>
      <x v="141"/>
    </i>
    <i>
      <x v="285"/>
    </i>
    <i>
      <x v="6"/>
    </i>
    <i>
      <x v="29"/>
    </i>
    <i>
      <x v="143"/>
    </i>
    <i>
      <x v="60"/>
    </i>
    <i>
      <x v="31"/>
    </i>
    <i>
      <x v="98"/>
    </i>
    <i>
      <x v="145"/>
    </i>
    <i>
      <x v="241"/>
    </i>
    <i>
      <x v="146"/>
    </i>
    <i>
      <x v="249"/>
    </i>
    <i>
      <x v="147"/>
    </i>
    <i>
      <x v="257"/>
    </i>
    <i>
      <x v="64"/>
    </i>
    <i>
      <x v="265"/>
    </i>
    <i>
      <x v="17"/>
    </i>
    <i>
      <x v="273"/>
    </i>
    <i>
      <x v="150"/>
    </i>
    <i>
      <x v="281"/>
    </i>
    <i>
      <x v="18"/>
    </i>
    <i>
      <x v="115"/>
    </i>
    <i>
      <x v="152"/>
    </i>
    <i>
      <x v="121"/>
    </i>
    <i>
      <x v="19"/>
    </i>
    <i>
      <x v="127"/>
    </i>
    <i>
      <x v="154"/>
    </i>
    <i>
      <x v="313"/>
    </i>
    <i>
      <x v="68"/>
    </i>
    <i>
      <x v="321"/>
    </i>
    <i>
      <x v="69"/>
    </i>
    <i>
      <x v="231"/>
    </i>
    <i>
      <x v="70"/>
    </i>
    <i>
      <x v="235"/>
    </i>
    <i>
      <x v="158"/>
    </i>
    <i>
      <x v="100"/>
    </i>
    <i>
      <x v="71"/>
    </i>
    <i>
      <x v="243"/>
    </i>
    <i>
      <x v="72"/>
    </i>
    <i>
      <x v="247"/>
    </i>
    <i>
      <x v="161"/>
    </i>
    <i>
      <x v="251"/>
    </i>
    <i>
      <x v="326"/>
    </i>
    <i>
      <x v="255"/>
    </i>
    <i>
      <x v="35"/>
    </i>
    <i>
      <x v="47"/>
    </i>
    <i>
      <x v="329"/>
    </i>
    <i>
      <x v="263"/>
    </i>
    <i>
      <x v="331"/>
    </i>
    <i>
      <x v="267"/>
    </i>
    <i>
      <x v="36"/>
    </i>
    <i>
      <x v="111"/>
    </i>
    <i>
      <x v="167"/>
    </i>
    <i>
      <x v="275"/>
    </i>
    <i>
      <x v="11"/>
    </i>
    <i>
      <x v="112"/>
    </i>
    <i>
      <x v="169"/>
    </i>
    <i>
      <x v="283"/>
    </i>
    <i>
      <x v="37"/>
    </i>
    <i>
      <x v="50"/>
    </i>
    <i>
      <x v="171"/>
    </i>
    <i>
      <x v="12"/>
    </i>
    <i>
      <x v="172"/>
    </i>
    <i>
      <x v="27"/>
    </i>
    <i>
      <x v="173"/>
    </i>
    <i>
      <x v="299"/>
    </i>
    <i>
      <x v="174"/>
    </i>
    <i>
      <x v="5"/>
    </i>
    <i>
      <x v="175"/>
    </i>
    <i>
      <x v="307"/>
    </i>
    <i>
      <x v="176"/>
    </i>
    <i>
      <x v="311"/>
    </i>
    <i>
      <x v="76"/>
    </i>
    <i>
      <x v="131"/>
    </i>
    <i>
      <x v="178"/>
    </i>
    <i>
      <x v="133"/>
    </i>
    <i>
      <x v="179"/>
    </i>
    <i>
      <x v="323"/>
    </i>
    <i>
      <x v="180"/>
    </i>
    <i>
      <x v="230"/>
    </i>
    <i>
      <x v="77"/>
    </i>
    <i>
      <x v="15"/>
    </i>
    <i>
      <x v="182"/>
    </i>
    <i>
      <x v="234"/>
    </i>
    <i>
      <x v="38"/>
    </i>
    <i>
      <x v="8"/>
    </i>
    <i>
      <x v="79"/>
    </i>
    <i>
      <x v="3"/>
    </i>
    <i>
      <x v="39"/>
    </i>
    <i>
      <x v="101"/>
    </i>
    <i>
      <x v="186"/>
    </i>
    <i>
      <x v="242"/>
    </i>
    <i>
      <x v="187"/>
    </i>
    <i>
      <x v="102"/>
    </i>
    <i>
      <x v="188"/>
    </i>
    <i>
      <x v="103"/>
    </i>
    <i>
      <x v="81"/>
    </i>
    <i>
      <x v="24"/>
    </i>
    <i>
      <x v="82"/>
    </i>
    <i>
      <x v="250"/>
    </i>
    <i>
      <x v="83"/>
    </i>
    <i>
      <x v="252"/>
    </i>
    <i>
      <x v="192"/>
    </i>
    <i>
      <x v="1"/>
    </i>
    <i>
      <x v="193"/>
    </i>
    <i>
      <x v="256"/>
    </i>
    <i>
      <x v="194"/>
    </i>
    <i>
      <x v="107"/>
    </i>
    <i>
      <x v="84"/>
    </i>
    <i>
      <x v="25"/>
    </i>
    <i>
      <x v="196"/>
    </i>
    <i>
      <x v="262"/>
    </i>
    <i>
      <x v="197"/>
    </i>
    <i>
      <x v="264"/>
    </i>
    <i>
      <x v="20"/>
    </i>
    <i>
      <x v="266"/>
    </i>
    <i>
      <x v="199"/>
    </i>
    <i>
      <x v="268"/>
    </i>
    <i>
      <x v="200"/>
    </i>
    <i>
      <x v="270"/>
    </i>
    <i>
      <x v="201"/>
    </i>
    <i>
      <x v="272"/>
    </i>
    <i>
      <x v="202"/>
    </i>
    <i>
      <x v="274"/>
    </i>
    <i>
      <x v="203"/>
    </i>
    <i>
      <x v="276"/>
    </i>
    <i>
      <x v="204"/>
    </i>
    <i>
      <x v="278"/>
    </i>
    <i>
      <x v="205"/>
    </i>
    <i>
      <x v="113"/>
    </i>
    <i>
      <x v="86"/>
    </i>
    <i>
      <x v="10"/>
    </i>
    <i>
      <x v="87"/>
    </i>
    <i>
      <x v="284"/>
    </i>
    <i>
      <x v="208"/>
    </i>
    <i>
      <x v="286"/>
    </i>
    <i>
      <x v="88"/>
    </i>
    <i>
      <x v="288"/>
    </i>
    <i>
      <x v="13"/>
    </i>
    <i>
      <x v="290"/>
    </i>
    <i>
      <x v="211"/>
    </i>
    <i>
      <x v="117"/>
    </i>
    <i>
      <x v="90"/>
    </i>
    <i>
      <x v="53"/>
    </i>
    <i>
      <x v="91"/>
    </i>
    <i>
      <x v="296"/>
    </i>
    <i>
      <x v="92"/>
    </i>
    <i>
      <x v="55"/>
    </i>
    <i>
      <x v="215"/>
    </i>
    <i>
      <x v="28"/>
    </i>
    <i>
      <x v="14"/>
    </i>
    <i>
      <x v="125"/>
    </i>
    <i>
      <x v="217"/>
    </i>
    <i>
      <x v="304"/>
    </i>
    <i>
      <x v="94"/>
    </i>
    <i>
      <x v="58"/>
    </i>
    <i>
      <x v="219"/>
    </i>
    <i>
      <x v="308"/>
    </i>
    <i>
      <x v="220"/>
    </i>
    <i>
      <x v="310"/>
    </i>
    <i>
      <x v="221"/>
    </i>
    <i>
      <x v="129"/>
    </i>
    <i>
      <x v="222"/>
    </i>
    <i>
      <x v="59"/>
    </i>
    <i>
      <x v="223"/>
    </i>
    <i>
      <x v="316"/>
    </i>
    <i>
      <x v="224"/>
    </i>
    <i>
      <x v="318"/>
    </i>
    <i>
      <x v="225"/>
    </i>
    <i>
      <x v="320"/>
    </i>
    <i>
      <x v="43"/>
    </i>
    <i>
      <x v="322"/>
    </i>
    <i>
      <x v="227"/>
    </i>
    <i>
      <x v="324"/>
    </i>
    <i>
      <x v="228"/>
    </i>
    <i>
      <x v="61"/>
    </i>
    <i>
      <x v="96"/>
    </i>
    <i>
      <x v="328"/>
    </i>
    <i>
      <x v="163"/>
    </i>
    <i>
      <x v="330"/>
    </i>
    <i>
      <x v="164"/>
    </i>
    <i>
      <x/>
    </i>
    <i>
      <x v="1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tle" fld="0" subtotal="count" baseField="0" baseItem="0"/>
    <dataField name="Average of My_rating" fld="6" subtotal="average" baseField="8" baseItem="0" numFmtId="164"/>
    <dataField name="Average of Rating" fld="5" subtotal="average" baseField="8" baseItem="66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08FF-5432-44E8-9FF6-3C8A5ECF6703}">
  <sheetPr>
    <pageSetUpPr fitToPage="1"/>
  </sheetPr>
  <dimension ref="B1:E45"/>
  <sheetViews>
    <sheetView showGridLines="0" tabSelected="1" zoomScale="80" zoomScaleNormal="80" workbookViewId="0">
      <selection activeCell="B30" sqref="B30:D30"/>
    </sheetView>
  </sheetViews>
  <sheetFormatPr defaultRowHeight="15" x14ac:dyDescent="0.25"/>
  <cols>
    <col min="1" max="1" width="1.140625" style="9" customWidth="1"/>
    <col min="2" max="3" width="24.5703125" style="9" customWidth="1"/>
    <col min="4" max="4" width="30" style="9" customWidth="1"/>
    <col min="5" max="13" width="9.140625" style="9"/>
    <col min="14" max="14" width="10.5703125" style="9" customWidth="1"/>
    <col min="15" max="15" width="1.140625" style="9" customWidth="1"/>
    <col min="16" max="16384" width="9.140625" style="9"/>
  </cols>
  <sheetData>
    <row r="1" spans="2:2" ht="26.25" customHeight="1" x14ac:dyDescent="0.35">
      <c r="B1" s="10" t="s">
        <v>2280</v>
      </c>
    </row>
    <row r="29" spans="2:5" ht="4.5" customHeight="1" x14ac:dyDescent="0.25"/>
    <row r="30" spans="2:5" ht="18.75" customHeight="1" thickBot="1" x14ac:dyDescent="0.35">
      <c r="B30" s="12" t="s">
        <v>2289</v>
      </c>
      <c r="C30" s="12"/>
      <c r="D30" s="12"/>
    </row>
    <row r="31" spans="2:5" x14ac:dyDescent="0.25">
      <c r="B31" s="16" t="s">
        <v>1</v>
      </c>
      <c r="C31" s="17" t="s">
        <v>2281</v>
      </c>
      <c r="D31" s="21" t="s">
        <v>2282</v>
      </c>
      <c r="E31" s="13"/>
    </row>
    <row r="32" spans="2:5" x14ac:dyDescent="0.25">
      <c r="B32" s="14">
        <v>1994</v>
      </c>
      <c r="C32" s="20">
        <v>7.8571428571428568</v>
      </c>
      <c r="D32" s="11">
        <v>14</v>
      </c>
    </row>
    <row r="33" spans="2:4" x14ac:dyDescent="0.25">
      <c r="B33" s="15">
        <v>1997</v>
      </c>
      <c r="C33" s="18">
        <v>7.6538461538461542</v>
      </c>
      <c r="D33" s="19">
        <v>26</v>
      </c>
    </row>
    <row r="34" spans="2:4" x14ac:dyDescent="0.25">
      <c r="B34" s="15">
        <v>1998</v>
      </c>
      <c r="C34" s="18">
        <v>7.4137931034482758</v>
      </c>
      <c r="D34" s="11">
        <v>29</v>
      </c>
    </row>
    <row r="35" spans="2:4" x14ac:dyDescent="0.25">
      <c r="B35" s="15">
        <v>1993</v>
      </c>
      <c r="C35" s="18">
        <v>7.4117647058823533</v>
      </c>
      <c r="D35" s="11">
        <v>17</v>
      </c>
    </row>
    <row r="36" spans="2:4" x14ac:dyDescent="0.25">
      <c r="B36" s="15">
        <v>1996</v>
      </c>
      <c r="C36" s="18">
        <v>7.3684210526315788</v>
      </c>
      <c r="D36" s="11">
        <v>19</v>
      </c>
    </row>
    <row r="37" spans="2:4" x14ac:dyDescent="0.25">
      <c r="B37" s="15">
        <v>2001</v>
      </c>
      <c r="C37" s="18">
        <v>7.3181818181818183</v>
      </c>
      <c r="D37" s="11">
        <v>44</v>
      </c>
    </row>
    <row r="38" spans="2:4" x14ac:dyDescent="0.25">
      <c r="B38" s="15">
        <v>2002</v>
      </c>
      <c r="C38" s="18">
        <v>7.2702702702702702</v>
      </c>
      <c r="D38" s="11">
        <v>37</v>
      </c>
    </row>
    <row r="39" spans="2:4" x14ac:dyDescent="0.25">
      <c r="B39" s="15">
        <v>1995</v>
      </c>
      <c r="C39" s="18">
        <v>7.166666666666667</v>
      </c>
      <c r="D39" s="11">
        <v>18</v>
      </c>
    </row>
    <row r="40" spans="2:4" x14ac:dyDescent="0.25">
      <c r="B40" s="15">
        <v>2004</v>
      </c>
      <c r="C40" s="18">
        <v>7.1111111111111107</v>
      </c>
      <c r="D40" s="11">
        <v>45</v>
      </c>
    </row>
    <row r="41" spans="2:4" x14ac:dyDescent="0.25">
      <c r="B41" s="15">
        <v>2000</v>
      </c>
      <c r="C41" s="18">
        <v>7.0857142857142854</v>
      </c>
      <c r="D41" s="11">
        <v>35</v>
      </c>
    </row>
    <row r="42" spans="2:4" x14ac:dyDescent="0.25">
      <c r="B42" s="15">
        <v>1999</v>
      </c>
      <c r="C42" s="18">
        <v>6.96875</v>
      </c>
      <c r="D42" s="11">
        <v>32</v>
      </c>
    </row>
    <row r="43" spans="2:4" x14ac:dyDescent="0.25">
      <c r="B43" s="15">
        <v>2018</v>
      </c>
      <c r="C43" s="18">
        <v>6.8947368421052628</v>
      </c>
      <c r="D43" s="11">
        <v>19</v>
      </c>
    </row>
    <row r="44" spans="2:4" x14ac:dyDescent="0.25">
      <c r="B44" s="15">
        <v>2006</v>
      </c>
      <c r="C44" s="18">
        <v>6.884615384615385</v>
      </c>
      <c r="D44" s="11">
        <v>52</v>
      </c>
    </row>
    <row r="45" spans="2:4" ht="7.5" customHeight="1" x14ac:dyDescent="0.25"/>
  </sheetData>
  <mergeCells count="1">
    <mergeCell ref="B30:D30"/>
  </mergeCells>
  <conditionalFormatting sqref="D32:D41">
    <cfRule type="dataBar" priority="2">
      <dataBar>
        <cfvo type="min"/>
        <cfvo type="max"/>
        <color rgb="FFFF5378"/>
      </dataBar>
      <extLst>
        <ext xmlns:x14="http://schemas.microsoft.com/office/spreadsheetml/2009/9/main" uri="{B025F937-C7B1-47D3-B67F-A62EFF666E3E}">
          <x14:id>{F2393E87-0205-49CC-A315-1BB835574B52}</x14:id>
        </ext>
      </extLst>
    </cfRule>
  </conditionalFormatting>
  <conditionalFormatting sqref="D42:D44">
    <cfRule type="dataBar" priority="1">
      <dataBar>
        <cfvo type="min"/>
        <cfvo type="max"/>
        <color rgb="FFFF5378"/>
      </dataBar>
      <extLst>
        <ext xmlns:x14="http://schemas.microsoft.com/office/spreadsheetml/2009/9/main" uri="{B025F937-C7B1-47D3-B67F-A62EFF666E3E}">
          <x14:id>{2E3A2117-A5DB-448D-9484-6EE4AFF484E8}</x14:id>
        </ext>
      </extLst>
    </cfRule>
  </conditionalFormatting>
  <pageMargins left="0.7" right="0.7" top="0.75" bottom="0.75" header="0.3" footer="0.3"/>
  <pageSetup paperSize="9" scale="74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93E87-0205-49CC-A315-1BB835574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D32:D41</xm:sqref>
        </x14:conditionalFormatting>
        <x14:conditionalFormatting xmlns:xm="http://schemas.microsoft.com/office/excel/2006/main">
          <x14:cfRule type="dataBar" id="{2E3A2117-A5DB-448D-9484-6EE4AFF48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D42:D44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E10" sqref="E10"/>
    </sheetView>
  </sheetViews>
  <sheetFormatPr defaultRowHeight="15" x14ac:dyDescent="0.25"/>
  <cols>
    <col min="1" max="1" width="31" bestFit="1" customWidth="1"/>
    <col min="2" max="2" width="20.28515625" bestFit="1" customWidth="1"/>
    <col min="3" max="4" width="13.140625" bestFit="1" customWidth="1"/>
  </cols>
  <sheetData>
    <row r="1" spans="1:3" x14ac:dyDescent="0.25">
      <c r="A1" s="1" t="s">
        <v>2272</v>
      </c>
      <c r="B1" t="s">
        <v>2273</v>
      </c>
    </row>
    <row r="3" spans="1:3" x14ac:dyDescent="0.25">
      <c r="A3" s="1" t="s">
        <v>2258</v>
      </c>
      <c r="B3" t="s">
        <v>2271</v>
      </c>
      <c r="C3" t="s">
        <v>2260</v>
      </c>
    </row>
    <row r="4" spans="1:3" x14ac:dyDescent="0.25">
      <c r="A4" s="6">
        <v>1994</v>
      </c>
      <c r="B4" s="4">
        <v>7.8571428571428568</v>
      </c>
      <c r="C4" s="5">
        <v>14</v>
      </c>
    </row>
    <row r="5" spans="1:3" x14ac:dyDescent="0.25">
      <c r="A5" s="6">
        <v>1997</v>
      </c>
      <c r="B5" s="4">
        <v>7.6538461538461542</v>
      </c>
      <c r="C5" s="5">
        <v>26</v>
      </c>
    </row>
    <row r="6" spans="1:3" x14ac:dyDescent="0.25">
      <c r="A6" s="6">
        <v>1998</v>
      </c>
      <c r="B6" s="4">
        <v>7.4137931034482758</v>
      </c>
      <c r="C6" s="5">
        <v>29</v>
      </c>
    </row>
    <row r="7" spans="1:3" x14ac:dyDescent="0.25">
      <c r="A7" s="6">
        <v>1993</v>
      </c>
      <c r="B7" s="4">
        <v>7.4117647058823533</v>
      </c>
      <c r="C7" s="5">
        <v>17</v>
      </c>
    </row>
    <row r="8" spans="1:3" x14ac:dyDescent="0.25">
      <c r="A8" s="6">
        <v>1996</v>
      </c>
      <c r="B8" s="4">
        <v>7.3684210526315788</v>
      </c>
      <c r="C8" s="5">
        <v>19</v>
      </c>
    </row>
    <row r="9" spans="1:3" x14ac:dyDescent="0.25">
      <c r="A9" s="6">
        <v>2001</v>
      </c>
      <c r="B9" s="4">
        <v>7.3181818181818183</v>
      </c>
      <c r="C9" s="5">
        <v>44</v>
      </c>
    </row>
    <row r="10" spans="1:3" x14ac:dyDescent="0.25">
      <c r="A10" s="6">
        <v>2002</v>
      </c>
      <c r="B10" s="4">
        <v>7.2702702702702702</v>
      </c>
      <c r="C10" s="5">
        <v>37</v>
      </c>
    </row>
    <row r="11" spans="1:3" x14ac:dyDescent="0.25">
      <c r="A11" s="6">
        <v>1995</v>
      </c>
      <c r="B11" s="4">
        <v>7.166666666666667</v>
      </c>
      <c r="C11" s="5">
        <v>18</v>
      </c>
    </row>
    <row r="12" spans="1:3" x14ac:dyDescent="0.25">
      <c r="A12" s="6">
        <v>2004</v>
      </c>
      <c r="B12" s="4">
        <v>7.1111111111111107</v>
      </c>
      <c r="C12" s="5">
        <v>45</v>
      </c>
    </row>
    <row r="13" spans="1:3" x14ac:dyDescent="0.25">
      <c r="A13" s="6">
        <v>2000</v>
      </c>
      <c r="B13" s="4">
        <v>7.0857142857142854</v>
      </c>
      <c r="C13" s="5">
        <v>35</v>
      </c>
    </row>
    <row r="14" spans="1:3" x14ac:dyDescent="0.25">
      <c r="A14" s="6">
        <v>1999</v>
      </c>
      <c r="B14" s="4">
        <v>6.96875</v>
      </c>
      <c r="C14" s="5">
        <v>32</v>
      </c>
    </row>
    <row r="15" spans="1:3" x14ac:dyDescent="0.25">
      <c r="A15" s="6">
        <v>2018</v>
      </c>
      <c r="B15" s="4">
        <v>6.8947368421052628</v>
      </c>
      <c r="C15" s="5">
        <v>19</v>
      </c>
    </row>
    <row r="16" spans="1:3" x14ac:dyDescent="0.25">
      <c r="A16" s="6">
        <v>2006</v>
      </c>
      <c r="B16" s="4">
        <v>6.884615384615385</v>
      </c>
      <c r="C16" s="5">
        <v>52</v>
      </c>
    </row>
    <row r="17" spans="1:3" x14ac:dyDescent="0.25">
      <c r="A17" s="6">
        <v>2005</v>
      </c>
      <c r="B17" s="4">
        <v>6.822222222222222</v>
      </c>
      <c r="C17" s="5">
        <v>45</v>
      </c>
    </row>
    <row r="18" spans="1:3" x14ac:dyDescent="0.25">
      <c r="A18" s="6">
        <v>2007</v>
      </c>
      <c r="B18" s="4">
        <v>6.7428571428571429</v>
      </c>
      <c r="C18" s="5">
        <v>70</v>
      </c>
    </row>
    <row r="19" spans="1:3" x14ac:dyDescent="0.25">
      <c r="A19" s="6">
        <v>2013</v>
      </c>
      <c r="B19" s="4">
        <v>6.7011494252873565</v>
      </c>
      <c r="C19" s="5">
        <v>87</v>
      </c>
    </row>
    <row r="20" spans="1:3" x14ac:dyDescent="0.25">
      <c r="A20" s="6">
        <v>2003</v>
      </c>
      <c r="B20" s="4">
        <v>6.7</v>
      </c>
      <c r="C20" s="5">
        <v>30</v>
      </c>
    </row>
    <row r="21" spans="1:3" x14ac:dyDescent="0.25">
      <c r="A21" s="6">
        <v>2009</v>
      </c>
      <c r="B21" s="4">
        <v>6.6986301369863011</v>
      </c>
      <c r="C21" s="5">
        <v>73</v>
      </c>
    </row>
    <row r="22" spans="1:3" x14ac:dyDescent="0.25">
      <c r="A22" s="6">
        <v>2008</v>
      </c>
      <c r="B22" s="4">
        <v>6.6764705882352944</v>
      </c>
      <c r="C22" s="5">
        <v>68</v>
      </c>
    </row>
    <row r="23" spans="1:3" x14ac:dyDescent="0.25">
      <c r="A23" s="6">
        <v>2017</v>
      </c>
      <c r="B23" s="4">
        <v>6.6585365853658534</v>
      </c>
      <c r="C23" s="5">
        <v>41</v>
      </c>
    </row>
    <row r="24" spans="1:3" x14ac:dyDescent="0.25">
      <c r="A24" s="6">
        <v>2016</v>
      </c>
      <c r="B24" s="4">
        <v>6.5964912280701755</v>
      </c>
      <c r="C24" s="5">
        <v>57</v>
      </c>
    </row>
    <row r="25" spans="1:3" x14ac:dyDescent="0.25">
      <c r="A25" s="6">
        <v>2015</v>
      </c>
      <c r="B25" s="4">
        <v>6.515625</v>
      </c>
      <c r="C25" s="5">
        <v>64</v>
      </c>
    </row>
    <row r="26" spans="1:3" x14ac:dyDescent="0.25">
      <c r="A26" s="6">
        <v>2012</v>
      </c>
      <c r="B26" s="4">
        <v>6.5151515151515156</v>
      </c>
      <c r="C26" s="5">
        <v>66</v>
      </c>
    </row>
    <row r="27" spans="1:3" x14ac:dyDescent="0.25">
      <c r="A27" s="6">
        <v>2014</v>
      </c>
      <c r="B27" s="4">
        <v>6.3875000000000002</v>
      </c>
      <c r="C27" s="5">
        <v>80</v>
      </c>
    </row>
    <row r="28" spans="1:3" x14ac:dyDescent="0.25">
      <c r="A28" s="6">
        <v>2010</v>
      </c>
      <c r="B28" s="4">
        <v>6.380281690140845</v>
      </c>
      <c r="C28" s="5">
        <v>71</v>
      </c>
    </row>
    <row r="29" spans="1:3" x14ac:dyDescent="0.25">
      <c r="A29" s="6">
        <v>2011</v>
      </c>
      <c r="B29" s="4">
        <v>6.3529411764705879</v>
      </c>
      <c r="C29" s="5">
        <v>68</v>
      </c>
    </row>
  </sheetData>
  <conditionalFormatting pivot="1" sqref="C4:C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{13D3C50F-2210-4142-A858-B4F49B7F538A}</x14:id>
        </ext>
      </extLst>
    </cfRule>
  </conditionalFormatting>
  <pageMargins left="0.7" right="0.7" top="0.75" bottom="0.75" header="0.3" footer="0.3"/>
  <pageSetup paperSize="9"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3D3C50F-2210-4142-A858-B4F49B7F5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4"/>
  <sheetViews>
    <sheetView workbookViewId="0">
      <selection activeCell="N14" sqref="N14"/>
    </sheetView>
  </sheetViews>
  <sheetFormatPr defaultRowHeight="15" x14ac:dyDescent="0.25"/>
  <cols>
    <col min="1" max="2" width="13.140625" bestFit="1" customWidth="1"/>
    <col min="3" max="3" width="12.5703125" bestFit="1" customWidth="1"/>
  </cols>
  <sheetData>
    <row r="3" spans="1:2" x14ac:dyDescent="0.25">
      <c r="A3" s="1" t="s">
        <v>2258</v>
      </c>
      <c r="B3" t="s">
        <v>2260</v>
      </c>
    </row>
    <row r="4" spans="1:2" x14ac:dyDescent="0.25">
      <c r="A4" s="2">
        <v>1939</v>
      </c>
      <c r="B4" s="3">
        <v>1</v>
      </c>
    </row>
    <row r="5" spans="1:2" x14ac:dyDescent="0.25">
      <c r="A5" s="2">
        <v>1946</v>
      </c>
      <c r="B5" s="3">
        <v>1</v>
      </c>
    </row>
    <row r="6" spans="1:2" x14ac:dyDescent="0.25">
      <c r="A6" s="2">
        <v>1953</v>
      </c>
      <c r="B6" s="3">
        <v>1</v>
      </c>
    </row>
    <row r="7" spans="1:2" x14ac:dyDescent="0.25">
      <c r="A7" s="2">
        <v>1954</v>
      </c>
      <c r="B7" s="3">
        <v>1</v>
      </c>
    </row>
    <row r="8" spans="1:2" x14ac:dyDescent="0.25">
      <c r="A8" s="2">
        <v>1959</v>
      </c>
      <c r="B8" s="3">
        <v>1</v>
      </c>
    </row>
    <row r="9" spans="1:2" x14ac:dyDescent="0.25">
      <c r="A9" s="2">
        <v>1962</v>
      </c>
      <c r="B9" s="3">
        <v>1</v>
      </c>
    </row>
    <row r="10" spans="1:2" x14ac:dyDescent="0.25">
      <c r="A10" s="2">
        <v>1967</v>
      </c>
      <c r="B10" s="3">
        <v>1</v>
      </c>
    </row>
    <row r="11" spans="1:2" x14ac:dyDescent="0.25">
      <c r="A11" s="2">
        <v>1968</v>
      </c>
      <c r="B11" s="3">
        <v>1</v>
      </c>
    </row>
    <row r="12" spans="1:2" x14ac:dyDescent="0.25">
      <c r="A12" s="2">
        <v>1971</v>
      </c>
      <c r="B12" s="3">
        <v>1</v>
      </c>
    </row>
    <row r="13" spans="1:2" x14ac:dyDescent="0.25">
      <c r="A13" s="2">
        <v>1977</v>
      </c>
      <c r="B13" s="3">
        <v>1</v>
      </c>
    </row>
    <row r="14" spans="1:2" x14ac:dyDescent="0.25">
      <c r="A14" s="2">
        <v>1979</v>
      </c>
      <c r="B14" s="3">
        <v>1</v>
      </c>
    </row>
    <row r="15" spans="1:2" x14ac:dyDescent="0.25">
      <c r="A15" s="2">
        <v>1980</v>
      </c>
      <c r="B15" s="3">
        <v>1</v>
      </c>
    </row>
    <row r="16" spans="1:2" x14ac:dyDescent="0.25">
      <c r="A16" s="2">
        <v>1981</v>
      </c>
      <c r="B16" s="3">
        <v>1</v>
      </c>
    </row>
    <row r="17" spans="1:2" x14ac:dyDescent="0.25">
      <c r="A17" s="2">
        <v>1982</v>
      </c>
      <c r="B17" s="3">
        <v>3</v>
      </c>
    </row>
    <row r="18" spans="1:2" x14ac:dyDescent="0.25">
      <c r="A18" s="2">
        <v>1983</v>
      </c>
      <c r="B18" s="3">
        <v>1</v>
      </c>
    </row>
    <row r="19" spans="1:2" x14ac:dyDescent="0.25">
      <c r="A19" s="2">
        <v>1984</v>
      </c>
      <c r="B19" s="3">
        <v>5</v>
      </c>
    </row>
    <row r="20" spans="1:2" x14ac:dyDescent="0.25">
      <c r="A20" s="2">
        <v>1985</v>
      </c>
      <c r="B20" s="3">
        <v>4</v>
      </c>
    </row>
    <row r="21" spans="1:2" x14ac:dyDescent="0.25">
      <c r="A21" s="2">
        <v>1986</v>
      </c>
      <c r="B21" s="3">
        <v>5</v>
      </c>
    </row>
    <row r="22" spans="1:2" x14ac:dyDescent="0.25">
      <c r="A22" s="2">
        <v>1987</v>
      </c>
      <c r="B22" s="3">
        <v>5</v>
      </c>
    </row>
    <row r="23" spans="1:2" x14ac:dyDescent="0.25">
      <c r="A23" s="2">
        <v>1988</v>
      </c>
      <c r="B23" s="3">
        <v>5</v>
      </c>
    </row>
    <row r="24" spans="1:2" x14ac:dyDescent="0.25">
      <c r="A24" s="2">
        <v>1989</v>
      </c>
      <c r="B24" s="3">
        <v>9</v>
      </c>
    </row>
    <row r="25" spans="1:2" x14ac:dyDescent="0.25">
      <c r="A25" s="2">
        <v>1990</v>
      </c>
      <c r="B25" s="3">
        <v>9</v>
      </c>
    </row>
    <row r="26" spans="1:2" x14ac:dyDescent="0.25">
      <c r="A26" s="2">
        <v>1991</v>
      </c>
      <c r="B26" s="3">
        <v>6</v>
      </c>
    </row>
    <row r="27" spans="1:2" x14ac:dyDescent="0.25">
      <c r="A27" s="2">
        <v>1992</v>
      </c>
      <c r="B27" s="3">
        <v>5</v>
      </c>
    </row>
    <row r="28" spans="1:2" x14ac:dyDescent="0.25">
      <c r="A28" s="2">
        <v>1993</v>
      </c>
      <c r="B28" s="3">
        <v>17</v>
      </c>
    </row>
    <row r="29" spans="1:2" x14ac:dyDescent="0.25">
      <c r="A29" s="2">
        <v>1994</v>
      </c>
      <c r="B29" s="3">
        <v>14</v>
      </c>
    </row>
    <row r="30" spans="1:2" x14ac:dyDescent="0.25">
      <c r="A30" s="2">
        <v>1995</v>
      </c>
      <c r="B30" s="3">
        <v>18</v>
      </c>
    </row>
    <row r="31" spans="1:2" x14ac:dyDescent="0.25">
      <c r="A31" s="2">
        <v>1996</v>
      </c>
      <c r="B31" s="3">
        <v>19</v>
      </c>
    </row>
    <row r="32" spans="1:2" x14ac:dyDescent="0.25">
      <c r="A32" s="2">
        <v>1997</v>
      </c>
      <c r="B32" s="3">
        <v>26</v>
      </c>
    </row>
    <row r="33" spans="1:2" x14ac:dyDescent="0.25">
      <c r="A33" s="2">
        <v>1998</v>
      </c>
      <c r="B33" s="3">
        <v>29</v>
      </c>
    </row>
    <row r="34" spans="1:2" x14ac:dyDescent="0.25">
      <c r="A34" s="2">
        <v>1999</v>
      </c>
      <c r="B34" s="3">
        <v>32</v>
      </c>
    </row>
    <row r="35" spans="1:2" x14ac:dyDescent="0.25">
      <c r="A35" s="2">
        <v>2000</v>
      </c>
      <c r="B35" s="3">
        <v>35</v>
      </c>
    </row>
    <row r="36" spans="1:2" x14ac:dyDescent="0.25">
      <c r="A36" s="2">
        <v>2001</v>
      </c>
      <c r="B36" s="3">
        <v>44</v>
      </c>
    </row>
    <row r="37" spans="1:2" x14ac:dyDescent="0.25">
      <c r="A37" s="2">
        <v>2002</v>
      </c>
      <c r="B37" s="3">
        <v>37</v>
      </c>
    </row>
    <row r="38" spans="1:2" x14ac:dyDescent="0.25">
      <c r="A38" s="2">
        <v>2003</v>
      </c>
      <c r="B38" s="3">
        <v>30</v>
      </c>
    </row>
    <row r="39" spans="1:2" x14ac:dyDescent="0.25">
      <c r="A39" s="2">
        <v>2004</v>
      </c>
      <c r="B39" s="3">
        <v>45</v>
      </c>
    </row>
    <row r="40" spans="1:2" x14ac:dyDescent="0.25">
      <c r="A40" s="2">
        <v>2005</v>
      </c>
      <c r="B40" s="3">
        <v>45</v>
      </c>
    </row>
    <row r="41" spans="1:2" x14ac:dyDescent="0.25">
      <c r="A41" s="2">
        <v>2006</v>
      </c>
      <c r="B41" s="3">
        <v>52</v>
      </c>
    </row>
    <row r="42" spans="1:2" x14ac:dyDescent="0.25">
      <c r="A42" s="2">
        <v>2007</v>
      </c>
      <c r="B42" s="3">
        <v>70</v>
      </c>
    </row>
    <row r="43" spans="1:2" x14ac:dyDescent="0.25">
      <c r="A43" s="2">
        <v>2008</v>
      </c>
      <c r="B43" s="3">
        <v>68</v>
      </c>
    </row>
    <row r="44" spans="1:2" x14ac:dyDescent="0.25">
      <c r="A44" s="2">
        <v>2009</v>
      </c>
      <c r="B44" s="3">
        <v>73</v>
      </c>
    </row>
    <row r="45" spans="1:2" x14ac:dyDescent="0.25">
      <c r="A45" s="2">
        <v>2010</v>
      </c>
      <c r="B45" s="3">
        <v>71</v>
      </c>
    </row>
    <row r="46" spans="1:2" x14ac:dyDescent="0.25">
      <c r="A46" s="2">
        <v>2011</v>
      </c>
      <c r="B46" s="3">
        <v>68</v>
      </c>
    </row>
    <row r="47" spans="1:2" x14ac:dyDescent="0.25">
      <c r="A47" s="2">
        <v>2012</v>
      </c>
      <c r="B47" s="3">
        <v>66</v>
      </c>
    </row>
    <row r="48" spans="1:2" x14ac:dyDescent="0.25">
      <c r="A48" s="2">
        <v>2013</v>
      </c>
      <c r="B48" s="3">
        <v>87</v>
      </c>
    </row>
    <row r="49" spans="1:2" x14ac:dyDescent="0.25">
      <c r="A49" s="2">
        <v>2014</v>
      </c>
      <c r="B49" s="3">
        <v>80</v>
      </c>
    </row>
    <row r="50" spans="1:2" x14ac:dyDescent="0.25">
      <c r="A50" s="2">
        <v>2015</v>
      </c>
      <c r="B50" s="3">
        <v>64</v>
      </c>
    </row>
    <row r="51" spans="1:2" x14ac:dyDescent="0.25">
      <c r="A51" s="2">
        <v>2016</v>
      </c>
      <c r="B51" s="3">
        <v>57</v>
      </c>
    </row>
    <row r="52" spans="1:2" x14ac:dyDescent="0.25">
      <c r="A52" s="2">
        <v>2017</v>
      </c>
      <c r="B52" s="3">
        <v>41</v>
      </c>
    </row>
    <row r="53" spans="1:2" x14ac:dyDescent="0.25">
      <c r="A53" s="2">
        <v>2018</v>
      </c>
      <c r="B53" s="3">
        <v>19</v>
      </c>
    </row>
    <row r="54" spans="1:2" x14ac:dyDescent="0.25">
      <c r="A54" s="2" t="s">
        <v>2259</v>
      </c>
      <c r="B54" s="3">
        <v>1277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4"/>
  <sheetViews>
    <sheetView workbookViewId="0">
      <selection activeCell="M5" sqref="M5"/>
    </sheetView>
  </sheetViews>
  <sheetFormatPr defaultRowHeight="15" x14ac:dyDescent="0.25"/>
  <cols>
    <col min="1" max="2" width="13.140625" bestFit="1" customWidth="1"/>
  </cols>
  <sheetData>
    <row r="3" spans="1:2" x14ac:dyDescent="0.25">
      <c r="A3" s="1" t="s">
        <v>2258</v>
      </c>
      <c r="B3" t="s">
        <v>2260</v>
      </c>
    </row>
    <row r="4" spans="1:2" x14ac:dyDescent="0.25">
      <c r="A4" s="2">
        <v>1</v>
      </c>
      <c r="B4" s="3">
        <v>2</v>
      </c>
    </row>
    <row r="5" spans="1:2" x14ac:dyDescent="0.25">
      <c r="A5" s="2">
        <v>2</v>
      </c>
      <c r="B5" s="3">
        <v>3</v>
      </c>
    </row>
    <row r="6" spans="1:2" x14ac:dyDescent="0.25">
      <c r="A6" s="2">
        <v>3</v>
      </c>
      <c r="B6" s="3">
        <v>14</v>
      </c>
    </row>
    <row r="7" spans="1:2" x14ac:dyDescent="0.25">
      <c r="A7" s="2">
        <v>4</v>
      </c>
      <c r="B7" s="3">
        <v>41</v>
      </c>
    </row>
    <row r="8" spans="1:2" x14ac:dyDescent="0.25">
      <c r="A8" s="2">
        <v>5</v>
      </c>
      <c r="B8" s="3">
        <v>156</v>
      </c>
    </row>
    <row r="9" spans="1:2" x14ac:dyDescent="0.25">
      <c r="A9" s="2">
        <v>6</v>
      </c>
      <c r="B9" s="3">
        <v>315</v>
      </c>
    </row>
    <row r="10" spans="1:2" x14ac:dyDescent="0.25">
      <c r="A10" s="2">
        <v>7</v>
      </c>
      <c r="B10" s="3">
        <v>404</v>
      </c>
    </row>
    <row r="11" spans="1:2" x14ac:dyDescent="0.25">
      <c r="A11" s="2">
        <v>8</v>
      </c>
      <c r="B11" s="3">
        <v>191</v>
      </c>
    </row>
    <row r="12" spans="1:2" x14ac:dyDescent="0.25">
      <c r="A12" s="2">
        <v>9</v>
      </c>
      <c r="B12" s="3">
        <v>57</v>
      </c>
    </row>
    <row r="13" spans="1:2" x14ac:dyDescent="0.25">
      <c r="A13" s="2">
        <v>10</v>
      </c>
      <c r="B13" s="3">
        <v>94</v>
      </c>
    </row>
    <row r="14" spans="1:2" x14ac:dyDescent="0.25">
      <c r="A14" s="2" t="s">
        <v>2259</v>
      </c>
      <c r="B14" s="3">
        <v>1277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1CC0-D8F2-41E7-9475-461730219477}">
  <dimension ref="A3:J667"/>
  <sheetViews>
    <sheetView topLeftCell="B7" workbookViewId="0">
      <selection activeCell="M29" sqref="M29"/>
    </sheetView>
  </sheetViews>
  <sheetFormatPr defaultRowHeight="15" x14ac:dyDescent="0.25"/>
  <cols>
    <col min="1" max="1" width="32.28515625" bestFit="1" customWidth="1"/>
    <col min="2" max="2" width="13.140625" bestFit="1" customWidth="1"/>
    <col min="3" max="3" width="20.28515625" bestFit="1" customWidth="1"/>
    <col min="4" max="4" width="16.7109375" bestFit="1" customWidth="1"/>
    <col min="6" max="10" width="13.7109375" customWidth="1"/>
  </cols>
  <sheetData>
    <row r="3" spans="1:10" ht="60" x14ac:dyDescent="0.25">
      <c r="A3" s="1" t="s">
        <v>2258</v>
      </c>
      <c r="B3" t="s">
        <v>2260</v>
      </c>
      <c r="C3" t="s">
        <v>2271</v>
      </c>
      <c r="D3" t="s">
        <v>2275</v>
      </c>
      <c r="F3" s="8" t="s">
        <v>8</v>
      </c>
      <c r="G3" s="8" t="s">
        <v>2278</v>
      </c>
      <c r="H3" s="8" t="s">
        <v>2277</v>
      </c>
      <c r="I3" s="8" t="s">
        <v>2277</v>
      </c>
      <c r="J3" s="8" t="s">
        <v>2279</v>
      </c>
    </row>
    <row r="4" spans="1:10" x14ac:dyDescent="0.25">
      <c r="A4" s="2" t="s">
        <v>2274</v>
      </c>
      <c r="B4" s="3">
        <v>35</v>
      </c>
      <c r="C4" s="7">
        <v>7.9428571428571431</v>
      </c>
      <c r="D4" s="3">
        <v>8.1999999999999993</v>
      </c>
      <c r="F4" t="s">
        <v>148</v>
      </c>
      <c r="G4">
        <v>18</v>
      </c>
      <c r="H4" s="7">
        <v>7.8888888888888893</v>
      </c>
      <c r="I4" s="7">
        <f>0-H4</f>
        <v>-7.8888888888888893</v>
      </c>
      <c r="J4" s="7">
        <v>7.633333333333332</v>
      </c>
    </row>
    <row r="5" spans="1:10" x14ac:dyDescent="0.25">
      <c r="A5" s="2" t="s">
        <v>148</v>
      </c>
      <c r="B5" s="3">
        <v>18</v>
      </c>
      <c r="C5" s="7">
        <v>7.8888888888888893</v>
      </c>
      <c r="D5" s="3">
        <v>7.633333333333332</v>
      </c>
      <c r="F5" t="s">
        <v>173</v>
      </c>
      <c r="G5">
        <v>11</v>
      </c>
      <c r="H5" s="7">
        <v>7.7272727272727275</v>
      </c>
      <c r="I5" s="7">
        <f>0-H5</f>
        <v>-7.7272727272727275</v>
      </c>
      <c r="J5" s="7">
        <v>7.2818181818181813</v>
      </c>
    </row>
    <row r="6" spans="1:10" x14ac:dyDescent="0.25">
      <c r="A6" s="2" t="s">
        <v>173</v>
      </c>
      <c r="B6" s="3">
        <v>11</v>
      </c>
      <c r="C6" s="7">
        <v>7.7272727272727275</v>
      </c>
      <c r="D6" s="3">
        <v>7.2818181818181813</v>
      </c>
      <c r="F6" t="s">
        <v>344</v>
      </c>
      <c r="G6">
        <v>10</v>
      </c>
      <c r="H6" s="7">
        <v>7.6</v>
      </c>
      <c r="I6" s="7">
        <f>0-H6</f>
        <v>-7.6</v>
      </c>
      <c r="J6" s="7">
        <v>7.6299999999999981</v>
      </c>
    </row>
    <row r="7" spans="1:10" x14ac:dyDescent="0.25">
      <c r="A7" s="2" t="s">
        <v>344</v>
      </c>
      <c r="B7" s="3">
        <v>10</v>
      </c>
      <c r="C7" s="7">
        <v>7.6</v>
      </c>
      <c r="D7" s="3">
        <v>7.6299999999999981</v>
      </c>
      <c r="F7" t="s">
        <v>586</v>
      </c>
      <c r="G7">
        <v>9</v>
      </c>
      <c r="H7" s="7">
        <v>7.8888888888888893</v>
      </c>
      <c r="I7" s="7">
        <f>0-H7</f>
        <v>-7.8888888888888893</v>
      </c>
      <c r="J7" s="7">
        <v>7.333333333333333</v>
      </c>
    </row>
    <row r="8" spans="1:10" x14ac:dyDescent="0.25">
      <c r="A8" s="2" t="s">
        <v>586</v>
      </c>
      <c r="B8" s="3">
        <v>9</v>
      </c>
      <c r="C8" s="7">
        <v>7.8888888888888893</v>
      </c>
      <c r="D8" s="3">
        <v>7.333333333333333</v>
      </c>
      <c r="F8" t="s">
        <v>1273</v>
      </c>
      <c r="G8">
        <v>8</v>
      </c>
      <c r="H8" s="7">
        <v>7.125</v>
      </c>
      <c r="I8" s="7">
        <f>0-H8</f>
        <v>-7.125</v>
      </c>
      <c r="J8" s="7">
        <v>7.0374999999999996</v>
      </c>
    </row>
    <row r="9" spans="1:10" x14ac:dyDescent="0.25">
      <c r="A9" s="2" t="s">
        <v>1273</v>
      </c>
      <c r="B9" s="3">
        <v>8</v>
      </c>
      <c r="C9" s="7">
        <v>7.125</v>
      </c>
      <c r="D9" s="3">
        <v>7.0374999999999996</v>
      </c>
      <c r="F9" t="s">
        <v>723</v>
      </c>
      <c r="G9">
        <v>8</v>
      </c>
      <c r="H9" s="7">
        <v>7.625</v>
      </c>
      <c r="I9" s="7">
        <f>0-H9</f>
        <v>-7.625</v>
      </c>
      <c r="J9" s="7">
        <v>6.6499999999999995</v>
      </c>
    </row>
    <row r="10" spans="1:10" x14ac:dyDescent="0.25">
      <c r="A10" s="2" t="s">
        <v>723</v>
      </c>
      <c r="B10" s="3">
        <v>8</v>
      </c>
      <c r="C10" s="7">
        <v>7.625</v>
      </c>
      <c r="D10" s="3">
        <v>6.6499999999999995</v>
      </c>
      <c r="F10" t="s">
        <v>101</v>
      </c>
      <c r="G10">
        <v>8</v>
      </c>
      <c r="H10" s="7">
        <v>6.25</v>
      </c>
      <c r="I10" s="7">
        <f>0-H10</f>
        <v>-6.25</v>
      </c>
      <c r="J10" s="7">
        <v>7.2</v>
      </c>
    </row>
    <row r="11" spans="1:10" x14ac:dyDescent="0.25">
      <c r="A11" s="2" t="s">
        <v>101</v>
      </c>
      <c r="B11" s="3">
        <v>8</v>
      </c>
      <c r="C11" s="7">
        <v>6.25</v>
      </c>
      <c r="D11" s="3">
        <v>7.2</v>
      </c>
      <c r="F11" t="s">
        <v>13</v>
      </c>
      <c r="G11">
        <v>8</v>
      </c>
      <c r="H11" s="7">
        <v>6.75</v>
      </c>
      <c r="I11" s="7">
        <f>0-H11</f>
        <v>-6.75</v>
      </c>
      <c r="J11" s="7">
        <v>6.85</v>
      </c>
    </row>
    <row r="12" spans="1:10" x14ac:dyDescent="0.25">
      <c r="A12" s="2" t="s">
        <v>13</v>
      </c>
      <c r="B12" s="3">
        <v>8</v>
      </c>
      <c r="C12" s="7">
        <v>6.75</v>
      </c>
      <c r="D12" s="3">
        <v>6.85</v>
      </c>
      <c r="F12" t="s">
        <v>481</v>
      </c>
      <c r="G12">
        <v>8</v>
      </c>
      <c r="H12" s="7">
        <v>8.25</v>
      </c>
      <c r="I12" s="7">
        <f>0-H12</f>
        <v>-8.25</v>
      </c>
      <c r="J12" s="7">
        <v>7.9124999999999996</v>
      </c>
    </row>
    <row r="13" spans="1:10" x14ac:dyDescent="0.25">
      <c r="A13" s="2" t="s">
        <v>481</v>
      </c>
      <c r="B13" s="3">
        <v>8</v>
      </c>
      <c r="C13" s="7">
        <v>8.25</v>
      </c>
      <c r="D13" s="3">
        <v>7.9124999999999996</v>
      </c>
      <c r="F13" t="s">
        <v>283</v>
      </c>
      <c r="G13">
        <v>8</v>
      </c>
      <c r="H13" s="7">
        <v>8.75</v>
      </c>
      <c r="I13" s="7">
        <f>0-H13</f>
        <v>-8.75</v>
      </c>
      <c r="J13" s="7">
        <v>8.5124999999999993</v>
      </c>
    </row>
    <row r="14" spans="1:10" x14ac:dyDescent="0.25">
      <c r="A14" s="2" t="s">
        <v>283</v>
      </c>
      <c r="B14" s="3">
        <v>8</v>
      </c>
      <c r="C14" s="7">
        <v>8.75</v>
      </c>
      <c r="D14" s="3">
        <v>8.5124999999999993</v>
      </c>
      <c r="F14" t="s">
        <v>305</v>
      </c>
      <c r="G14">
        <v>7</v>
      </c>
      <c r="H14" s="7">
        <v>8</v>
      </c>
      <c r="I14" s="7">
        <f>0-H14</f>
        <v>-8</v>
      </c>
      <c r="J14" s="7">
        <v>7.5714285714285721</v>
      </c>
    </row>
    <row r="15" spans="1:10" x14ac:dyDescent="0.25">
      <c r="A15" s="2" t="s">
        <v>305</v>
      </c>
      <c r="B15" s="3">
        <v>7</v>
      </c>
      <c r="C15" s="7">
        <v>8</v>
      </c>
      <c r="D15" s="3">
        <v>7.5714285714285721</v>
      </c>
      <c r="F15" t="s">
        <v>546</v>
      </c>
      <c r="G15">
        <v>7</v>
      </c>
      <c r="H15" s="7">
        <v>8</v>
      </c>
      <c r="I15" s="7">
        <f>0-H15</f>
        <v>-8</v>
      </c>
      <c r="J15" s="7">
        <v>7.4714285714285706</v>
      </c>
    </row>
    <row r="16" spans="1:10" x14ac:dyDescent="0.25">
      <c r="A16" s="2" t="s">
        <v>546</v>
      </c>
      <c r="B16" s="3">
        <v>7</v>
      </c>
      <c r="C16" s="7">
        <v>8</v>
      </c>
      <c r="D16" s="3">
        <v>7.4714285714285706</v>
      </c>
    </row>
    <row r="17" spans="1:4" x14ac:dyDescent="0.25">
      <c r="A17" s="2" t="s">
        <v>320</v>
      </c>
      <c r="B17" s="3">
        <v>6</v>
      </c>
      <c r="C17" s="7">
        <v>6</v>
      </c>
      <c r="D17" s="3">
        <v>7.5166666666666657</v>
      </c>
    </row>
    <row r="18" spans="1:4" x14ac:dyDescent="0.25">
      <c r="A18" s="2" t="s">
        <v>825</v>
      </c>
      <c r="B18" s="3">
        <v>6</v>
      </c>
      <c r="C18" s="7">
        <v>6.333333333333333</v>
      </c>
      <c r="D18" s="3">
        <v>7.166666666666667</v>
      </c>
    </row>
    <row r="19" spans="1:4" x14ac:dyDescent="0.25">
      <c r="A19" s="2" t="s">
        <v>105</v>
      </c>
      <c r="B19" s="3">
        <v>6</v>
      </c>
      <c r="C19" s="7">
        <v>7</v>
      </c>
      <c r="D19" s="3">
        <v>7.7333333333333334</v>
      </c>
    </row>
    <row r="20" spans="1:4" x14ac:dyDescent="0.25">
      <c r="A20" s="2" t="s">
        <v>18</v>
      </c>
      <c r="B20" s="3">
        <v>6</v>
      </c>
      <c r="C20" s="7">
        <v>6.5</v>
      </c>
      <c r="D20" s="3">
        <v>6.8833333333333329</v>
      </c>
    </row>
    <row r="21" spans="1:4" x14ac:dyDescent="0.25">
      <c r="A21" s="2" t="s">
        <v>162</v>
      </c>
      <c r="B21" s="3">
        <v>6</v>
      </c>
      <c r="C21" s="7">
        <v>6.5</v>
      </c>
      <c r="D21" s="3">
        <v>6.833333333333333</v>
      </c>
    </row>
    <row r="22" spans="1:4" x14ac:dyDescent="0.25">
      <c r="A22" s="2" t="s">
        <v>434</v>
      </c>
      <c r="B22" s="3">
        <v>6</v>
      </c>
      <c r="C22" s="7">
        <v>7.166666666666667</v>
      </c>
      <c r="D22" s="3">
        <v>7.1833333333333327</v>
      </c>
    </row>
    <row r="23" spans="1:4" x14ac:dyDescent="0.25">
      <c r="A23" s="2" t="s">
        <v>500</v>
      </c>
      <c r="B23" s="3">
        <v>6</v>
      </c>
      <c r="C23" s="7">
        <v>7.5</v>
      </c>
      <c r="D23" s="3">
        <v>8.2499999999999982</v>
      </c>
    </row>
    <row r="24" spans="1:4" x14ac:dyDescent="0.25">
      <c r="A24" s="2" t="s">
        <v>400</v>
      </c>
      <c r="B24" s="3">
        <v>6</v>
      </c>
      <c r="C24" s="7">
        <v>6.166666666666667</v>
      </c>
      <c r="D24" s="3">
        <v>7.0166666666666666</v>
      </c>
    </row>
    <row r="25" spans="1:4" x14ac:dyDescent="0.25">
      <c r="A25" s="2" t="s">
        <v>335</v>
      </c>
      <c r="B25" s="3">
        <v>6</v>
      </c>
      <c r="C25" s="7">
        <v>7</v>
      </c>
      <c r="D25" s="3">
        <v>7.3</v>
      </c>
    </row>
    <row r="26" spans="1:4" x14ac:dyDescent="0.25">
      <c r="A26" s="2" t="s">
        <v>677</v>
      </c>
      <c r="B26" s="3">
        <v>6</v>
      </c>
      <c r="C26" s="7">
        <v>8.6666666666666661</v>
      </c>
      <c r="D26" s="3">
        <v>7.8166666666666664</v>
      </c>
    </row>
    <row r="27" spans="1:4" x14ac:dyDescent="0.25">
      <c r="A27" s="2" t="s">
        <v>439</v>
      </c>
      <c r="B27" s="3">
        <v>6</v>
      </c>
      <c r="C27" s="7">
        <v>7</v>
      </c>
      <c r="D27" s="3">
        <v>7.6000000000000005</v>
      </c>
    </row>
    <row r="28" spans="1:4" x14ac:dyDescent="0.25">
      <c r="A28" s="2" t="s">
        <v>898</v>
      </c>
      <c r="B28" s="3">
        <v>6</v>
      </c>
      <c r="C28" s="7">
        <v>6.333333333333333</v>
      </c>
      <c r="D28" s="3">
        <v>6.8166666666666664</v>
      </c>
    </row>
    <row r="29" spans="1:4" x14ac:dyDescent="0.25">
      <c r="A29" s="2" t="s">
        <v>387</v>
      </c>
      <c r="B29" s="3">
        <v>6</v>
      </c>
      <c r="C29" s="7">
        <v>8.8333333333333339</v>
      </c>
      <c r="D29" s="3">
        <v>7.4333333333333336</v>
      </c>
    </row>
    <row r="30" spans="1:4" x14ac:dyDescent="0.25">
      <c r="A30" s="2" t="s">
        <v>448</v>
      </c>
      <c r="B30" s="3">
        <v>6</v>
      </c>
      <c r="C30" s="7">
        <v>6.833333333333333</v>
      </c>
      <c r="D30" s="3">
        <v>7.2</v>
      </c>
    </row>
    <row r="31" spans="1:4" x14ac:dyDescent="0.25">
      <c r="A31" s="2" t="s">
        <v>982</v>
      </c>
      <c r="B31" s="3">
        <v>5</v>
      </c>
      <c r="C31" s="7">
        <v>7.6</v>
      </c>
      <c r="D31" s="3">
        <v>6.8599999999999994</v>
      </c>
    </row>
    <row r="32" spans="1:4" x14ac:dyDescent="0.25">
      <c r="A32" s="2" t="s">
        <v>444</v>
      </c>
      <c r="B32" s="3">
        <v>5</v>
      </c>
      <c r="C32" s="7">
        <v>5.8</v>
      </c>
      <c r="D32" s="3">
        <v>6.4799999999999995</v>
      </c>
    </row>
    <row r="33" spans="1:4" x14ac:dyDescent="0.25">
      <c r="A33" s="2" t="s">
        <v>706</v>
      </c>
      <c r="B33" s="3">
        <v>5</v>
      </c>
      <c r="C33" s="7">
        <v>6.8</v>
      </c>
      <c r="D33" s="3">
        <v>7.0600000000000005</v>
      </c>
    </row>
    <row r="34" spans="1:4" x14ac:dyDescent="0.25">
      <c r="A34" s="2" t="s">
        <v>944</v>
      </c>
      <c r="B34" s="3">
        <v>5</v>
      </c>
      <c r="C34" s="7">
        <v>7.2</v>
      </c>
      <c r="D34" s="3">
        <v>7.38</v>
      </c>
    </row>
    <row r="35" spans="1:4" x14ac:dyDescent="0.25">
      <c r="A35" s="2" t="s">
        <v>1016</v>
      </c>
      <c r="B35" s="3">
        <v>5</v>
      </c>
      <c r="C35" s="7">
        <v>8</v>
      </c>
      <c r="D35" s="3">
        <v>7.9599999999999991</v>
      </c>
    </row>
    <row r="36" spans="1:4" x14ac:dyDescent="0.25">
      <c r="A36" s="2" t="s">
        <v>1049</v>
      </c>
      <c r="B36" s="3">
        <v>5</v>
      </c>
      <c r="C36" s="7">
        <v>9</v>
      </c>
      <c r="D36" s="3">
        <v>8.4400000000000013</v>
      </c>
    </row>
    <row r="37" spans="1:4" x14ac:dyDescent="0.25">
      <c r="A37" s="2" t="s">
        <v>819</v>
      </c>
      <c r="B37" s="3">
        <v>5</v>
      </c>
      <c r="C37" s="7">
        <v>7.4</v>
      </c>
      <c r="D37" s="3">
        <v>7.0199999999999987</v>
      </c>
    </row>
    <row r="38" spans="1:4" x14ac:dyDescent="0.25">
      <c r="A38" s="2" t="s">
        <v>479</v>
      </c>
      <c r="B38" s="3">
        <v>5</v>
      </c>
      <c r="C38" s="7">
        <v>7.4</v>
      </c>
      <c r="D38" s="3">
        <v>7.4</v>
      </c>
    </row>
    <row r="39" spans="1:4" x14ac:dyDescent="0.25">
      <c r="A39" s="2" t="s">
        <v>353</v>
      </c>
      <c r="B39" s="3">
        <v>5</v>
      </c>
      <c r="C39" s="7">
        <v>7.2</v>
      </c>
      <c r="D39" s="3">
        <v>7</v>
      </c>
    </row>
    <row r="40" spans="1:4" x14ac:dyDescent="0.25">
      <c r="A40" s="2" t="s">
        <v>146</v>
      </c>
      <c r="B40" s="3">
        <v>5</v>
      </c>
      <c r="C40" s="7">
        <v>6.2</v>
      </c>
      <c r="D40" s="3">
        <v>6.7</v>
      </c>
    </row>
    <row r="41" spans="1:4" x14ac:dyDescent="0.25">
      <c r="A41" s="2" t="s">
        <v>420</v>
      </c>
      <c r="B41" s="3">
        <v>5</v>
      </c>
      <c r="C41" s="7">
        <v>7.8</v>
      </c>
      <c r="D41" s="3">
        <v>7.5200000000000005</v>
      </c>
    </row>
    <row r="42" spans="1:4" x14ac:dyDescent="0.25">
      <c r="A42" s="2" t="s">
        <v>1270</v>
      </c>
      <c r="B42" s="3">
        <v>5</v>
      </c>
      <c r="C42" s="7">
        <v>5.8</v>
      </c>
      <c r="D42" s="3">
        <v>6.2</v>
      </c>
    </row>
    <row r="43" spans="1:4" x14ac:dyDescent="0.25">
      <c r="A43" s="2" t="s">
        <v>218</v>
      </c>
      <c r="B43" s="3">
        <v>5</v>
      </c>
      <c r="C43" s="7">
        <v>6.6</v>
      </c>
      <c r="D43" s="3">
        <v>7.3</v>
      </c>
    </row>
    <row r="44" spans="1:4" x14ac:dyDescent="0.25">
      <c r="A44" s="2" t="s">
        <v>1338</v>
      </c>
      <c r="B44" s="3">
        <v>4</v>
      </c>
      <c r="C44" s="7">
        <v>6.25</v>
      </c>
      <c r="D44" s="3">
        <v>6.2250000000000005</v>
      </c>
    </row>
    <row r="45" spans="1:4" x14ac:dyDescent="0.25">
      <c r="A45" s="2" t="s">
        <v>1493</v>
      </c>
      <c r="B45" s="3">
        <v>4</v>
      </c>
      <c r="C45" s="7">
        <v>7</v>
      </c>
      <c r="D45" s="3">
        <v>7.2</v>
      </c>
    </row>
    <row r="46" spans="1:4" x14ac:dyDescent="0.25">
      <c r="A46" s="2" t="s">
        <v>612</v>
      </c>
      <c r="B46" s="3">
        <v>4</v>
      </c>
      <c r="C46" s="7">
        <v>7.25</v>
      </c>
      <c r="D46" s="3">
        <v>7.625</v>
      </c>
    </row>
    <row r="47" spans="1:4" x14ac:dyDescent="0.25">
      <c r="A47" s="2" t="s">
        <v>790</v>
      </c>
      <c r="B47" s="3">
        <v>4</v>
      </c>
      <c r="C47" s="7">
        <v>7.25</v>
      </c>
      <c r="D47" s="3">
        <v>8</v>
      </c>
    </row>
    <row r="48" spans="1:4" x14ac:dyDescent="0.25">
      <c r="A48" s="2" t="s">
        <v>237</v>
      </c>
      <c r="B48" s="3">
        <v>4</v>
      </c>
      <c r="C48" s="7">
        <v>6.25</v>
      </c>
      <c r="D48" s="3">
        <v>7.1999999999999993</v>
      </c>
    </row>
    <row r="49" spans="1:4" x14ac:dyDescent="0.25">
      <c r="A49" s="2" t="s">
        <v>368</v>
      </c>
      <c r="B49" s="3">
        <v>4</v>
      </c>
      <c r="C49" s="7">
        <v>7.25</v>
      </c>
      <c r="D49" s="3">
        <v>7.1499999999999995</v>
      </c>
    </row>
    <row r="50" spans="1:4" x14ac:dyDescent="0.25">
      <c r="A50" s="2" t="s">
        <v>1440</v>
      </c>
      <c r="B50" s="3">
        <v>4</v>
      </c>
      <c r="C50" s="7">
        <v>6.5</v>
      </c>
      <c r="D50" s="3">
        <v>6.6749999999999998</v>
      </c>
    </row>
    <row r="51" spans="1:4" x14ac:dyDescent="0.25">
      <c r="A51" s="2" t="s">
        <v>26</v>
      </c>
      <c r="B51" s="3">
        <v>4</v>
      </c>
      <c r="C51" s="7">
        <v>7.25</v>
      </c>
      <c r="D51" s="3">
        <v>7.1750000000000007</v>
      </c>
    </row>
    <row r="52" spans="1:4" x14ac:dyDescent="0.25">
      <c r="A52" s="2" t="s">
        <v>952</v>
      </c>
      <c r="B52" s="3">
        <v>4</v>
      </c>
      <c r="C52" s="7">
        <v>6.5</v>
      </c>
      <c r="D52" s="3">
        <v>6.15</v>
      </c>
    </row>
    <row r="53" spans="1:4" x14ac:dyDescent="0.25">
      <c r="A53" s="2" t="s">
        <v>463</v>
      </c>
      <c r="B53" s="3">
        <v>4</v>
      </c>
      <c r="C53" s="7">
        <v>7.25</v>
      </c>
      <c r="D53" s="3">
        <v>6.75</v>
      </c>
    </row>
    <row r="54" spans="1:4" x14ac:dyDescent="0.25">
      <c r="A54" s="2" t="s">
        <v>671</v>
      </c>
      <c r="B54" s="3">
        <v>4</v>
      </c>
      <c r="C54" s="7">
        <v>7.75</v>
      </c>
      <c r="D54" s="3">
        <v>6.9749999999999996</v>
      </c>
    </row>
    <row r="55" spans="1:4" x14ac:dyDescent="0.25">
      <c r="A55" s="2" t="s">
        <v>885</v>
      </c>
      <c r="B55" s="3">
        <v>4</v>
      </c>
      <c r="C55" s="7">
        <v>7.5</v>
      </c>
      <c r="D55" s="3">
        <v>7.3999999999999995</v>
      </c>
    </row>
    <row r="56" spans="1:4" x14ac:dyDescent="0.25">
      <c r="A56" s="2" t="s">
        <v>537</v>
      </c>
      <c r="B56" s="3">
        <v>4</v>
      </c>
      <c r="C56" s="7">
        <v>6</v>
      </c>
      <c r="D56" s="3">
        <v>6.75</v>
      </c>
    </row>
    <row r="57" spans="1:4" x14ac:dyDescent="0.25">
      <c r="A57" s="2" t="s">
        <v>646</v>
      </c>
      <c r="B57" s="3">
        <v>4</v>
      </c>
      <c r="C57" s="7">
        <v>6.25</v>
      </c>
      <c r="D57" s="3">
        <v>6.9249999999999998</v>
      </c>
    </row>
    <row r="58" spans="1:4" x14ac:dyDescent="0.25">
      <c r="A58" s="2" t="s">
        <v>985</v>
      </c>
      <c r="B58" s="3">
        <v>4</v>
      </c>
      <c r="C58" s="7">
        <v>6</v>
      </c>
      <c r="D58" s="3">
        <v>6.25</v>
      </c>
    </row>
    <row r="59" spans="1:4" x14ac:dyDescent="0.25">
      <c r="A59" s="2" t="s">
        <v>652</v>
      </c>
      <c r="B59" s="3">
        <v>4</v>
      </c>
      <c r="C59" s="7">
        <v>6</v>
      </c>
      <c r="D59" s="3">
        <v>6.6</v>
      </c>
    </row>
    <row r="60" spans="1:4" x14ac:dyDescent="0.25">
      <c r="A60" s="2" t="s">
        <v>1326</v>
      </c>
      <c r="B60" s="3">
        <v>4</v>
      </c>
      <c r="C60" s="7">
        <v>7.25</v>
      </c>
      <c r="D60" s="3">
        <v>7.7249999999999996</v>
      </c>
    </row>
    <row r="61" spans="1:4" x14ac:dyDescent="0.25">
      <c r="A61" s="2" t="s">
        <v>950</v>
      </c>
      <c r="B61" s="3">
        <v>4</v>
      </c>
      <c r="C61" s="7">
        <v>5.75</v>
      </c>
      <c r="D61" s="3">
        <v>7.35</v>
      </c>
    </row>
    <row r="62" spans="1:4" x14ac:dyDescent="0.25">
      <c r="A62" s="2" t="s">
        <v>914</v>
      </c>
      <c r="B62" s="3">
        <v>4</v>
      </c>
      <c r="C62" s="7">
        <v>6.25</v>
      </c>
      <c r="D62" s="3">
        <v>7.3249999999999993</v>
      </c>
    </row>
    <row r="63" spans="1:4" x14ac:dyDescent="0.25">
      <c r="A63" s="2" t="s">
        <v>99</v>
      </c>
      <c r="B63" s="3">
        <v>4</v>
      </c>
      <c r="C63" s="7">
        <v>6.25</v>
      </c>
      <c r="D63" s="3">
        <v>7</v>
      </c>
    </row>
    <row r="64" spans="1:4" x14ac:dyDescent="0.25">
      <c r="A64" s="2" t="s">
        <v>970</v>
      </c>
      <c r="B64" s="3">
        <v>4</v>
      </c>
      <c r="C64" s="7">
        <v>6.75</v>
      </c>
      <c r="D64" s="3">
        <v>7.3</v>
      </c>
    </row>
    <row r="65" spans="1:4" x14ac:dyDescent="0.25">
      <c r="A65" s="2" t="s">
        <v>206</v>
      </c>
      <c r="B65" s="3">
        <v>4</v>
      </c>
      <c r="C65" s="7">
        <v>5.75</v>
      </c>
      <c r="D65" s="3">
        <v>7.25</v>
      </c>
    </row>
    <row r="66" spans="1:4" x14ac:dyDescent="0.25">
      <c r="A66" s="2" t="s">
        <v>1185</v>
      </c>
      <c r="B66" s="3">
        <v>4</v>
      </c>
      <c r="C66" s="7">
        <v>6</v>
      </c>
      <c r="D66" s="3">
        <v>7.4250000000000007</v>
      </c>
    </row>
    <row r="67" spans="1:4" x14ac:dyDescent="0.25">
      <c r="A67" s="2" t="s">
        <v>812</v>
      </c>
      <c r="B67" s="3">
        <v>4</v>
      </c>
      <c r="C67" s="7">
        <v>6.75</v>
      </c>
      <c r="D67" s="3">
        <v>6.4</v>
      </c>
    </row>
    <row r="68" spans="1:4" x14ac:dyDescent="0.25">
      <c r="A68" s="2" t="s">
        <v>1369</v>
      </c>
      <c r="B68" s="3">
        <v>4</v>
      </c>
      <c r="C68" s="7">
        <v>6.5</v>
      </c>
      <c r="D68" s="3">
        <v>7.0250000000000004</v>
      </c>
    </row>
    <row r="69" spans="1:4" x14ac:dyDescent="0.25">
      <c r="A69" s="2" t="s">
        <v>1150</v>
      </c>
      <c r="B69" s="3">
        <v>4</v>
      </c>
      <c r="C69" s="7">
        <v>7.75</v>
      </c>
      <c r="D69" s="3">
        <v>7.9750000000000005</v>
      </c>
    </row>
    <row r="70" spans="1:4" x14ac:dyDescent="0.25">
      <c r="A70" s="2" t="s">
        <v>1674</v>
      </c>
      <c r="B70" s="3">
        <v>4</v>
      </c>
      <c r="C70" s="7">
        <v>6.25</v>
      </c>
      <c r="D70" s="3">
        <v>6.45</v>
      </c>
    </row>
    <row r="71" spans="1:4" x14ac:dyDescent="0.25">
      <c r="A71" s="2" t="s">
        <v>1774</v>
      </c>
      <c r="B71" s="3">
        <v>4</v>
      </c>
      <c r="C71" s="7">
        <v>7.5</v>
      </c>
      <c r="D71" s="3">
        <v>7.125</v>
      </c>
    </row>
    <row r="72" spans="1:4" x14ac:dyDescent="0.25">
      <c r="A72" s="2" t="s">
        <v>778</v>
      </c>
      <c r="B72" s="3">
        <v>4</v>
      </c>
      <c r="C72" s="7">
        <v>5.75</v>
      </c>
      <c r="D72" s="3">
        <v>7</v>
      </c>
    </row>
    <row r="73" spans="1:4" x14ac:dyDescent="0.25">
      <c r="A73" s="2" t="s">
        <v>398</v>
      </c>
      <c r="B73" s="3">
        <v>4</v>
      </c>
      <c r="C73" s="7">
        <v>8</v>
      </c>
      <c r="D73" s="3">
        <v>7.0749999999999993</v>
      </c>
    </row>
    <row r="74" spans="1:4" x14ac:dyDescent="0.25">
      <c r="A74" s="2" t="s">
        <v>800</v>
      </c>
      <c r="B74" s="3">
        <v>4</v>
      </c>
      <c r="C74" s="7">
        <v>6.25</v>
      </c>
      <c r="D74" s="3">
        <v>7.0500000000000007</v>
      </c>
    </row>
    <row r="75" spans="1:4" x14ac:dyDescent="0.25">
      <c r="A75" s="2" t="s">
        <v>574</v>
      </c>
      <c r="B75" s="3">
        <v>4</v>
      </c>
      <c r="C75" s="7">
        <v>5.25</v>
      </c>
      <c r="D75" s="3">
        <v>5.875</v>
      </c>
    </row>
    <row r="76" spans="1:4" x14ac:dyDescent="0.25">
      <c r="A76" s="2" t="s">
        <v>559</v>
      </c>
      <c r="B76" s="3">
        <v>4</v>
      </c>
      <c r="C76" s="7">
        <v>7.5</v>
      </c>
      <c r="D76" s="3">
        <v>7.35</v>
      </c>
    </row>
    <row r="77" spans="1:4" x14ac:dyDescent="0.25">
      <c r="A77" s="2" t="s">
        <v>302</v>
      </c>
      <c r="B77" s="3">
        <v>4</v>
      </c>
      <c r="C77" s="7">
        <v>6.75</v>
      </c>
      <c r="D77" s="3">
        <v>6.45</v>
      </c>
    </row>
    <row r="78" spans="1:4" x14ac:dyDescent="0.25">
      <c r="A78" s="2" t="s">
        <v>923</v>
      </c>
      <c r="B78" s="3">
        <v>4</v>
      </c>
      <c r="C78" s="7">
        <v>5.5</v>
      </c>
      <c r="D78" s="3">
        <v>7.35</v>
      </c>
    </row>
    <row r="79" spans="1:4" x14ac:dyDescent="0.25">
      <c r="A79" s="2" t="s">
        <v>395</v>
      </c>
      <c r="B79" s="3">
        <v>4</v>
      </c>
      <c r="C79" s="7">
        <v>8.5</v>
      </c>
      <c r="D79" s="3">
        <v>7.1</v>
      </c>
    </row>
    <row r="80" spans="1:4" x14ac:dyDescent="0.25">
      <c r="A80" s="2" t="s">
        <v>1733</v>
      </c>
      <c r="B80" s="3">
        <v>3</v>
      </c>
      <c r="C80" s="7">
        <v>7</v>
      </c>
      <c r="D80" s="3">
        <v>7.666666666666667</v>
      </c>
    </row>
    <row r="81" spans="1:4" x14ac:dyDescent="0.25">
      <c r="A81" s="2" t="s">
        <v>1267</v>
      </c>
      <c r="B81" s="3">
        <v>3</v>
      </c>
      <c r="C81" s="7">
        <v>5.666666666666667</v>
      </c>
      <c r="D81" s="3">
        <v>6.7666666666666666</v>
      </c>
    </row>
    <row r="82" spans="1:4" x14ac:dyDescent="0.25">
      <c r="A82" s="2" t="s">
        <v>603</v>
      </c>
      <c r="B82" s="3">
        <v>3</v>
      </c>
      <c r="C82" s="7">
        <v>7.666666666666667</v>
      </c>
      <c r="D82" s="3">
        <v>7.8</v>
      </c>
    </row>
    <row r="83" spans="1:4" x14ac:dyDescent="0.25">
      <c r="A83" s="2" t="s">
        <v>310</v>
      </c>
      <c r="B83" s="3">
        <v>3</v>
      </c>
      <c r="C83" s="7">
        <v>7.666666666666667</v>
      </c>
      <c r="D83" s="3">
        <v>7.4333333333333336</v>
      </c>
    </row>
    <row r="84" spans="1:4" x14ac:dyDescent="0.25">
      <c r="A84" s="2" t="s">
        <v>1458</v>
      </c>
      <c r="B84" s="3">
        <v>3</v>
      </c>
      <c r="C84" s="7">
        <v>6.333333333333333</v>
      </c>
      <c r="D84" s="3">
        <v>7.0333333333333341</v>
      </c>
    </row>
    <row r="85" spans="1:4" x14ac:dyDescent="0.25">
      <c r="A85" s="2" t="s">
        <v>1578</v>
      </c>
      <c r="B85" s="3">
        <v>3</v>
      </c>
      <c r="C85" s="7">
        <v>6.666666666666667</v>
      </c>
      <c r="D85" s="3">
        <v>7.1000000000000005</v>
      </c>
    </row>
    <row r="86" spans="1:4" x14ac:dyDescent="0.25">
      <c r="A86" s="2" t="s">
        <v>639</v>
      </c>
      <c r="B86" s="3">
        <v>3</v>
      </c>
      <c r="C86" s="7">
        <v>7.333333333333333</v>
      </c>
      <c r="D86" s="3">
        <v>8.1999999999999993</v>
      </c>
    </row>
    <row r="87" spans="1:4" x14ac:dyDescent="0.25">
      <c r="A87" s="2" t="s">
        <v>272</v>
      </c>
      <c r="B87" s="3">
        <v>3</v>
      </c>
      <c r="C87" s="7">
        <v>7</v>
      </c>
      <c r="D87" s="3">
        <v>7.3666666666666671</v>
      </c>
    </row>
    <row r="88" spans="1:4" x14ac:dyDescent="0.25">
      <c r="A88" s="2" t="s">
        <v>569</v>
      </c>
      <c r="B88" s="3">
        <v>3</v>
      </c>
      <c r="C88" s="7">
        <v>6</v>
      </c>
      <c r="D88" s="3">
        <v>6.7666666666666666</v>
      </c>
    </row>
    <row r="89" spans="1:4" x14ac:dyDescent="0.25">
      <c r="A89" s="2" t="s">
        <v>634</v>
      </c>
      <c r="B89" s="3">
        <v>3</v>
      </c>
      <c r="C89" s="7">
        <v>6.333333333333333</v>
      </c>
      <c r="D89" s="3">
        <v>6.7</v>
      </c>
    </row>
    <row r="90" spans="1:4" x14ac:dyDescent="0.25">
      <c r="A90" s="2" t="s">
        <v>328</v>
      </c>
      <c r="B90" s="3">
        <v>3</v>
      </c>
      <c r="C90" s="7">
        <v>4.333333333333333</v>
      </c>
      <c r="D90" s="3">
        <v>6.2333333333333334</v>
      </c>
    </row>
    <row r="91" spans="1:4" x14ac:dyDescent="0.25">
      <c r="A91" s="2" t="s">
        <v>1007</v>
      </c>
      <c r="B91" s="3">
        <v>3</v>
      </c>
      <c r="C91" s="7">
        <v>6.333333333333333</v>
      </c>
      <c r="D91" s="3">
        <v>7.333333333333333</v>
      </c>
    </row>
    <row r="92" spans="1:4" x14ac:dyDescent="0.25">
      <c r="A92" s="2" t="s">
        <v>815</v>
      </c>
      <c r="B92" s="3">
        <v>3</v>
      </c>
      <c r="C92" s="7">
        <v>6.666666666666667</v>
      </c>
      <c r="D92" s="3">
        <v>6.7666666666666666</v>
      </c>
    </row>
    <row r="93" spans="1:4" x14ac:dyDescent="0.25">
      <c r="A93" s="2" t="s">
        <v>665</v>
      </c>
      <c r="B93" s="3">
        <v>3</v>
      </c>
      <c r="C93" s="7">
        <v>6</v>
      </c>
      <c r="D93" s="3">
        <v>6.4333333333333336</v>
      </c>
    </row>
    <row r="94" spans="1:4" x14ac:dyDescent="0.25">
      <c r="A94" s="2" t="s">
        <v>992</v>
      </c>
      <c r="B94" s="3">
        <v>3</v>
      </c>
      <c r="C94" s="7">
        <v>6.333333333333333</v>
      </c>
      <c r="D94" s="3">
        <v>7.2</v>
      </c>
    </row>
    <row r="95" spans="1:4" x14ac:dyDescent="0.25">
      <c r="A95" s="2" t="s">
        <v>416</v>
      </c>
      <c r="B95" s="3">
        <v>3</v>
      </c>
      <c r="C95" s="7">
        <v>8.3333333333333339</v>
      </c>
      <c r="D95" s="3">
        <v>7.5333333333333341</v>
      </c>
    </row>
    <row r="96" spans="1:4" x14ac:dyDescent="0.25">
      <c r="A96" s="2" t="s">
        <v>455</v>
      </c>
      <c r="B96" s="3">
        <v>3</v>
      </c>
      <c r="C96" s="7">
        <v>6.333333333333333</v>
      </c>
      <c r="D96" s="3">
        <v>7</v>
      </c>
    </row>
    <row r="97" spans="1:4" x14ac:dyDescent="0.25">
      <c r="A97" s="2" t="s">
        <v>696</v>
      </c>
      <c r="B97" s="3">
        <v>3</v>
      </c>
      <c r="C97" s="7">
        <v>7.666666666666667</v>
      </c>
      <c r="D97" s="3">
        <v>7.0999999999999988</v>
      </c>
    </row>
    <row r="98" spans="1:4" x14ac:dyDescent="0.25">
      <c r="A98" s="2" t="s">
        <v>1288</v>
      </c>
      <c r="B98" s="3">
        <v>3</v>
      </c>
      <c r="C98" s="7">
        <v>8.6666666666666661</v>
      </c>
      <c r="D98" s="3">
        <v>6.7666666666666666</v>
      </c>
    </row>
    <row r="99" spans="1:4" x14ac:dyDescent="0.25">
      <c r="A99" s="2" t="s">
        <v>796</v>
      </c>
      <c r="B99" s="3">
        <v>3</v>
      </c>
      <c r="C99" s="7">
        <v>6.333333333333333</v>
      </c>
      <c r="D99" s="3">
        <v>6.5666666666666664</v>
      </c>
    </row>
    <row r="100" spans="1:4" x14ac:dyDescent="0.25">
      <c r="A100" s="2" t="s">
        <v>1148</v>
      </c>
      <c r="B100" s="3">
        <v>3</v>
      </c>
      <c r="C100" s="7">
        <v>7</v>
      </c>
      <c r="D100" s="3">
        <v>6.7</v>
      </c>
    </row>
    <row r="101" spans="1:4" x14ac:dyDescent="0.25">
      <c r="A101" s="2" t="s">
        <v>1747</v>
      </c>
      <c r="B101" s="3">
        <v>3</v>
      </c>
      <c r="C101" s="7">
        <v>8</v>
      </c>
      <c r="D101" s="3">
        <v>7.4000000000000012</v>
      </c>
    </row>
    <row r="102" spans="1:4" x14ac:dyDescent="0.25">
      <c r="A102" s="2" t="s">
        <v>450</v>
      </c>
      <c r="B102" s="3">
        <v>3</v>
      </c>
      <c r="C102" s="7">
        <v>6.666666666666667</v>
      </c>
      <c r="D102" s="3">
        <v>6.5666666666666664</v>
      </c>
    </row>
    <row r="103" spans="1:4" x14ac:dyDescent="0.25">
      <c r="A103" s="2" t="s">
        <v>1854</v>
      </c>
      <c r="B103" s="3">
        <v>3</v>
      </c>
      <c r="C103" s="7">
        <v>7.666666666666667</v>
      </c>
      <c r="D103" s="3">
        <v>6.8</v>
      </c>
    </row>
    <row r="104" spans="1:4" x14ac:dyDescent="0.25">
      <c r="A104" s="2" t="s">
        <v>393</v>
      </c>
      <c r="B104" s="3">
        <v>3</v>
      </c>
      <c r="C104" s="7">
        <v>8</v>
      </c>
      <c r="D104" s="3">
        <v>7.4000000000000012</v>
      </c>
    </row>
    <row r="105" spans="1:4" x14ac:dyDescent="0.25">
      <c r="A105" s="2" t="s">
        <v>1188</v>
      </c>
      <c r="B105" s="3">
        <v>3</v>
      </c>
      <c r="C105" s="7">
        <v>6.666666666666667</v>
      </c>
      <c r="D105" s="3">
        <v>6.9333333333333336</v>
      </c>
    </row>
    <row r="106" spans="1:4" x14ac:dyDescent="0.25">
      <c r="A106" s="2" t="s">
        <v>1160</v>
      </c>
      <c r="B106" s="3">
        <v>3</v>
      </c>
      <c r="C106" s="7">
        <v>7.666666666666667</v>
      </c>
      <c r="D106" s="3">
        <v>6.9333333333333336</v>
      </c>
    </row>
    <row r="107" spans="1:4" x14ac:dyDescent="0.25">
      <c r="A107" s="2" t="s">
        <v>1835</v>
      </c>
      <c r="B107" s="3">
        <v>3</v>
      </c>
      <c r="C107" s="7">
        <v>7.333333333333333</v>
      </c>
      <c r="D107" s="3">
        <v>7.4666666666666677</v>
      </c>
    </row>
    <row r="108" spans="1:4" x14ac:dyDescent="0.25">
      <c r="A108" s="2" t="s">
        <v>182</v>
      </c>
      <c r="B108" s="3">
        <v>3</v>
      </c>
      <c r="C108" s="7">
        <v>7</v>
      </c>
      <c r="D108" s="3">
        <v>6.4666666666666659</v>
      </c>
    </row>
    <row r="109" spans="1:4" x14ac:dyDescent="0.25">
      <c r="A109" s="2" t="s">
        <v>82</v>
      </c>
      <c r="B109" s="3">
        <v>3</v>
      </c>
      <c r="C109" s="7">
        <v>7</v>
      </c>
      <c r="D109" s="3">
        <v>6.9666666666666659</v>
      </c>
    </row>
    <row r="110" spans="1:4" x14ac:dyDescent="0.25">
      <c r="A110" s="2" t="s">
        <v>567</v>
      </c>
      <c r="B110" s="3">
        <v>3</v>
      </c>
      <c r="C110" s="7">
        <v>7.333333333333333</v>
      </c>
      <c r="D110" s="3">
        <v>6.6333333333333329</v>
      </c>
    </row>
    <row r="111" spans="1:4" x14ac:dyDescent="0.25">
      <c r="A111" s="2" t="s">
        <v>164</v>
      </c>
      <c r="B111" s="3">
        <v>3</v>
      </c>
      <c r="C111" s="7">
        <v>5.666666666666667</v>
      </c>
      <c r="D111" s="3">
        <v>5.7</v>
      </c>
    </row>
    <row r="112" spans="1:4" x14ac:dyDescent="0.25">
      <c r="A112" s="2" t="s">
        <v>346</v>
      </c>
      <c r="B112" s="3">
        <v>3</v>
      </c>
      <c r="C112" s="7">
        <v>4.666666666666667</v>
      </c>
      <c r="D112" s="3">
        <v>5.5</v>
      </c>
    </row>
    <row r="113" spans="1:4" x14ac:dyDescent="0.25">
      <c r="A113" s="2" t="s">
        <v>1384</v>
      </c>
      <c r="B113" s="3">
        <v>3</v>
      </c>
      <c r="C113" s="7">
        <v>8</v>
      </c>
      <c r="D113" s="3">
        <v>7.4333333333333336</v>
      </c>
    </row>
    <row r="114" spans="1:4" x14ac:dyDescent="0.25">
      <c r="A114" s="2" t="s">
        <v>1334</v>
      </c>
      <c r="B114" s="3">
        <v>3</v>
      </c>
      <c r="C114" s="7">
        <v>7.666666666666667</v>
      </c>
      <c r="D114" s="3">
        <v>6.9666666666666659</v>
      </c>
    </row>
    <row r="115" spans="1:4" x14ac:dyDescent="0.25">
      <c r="A115" s="2" t="s">
        <v>873</v>
      </c>
      <c r="B115" s="3">
        <v>3</v>
      </c>
      <c r="C115" s="7">
        <v>6.666666666666667</v>
      </c>
      <c r="D115" s="3">
        <v>7.2333333333333334</v>
      </c>
    </row>
    <row r="116" spans="1:4" x14ac:dyDescent="0.25">
      <c r="A116" s="2" t="s">
        <v>201</v>
      </c>
      <c r="B116" s="3">
        <v>3</v>
      </c>
      <c r="C116" s="7">
        <v>6.333333333333333</v>
      </c>
      <c r="D116" s="3">
        <v>7.0666666666666664</v>
      </c>
    </row>
    <row r="117" spans="1:4" x14ac:dyDescent="0.25">
      <c r="A117" s="2" t="s">
        <v>30</v>
      </c>
      <c r="B117" s="3">
        <v>3</v>
      </c>
      <c r="C117" s="7">
        <v>8.6666666666666661</v>
      </c>
      <c r="D117" s="3">
        <v>7.833333333333333</v>
      </c>
    </row>
    <row r="118" spans="1:4" x14ac:dyDescent="0.25">
      <c r="A118" s="2" t="s">
        <v>553</v>
      </c>
      <c r="B118" s="3">
        <v>3</v>
      </c>
      <c r="C118" s="7">
        <v>6.666666666666667</v>
      </c>
      <c r="D118" s="3">
        <v>7.7333333333333334</v>
      </c>
    </row>
    <row r="119" spans="1:4" x14ac:dyDescent="0.25">
      <c r="A119" s="2" t="s">
        <v>1162</v>
      </c>
      <c r="B119" s="3">
        <v>3</v>
      </c>
      <c r="C119" s="7">
        <v>7.666666666666667</v>
      </c>
      <c r="D119" s="3">
        <v>6.7</v>
      </c>
    </row>
    <row r="120" spans="1:4" x14ac:dyDescent="0.25">
      <c r="A120" s="2" t="s">
        <v>687</v>
      </c>
      <c r="B120" s="3">
        <v>3</v>
      </c>
      <c r="C120" s="7">
        <v>6.333333333333333</v>
      </c>
      <c r="D120" s="3">
        <v>7</v>
      </c>
    </row>
    <row r="121" spans="1:4" x14ac:dyDescent="0.25">
      <c r="A121" s="2" t="s">
        <v>377</v>
      </c>
      <c r="B121" s="3">
        <v>3</v>
      </c>
      <c r="C121" s="7">
        <v>5.333333333333333</v>
      </c>
      <c r="D121" s="3">
        <v>7.1333333333333329</v>
      </c>
    </row>
    <row r="122" spans="1:4" x14ac:dyDescent="0.25">
      <c r="A122" s="2" t="s">
        <v>1023</v>
      </c>
      <c r="B122" s="3">
        <v>3</v>
      </c>
      <c r="C122" s="7">
        <v>7.666666666666667</v>
      </c>
      <c r="D122" s="3">
        <v>7.7666666666666666</v>
      </c>
    </row>
    <row r="123" spans="1:4" x14ac:dyDescent="0.25">
      <c r="A123" s="2" t="s">
        <v>648</v>
      </c>
      <c r="B123" s="3">
        <v>3</v>
      </c>
      <c r="C123" s="7">
        <v>6.333333333333333</v>
      </c>
      <c r="D123" s="3">
        <v>7</v>
      </c>
    </row>
    <row r="124" spans="1:4" x14ac:dyDescent="0.25">
      <c r="A124" s="2" t="s">
        <v>1086</v>
      </c>
      <c r="B124" s="3">
        <v>3</v>
      </c>
      <c r="C124" s="7">
        <v>5.666666666666667</v>
      </c>
      <c r="D124" s="3">
        <v>6.2666666666666657</v>
      </c>
    </row>
    <row r="125" spans="1:4" x14ac:dyDescent="0.25">
      <c r="A125" s="2" t="s">
        <v>674</v>
      </c>
      <c r="B125" s="3">
        <v>3</v>
      </c>
      <c r="C125" s="7">
        <v>6.333333333333333</v>
      </c>
      <c r="D125" s="3">
        <v>7.8</v>
      </c>
    </row>
    <row r="126" spans="1:4" x14ac:dyDescent="0.25">
      <c r="A126" s="2" t="s">
        <v>22</v>
      </c>
      <c r="B126" s="3">
        <v>3</v>
      </c>
      <c r="C126" s="7">
        <v>6.666666666666667</v>
      </c>
      <c r="D126" s="3">
        <v>6.4333333333333327</v>
      </c>
    </row>
    <row r="127" spans="1:4" x14ac:dyDescent="0.25">
      <c r="A127" s="2" t="s">
        <v>1482</v>
      </c>
      <c r="B127" s="3">
        <v>3</v>
      </c>
      <c r="C127" s="7">
        <v>7</v>
      </c>
      <c r="D127" s="3">
        <v>7.666666666666667</v>
      </c>
    </row>
    <row r="128" spans="1:4" x14ac:dyDescent="0.25">
      <c r="A128" s="2" t="s">
        <v>990</v>
      </c>
      <c r="B128" s="3">
        <v>3</v>
      </c>
      <c r="C128" s="7">
        <v>6</v>
      </c>
      <c r="D128" s="3">
        <v>7.4333333333333336</v>
      </c>
    </row>
    <row r="129" spans="1:4" x14ac:dyDescent="0.25">
      <c r="A129" s="2" t="s">
        <v>855</v>
      </c>
      <c r="B129" s="3">
        <v>3</v>
      </c>
      <c r="C129" s="7">
        <v>7.333333333333333</v>
      </c>
      <c r="D129" s="3">
        <v>6.8</v>
      </c>
    </row>
    <row r="130" spans="1:4" x14ac:dyDescent="0.25">
      <c r="A130" s="2" t="s">
        <v>803</v>
      </c>
      <c r="B130" s="3">
        <v>3</v>
      </c>
      <c r="C130" s="7">
        <v>8.3333333333333339</v>
      </c>
      <c r="D130" s="3">
        <v>7.6999999999999993</v>
      </c>
    </row>
    <row r="131" spans="1:4" x14ac:dyDescent="0.25">
      <c r="A131" s="2" t="s">
        <v>1255</v>
      </c>
      <c r="B131" s="3">
        <v>3</v>
      </c>
      <c r="C131" s="7">
        <v>6</v>
      </c>
      <c r="D131" s="3">
        <v>6.6000000000000005</v>
      </c>
    </row>
    <row r="132" spans="1:4" x14ac:dyDescent="0.25">
      <c r="A132" s="2" t="s">
        <v>380</v>
      </c>
      <c r="B132" s="3">
        <v>3</v>
      </c>
      <c r="C132" s="7">
        <v>7.333333333333333</v>
      </c>
      <c r="D132" s="3">
        <v>7.6333333333333329</v>
      </c>
    </row>
    <row r="133" spans="1:4" x14ac:dyDescent="0.25">
      <c r="A133" s="2" t="s">
        <v>429</v>
      </c>
      <c r="B133" s="3">
        <v>3</v>
      </c>
      <c r="C133" s="7">
        <v>7</v>
      </c>
      <c r="D133" s="3">
        <v>7.3666666666666671</v>
      </c>
    </row>
    <row r="134" spans="1:4" x14ac:dyDescent="0.25">
      <c r="A134" s="2" t="s">
        <v>1683</v>
      </c>
      <c r="B134" s="3">
        <v>3</v>
      </c>
      <c r="C134" s="7">
        <v>6.333333333333333</v>
      </c>
      <c r="D134" s="3">
        <v>6</v>
      </c>
    </row>
    <row r="135" spans="1:4" x14ac:dyDescent="0.25">
      <c r="A135" s="2" t="s">
        <v>1443</v>
      </c>
      <c r="B135" s="3">
        <v>3</v>
      </c>
      <c r="C135" s="7">
        <v>7</v>
      </c>
      <c r="D135" s="3">
        <v>7.0333333333333341</v>
      </c>
    </row>
    <row r="136" spans="1:4" x14ac:dyDescent="0.25">
      <c r="A136" s="2" t="s">
        <v>49</v>
      </c>
      <c r="B136" s="3">
        <v>3</v>
      </c>
      <c r="C136" s="7">
        <v>7.333333333333333</v>
      </c>
      <c r="D136" s="3">
        <v>8.0666666666666664</v>
      </c>
    </row>
    <row r="137" spans="1:4" x14ac:dyDescent="0.25">
      <c r="A137" s="2" t="s">
        <v>253</v>
      </c>
      <c r="B137" s="3">
        <v>3</v>
      </c>
      <c r="C137" s="7">
        <v>4.333333333333333</v>
      </c>
      <c r="D137" s="3">
        <v>6.3666666666666671</v>
      </c>
    </row>
    <row r="138" spans="1:4" x14ac:dyDescent="0.25">
      <c r="A138" s="2" t="s">
        <v>513</v>
      </c>
      <c r="B138" s="3">
        <v>3</v>
      </c>
      <c r="C138" s="7">
        <v>7</v>
      </c>
      <c r="D138" s="3">
        <v>7</v>
      </c>
    </row>
    <row r="139" spans="1:4" x14ac:dyDescent="0.25">
      <c r="A139" s="2" t="s">
        <v>959</v>
      </c>
      <c r="B139" s="3">
        <v>3</v>
      </c>
      <c r="C139" s="7">
        <v>7.333333333333333</v>
      </c>
      <c r="D139" s="3">
        <v>7.4333333333333327</v>
      </c>
    </row>
    <row r="140" spans="1:4" x14ac:dyDescent="0.25">
      <c r="A140" s="2" t="s">
        <v>208</v>
      </c>
      <c r="B140" s="3">
        <v>3</v>
      </c>
      <c r="C140" s="7">
        <v>7</v>
      </c>
      <c r="D140" s="3">
        <v>7.5333333333333341</v>
      </c>
    </row>
    <row r="141" spans="1:4" x14ac:dyDescent="0.25">
      <c r="A141" s="2" t="s">
        <v>535</v>
      </c>
      <c r="B141" s="3">
        <v>3</v>
      </c>
      <c r="C141" s="7">
        <v>6.666666666666667</v>
      </c>
      <c r="D141" s="3">
        <v>6.8666666666666671</v>
      </c>
    </row>
    <row r="142" spans="1:4" x14ac:dyDescent="0.25">
      <c r="A142" s="2" t="s">
        <v>1453</v>
      </c>
      <c r="B142" s="3">
        <v>3</v>
      </c>
      <c r="C142" s="7">
        <v>6.333333333333333</v>
      </c>
      <c r="D142" s="3">
        <v>7.1000000000000005</v>
      </c>
    </row>
    <row r="143" spans="1:4" x14ac:dyDescent="0.25">
      <c r="A143" s="2" t="s">
        <v>1712</v>
      </c>
      <c r="B143" s="3">
        <v>3</v>
      </c>
      <c r="C143" s="7">
        <v>6</v>
      </c>
      <c r="D143" s="3">
        <v>6.166666666666667</v>
      </c>
    </row>
    <row r="144" spans="1:4" x14ac:dyDescent="0.25">
      <c r="A144" s="2" t="s">
        <v>1396</v>
      </c>
      <c r="B144" s="3">
        <v>3</v>
      </c>
      <c r="C144" s="7">
        <v>5.333333333333333</v>
      </c>
      <c r="D144" s="3">
        <v>6.0666666666666664</v>
      </c>
    </row>
    <row r="145" spans="1:4" x14ac:dyDescent="0.25">
      <c r="A145" s="2" t="s">
        <v>178</v>
      </c>
      <c r="B145" s="3">
        <v>2</v>
      </c>
      <c r="C145" s="7">
        <v>5.5</v>
      </c>
      <c r="D145" s="3">
        <v>6.95</v>
      </c>
    </row>
    <row r="146" spans="1:4" x14ac:dyDescent="0.25">
      <c r="A146" s="2" t="s">
        <v>900</v>
      </c>
      <c r="B146" s="3">
        <v>2</v>
      </c>
      <c r="C146" s="7">
        <v>6</v>
      </c>
      <c r="D146" s="3">
        <v>5.65</v>
      </c>
    </row>
    <row r="147" spans="1:4" x14ac:dyDescent="0.25">
      <c r="A147" s="2" t="s">
        <v>337</v>
      </c>
      <c r="B147" s="3">
        <v>2</v>
      </c>
      <c r="C147" s="7">
        <v>5.5</v>
      </c>
      <c r="D147" s="3">
        <v>6.4</v>
      </c>
    </row>
    <row r="148" spans="1:4" x14ac:dyDescent="0.25">
      <c r="A148" s="2" t="s">
        <v>788</v>
      </c>
      <c r="B148" s="3">
        <v>2</v>
      </c>
      <c r="C148" s="7">
        <v>7</v>
      </c>
      <c r="D148" s="3">
        <v>7.2</v>
      </c>
    </row>
    <row r="149" spans="1:4" x14ac:dyDescent="0.25">
      <c r="A149" s="2" t="s">
        <v>1240</v>
      </c>
      <c r="B149" s="3">
        <v>2</v>
      </c>
      <c r="C149" s="7">
        <v>5.5</v>
      </c>
      <c r="D149" s="3">
        <v>6.85</v>
      </c>
    </row>
    <row r="150" spans="1:4" x14ac:dyDescent="0.25">
      <c r="A150" s="2" t="s">
        <v>1972</v>
      </c>
      <c r="B150" s="3">
        <v>2</v>
      </c>
      <c r="C150" s="7">
        <v>8.5</v>
      </c>
      <c r="D150" s="3">
        <v>7.6</v>
      </c>
    </row>
    <row r="151" spans="1:4" x14ac:dyDescent="0.25">
      <c r="A151" s="2" t="s">
        <v>832</v>
      </c>
      <c r="B151" s="3">
        <v>2</v>
      </c>
      <c r="C151" s="7">
        <v>7.5</v>
      </c>
      <c r="D151" s="3">
        <v>7.05</v>
      </c>
    </row>
    <row r="152" spans="1:4" x14ac:dyDescent="0.25">
      <c r="A152" s="2" t="s">
        <v>650</v>
      </c>
      <c r="B152" s="3">
        <v>2</v>
      </c>
      <c r="C152" s="7">
        <v>5.5</v>
      </c>
      <c r="D152" s="3">
        <v>7.6</v>
      </c>
    </row>
    <row r="153" spans="1:4" x14ac:dyDescent="0.25">
      <c r="A153" s="2" t="s">
        <v>1538</v>
      </c>
      <c r="B153" s="3">
        <v>2</v>
      </c>
      <c r="C153" s="7">
        <v>7.5</v>
      </c>
      <c r="D153" s="3">
        <v>6.65</v>
      </c>
    </row>
    <row r="154" spans="1:4" x14ac:dyDescent="0.25">
      <c r="A154" s="2" t="s">
        <v>782</v>
      </c>
      <c r="B154" s="3">
        <v>2</v>
      </c>
      <c r="C154" s="7">
        <v>5.5</v>
      </c>
      <c r="D154" s="3">
        <v>6.1</v>
      </c>
    </row>
    <row r="155" spans="1:4" x14ac:dyDescent="0.25">
      <c r="A155" s="2" t="s">
        <v>297</v>
      </c>
      <c r="B155" s="3">
        <v>2</v>
      </c>
      <c r="C155" s="7">
        <v>4.5</v>
      </c>
      <c r="D155" s="3">
        <v>7.4</v>
      </c>
    </row>
    <row r="156" spans="1:4" x14ac:dyDescent="0.25">
      <c r="A156" s="2" t="s">
        <v>852</v>
      </c>
      <c r="B156" s="3">
        <v>2</v>
      </c>
      <c r="C156" s="7">
        <v>6</v>
      </c>
      <c r="D156" s="3">
        <v>6.3</v>
      </c>
    </row>
    <row r="157" spans="1:4" x14ac:dyDescent="0.25">
      <c r="A157" s="2" t="s">
        <v>1425</v>
      </c>
      <c r="B157" s="3">
        <v>2</v>
      </c>
      <c r="C157" s="7">
        <v>6.5</v>
      </c>
      <c r="D157" s="3">
        <v>6.9</v>
      </c>
    </row>
    <row r="158" spans="1:4" x14ac:dyDescent="0.25">
      <c r="A158" s="2" t="s">
        <v>191</v>
      </c>
      <c r="B158" s="3">
        <v>2</v>
      </c>
      <c r="C158" s="7">
        <v>6.5</v>
      </c>
      <c r="D158" s="3">
        <v>7.6999999999999993</v>
      </c>
    </row>
    <row r="159" spans="1:4" x14ac:dyDescent="0.25">
      <c r="A159" s="2" t="s">
        <v>844</v>
      </c>
      <c r="B159" s="3">
        <v>2</v>
      </c>
      <c r="C159" s="7">
        <v>6</v>
      </c>
      <c r="D159" s="3">
        <v>7</v>
      </c>
    </row>
    <row r="160" spans="1:4" x14ac:dyDescent="0.25">
      <c r="A160" s="2" t="s">
        <v>493</v>
      </c>
      <c r="B160" s="3">
        <v>2</v>
      </c>
      <c r="C160" s="7">
        <v>6.5</v>
      </c>
      <c r="D160" s="3">
        <v>6.85</v>
      </c>
    </row>
    <row r="161" spans="1:4" x14ac:dyDescent="0.25">
      <c r="A161" s="2" t="s">
        <v>211</v>
      </c>
      <c r="B161" s="3">
        <v>2</v>
      </c>
      <c r="C161" s="7">
        <v>7.5</v>
      </c>
      <c r="D161" s="3">
        <v>7.1999999999999993</v>
      </c>
    </row>
    <row r="162" spans="1:4" x14ac:dyDescent="0.25">
      <c r="A162" s="2" t="s">
        <v>93</v>
      </c>
      <c r="B162" s="3">
        <v>2</v>
      </c>
      <c r="C162" s="7">
        <v>7</v>
      </c>
      <c r="D162" s="3">
        <v>6.6</v>
      </c>
    </row>
    <row r="163" spans="1:4" x14ac:dyDescent="0.25">
      <c r="A163" s="2" t="s">
        <v>382</v>
      </c>
      <c r="B163" s="3">
        <v>2</v>
      </c>
      <c r="C163" s="7">
        <v>6.5</v>
      </c>
      <c r="D163" s="3">
        <v>7.65</v>
      </c>
    </row>
    <row r="164" spans="1:4" x14ac:dyDescent="0.25">
      <c r="A164" s="2" t="s">
        <v>323</v>
      </c>
      <c r="B164" s="3">
        <v>2</v>
      </c>
      <c r="C164" s="7">
        <v>7</v>
      </c>
      <c r="D164" s="3">
        <v>6.65</v>
      </c>
    </row>
    <row r="165" spans="1:4" x14ac:dyDescent="0.25">
      <c r="A165" s="2" t="s">
        <v>980</v>
      </c>
      <c r="B165" s="3">
        <v>2</v>
      </c>
      <c r="C165" s="7">
        <v>6</v>
      </c>
      <c r="D165" s="3">
        <v>6.6</v>
      </c>
    </row>
    <row r="166" spans="1:4" x14ac:dyDescent="0.25">
      <c r="A166" s="2" t="s">
        <v>1221</v>
      </c>
      <c r="B166" s="3">
        <v>2</v>
      </c>
      <c r="C166" s="7">
        <v>5</v>
      </c>
      <c r="D166" s="3">
        <v>6.6999999999999993</v>
      </c>
    </row>
    <row r="167" spans="1:4" x14ac:dyDescent="0.25">
      <c r="A167" s="2" t="s">
        <v>453</v>
      </c>
      <c r="B167" s="3">
        <v>2</v>
      </c>
      <c r="C167" s="7">
        <v>9.5</v>
      </c>
      <c r="D167" s="3">
        <v>6.75</v>
      </c>
    </row>
    <row r="168" spans="1:4" x14ac:dyDescent="0.25">
      <c r="A168" s="2" t="s">
        <v>1313</v>
      </c>
      <c r="B168" s="3">
        <v>2</v>
      </c>
      <c r="C168" s="7">
        <v>6.5</v>
      </c>
      <c r="D168" s="3">
        <v>6.85</v>
      </c>
    </row>
    <row r="169" spans="1:4" x14ac:dyDescent="0.25">
      <c r="A169" s="2" t="s">
        <v>1797</v>
      </c>
      <c r="B169" s="3">
        <v>2</v>
      </c>
      <c r="C169" s="7">
        <v>5.5</v>
      </c>
      <c r="D169" s="3">
        <v>6.55</v>
      </c>
    </row>
    <row r="170" spans="1:4" x14ac:dyDescent="0.25">
      <c r="A170" s="2" t="s">
        <v>601</v>
      </c>
      <c r="B170" s="3">
        <v>2</v>
      </c>
      <c r="C170" s="7">
        <v>4</v>
      </c>
      <c r="D170" s="3">
        <v>6.6</v>
      </c>
    </row>
    <row r="171" spans="1:4" x14ac:dyDescent="0.25">
      <c r="A171" s="2" t="s">
        <v>362</v>
      </c>
      <c r="B171" s="3">
        <v>2</v>
      </c>
      <c r="C171" s="7">
        <v>4</v>
      </c>
      <c r="D171" s="3">
        <v>6.1</v>
      </c>
    </row>
    <row r="172" spans="1:4" x14ac:dyDescent="0.25">
      <c r="A172" s="2" t="s">
        <v>654</v>
      </c>
      <c r="B172" s="3">
        <v>2</v>
      </c>
      <c r="C172" s="7">
        <v>6.5</v>
      </c>
      <c r="D172" s="3">
        <v>6.6</v>
      </c>
    </row>
    <row r="173" spans="1:4" x14ac:dyDescent="0.25">
      <c r="A173" s="2" t="s">
        <v>194</v>
      </c>
      <c r="B173" s="3">
        <v>2</v>
      </c>
      <c r="C173" s="7">
        <v>6.5</v>
      </c>
      <c r="D173" s="3">
        <v>7.0500000000000007</v>
      </c>
    </row>
    <row r="174" spans="1:4" x14ac:dyDescent="0.25">
      <c r="A174" s="2" t="s">
        <v>810</v>
      </c>
      <c r="B174" s="3">
        <v>2</v>
      </c>
      <c r="C174" s="7">
        <v>6</v>
      </c>
      <c r="D174" s="3">
        <v>7.1</v>
      </c>
    </row>
    <row r="175" spans="1:4" x14ac:dyDescent="0.25">
      <c r="A175" s="2" t="s">
        <v>1142</v>
      </c>
      <c r="B175" s="3">
        <v>2</v>
      </c>
      <c r="C175" s="7">
        <v>7.5</v>
      </c>
      <c r="D175" s="3">
        <v>7.7</v>
      </c>
    </row>
    <row r="176" spans="1:4" x14ac:dyDescent="0.25">
      <c r="A176" s="2" t="s">
        <v>875</v>
      </c>
      <c r="B176" s="3">
        <v>2</v>
      </c>
      <c r="C176" s="7">
        <v>6</v>
      </c>
      <c r="D176" s="3">
        <v>6.45</v>
      </c>
    </row>
    <row r="177" spans="1:4" x14ac:dyDescent="0.25">
      <c r="A177" s="2" t="s">
        <v>760</v>
      </c>
      <c r="B177" s="3">
        <v>2</v>
      </c>
      <c r="C177" s="7">
        <v>4.5</v>
      </c>
      <c r="D177" s="3">
        <v>6.3000000000000007</v>
      </c>
    </row>
    <row r="178" spans="1:4" x14ac:dyDescent="0.25">
      <c r="A178" s="2" t="s">
        <v>1132</v>
      </c>
      <c r="B178" s="3">
        <v>2</v>
      </c>
      <c r="C178" s="7">
        <v>8</v>
      </c>
      <c r="D178" s="3">
        <v>7.5500000000000007</v>
      </c>
    </row>
    <row r="179" spans="1:4" x14ac:dyDescent="0.25">
      <c r="A179" s="2" t="s">
        <v>740</v>
      </c>
      <c r="B179" s="3">
        <v>2</v>
      </c>
      <c r="C179" s="7">
        <v>6.5</v>
      </c>
      <c r="D179" s="3">
        <v>6.85</v>
      </c>
    </row>
    <row r="180" spans="1:4" x14ac:dyDescent="0.25">
      <c r="A180" s="2" t="s">
        <v>1602</v>
      </c>
      <c r="B180" s="3">
        <v>2</v>
      </c>
      <c r="C180" s="7">
        <v>7.5</v>
      </c>
      <c r="D180" s="3">
        <v>7.15</v>
      </c>
    </row>
    <row r="181" spans="1:4" x14ac:dyDescent="0.25">
      <c r="A181" s="2" t="s">
        <v>1447</v>
      </c>
      <c r="B181" s="3">
        <v>2</v>
      </c>
      <c r="C181" s="7">
        <v>7</v>
      </c>
      <c r="D181" s="3">
        <v>6.55</v>
      </c>
    </row>
    <row r="182" spans="1:4" x14ac:dyDescent="0.25">
      <c r="A182" s="2" t="s">
        <v>1417</v>
      </c>
      <c r="B182" s="3">
        <v>2</v>
      </c>
      <c r="C182" s="7">
        <v>7</v>
      </c>
      <c r="D182" s="3">
        <v>6.75</v>
      </c>
    </row>
    <row r="183" spans="1:4" x14ac:dyDescent="0.25">
      <c r="A183" s="2" t="s">
        <v>1061</v>
      </c>
      <c r="B183" s="3">
        <v>2</v>
      </c>
      <c r="C183" s="7">
        <v>6.5</v>
      </c>
      <c r="D183" s="3">
        <v>7.9</v>
      </c>
    </row>
    <row r="184" spans="1:4" x14ac:dyDescent="0.25">
      <c r="A184" s="2" t="s">
        <v>1117</v>
      </c>
      <c r="B184" s="3">
        <v>2</v>
      </c>
      <c r="C184" s="7">
        <v>7</v>
      </c>
      <c r="D184" s="3">
        <v>7.6999999999999993</v>
      </c>
    </row>
    <row r="185" spans="1:4" x14ac:dyDescent="0.25">
      <c r="A185" s="2" t="s">
        <v>422</v>
      </c>
      <c r="B185" s="3">
        <v>2</v>
      </c>
      <c r="C185" s="7">
        <v>7</v>
      </c>
      <c r="D185" s="3">
        <v>7.25</v>
      </c>
    </row>
    <row r="186" spans="1:4" x14ac:dyDescent="0.25">
      <c r="A186" s="2" t="s">
        <v>295</v>
      </c>
      <c r="B186" s="3">
        <v>2</v>
      </c>
      <c r="C186" s="7">
        <v>8.5</v>
      </c>
      <c r="D186" s="3">
        <v>7.75</v>
      </c>
    </row>
    <row r="187" spans="1:4" x14ac:dyDescent="0.25">
      <c r="A187" s="2" t="s">
        <v>457</v>
      </c>
      <c r="B187" s="3">
        <v>2</v>
      </c>
      <c r="C187" s="7">
        <v>7</v>
      </c>
      <c r="D187" s="3">
        <v>7.3</v>
      </c>
    </row>
    <row r="188" spans="1:4" x14ac:dyDescent="0.25">
      <c r="A188" s="2" t="s">
        <v>710</v>
      </c>
      <c r="B188" s="3">
        <v>2</v>
      </c>
      <c r="C188" s="7">
        <v>7.5</v>
      </c>
      <c r="D188" s="3">
        <v>6.6</v>
      </c>
    </row>
    <row r="189" spans="1:4" x14ac:dyDescent="0.25">
      <c r="A189" s="2" t="s">
        <v>1641</v>
      </c>
      <c r="B189" s="3">
        <v>2</v>
      </c>
      <c r="C189" s="7">
        <v>7</v>
      </c>
      <c r="D189" s="3">
        <v>7.4</v>
      </c>
    </row>
    <row r="190" spans="1:4" x14ac:dyDescent="0.25">
      <c r="A190" s="2" t="s">
        <v>774</v>
      </c>
      <c r="B190" s="3">
        <v>2</v>
      </c>
      <c r="C190" s="7">
        <v>6</v>
      </c>
      <c r="D190" s="3">
        <v>7.5</v>
      </c>
    </row>
    <row r="191" spans="1:4" x14ac:dyDescent="0.25">
      <c r="A191" s="2" t="s">
        <v>1631</v>
      </c>
      <c r="B191" s="3">
        <v>2</v>
      </c>
      <c r="C191" s="7">
        <v>5.5</v>
      </c>
      <c r="D191" s="3">
        <v>6.3000000000000007</v>
      </c>
    </row>
    <row r="192" spans="1:4" x14ac:dyDescent="0.25">
      <c r="A192" s="2" t="s">
        <v>52</v>
      </c>
      <c r="B192" s="3">
        <v>2</v>
      </c>
      <c r="C192" s="7">
        <v>7.5</v>
      </c>
      <c r="D192" s="3">
        <v>7.25</v>
      </c>
    </row>
    <row r="193" spans="1:4" x14ac:dyDescent="0.25">
      <c r="A193" s="2" t="s">
        <v>542</v>
      </c>
      <c r="B193" s="3">
        <v>2</v>
      </c>
      <c r="C193" s="7">
        <v>8.5</v>
      </c>
      <c r="D193" s="3">
        <v>7.55</v>
      </c>
    </row>
    <row r="194" spans="1:4" x14ac:dyDescent="0.25">
      <c r="A194" s="2" t="s">
        <v>995</v>
      </c>
      <c r="B194" s="3">
        <v>2</v>
      </c>
      <c r="C194" s="7">
        <v>7</v>
      </c>
      <c r="D194" s="3">
        <v>6.9</v>
      </c>
    </row>
    <row r="195" spans="1:4" x14ac:dyDescent="0.25">
      <c r="A195" s="2" t="s">
        <v>1332</v>
      </c>
      <c r="B195" s="3">
        <v>2</v>
      </c>
      <c r="C195" s="7">
        <v>8.5</v>
      </c>
      <c r="D195" s="3">
        <v>8.1</v>
      </c>
    </row>
    <row r="196" spans="1:4" x14ac:dyDescent="0.25">
      <c r="A196" s="2" t="s">
        <v>1190</v>
      </c>
      <c r="B196" s="3">
        <v>2</v>
      </c>
      <c r="C196" s="7">
        <v>5.5</v>
      </c>
      <c r="D196" s="3">
        <v>7.0500000000000007</v>
      </c>
    </row>
    <row r="197" spans="1:4" x14ac:dyDescent="0.25">
      <c r="A197" s="2" t="s">
        <v>563</v>
      </c>
      <c r="B197" s="3">
        <v>2</v>
      </c>
      <c r="C197" s="7">
        <v>6.5</v>
      </c>
      <c r="D197" s="3">
        <v>6.9</v>
      </c>
    </row>
    <row r="198" spans="1:4" x14ac:dyDescent="0.25">
      <c r="A198" s="2" t="s">
        <v>1568</v>
      </c>
      <c r="B198" s="3">
        <v>2</v>
      </c>
      <c r="C198" s="7">
        <v>7</v>
      </c>
      <c r="D198" s="3">
        <v>6.5</v>
      </c>
    </row>
    <row r="199" spans="1:4" x14ac:dyDescent="0.25">
      <c r="A199" s="2" t="s">
        <v>1125</v>
      </c>
      <c r="B199" s="3">
        <v>2</v>
      </c>
      <c r="C199" s="7">
        <v>6.5</v>
      </c>
      <c r="D199" s="3">
        <v>7.25</v>
      </c>
    </row>
    <row r="200" spans="1:4" x14ac:dyDescent="0.25">
      <c r="A200" s="2" t="s">
        <v>169</v>
      </c>
      <c r="B200" s="3">
        <v>2</v>
      </c>
      <c r="C200" s="7">
        <v>7</v>
      </c>
      <c r="D200" s="3">
        <v>7.35</v>
      </c>
    </row>
    <row r="201" spans="1:4" x14ac:dyDescent="0.25">
      <c r="A201" s="2" t="s">
        <v>1913</v>
      </c>
      <c r="B201" s="3">
        <v>2</v>
      </c>
      <c r="C201" s="7">
        <v>7.5</v>
      </c>
      <c r="D201" s="3">
        <v>7.4</v>
      </c>
    </row>
    <row r="202" spans="1:4" x14ac:dyDescent="0.25">
      <c r="A202" s="2" t="s">
        <v>1422</v>
      </c>
      <c r="B202" s="3">
        <v>2</v>
      </c>
      <c r="C202" s="7">
        <v>5</v>
      </c>
      <c r="D202" s="3">
        <v>7</v>
      </c>
    </row>
    <row r="203" spans="1:4" x14ac:dyDescent="0.25">
      <c r="A203" s="2" t="s">
        <v>156</v>
      </c>
      <c r="B203" s="3">
        <v>2</v>
      </c>
      <c r="C203" s="7">
        <v>6</v>
      </c>
      <c r="D203" s="3">
        <v>6.55</v>
      </c>
    </row>
    <row r="204" spans="1:4" x14ac:dyDescent="0.25">
      <c r="A204" s="2" t="s">
        <v>1018</v>
      </c>
      <c r="B204" s="3">
        <v>2</v>
      </c>
      <c r="C204" s="7">
        <v>7</v>
      </c>
      <c r="D204" s="3">
        <v>6.6</v>
      </c>
    </row>
    <row r="205" spans="1:4" x14ac:dyDescent="0.25">
      <c r="A205" s="2" t="s">
        <v>1388</v>
      </c>
      <c r="B205" s="3">
        <v>2</v>
      </c>
      <c r="C205" s="7">
        <v>7</v>
      </c>
      <c r="D205" s="3">
        <v>7.5</v>
      </c>
    </row>
    <row r="206" spans="1:4" x14ac:dyDescent="0.25">
      <c r="A206" s="2" t="s">
        <v>59</v>
      </c>
      <c r="B206" s="3">
        <v>2</v>
      </c>
      <c r="C206" s="7">
        <v>6.5</v>
      </c>
      <c r="D206" s="3">
        <v>7.3000000000000007</v>
      </c>
    </row>
    <row r="207" spans="1:4" x14ac:dyDescent="0.25">
      <c r="A207" s="2" t="s">
        <v>1540</v>
      </c>
      <c r="B207" s="3">
        <v>2</v>
      </c>
      <c r="C207" s="7">
        <v>6.5</v>
      </c>
      <c r="D207" s="3">
        <v>7.4</v>
      </c>
    </row>
    <row r="208" spans="1:4" x14ac:dyDescent="0.25">
      <c r="A208" s="2" t="s">
        <v>140</v>
      </c>
      <c r="B208" s="3">
        <v>2</v>
      </c>
      <c r="C208" s="7">
        <v>7</v>
      </c>
      <c r="D208" s="3">
        <v>7.45</v>
      </c>
    </row>
    <row r="209" spans="1:4" x14ac:dyDescent="0.25">
      <c r="A209" s="2" t="s">
        <v>374</v>
      </c>
      <c r="B209" s="3">
        <v>2</v>
      </c>
      <c r="C209" s="7">
        <v>5.5</v>
      </c>
      <c r="D209" s="3">
        <v>8.3000000000000007</v>
      </c>
    </row>
    <row r="210" spans="1:4" x14ac:dyDescent="0.25">
      <c r="A210" s="2" t="s">
        <v>424</v>
      </c>
      <c r="B210" s="3">
        <v>2</v>
      </c>
      <c r="C210" s="7">
        <v>6.5</v>
      </c>
      <c r="D210" s="3">
        <v>7.3</v>
      </c>
    </row>
    <row r="211" spans="1:4" x14ac:dyDescent="0.25">
      <c r="A211" s="2" t="s">
        <v>578</v>
      </c>
      <c r="B211" s="3">
        <v>2</v>
      </c>
      <c r="C211" s="7">
        <v>4.5</v>
      </c>
      <c r="D211" s="3">
        <v>7.55</v>
      </c>
    </row>
    <row r="212" spans="1:4" x14ac:dyDescent="0.25">
      <c r="A212" s="2" t="s">
        <v>160</v>
      </c>
      <c r="B212" s="3">
        <v>2</v>
      </c>
      <c r="C212" s="7">
        <v>7</v>
      </c>
      <c r="D212" s="3">
        <v>7.1</v>
      </c>
    </row>
    <row r="213" spans="1:4" x14ac:dyDescent="0.25">
      <c r="A213" s="2" t="s">
        <v>1069</v>
      </c>
      <c r="B213" s="3">
        <v>2</v>
      </c>
      <c r="C213" s="7">
        <v>5.5</v>
      </c>
      <c r="D213" s="3">
        <v>6.6</v>
      </c>
    </row>
    <row r="214" spans="1:4" x14ac:dyDescent="0.25">
      <c r="A214" s="2" t="s">
        <v>1223</v>
      </c>
      <c r="B214" s="3">
        <v>2</v>
      </c>
      <c r="C214" s="7">
        <v>7</v>
      </c>
      <c r="D214" s="3">
        <v>7</v>
      </c>
    </row>
    <row r="215" spans="1:4" x14ac:dyDescent="0.25">
      <c r="A215" s="2" t="s">
        <v>1052</v>
      </c>
      <c r="B215" s="3">
        <v>2</v>
      </c>
      <c r="C215" s="7">
        <v>7</v>
      </c>
      <c r="D215" s="3">
        <v>7.2</v>
      </c>
    </row>
    <row r="216" spans="1:4" x14ac:dyDescent="0.25">
      <c r="A216" s="2" t="s">
        <v>794</v>
      </c>
      <c r="B216" s="3">
        <v>2</v>
      </c>
      <c r="C216" s="7">
        <v>6</v>
      </c>
      <c r="D216" s="3">
        <v>6.75</v>
      </c>
    </row>
    <row r="217" spans="1:4" x14ac:dyDescent="0.25">
      <c r="A217" s="2" t="s">
        <v>1297</v>
      </c>
      <c r="B217" s="3">
        <v>2</v>
      </c>
      <c r="C217" s="7">
        <v>5</v>
      </c>
      <c r="D217" s="3">
        <v>6.9499999999999993</v>
      </c>
    </row>
    <row r="218" spans="1:4" x14ac:dyDescent="0.25">
      <c r="A218" s="2" t="s">
        <v>758</v>
      </c>
      <c r="B218" s="3">
        <v>2</v>
      </c>
      <c r="C218" s="7">
        <v>5.5</v>
      </c>
      <c r="D218" s="3">
        <v>6.4499999999999993</v>
      </c>
    </row>
    <row r="219" spans="1:4" x14ac:dyDescent="0.25">
      <c r="A219" s="2" t="s">
        <v>2042</v>
      </c>
      <c r="B219" s="3">
        <v>2</v>
      </c>
      <c r="C219" s="7">
        <v>9</v>
      </c>
      <c r="D219" s="3">
        <v>7.8</v>
      </c>
    </row>
    <row r="220" spans="1:4" x14ac:dyDescent="0.25">
      <c r="A220" s="2" t="s">
        <v>66</v>
      </c>
      <c r="B220" s="3">
        <v>2</v>
      </c>
      <c r="C220" s="7">
        <v>5</v>
      </c>
      <c r="D220" s="3">
        <v>7.3000000000000007</v>
      </c>
    </row>
    <row r="221" spans="1:4" x14ac:dyDescent="0.25">
      <c r="A221" s="2" t="s">
        <v>358</v>
      </c>
      <c r="B221" s="3">
        <v>2</v>
      </c>
      <c r="C221" s="7">
        <v>6.5</v>
      </c>
      <c r="D221" s="3">
        <v>7.4</v>
      </c>
    </row>
    <row r="222" spans="1:4" x14ac:dyDescent="0.25">
      <c r="A222" s="2" t="s">
        <v>460</v>
      </c>
      <c r="B222" s="3">
        <v>2</v>
      </c>
      <c r="C222" s="7">
        <v>7</v>
      </c>
      <c r="D222" s="3">
        <v>7.55</v>
      </c>
    </row>
    <row r="223" spans="1:4" x14ac:dyDescent="0.25">
      <c r="A223" s="2" t="s">
        <v>292</v>
      </c>
      <c r="B223" s="3">
        <v>2</v>
      </c>
      <c r="C223" s="7">
        <v>7.5</v>
      </c>
      <c r="D223" s="3">
        <v>7.1</v>
      </c>
    </row>
    <row r="224" spans="1:4" x14ac:dyDescent="0.25">
      <c r="A224" s="2" t="s">
        <v>610</v>
      </c>
      <c r="B224" s="3">
        <v>2</v>
      </c>
      <c r="C224" s="7">
        <v>7</v>
      </c>
      <c r="D224" s="3">
        <v>7.3</v>
      </c>
    </row>
    <row r="225" spans="1:4" x14ac:dyDescent="0.25">
      <c r="A225" s="2" t="s">
        <v>330</v>
      </c>
      <c r="B225" s="3">
        <v>2</v>
      </c>
      <c r="C225" s="7">
        <v>8.5</v>
      </c>
      <c r="D225" s="3">
        <v>6.55</v>
      </c>
    </row>
    <row r="226" spans="1:4" x14ac:dyDescent="0.25">
      <c r="A226" s="2" t="s">
        <v>1377</v>
      </c>
      <c r="B226" s="3">
        <v>2</v>
      </c>
      <c r="C226" s="7">
        <v>7</v>
      </c>
      <c r="D226" s="3">
        <v>7.35</v>
      </c>
    </row>
    <row r="227" spans="1:4" x14ac:dyDescent="0.25">
      <c r="A227" s="2" t="s">
        <v>1704</v>
      </c>
      <c r="B227" s="3">
        <v>2</v>
      </c>
      <c r="C227" s="7">
        <v>6.5</v>
      </c>
      <c r="D227" s="3">
        <v>6.85</v>
      </c>
    </row>
    <row r="228" spans="1:4" x14ac:dyDescent="0.25">
      <c r="A228" s="2" t="s">
        <v>1965</v>
      </c>
      <c r="B228" s="3">
        <v>2</v>
      </c>
      <c r="C228" s="7">
        <v>8</v>
      </c>
      <c r="D228" s="3">
        <v>6.6999999999999993</v>
      </c>
    </row>
    <row r="229" spans="1:4" x14ac:dyDescent="0.25">
      <c r="A229" s="2" t="s">
        <v>1104</v>
      </c>
      <c r="B229" s="3">
        <v>2</v>
      </c>
      <c r="C229" s="7">
        <v>8</v>
      </c>
      <c r="D229" s="3">
        <v>6.6999999999999993</v>
      </c>
    </row>
    <row r="230" spans="1:4" x14ac:dyDescent="0.25">
      <c r="A230" s="2" t="s">
        <v>1174</v>
      </c>
      <c r="B230" s="3">
        <v>2</v>
      </c>
      <c r="C230" s="7">
        <v>5</v>
      </c>
      <c r="D230" s="3">
        <v>7</v>
      </c>
    </row>
    <row r="231" spans="1:4" x14ac:dyDescent="0.25">
      <c r="A231" s="2" t="s">
        <v>86</v>
      </c>
      <c r="B231" s="3">
        <v>2</v>
      </c>
      <c r="C231" s="7">
        <v>7</v>
      </c>
      <c r="D231" s="3">
        <v>7.8</v>
      </c>
    </row>
    <row r="232" spans="1:4" x14ac:dyDescent="0.25">
      <c r="A232" s="2" t="s">
        <v>251</v>
      </c>
      <c r="B232" s="3">
        <v>2</v>
      </c>
      <c r="C232" s="7">
        <v>8.5</v>
      </c>
      <c r="D232" s="3">
        <v>7.9</v>
      </c>
    </row>
    <row r="233" spans="1:4" x14ac:dyDescent="0.25">
      <c r="A233" s="2" t="s">
        <v>1937</v>
      </c>
      <c r="B233" s="3">
        <v>2</v>
      </c>
      <c r="C233" s="7">
        <v>6.5</v>
      </c>
      <c r="D233" s="3">
        <v>6.35</v>
      </c>
    </row>
    <row r="234" spans="1:4" x14ac:dyDescent="0.25">
      <c r="A234" s="2" t="s">
        <v>441</v>
      </c>
      <c r="B234" s="3">
        <v>2</v>
      </c>
      <c r="C234" s="7">
        <v>7.5</v>
      </c>
      <c r="D234" s="3">
        <v>7.3</v>
      </c>
    </row>
    <row r="235" spans="1:4" x14ac:dyDescent="0.25">
      <c r="A235" s="2" t="s">
        <v>128</v>
      </c>
      <c r="B235" s="3">
        <v>2</v>
      </c>
      <c r="C235" s="7">
        <v>6.5</v>
      </c>
      <c r="D235" s="3">
        <v>7.15</v>
      </c>
    </row>
    <row r="236" spans="1:4" x14ac:dyDescent="0.25">
      <c r="A236" s="2" t="s">
        <v>1156</v>
      </c>
      <c r="B236" s="3">
        <v>2</v>
      </c>
      <c r="C236" s="7">
        <v>7.5</v>
      </c>
      <c r="D236" s="3">
        <v>7.1</v>
      </c>
    </row>
    <row r="237" spans="1:4" x14ac:dyDescent="0.25">
      <c r="A237" s="2" t="s">
        <v>1729</v>
      </c>
      <c r="B237" s="3">
        <v>2</v>
      </c>
      <c r="C237" s="7">
        <v>6</v>
      </c>
      <c r="D237" s="3">
        <v>6.3</v>
      </c>
    </row>
    <row r="238" spans="1:4" x14ac:dyDescent="0.25">
      <c r="A238" s="2" t="s">
        <v>1176</v>
      </c>
      <c r="B238" s="3">
        <v>2</v>
      </c>
      <c r="C238" s="7">
        <v>7.5</v>
      </c>
      <c r="D238" s="3">
        <v>7.3</v>
      </c>
    </row>
    <row r="239" spans="1:4" x14ac:dyDescent="0.25">
      <c r="A239" s="2" t="s">
        <v>150</v>
      </c>
      <c r="B239" s="3">
        <v>2</v>
      </c>
      <c r="C239" s="7">
        <v>7</v>
      </c>
      <c r="D239" s="3">
        <v>7.15</v>
      </c>
    </row>
    <row r="240" spans="1:4" x14ac:dyDescent="0.25">
      <c r="A240" s="2" t="s">
        <v>2016</v>
      </c>
      <c r="B240" s="3">
        <v>2</v>
      </c>
      <c r="C240" s="7">
        <v>9</v>
      </c>
      <c r="D240" s="3">
        <v>8</v>
      </c>
    </row>
    <row r="241" spans="1:4" x14ac:dyDescent="0.25">
      <c r="A241" s="2" t="s">
        <v>1507</v>
      </c>
      <c r="B241" s="3">
        <v>2</v>
      </c>
      <c r="C241" s="7">
        <v>6.5</v>
      </c>
      <c r="D241" s="3">
        <v>6.9</v>
      </c>
    </row>
    <row r="242" spans="1:4" x14ac:dyDescent="0.25">
      <c r="A242" s="2" t="s">
        <v>2054</v>
      </c>
      <c r="B242" s="3">
        <v>2</v>
      </c>
      <c r="C242" s="7">
        <v>8.5</v>
      </c>
      <c r="D242" s="3">
        <v>6.55</v>
      </c>
    </row>
    <row r="243" spans="1:4" x14ac:dyDescent="0.25">
      <c r="A243" s="2" t="s">
        <v>1320</v>
      </c>
      <c r="B243" s="3">
        <v>2</v>
      </c>
      <c r="C243" s="7">
        <v>5.5</v>
      </c>
      <c r="D243" s="3">
        <v>5.9</v>
      </c>
    </row>
    <row r="244" spans="1:4" x14ac:dyDescent="0.25">
      <c r="A244" s="2" t="s">
        <v>125</v>
      </c>
      <c r="B244" s="3">
        <v>2</v>
      </c>
      <c r="C244" s="7">
        <v>6.5</v>
      </c>
      <c r="D244" s="3">
        <v>6.65</v>
      </c>
    </row>
    <row r="245" spans="1:4" x14ac:dyDescent="0.25">
      <c r="A245" s="2" t="s">
        <v>806</v>
      </c>
      <c r="B245" s="3">
        <v>2</v>
      </c>
      <c r="C245" s="7">
        <v>7</v>
      </c>
      <c r="D245" s="3">
        <v>7.6</v>
      </c>
    </row>
    <row r="246" spans="1:4" x14ac:dyDescent="0.25">
      <c r="A246" s="2" t="s">
        <v>1005</v>
      </c>
      <c r="B246" s="3">
        <v>2</v>
      </c>
      <c r="C246" s="7">
        <v>6</v>
      </c>
      <c r="D246" s="3">
        <v>6.9499999999999993</v>
      </c>
    </row>
    <row r="247" spans="1:4" x14ac:dyDescent="0.25">
      <c r="A247" s="2" t="s">
        <v>1361</v>
      </c>
      <c r="B247" s="3">
        <v>2</v>
      </c>
      <c r="C247" s="7">
        <v>8.5</v>
      </c>
      <c r="D247" s="3">
        <v>7.8000000000000007</v>
      </c>
    </row>
    <row r="248" spans="1:4" x14ac:dyDescent="0.25">
      <c r="A248" s="2" t="s">
        <v>561</v>
      </c>
      <c r="B248" s="3">
        <v>2</v>
      </c>
      <c r="C248" s="7">
        <v>7.5</v>
      </c>
      <c r="D248" s="3">
        <v>7.2</v>
      </c>
    </row>
    <row r="249" spans="1:4" x14ac:dyDescent="0.25">
      <c r="A249" s="2" t="s">
        <v>1330</v>
      </c>
      <c r="B249" s="3">
        <v>2</v>
      </c>
      <c r="C249" s="7">
        <v>6.5</v>
      </c>
      <c r="D249" s="3">
        <v>6.25</v>
      </c>
    </row>
    <row r="250" spans="1:4" x14ac:dyDescent="0.25">
      <c r="A250" s="2" t="s">
        <v>1461</v>
      </c>
      <c r="B250" s="3">
        <v>2</v>
      </c>
      <c r="C250" s="7">
        <v>7</v>
      </c>
      <c r="D250" s="3">
        <v>7.85</v>
      </c>
    </row>
    <row r="251" spans="1:4" x14ac:dyDescent="0.25">
      <c r="A251" s="2" t="s">
        <v>1039</v>
      </c>
      <c r="B251" s="3">
        <v>2</v>
      </c>
      <c r="C251" s="7">
        <v>6</v>
      </c>
      <c r="D251" s="3">
        <v>6.0500000000000007</v>
      </c>
    </row>
    <row r="252" spans="1:4" x14ac:dyDescent="0.25">
      <c r="A252" s="2" t="s">
        <v>1013</v>
      </c>
      <c r="B252" s="3">
        <v>2</v>
      </c>
      <c r="C252" s="7">
        <v>7</v>
      </c>
      <c r="D252" s="3">
        <v>7.6</v>
      </c>
    </row>
    <row r="253" spans="1:4" x14ac:dyDescent="0.25">
      <c r="A253" s="2" t="s">
        <v>720</v>
      </c>
      <c r="B253" s="3">
        <v>2</v>
      </c>
      <c r="C253" s="7">
        <v>8</v>
      </c>
      <c r="D253" s="3">
        <v>7</v>
      </c>
    </row>
    <row r="254" spans="1:4" x14ac:dyDescent="0.25">
      <c r="A254" s="2" t="s">
        <v>1650</v>
      </c>
      <c r="B254" s="3">
        <v>2</v>
      </c>
      <c r="C254" s="7">
        <v>5</v>
      </c>
      <c r="D254" s="3">
        <v>6.2</v>
      </c>
    </row>
    <row r="255" spans="1:4" x14ac:dyDescent="0.25">
      <c r="A255" s="2" t="s">
        <v>1386</v>
      </c>
      <c r="B255" s="3">
        <v>2</v>
      </c>
      <c r="C255" s="7">
        <v>4.5</v>
      </c>
      <c r="D255" s="3">
        <v>6.95</v>
      </c>
    </row>
    <row r="256" spans="1:4" x14ac:dyDescent="0.25">
      <c r="A256" s="2" t="s">
        <v>1600</v>
      </c>
      <c r="B256" s="3">
        <v>2</v>
      </c>
      <c r="C256" s="7">
        <v>6</v>
      </c>
      <c r="D256" s="3">
        <v>6</v>
      </c>
    </row>
    <row r="257" spans="1:4" x14ac:dyDescent="0.25">
      <c r="A257" s="2" t="s">
        <v>738</v>
      </c>
      <c r="B257" s="3">
        <v>2</v>
      </c>
      <c r="C257" s="7">
        <v>6</v>
      </c>
      <c r="D257" s="3">
        <v>7.2</v>
      </c>
    </row>
    <row r="258" spans="1:4" x14ac:dyDescent="0.25">
      <c r="A258" s="2" t="s">
        <v>1475</v>
      </c>
      <c r="B258" s="3">
        <v>2</v>
      </c>
      <c r="C258" s="7">
        <v>7</v>
      </c>
      <c r="D258" s="3">
        <v>6.05</v>
      </c>
    </row>
    <row r="259" spans="1:4" x14ac:dyDescent="0.25">
      <c r="A259" s="2" t="s">
        <v>1093</v>
      </c>
      <c r="B259" s="3">
        <v>2</v>
      </c>
      <c r="C259" s="7">
        <v>6.5</v>
      </c>
      <c r="D259" s="3">
        <v>7</v>
      </c>
    </row>
    <row r="260" spans="1:4" x14ac:dyDescent="0.25">
      <c r="A260" s="2" t="s">
        <v>550</v>
      </c>
      <c r="B260" s="3">
        <v>2</v>
      </c>
      <c r="C260" s="7">
        <v>6</v>
      </c>
      <c r="D260" s="3">
        <v>7.25</v>
      </c>
    </row>
    <row r="261" spans="1:4" x14ac:dyDescent="0.25">
      <c r="A261" s="2" t="s">
        <v>895</v>
      </c>
      <c r="B261" s="3">
        <v>2</v>
      </c>
      <c r="C261" s="7">
        <v>7</v>
      </c>
      <c r="D261" s="3">
        <v>6.95</v>
      </c>
    </row>
    <row r="262" spans="1:4" x14ac:dyDescent="0.25">
      <c r="A262" s="2" t="s">
        <v>1112</v>
      </c>
      <c r="B262" s="3">
        <v>2</v>
      </c>
      <c r="C262" s="7">
        <v>7.5</v>
      </c>
      <c r="D262" s="3">
        <v>7.15</v>
      </c>
    </row>
    <row r="263" spans="1:4" x14ac:dyDescent="0.25">
      <c r="A263" s="2" t="s">
        <v>656</v>
      </c>
      <c r="B263" s="3">
        <v>2</v>
      </c>
      <c r="C263" s="7">
        <v>6</v>
      </c>
      <c r="D263" s="3">
        <v>6.5500000000000007</v>
      </c>
    </row>
    <row r="264" spans="1:4" x14ac:dyDescent="0.25">
      <c r="A264" s="2" t="s">
        <v>1781</v>
      </c>
      <c r="B264" s="3">
        <v>2</v>
      </c>
      <c r="C264" s="7">
        <v>5.5</v>
      </c>
      <c r="D264" s="3">
        <v>6.3</v>
      </c>
    </row>
    <row r="265" spans="1:4" x14ac:dyDescent="0.25">
      <c r="A265" s="2" t="s">
        <v>1010</v>
      </c>
      <c r="B265" s="3">
        <v>2</v>
      </c>
      <c r="C265" s="7">
        <v>8</v>
      </c>
      <c r="D265" s="3">
        <v>7.7</v>
      </c>
    </row>
    <row r="266" spans="1:4" x14ac:dyDescent="0.25">
      <c r="A266" s="2" t="s">
        <v>73</v>
      </c>
      <c r="B266" s="3">
        <v>2</v>
      </c>
      <c r="C266" s="7">
        <v>7.5</v>
      </c>
      <c r="D266" s="3">
        <v>6.35</v>
      </c>
    </row>
    <row r="267" spans="1:4" x14ac:dyDescent="0.25">
      <c r="A267" s="2" t="s">
        <v>1839</v>
      </c>
      <c r="B267" s="3">
        <v>1</v>
      </c>
      <c r="C267" s="7">
        <v>5</v>
      </c>
      <c r="D267" s="3">
        <v>6.2</v>
      </c>
    </row>
    <row r="268" spans="1:4" x14ac:dyDescent="0.25">
      <c r="A268" s="2" t="s">
        <v>798</v>
      </c>
      <c r="B268" s="3">
        <v>1</v>
      </c>
      <c r="C268" s="7">
        <v>7</v>
      </c>
      <c r="D268" s="3">
        <v>6.1</v>
      </c>
    </row>
    <row r="269" spans="1:4" x14ac:dyDescent="0.25">
      <c r="A269" s="2" t="s">
        <v>1793</v>
      </c>
      <c r="B269" s="3">
        <v>1</v>
      </c>
      <c r="C269" s="7">
        <v>7</v>
      </c>
      <c r="D269" s="3">
        <v>6.2</v>
      </c>
    </row>
    <row r="270" spans="1:4" x14ac:dyDescent="0.25">
      <c r="A270" s="2" t="s">
        <v>412</v>
      </c>
      <c r="B270" s="3">
        <v>1</v>
      </c>
      <c r="C270" s="7">
        <v>8</v>
      </c>
      <c r="D270" s="3">
        <v>7.9</v>
      </c>
    </row>
    <row r="271" spans="1:4" x14ac:dyDescent="0.25">
      <c r="A271" s="2" t="s">
        <v>780</v>
      </c>
      <c r="B271" s="3">
        <v>1</v>
      </c>
      <c r="C271" s="7">
        <v>6</v>
      </c>
      <c r="D271" s="3">
        <v>6.6</v>
      </c>
    </row>
    <row r="272" spans="1:4" x14ac:dyDescent="0.25">
      <c r="A272" s="2" t="s">
        <v>2188</v>
      </c>
      <c r="B272" s="3">
        <v>1</v>
      </c>
      <c r="C272" s="7">
        <v>7</v>
      </c>
      <c r="D272" s="3">
        <v>6.8</v>
      </c>
    </row>
    <row r="273" spans="1:4" x14ac:dyDescent="0.25">
      <c r="A273" s="2" t="s">
        <v>1910</v>
      </c>
      <c r="B273" s="3">
        <v>1</v>
      </c>
      <c r="C273" s="7">
        <v>6</v>
      </c>
      <c r="D273" s="3">
        <v>6</v>
      </c>
    </row>
    <row r="274" spans="1:4" x14ac:dyDescent="0.25">
      <c r="A274" s="2" t="s">
        <v>1517</v>
      </c>
      <c r="B274" s="3">
        <v>1</v>
      </c>
      <c r="C274" s="7">
        <v>7</v>
      </c>
      <c r="D274" s="3">
        <v>7.3</v>
      </c>
    </row>
    <row r="275" spans="1:4" x14ac:dyDescent="0.25">
      <c r="A275" s="2" t="s">
        <v>584</v>
      </c>
      <c r="B275" s="3">
        <v>1</v>
      </c>
      <c r="C275" s="7">
        <v>8</v>
      </c>
      <c r="D275" s="3">
        <v>8.1</v>
      </c>
    </row>
    <row r="276" spans="1:4" x14ac:dyDescent="0.25">
      <c r="A276" s="2" t="s">
        <v>1502</v>
      </c>
      <c r="B276" s="3">
        <v>1</v>
      </c>
      <c r="C276" s="7">
        <v>5</v>
      </c>
      <c r="D276" s="3">
        <v>6.3</v>
      </c>
    </row>
    <row r="277" spans="1:4" x14ac:dyDescent="0.25">
      <c r="A277" s="2" t="s">
        <v>166</v>
      </c>
      <c r="B277" s="3">
        <v>1</v>
      </c>
      <c r="C277" s="7">
        <v>7</v>
      </c>
      <c r="D277" s="3">
        <v>7.4</v>
      </c>
    </row>
    <row r="278" spans="1:4" x14ac:dyDescent="0.25">
      <c r="A278" s="2" t="s">
        <v>1718</v>
      </c>
      <c r="B278" s="3">
        <v>1</v>
      </c>
      <c r="C278" s="7">
        <v>7</v>
      </c>
      <c r="D278" s="3">
        <v>8.5</v>
      </c>
    </row>
    <row r="279" spans="1:4" x14ac:dyDescent="0.25">
      <c r="A279" s="2" t="s">
        <v>1497</v>
      </c>
      <c r="B279" s="3">
        <v>1</v>
      </c>
      <c r="C279" s="7">
        <v>6</v>
      </c>
      <c r="D279" s="3">
        <v>4.2</v>
      </c>
    </row>
    <row r="280" spans="1:4" x14ac:dyDescent="0.25">
      <c r="A280" s="2" t="s">
        <v>2098</v>
      </c>
      <c r="B280" s="3">
        <v>1</v>
      </c>
      <c r="C280" s="7">
        <v>7</v>
      </c>
      <c r="D280" s="3">
        <v>5.9</v>
      </c>
    </row>
    <row r="281" spans="1:4" x14ac:dyDescent="0.25">
      <c r="A281" s="2" t="s">
        <v>2185</v>
      </c>
      <c r="B281" s="3">
        <v>1</v>
      </c>
      <c r="C281" s="7">
        <v>7</v>
      </c>
      <c r="D281" s="3">
        <v>7.6</v>
      </c>
    </row>
    <row r="282" spans="1:4" x14ac:dyDescent="0.25">
      <c r="A282" s="2" t="s">
        <v>658</v>
      </c>
      <c r="B282" s="3">
        <v>1</v>
      </c>
      <c r="C282" s="7">
        <v>7</v>
      </c>
      <c r="D282" s="3">
        <v>7.3</v>
      </c>
    </row>
    <row r="283" spans="1:4" x14ac:dyDescent="0.25">
      <c r="A283" s="2" t="s">
        <v>1232</v>
      </c>
      <c r="B283" s="3">
        <v>1</v>
      </c>
      <c r="C283" s="7">
        <v>6</v>
      </c>
      <c r="D283" s="3">
        <v>5.9</v>
      </c>
    </row>
    <row r="284" spans="1:4" x14ac:dyDescent="0.25">
      <c r="A284" s="2" t="s">
        <v>935</v>
      </c>
      <c r="B284" s="3">
        <v>1</v>
      </c>
      <c r="C284" s="7">
        <v>6</v>
      </c>
      <c r="D284" s="3">
        <v>6.4</v>
      </c>
    </row>
    <row r="285" spans="1:4" x14ac:dyDescent="0.25">
      <c r="A285" s="2" t="s">
        <v>427</v>
      </c>
      <c r="B285" s="3">
        <v>1</v>
      </c>
      <c r="C285" s="7">
        <v>7</v>
      </c>
      <c r="D285" s="3">
        <v>7.5</v>
      </c>
    </row>
    <row r="286" spans="1:4" x14ac:dyDescent="0.25">
      <c r="A286" s="2" t="s">
        <v>2135</v>
      </c>
      <c r="B286" s="3">
        <v>1</v>
      </c>
      <c r="C286" s="7">
        <v>7</v>
      </c>
      <c r="D286" s="3">
        <v>6.7</v>
      </c>
    </row>
    <row r="287" spans="1:4" x14ac:dyDescent="0.25">
      <c r="A287" s="2" t="s">
        <v>1456</v>
      </c>
      <c r="B287" s="3">
        <v>1</v>
      </c>
      <c r="C287" s="7">
        <v>5</v>
      </c>
      <c r="D287" s="3">
        <v>7</v>
      </c>
    </row>
    <row r="288" spans="1:4" x14ac:dyDescent="0.25">
      <c r="A288" s="2" t="s">
        <v>138</v>
      </c>
      <c r="B288" s="3">
        <v>1</v>
      </c>
      <c r="C288" s="7">
        <v>6</v>
      </c>
      <c r="D288" s="3">
        <v>6.9</v>
      </c>
    </row>
    <row r="289" spans="1:4" x14ac:dyDescent="0.25">
      <c r="A289" s="2" t="s">
        <v>203</v>
      </c>
      <c r="B289" s="3">
        <v>1</v>
      </c>
      <c r="C289" s="7">
        <v>9</v>
      </c>
      <c r="D289" s="3">
        <v>8</v>
      </c>
    </row>
    <row r="290" spans="1:4" x14ac:dyDescent="0.25">
      <c r="A290" s="2" t="s">
        <v>1862</v>
      </c>
      <c r="B290" s="3">
        <v>1</v>
      </c>
      <c r="C290" s="7">
        <v>6</v>
      </c>
      <c r="D290" s="3">
        <v>7.1</v>
      </c>
    </row>
    <row r="291" spans="1:4" x14ac:dyDescent="0.25">
      <c r="A291" s="2" t="s">
        <v>1020</v>
      </c>
      <c r="B291" s="3">
        <v>1</v>
      </c>
      <c r="C291" s="7">
        <v>7</v>
      </c>
      <c r="D291" s="3">
        <v>7.3</v>
      </c>
    </row>
    <row r="292" spans="1:4" x14ac:dyDescent="0.25">
      <c r="A292" s="2" t="s">
        <v>1420</v>
      </c>
      <c r="B292" s="3">
        <v>1</v>
      </c>
      <c r="C292" s="7">
        <v>6</v>
      </c>
      <c r="D292" s="3">
        <v>6.7</v>
      </c>
    </row>
    <row r="293" spans="1:4" x14ac:dyDescent="0.25">
      <c r="A293" s="2" t="s">
        <v>744</v>
      </c>
      <c r="B293" s="3">
        <v>1</v>
      </c>
      <c r="C293" s="7">
        <v>6</v>
      </c>
      <c r="D293" s="3">
        <v>6.5</v>
      </c>
    </row>
    <row r="294" spans="1:4" x14ac:dyDescent="0.25">
      <c r="A294" s="2" t="s">
        <v>1829</v>
      </c>
      <c r="B294" s="3">
        <v>1</v>
      </c>
      <c r="C294" s="7">
        <v>6</v>
      </c>
      <c r="D294" s="3">
        <v>7.2</v>
      </c>
    </row>
    <row r="295" spans="1:4" x14ac:dyDescent="0.25">
      <c r="A295" s="2" t="s">
        <v>1672</v>
      </c>
      <c r="B295" s="3">
        <v>1</v>
      </c>
      <c r="C295" s="7">
        <v>6</v>
      </c>
      <c r="D295" s="3">
        <v>6.3</v>
      </c>
    </row>
    <row r="296" spans="1:4" x14ac:dyDescent="0.25">
      <c r="A296" s="2" t="s">
        <v>476</v>
      </c>
      <c r="B296" s="3">
        <v>1</v>
      </c>
      <c r="C296" s="7">
        <v>7</v>
      </c>
      <c r="D296" s="3">
        <v>7</v>
      </c>
    </row>
    <row r="297" spans="1:4" x14ac:dyDescent="0.25">
      <c r="A297" s="2" t="s">
        <v>1831</v>
      </c>
      <c r="B297" s="3">
        <v>1</v>
      </c>
      <c r="C297" s="7">
        <v>6</v>
      </c>
      <c r="D297" s="3">
        <v>7.8</v>
      </c>
    </row>
    <row r="298" spans="1:4" x14ac:dyDescent="0.25">
      <c r="A298" s="2" t="s">
        <v>694</v>
      </c>
      <c r="B298" s="3">
        <v>1</v>
      </c>
      <c r="C298" s="7">
        <v>7</v>
      </c>
      <c r="D298" s="3">
        <v>7.2</v>
      </c>
    </row>
    <row r="299" spans="1:4" x14ac:dyDescent="0.25">
      <c r="A299" s="2" t="s">
        <v>2105</v>
      </c>
      <c r="B299" s="3">
        <v>1</v>
      </c>
      <c r="C299" s="7">
        <v>8</v>
      </c>
      <c r="D299" s="3">
        <v>7.6</v>
      </c>
    </row>
    <row r="300" spans="1:4" x14ac:dyDescent="0.25">
      <c r="A300" s="2" t="s">
        <v>2075</v>
      </c>
      <c r="B300" s="3">
        <v>1</v>
      </c>
      <c r="C300" s="7">
        <v>7</v>
      </c>
      <c r="D300" s="3">
        <v>7.6</v>
      </c>
    </row>
    <row r="301" spans="1:4" x14ac:dyDescent="0.25">
      <c r="A301" s="2" t="s">
        <v>955</v>
      </c>
      <c r="B301" s="3">
        <v>1</v>
      </c>
      <c r="C301" s="7">
        <v>5</v>
      </c>
      <c r="D301" s="3">
        <v>6</v>
      </c>
    </row>
    <row r="302" spans="1:4" x14ac:dyDescent="0.25">
      <c r="A302" s="2" t="s">
        <v>42</v>
      </c>
      <c r="B302" s="3">
        <v>1</v>
      </c>
      <c r="C302" s="7">
        <v>4</v>
      </c>
      <c r="D302" s="3">
        <v>7.3</v>
      </c>
    </row>
    <row r="303" spans="1:4" x14ac:dyDescent="0.25">
      <c r="A303" s="2" t="s">
        <v>1652</v>
      </c>
      <c r="B303" s="3">
        <v>1</v>
      </c>
      <c r="C303" s="7">
        <v>5</v>
      </c>
      <c r="D303" s="3">
        <v>6.1</v>
      </c>
    </row>
    <row r="304" spans="1:4" x14ac:dyDescent="0.25">
      <c r="A304" s="2" t="s">
        <v>727</v>
      </c>
      <c r="B304" s="3">
        <v>1</v>
      </c>
      <c r="C304" s="7">
        <v>10</v>
      </c>
      <c r="D304" s="3">
        <v>7.8</v>
      </c>
    </row>
    <row r="305" spans="1:4" x14ac:dyDescent="0.25">
      <c r="A305" s="2" t="s">
        <v>248</v>
      </c>
      <c r="B305" s="3">
        <v>1</v>
      </c>
      <c r="C305" s="7">
        <v>9</v>
      </c>
      <c r="D305" s="3">
        <v>8</v>
      </c>
    </row>
    <row r="306" spans="1:4" x14ac:dyDescent="0.25">
      <c r="A306" s="2" t="s">
        <v>2194</v>
      </c>
      <c r="B306" s="3">
        <v>1</v>
      </c>
      <c r="C306" s="7">
        <v>6</v>
      </c>
      <c r="D306" s="3">
        <v>7.3</v>
      </c>
    </row>
    <row r="307" spans="1:4" x14ac:dyDescent="0.25">
      <c r="A307" s="2" t="s">
        <v>1205</v>
      </c>
      <c r="B307" s="3">
        <v>1</v>
      </c>
      <c r="C307" s="7">
        <v>8</v>
      </c>
      <c r="D307" s="3">
        <v>7.3</v>
      </c>
    </row>
    <row r="308" spans="1:4" x14ac:dyDescent="0.25">
      <c r="A308" s="2" t="s">
        <v>1166</v>
      </c>
      <c r="B308" s="3">
        <v>1</v>
      </c>
      <c r="C308" s="7">
        <v>5</v>
      </c>
      <c r="D308" s="3">
        <v>5.9</v>
      </c>
    </row>
    <row r="309" spans="1:4" x14ac:dyDescent="0.25">
      <c r="A309" s="2" t="s">
        <v>1543</v>
      </c>
      <c r="B309" s="3">
        <v>1</v>
      </c>
      <c r="C309" s="7">
        <v>6</v>
      </c>
      <c r="D309" s="3">
        <v>6.4</v>
      </c>
    </row>
    <row r="310" spans="1:4" x14ac:dyDescent="0.25">
      <c r="A310" s="2" t="s">
        <v>1810</v>
      </c>
      <c r="B310" s="3">
        <v>1</v>
      </c>
      <c r="C310" s="7">
        <v>6</v>
      </c>
      <c r="D310" s="3">
        <v>7</v>
      </c>
    </row>
    <row r="311" spans="1:4" x14ac:dyDescent="0.25">
      <c r="A311" s="2" t="s">
        <v>1946</v>
      </c>
      <c r="B311" s="3">
        <v>1</v>
      </c>
      <c r="C311" s="7">
        <v>8</v>
      </c>
      <c r="D311" s="3">
        <v>7.4</v>
      </c>
    </row>
    <row r="312" spans="1:4" x14ac:dyDescent="0.25">
      <c r="A312" s="2" t="s">
        <v>2230</v>
      </c>
      <c r="B312" s="3">
        <v>1</v>
      </c>
      <c r="C312" s="7">
        <v>8</v>
      </c>
      <c r="D312" s="3">
        <v>6.8</v>
      </c>
    </row>
    <row r="313" spans="1:4" x14ac:dyDescent="0.25">
      <c r="A313" s="2" t="s">
        <v>360</v>
      </c>
      <c r="B313" s="3">
        <v>1</v>
      </c>
      <c r="C313" s="7">
        <v>7</v>
      </c>
      <c r="D313" s="3">
        <v>7.2</v>
      </c>
    </row>
    <row r="314" spans="1:4" x14ac:dyDescent="0.25">
      <c r="A314" s="2" t="s">
        <v>1089</v>
      </c>
      <c r="B314" s="3">
        <v>1</v>
      </c>
      <c r="C314" s="7">
        <v>6</v>
      </c>
      <c r="D314" s="3">
        <v>7.2</v>
      </c>
    </row>
    <row r="315" spans="1:4" x14ac:dyDescent="0.25">
      <c r="A315" s="2" t="s">
        <v>2051</v>
      </c>
      <c r="B315" s="3">
        <v>1</v>
      </c>
      <c r="C315" s="7">
        <v>10</v>
      </c>
      <c r="D315" s="3">
        <v>7.6</v>
      </c>
    </row>
    <row r="316" spans="1:4" x14ac:dyDescent="0.25">
      <c r="A316" s="2" t="s">
        <v>2111</v>
      </c>
      <c r="B316" s="3">
        <v>1</v>
      </c>
      <c r="C316" s="7">
        <v>7</v>
      </c>
      <c r="D316" s="3">
        <v>6.4</v>
      </c>
    </row>
    <row r="317" spans="1:4" x14ac:dyDescent="0.25">
      <c r="A317" s="2" t="s">
        <v>931</v>
      </c>
      <c r="B317" s="3">
        <v>1</v>
      </c>
      <c r="C317" s="7">
        <v>4</v>
      </c>
      <c r="D317" s="3">
        <v>5.7</v>
      </c>
    </row>
    <row r="318" spans="1:4" x14ac:dyDescent="0.25">
      <c r="A318" s="2" t="s">
        <v>1944</v>
      </c>
      <c r="B318" s="3">
        <v>1</v>
      </c>
      <c r="C318" s="7">
        <v>7</v>
      </c>
      <c r="D318" s="3">
        <v>6.6</v>
      </c>
    </row>
    <row r="319" spans="1:4" x14ac:dyDescent="0.25">
      <c r="A319" s="2" t="s">
        <v>468</v>
      </c>
      <c r="B319" s="3">
        <v>1</v>
      </c>
      <c r="C319" s="7">
        <v>8</v>
      </c>
      <c r="D319" s="3">
        <v>7.5</v>
      </c>
    </row>
    <row r="320" spans="1:4" x14ac:dyDescent="0.25">
      <c r="A320" s="2" t="s">
        <v>1754</v>
      </c>
      <c r="B320" s="3">
        <v>1</v>
      </c>
      <c r="C320" s="7">
        <v>6</v>
      </c>
      <c r="D320" s="3">
        <v>5.6</v>
      </c>
    </row>
    <row r="321" spans="1:4" x14ac:dyDescent="0.25">
      <c r="A321" s="2" t="s">
        <v>1001</v>
      </c>
      <c r="B321" s="3">
        <v>1</v>
      </c>
      <c r="C321" s="7">
        <v>5</v>
      </c>
      <c r="D321" s="3">
        <v>6.8</v>
      </c>
    </row>
    <row r="322" spans="1:4" x14ac:dyDescent="0.25">
      <c r="A322" s="2" t="s">
        <v>753</v>
      </c>
      <c r="B322" s="3">
        <v>1</v>
      </c>
      <c r="C322" s="7">
        <v>5</v>
      </c>
      <c r="D322" s="3">
        <v>5.5</v>
      </c>
    </row>
    <row r="323" spans="1:4" x14ac:dyDescent="0.25">
      <c r="A323" s="2" t="s">
        <v>2212</v>
      </c>
      <c r="B323" s="3">
        <v>1</v>
      </c>
      <c r="C323" s="7">
        <v>8</v>
      </c>
      <c r="D323" s="3">
        <v>7.3</v>
      </c>
    </row>
    <row r="324" spans="1:4" x14ac:dyDescent="0.25">
      <c r="A324" s="2" t="s">
        <v>1505</v>
      </c>
      <c r="B324" s="3">
        <v>1</v>
      </c>
      <c r="C324" s="7">
        <v>4</v>
      </c>
      <c r="D324" s="3">
        <v>6.7</v>
      </c>
    </row>
    <row r="325" spans="1:4" x14ac:dyDescent="0.25">
      <c r="A325" s="2" t="s">
        <v>1607</v>
      </c>
      <c r="B325" s="3">
        <v>1</v>
      </c>
      <c r="C325" s="7">
        <v>7</v>
      </c>
      <c r="D325" s="3">
        <v>8.1</v>
      </c>
    </row>
    <row r="326" spans="1:4" x14ac:dyDescent="0.25">
      <c r="A326" s="2" t="s">
        <v>1804</v>
      </c>
      <c r="B326" s="3">
        <v>1</v>
      </c>
      <c r="C326" s="7">
        <v>6</v>
      </c>
      <c r="D326" s="3">
        <v>6.5</v>
      </c>
    </row>
    <row r="327" spans="1:4" x14ac:dyDescent="0.25">
      <c r="A327" s="2" t="s">
        <v>565</v>
      </c>
      <c r="B327" s="3">
        <v>1</v>
      </c>
      <c r="C327" s="7">
        <v>4</v>
      </c>
      <c r="D327" s="3">
        <v>6.7</v>
      </c>
    </row>
    <row r="328" spans="1:4" x14ac:dyDescent="0.25">
      <c r="A328" s="2" t="s">
        <v>792</v>
      </c>
      <c r="B328" s="3">
        <v>1</v>
      </c>
      <c r="C328" s="7">
        <v>6</v>
      </c>
      <c r="D328" s="3">
        <v>6.8</v>
      </c>
    </row>
    <row r="329" spans="1:4" x14ac:dyDescent="0.25">
      <c r="A329" s="2" t="s">
        <v>1096</v>
      </c>
      <c r="B329" s="3">
        <v>1</v>
      </c>
      <c r="C329" s="7">
        <v>10</v>
      </c>
      <c r="D329" s="3">
        <v>7.8</v>
      </c>
    </row>
    <row r="330" spans="1:4" x14ac:dyDescent="0.25">
      <c r="A330" s="2" t="s">
        <v>1664</v>
      </c>
      <c r="B330" s="3">
        <v>1</v>
      </c>
      <c r="C330" s="7">
        <v>6</v>
      </c>
      <c r="D330" s="3">
        <v>6.8</v>
      </c>
    </row>
    <row r="331" spans="1:4" x14ac:dyDescent="0.25">
      <c r="A331" s="2" t="s">
        <v>784</v>
      </c>
      <c r="B331" s="3">
        <v>1</v>
      </c>
      <c r="C331" s="7">
        <v>7</v>
      </c>
      <c r="D331" s="3">
        <v>6.3</v>
      </c>
    </row>
    <row r="332" spans="1:4" x14ac:dyDescent="0.25">
      <c r="A332" s="2" t="s">
        <v>1109</v>
      </c>
      <c r="B332" s="3">
        <v>1</v>
      </c>
      <c r="C332" s="7">
        <v>8</v>
      </c>
      <c r="D332" s="3">
        <v>7.2</v>
      </c>
    </row>
    <row r="333" spans="1:4" x14ac:dyDescent="0.25">
      <c r="A333" s="2" t="s">
        <v>225</v>
      </c>
      <c r="B333" s="3">
        <v>1</v>
      </c>
      <c r="C333" s="7">
        <v>6</v>
      </c>
      <c r="D333" s="3">
        <v>6.9</v>
      </c>
    </row>
    <row r="334" spans="1:4" x14ac:dyDescent="0.25">
      <c r="A334" s="2" t="s">
        <v>1227</v>
      </c>
      <c r="B334" s="3">
        <v>1</v>
      </c>
      <c r="C334" s="7">
        <v>5</v>
      </c>
      <c r="D334" s="3">
        <v>7.2</v>
      </c>
    </row>
    <row r="335" spans="1:4" x14ac:dyDescent="0.25">
      <c r="A335" s="2" t="s">
        <v>2034</v>
      </c>
      <c r="B335" s="3">
        <v>1</v>
      </c>
      <c r="C335" s="7">
        <v>10</v>
      </c>
      <c r="D335" s="3">
        <v>7.6</v>
      </c>
    </row>
    <row r="336" spans="1:4" x14ac:dyDescent="0.25">
      <c r="A336" s="2" t="s">
        <v>849</v>
      </c>
      <c r="B336" s="3">
        <v>1</v>
      </c>
      <c r="C336" s="7">
        <v>7</v>
      </c>
      <c r="D336" s="3">
        <v>6.8</v>
      </c>
    </row>
    <row r="337" spans="1:4" x14ac:dyDescent="0.25">
      <c r="A337" s="2" t="s">
        <v>1408</v>
      </c>
      <c r="B337" s="3">
        <v>1</v>
      </c>
      <c r="C337" s="7">
        <v>5</v>
      </c>
      <c r="D337" s="3">
        <v>6.4</v>
      </c>
    </row>
    <row r="338" spans="1:4" x14ac:dyDescent="0.25">
      <c r="A338" s="2" t="s">
        <v>1586</v>
      </c>
      <c r="B338" s="3">
        <v>1</v>
      </c>
      <c r="C338" s="7">
        <v>6</v>
      </c>
      <c r="D338" s="3">
        <v>6.7</v>
      </c>
    </row>
    <row r="339" spans="1:4" x14ac:dyDescent="0.25">
      <c r="A339" s="2" t="s">
        <v>1344</v>
      </c>
      <c r="B339" s="3">
        <v>1</v>
      </c>
      <c r="C339" s="7">
        <v>5</v>
      </c>
      <c r="D339" s="3">
        <v>6</v>
      </c>
    </row>
    <row r="340" spans="1:4" x14ac:dyDescent="0.25">
      <c r="A340" s="2" t="s">
        <v>214</v>
      </c>
      <c r="B340" s="3">
        <v>1</v>
      </c>
      <c r="C340" s="7">
        <v>5</v>
      </c>
      <c r="D340" s="3">
        <v>7.7</v>
      </c>
    </row>
    <row r="341" spans="1:4" x14ac:dyDescent="0.25">
      <c r="A341" s="2" t="s">
        <v>34</v>
      </c>
      <c r="B341" s="3">
        <v>1</v>
      </c>
      <c r="C341" s="7">
        <v>10</v>
      </c>
      <c r="D341" s="3">
        <v>7.9</v>
      </c>
    </row>
    <row r="342" spans="1:4" x14ac:dyDescent="0.25">
      <c r="A342" s="2" t="s">
        <v>1430</v>
      </c>
      <c r="B342" s="3">
        <v>1</v>
      </c>
      <c r="C342" s="7">
        <v>7</v>
      </c>
      <c r="D342" s="3">
        <v>7.8</v>
      </c>
    </row>
    <row r="343" spans="1:4" x14ac:dyDescent="0.25">
      <c r="A343" s="2" t="s">
        <v>1055</v>
      </c>
      <c r="B343" s="3">
        <v>1</v>
      </c>
      <c r="C343" s="7">
        <v>6</v>
      </c>
      <c r="D343" s="3">
        <v>7.4</v>
      </c>
    </row>
    <row r="344" spans="1:4" x14ac:dyDescent="0.25">
      <c r="A344" s="2" t="s">
        <v>1078</v>
      </c>
      <c r="B344" s="3">
        <v>1</v>
      </c>
      <c r="C344" s="7">
        <v>4</v>
      </c>
      <c r="D344" s="3">
        <v>5.6</v>
      </c>
    </row>
    <row r="345" spans="1:4" x14ac:dyDescent="0.25">
      <c r="A345" s="2" t="s">
        <v>643</v>
      </c>
      <c r="B345" s="3">
        <v>1</v>
      </c>
      <c r="C345" s="7">
        <v>5</v>
      </c>
      <c r="D345" s="3">
        <v>7.2</v>
      </c>
    </row>
    <row r="346" spans="1:4" x14ac:dyDescent="0.25">
      <c r="A346" s="2" t="s">
        <v>2083</v>
      </c>
      <c r="B346" s="3">
        <v>1</v>
      </c>
      <c r="C346" s="7">
        <v>7</v>
      </c>
      <c r="D346" s="3">
        <v>6.5</v>
      </c>
    </row>
    <row r="347" spans="1:4" x14ac:dyDescent="0.25">
      <c r="A347" s="2" t="s">
        <v>2028</v>
      </c>
      <c r="B347" s="3">
        <v>1</v>
      </c>
      <c r="C347" s="7">
        <v>10</v>
      </c>
      <c r="D347" s="3">
        <v>7.8</v>
      </c>
    </row>
    <row r="348" spans="1:4" x14ac:dyDescent="0.25">
      <c r="A348" s="2" t="s">
        <v>1820</v>
      </c>
      <c r="B348" s="3">
        <v>1</v>
      </c>
      <c r="C348" s="7">
        <v>6</v>
      </c>
      <c r="D348" s="3">
        <v>6.3</v>
      </c>
    </row>
    <row r="349" spans="1:4" x14ac:dyDescent="0.25">
      <c r="A349" s="2" t="s">
        <v>1276</v>
      </c>
      <c r="B349" s="3">
        <v>1</v>
      </c>
      <c r="C349" s="7">
        <v>7</v>
      </c>
      <c r="D349" s="3">
        <v>7</v>
      </c>
    </row>
    <row r="350" spans="1:4" x14ac:dyDescent="0.25">
      <c r="A350" s="2" t="s">
        <v>662</v>
      </c>
      <c r="B350" s="3">
        <v>1</v>
      </c>
      <c r="C350" s="7">
        <v>5</v>
      </c>
      <c r="D350" s="3">
        <v>7.1</v>
      </c>
    </row>
    <row r="351" spans="1:4" x14ac:dyDescent="0.25">
      <c r="A351" s="2" t="s">
        <v>948</v>
      </c>
      <c r="B351" s="3">
        <v>1</v>
      </c>
      <c r="C351" s="7">
        <v>5</v>
      </c>
      <c r="D351" s="3">
        <v>6.2</v>
      </c>
    </row>
    <row r="352" spans="1:4" x14ac:dyDescent="0.25">
      <c r="A352" s="2" t="s">
        <v>1394</v>
      </c>
      <c r="B352" s="3">
        <v>1</v>
      </c>
      <c r="C352" s="7">
        <v>6</v>
      </c>
      <c r="D352" s="3">
        <v>5.6</v>
      </c>
    </row>
    <row r="353" spans="1:4" x14ac:dyDescent="0.25">
      <c r="A353" s="2" t="s">
        <v>418</v>
      </c>
      <c r="B353" s="3">
        <v>1</v>
      </c>
      <c r="C353" s="7">
        <v>8</v>
      </c>
      <c r="D353" s="3">
        <v>7.3</v>
      </c>
    </row>
    <row r="354" spans="1:4" x14ac:dyDescent="0.25">
      <c r="A354" s="2" t="s">
        <v>1659</v>
      </c>
      <c r="B354" s="3">
        <v>1</v>
      </c>
      <c r="C354" s="7">
        <v>6</v>
      </c>
      <c r="D354" s="3">
        <v>6.8</v>
      </c>
    </row>
    <row r="355" spans="1:4" x14ac:dyDescent="0.25">
      <c r="A355" s="2" t="s">
        <v>847</v>
      </c>
      <c r="B355" s="3">
        <v>1</v>
      </c>
      <c r="C355" s="7">
        <v>7</v>
      </c>
      <c r="D355" s="3">
        <v>6.2</v>
      </c>
    </row>
    <row r="356" spans="1:4" x14ac:dyDescent="0.25">
      <c r="A356" s="2" t="s">
        <v>1857</v>
      </c>
      <c r="B356" s="3">
        <v>1</v>
      </c>
      <c r="C356" s="7">
        <v>4</v>
      </c>
      <c r="D356" s="3">
        <v>6.8</v>
      </c>
    </row>
    <row r="357" spans="1:4" x14ac:dyDescent="0.25">
      <c r="A357" s="2" t="s">
        <v>905</v>
      </c>
      <c r="B357" s="3">
        <v>1</v>
      </c>
      <c r="C357" s="7">
        <v>6</v>
      </c>
      <c r="D357" s="3">
        <v>6.3</v>
      </c>
    </row>
    <row r="358" spans="1:4" x14ac:dyDescent="0.25">
      <c r="A358" s="2" t="s">
        <v>1738</v>
      </c>
      <c r="B358" s="3">
        <v>1</v>
      </c>
      <c r="C358" s="7">
        <v>5</v>
      </c>
      <c r="D358" s="3">
        <v>7.1</v>
      </c>
    </row>
    <row r="359" spans="1:4" x14ac:dyDescent="0.25">
      <c r="A359" s="2" t="s">
        <v>1751</v>
      </c>
      <c r="B359" s="3">
        <v>1</v>
      </c>
      <c r="C359" s="7">
        <v>4</v>
      </c>
      <c r="D359" s="3">
        <v>6.6</v>
      </c>
    </row>
    <row r="360" spans="1:4" x14ac:dyDescent="0.25">
      <c r="A360" s="2" t="s">
        <v>597</v>
      </c>
      <c r="B360" s="3">
        <v>1</v>
      </c>
      <c r="C360" s="7">
        <v>4</v>
      </c>
      <c r="D360" s="3">
        <v>6.8</v>
      </c>
    </row>
    <row r="361" spans="1:4" x14ac:dyDescent="0.25">
      <c r="A361" s="2" t="s">
        <v>827</v>
      </c>
      <c r="B361" s="3">
        <v>1</v>
      </c>
      <c r="C361" s="7">
        <v>7</v>
      </c>
      <c r="D361" s="3">
        <v>8.1</v>
      </c>
    </row>
    <row r="362" spans="1:4" x14ac:dyDescent="0.25">
      <c r="A362" s="2" t="s">
        <v>2129</v>
      </c>
      <c r="B362" s="3">
        <v>1</v>
      </c>
      <c r="C362" s="7">
        <v>6</v>
      </c>
      <c r="D362" s="3">
        <v>5.3</v>
      </c>
    </row>
    <row r="363" spans="1:4" x14ac:dyDescent="0.25">
      <c r="A363" s="2" t="s">
        <v>519</v>
      </c>
      <c r="B363" s="3">
        <v>1</v>
      </c>
      <c r="C363" s="7">
        <v>6</v>
      </c>
      <c r="D363" s="3">
        <v>7.1</v>
      </c>
    </row>
    <row r="364" spans="1:4" x14ac:dyDescent="0.25">
      <c r="A364" s="2" t="s">
        <v>2100</v>
      </c>
      <c r="B364" s="3">
        <v>1</v>
      </c>
      <c r="C364" s="7">
        <v>8</v>
      </c>
      <c r="D364" s="3">
        <v>7.7</v>
      </c>
    </row>
    <row r="365" spans="1:4" x14ac:dyDescent="0.25">
      <c r="A365" s="2" t="s">
        <v>1627</v>
      </c>
      <c r="B365" s="3">
        <v>1</v>
      </c>
      <c r="C365" s="7">
        <v>4</v>
      </c>
      <c r="D365" s="3">
        <v>6.1</v>
      </c>
    </row>
    <row r="366" spans="1:4" x14ac:dyDescent="0.25">
      <c r="A366" s="2" t="s">
        <v>1146</v>
      </c>
      <c r="B366" s="3">
        <v>1</v>
      </c>
      <c r="C366" s="7">
        <v>7</v>
      </c>
      <c r="D366" s="3">
        <v>6.5</v>
      </c>
    </row>
    <row r="367" spans="1:4" x14ac:dyDescent="0.25">
      <c r="A367" s="2" t="s">
        <v>667</v>
      </c>
      <c r="B367" s="3">
        <v>1</v>
      </c>
      <c r="C367" s="7">
        <v>7</v>
      </c>
      <c r="D367" s="3">
        <v>7.1</v>
      </c>
    </row>
    <row r="368" spans="1:4" x14ac:dyDescent="0.25">
      <c r="A368" s="2" t="s">
        <v>1139</v>
      </c>
      <c r="B368" s="3">
        <v>1</v>
      </c>
      <c r="C368" s="7">
        <v>6</v>
      </c>
      <c r="D368" s="3">
        <v>7</v>
      </c>
    </row>
    <row r="369" spans="1:4" x14ac:dyDescent="0.25">
      <c r="A369" s="2" t="s">
        <v>1152</v>
      </c>
      <c r="B369" s="3">
        <v>1</v>
      </c>
      <c r="C369" s="7">
        <v>5</v>
      </c>
      <c r="D369" s="3">
        <v>7.2</v>
      </c>
    </row>
    <row r="370" spans="1:4" x14ac:dyDescent="0.25">
      <c r="A370" s="2" t="s">
        <v>1598</v>
      </c>
      <c r="B370" s="3">
        <v>1</v>
      </c>
      <c r="C370" s="7">
        <v>7</v>
      </c>
      <c r="D370" s="3">
        <v>7.1</v>
      </c>
    </row>
    <row r="371" spans="1:4" x14ac:dyDescent="0.25">
      <c r="A371" s="2" t="s">
        <v>1536</v>
      </c>
      <c r="B371" s="3">
        <v>1</v>
      </c>
      <c r="C371" s="7">
        <v>6</v>
      </c>
      <c r="D371" s="3">
        <v>7.5</v>
      </c>
    </row>
    <row r="372" spans="1:4" x14ac:dyDescent="0.25">
      <c r="A372" s="2" t="s">
        <v>2254</v>
      </c>
      <c r="B372" s="3">
        <v>1</v>
      </c>
      <c r="C372" s="7">
        <v>8</v>
      </c>
      <c r="D372" s="3">
        <v>7.5</v>
      </c>
    </row>
    <row r="373" spans="1:4" x14ac:dyDescent="0.25">
      <c r="A373" s="2" t="s">
        <v>736</v>
      </c>
      <c r="B373" s="3">
        <v>1</v>
      </c>
      <c r="C373" s="7">
        <v>6</v>
      </c>
      <c r="D373" s="3">
        <v>4.0999999999999996</v>
      </c>
    </row>
    <row r="374" spans="1:4" x14ac:dyDescent="0.25">
      <c r="A374" s="2" t="s">
        <v>1576</v>
      </c>
      <c r="B374" s="3">
        <v>1</v>
      </c>
      <c r="C374" s="7">
        <v>6</v>
      </c>
      <c r="D374" s="3">
        <v>7.4</v>
      </c>
    </row>
    <row r="375" spans="1:4" x14ac:dyDescent="0.25">
      <c r="A375" s="2" t="s">
        <v>544</v>
      </c>
      <c r="B375" s="3">
        <v>1</v>
      </c>
      <c r="C375" s="7">
        <v>7</v>
      </c>
      <c r="D375" s="3">
        <v>6.9</v>
      </c>
    </row>
    <row r="376" spans="1:4" x14ac:dyDescent="0.25">
      <c r="A376" s="2" t="s">
        <v>2113</v>
      </c>
      <c r="B376" s="3">
        <v>1</v>
      </c>
      <c r="C376" s="7">
        <v>6</v>
      </c>
      <c r="D376" s="3">
        <v>6.7</v>
      </c>
    </row>
    <row r="377" spans="1:4" x14ac:dyDescent="0.25">
      <c r="A377" s="2" t="s">
        <v>1894</v>
      </c>
      <c r="B377" s="3">
        <v>1</v>
      </c>
      <c r="C377" s="7">
        <v>6</v>
      </c>
      <c r="D377" s="3">
        <v>5.3</v>
      </c>
    </row>
    <row r="378" spans="1:4" x14ac:dyDescent="0.25">
      <c r="A378" s="2" t="s">
        <v>1904</v>
      </c>
      <c r="B378" s="3">
        <v>1</v>
      </c>
      <c r="C378" s="7">
        <v>6</v>
      </c>
      <c r="D378" s="3">
        <v>7.1</v>
      </c>
    </row>
    <row r="379" spans="1:4" x14ac:dyDescent="0.25">
      <c r="A379" s="2" t="s">
        <v>1841</v>
      </c>
      <c r="B379" s="3">
        <v>1</v>
      </c>
      <c r="C379" s="7">
        <v>7</v>
      </c>
      <c r="D379" s="3">
        <v>6.7</v>
      </c>
    </row>
    <row r="380" spans="1:4" x14ac:dyDescent="0.25">
      <c r="A380" s="2" t="s">
        <v>1714</v>
      </c>
      <c r="B380" s="3">
        <v>1</v>
      </c>
      <c r="C380" s="7">
        <v>6</v>
      </c>
      <c r="D380" s="3">
        <v>5.9</v>
      </c>
    </row>
    <row r="381" spans="1:4" x14ac:dyDescent="0.25">
      <c r="A381" s="2" t="s">
        <v>1286</v>
      </c>
      <c r="B381" s="3">
        <v>1</v>
      </c>
      <c r="C381" s="7">
        <v>7</v>
      </c>
      <c r="D381" s="3">
        <v>6</v>
      </c>
    </row>
    <row r="382" spans="1:4" x14ac:dyDescent="0.25">
      <c r="A382" s="2" t="s">
        <v>734</v>
      </c>
      <c r="B382" s="3">
        <v>1</v>
      </c>
      <c r="C382" s="7">
        <v>6</v>
      </c>
      <c r="D382" s="3">
        <v>7.5</v>
      </c>
    </row>
    <row r="383" spans="1:4" x14ac:dyDescent="0.25">
      <c r="A383" s="2" t="s">
        <v>1359</v>
      </c>
      <c r="B383" s="3">
        <v>1</v>
      </c>
      <c r="C383" s="7">
        <v>7</v>
      </c>
      <c r="D383" s="3">
        <v>7.5</v>
      </c>
    </row>
    <row r="384" spans="1:4" x14ac:dyDescent="0.25">
      <c r="A384" s="2" t="s">
        <v>1678</v>
      </c>
      <c r="B384" s="3">
        <v>1</v>
      </c>
      <c r="C384" s="7">
        <v>6</v>
      </c>
      <c r="D384" s="3">
        <v>8.1</v>
      </c>
    </row>
    <row r="385" spans="1:4" x14ac:dyDescent="0.25">
      <c r="A385" s="2" t="s">
        <v>515</v>
      </c>
      <c r="B385" s="3">
        <v>1</v>
      </c>
      <c r="C385" s="7">
        <v>7</v>
      </c>
      <c r="D385" s="3">
        <v>6.1</v>
      </c>
    </row>
    <row r="386" spans="1:4" x14ac:dyDescent="0.25">
      <c r="A386" s="2" t="s">
        <v>1852</v>
      </c>
      <c r="B386" s="3">
        <v>1</v>
      </c>
      <c r="C386" s="7">
        <v>5</v>
      </c>
      <c r="D386" s="3">
        <v>7.1</v>
      </c>
    </row>
    <row r="387" spans="1:4" x14ac:dyDescent="0.25">
      <c r="A387" s="2" t="s">
        <v>683</v>
      </c>
      <c r="B387" s="3">
        <v>1</v>
      </c>
      <c r="C387" s="7">
        <v>7</v>
      </c>
      <c r="D387" s="3">
        <v>6.8</v>
      </c>
    </row>
    <row r="388" spans="1:4" x14ac:dyDescent="0.25">
      <c r="A388" s="2" t="s">
        <v>1528</v>
      </c>
      <c r="B388" s="3">
        <v>1</v>
      </c>
      <c r="C388" s="7">
        <v>9</v>
      </c>
      <c r="D388" s="3">
        <v>7.5</v>
      </c>
    </row>
    <row r="389" spans="1:4" x14ac:dyDescent="0.25">
      <c r="A389" s="2" t="s">
        <v>1499</v>
      </c>
      <c r="B389" s="3">
        <v>1</v>
      </c>
      <c r="C389" s="7">
        <v>8</v>
      </c>
      <c r="D389" s="3">
        <v>6.9</v>
      </c>
    </row>
    <row r="390" spans="1:4" x14ac:dyDescent="0.25">
      <c r="A390" s="2" t="s">
        <v>2159</v>
      </c>
      <c r="B390" s="3">
        <v>1</v>
      </c>
      <c r="C390" s="7">
        <v>7</v>
      </c>
      <c r="D390" s="3">
        <v>6.3</v>
      </c>
    </row>
    <row r="391" spans="1:4" x14ac:dyDescent="0.25">
      <c r="A391" s="2" t="s">
        <v>1371</v>
      </c>
      <c r="B391" s="3">
        <v>1</v>
      </c>
      <c r="C391" s="7">
        <v>7</v>
      </c>
      <c r="D391" s="3">
        <v>7.4</v>
      </c>
    </row>
    <row r="392" spans="1:4" x14ac:dyDescent="0.25">
      <c r="A392" s="2" t="s">
        <v>918</v>
      </c>
      <c r="B392" s="3">
        <v>1</v>
      </c>
      <c r="C392" s="7">
        <v>7</v>
      </c>
      <c r="D392" s="3">
        <v>8.3000000000000007</v>
      </c>
    </row>
    <row r="393" spans="1:4" x14ac:dyDescent="0.25">
      <c r="A393" s="2" t="s">
        <v>718</v>
      </c>
      <c r="B393" s="3">
        <v>1</v>
      </c>
      <c r="C393" s="7">
        <v>10</v>
      </c>
      <c r="D393" s="3">
        <v>6.7</v>
      </c>
    </row>
    <row r="394" spans="1:4" x14ac:dyDescent="0.25">
      <c r="A394" s="2" t="s">
        <v>446</v>
      </c>
      <c r="B394" s="3">
        <v>1</v>
      </c>
      <c r="C394" s="7">
        <v>7</v>
      </c>
      <c r="D394" s="3">
        <v>7.3</v>
      </c>
    </row>
    <row r="395" spans="1:4" x14ac:dyDescent="0.25">
      <c r="A395" s="2" t="s">
        <v>1564</v>
      </c>
      <c r="B395" s="3">
        <v>1</v>
      </c>
      <c r="C395" s="7">
        <v>7</v>
      </c>
      <c r="D395" s="3">
        <v>6.9</v>
      </c>
    </row>
    <row r="396" spans="1:4" x14ac:dyDescent="0.25">
      <c r="A396" s="2" t="s">
        <v>1846</v>
      </c>
      <c r="B396" s="3">
        <v>1</v>
      </c>
      <c r="C396" s="7">
        <v>5</v>
      </c>
      <c r="D396" s="3">
        <v>6.4</v>
      </c>
    </row>
    <row r="397" spans="1:4" x14ac:dyDescent="0.25">
      <c r="A397" s="2" t="s">
        <v>1616</v>
      </c>
      <c r="B397" s="3">
        <v>1</v>
      </c>
      <c r="C397" s="7">
        <v>6</v>
      </c>
      <c r="D397" s="3">
        <v>6.5</v>
      </c>
    </row>
    <row r="398" spans="1:4" x14ac:dyDescent="0.25">
      <c r="A398" s="2" t="s">
        <v>637</v>
      </c>
      <c r="B398" s="3">
        <v>1</v>
      </c>
      <c r="C398" s="7">
        <v>7</v>
      </c>
      <c r="D398" s="3">
        <v>7.1</v>
      </c>
    </row>
    <row r="399" spans="1:4" x14ac:dyDescent="0.25">
      <c r="A399" s="2" t="s">
        <v>1238</v>
      </c>
      <c r="B399" s="3">
        <v>1</v>
      </c>
      <c r="C399" s="7">
        <v>7</v>
      </c>
      <c r="D399" s="3">
        <v>6.4</v>
      </c>
    </row>
    <row r="400" spans="1:4" x14ac:dyDescent="0.25">
      <c r="A400" s="2" t="s">
        <v>152</v>
      </c>
      <c r="B400" s="3">
        <v>1</v>
      </c>
      <c r="C400" s="7">
        <v>7</v>
      </c>
      <c r="D400" s="3">
        <v>6.4</v>
      </c>
    </row>
    <row r="401" spans="1:4" x14ac:dyDescent="0.25">
      <c r="A401" s="2" t="s">
        <v>1776</v>
      </c>
      <c r="B401" s="3">
        <v>1</v>
      </c>
      <c r="C401" s="7">
        <v>7</v>
      </c>
      <c r="D401" s="3">
        <v>7.3</v>
      </c>
    </row>
    <row r="402" spans="1:4" x14ac:dyDescent="0.25">
      <c r="A402" s="2" t="s">
        <v>1229</v>
      </c>
      <c r="B402" s="3">
        <v>1</v>
      </c>
      <c r="C402" s="7">
        <v>7</v>
      </c>
      <c r="D402" s="3">
        <v>6.2</v>
      </c>
    </row>
    <row r="403" spans="1:4" x14ac:dyDescent="0.25">
      <c r="A403" s="2" t="s">
        <v>691</v>
      </c>
      <c r="B403" s="3">
        <v>1</v>
      </c>
      <c r="C403" s="7">
        <v>8</v>
      </c>
      <c r="D403" s="3">
        <v>8.3000000000000007</v>
      </c>
    </row>
    <row r="404" spans="1:4" x14ac:dyDescent="0.25">
      <c r="A404" s="2" t="s">
        <v>1958</v>
      </c>
      <c r="B404" s="3">
        <v>1</v>
      </c>
      <c r="C404" s="7">
        <v>7</v>
      </c>
      <c r="D404" s="3">
        <v>6.7</v>
      </c>
    </row>
    <row r="405" spans="1:4" x14ac:dyDescent="0.25">
      <c r="A405" s="2" t="s">
        <v>978</v>
      </c>
      <c r="B405" s="3">
        <v>1</v>
      </c>
      <c r="C405" s="7">
        <v>6</v>
      </c>
      <c r="D405" s="3">
        <v>8</v>
      </c>
    </row>
    <row r="406" spans="1:4" x14ac:dyDescent="0.25">
      <c r="A406" s="2" t="s">
        <v>2066</v>
      </c>
      <c r="B406" s="3">
        <v>1</v>
      </c>
      <c r="C406" s="7">
        <v>9</v>
      </c>
      <c r="D406" s="3">
        <v>8.3000000000000007</v>
      </c>
    </row>
    <row r="407" spans="1:4" x14ac:dyDescent="0.25">
      <c r="A407" s="2" t="s">
        <v>1596</v>
      </c>
      <c r="B407" s="3">
        <v>1</v>
      </c>
      <c r="C407" s="7">
        <v>5</v>
      </c>
      <c r="D407" s="3">
        <v>6.6</v>
      </c>
    </row>
    <row r="408" spans="1:4" x14ac:dyDescent="0.25">
      <c r="A408" s="2" t="s">
        <v>1031</v>
      </c>
      <c r="B408" s="3">
        <v>1</v>
      </c>
      <c r="C408" s="7">
        <v>10</v>
      </c>
      <c r="D408" s="3">
        <v>6.4</v>
      </c>
    </row>
    <row r="409" spans="1:4" x14ac:dyDescent="0.25">
      <c r="A409" s="2" t="s">
        <v>2151</v>
      </c>
      <c r="B409" s="3">
        <v>1</v>
      </c>
      <c r="C409" s="7">
        <v>10</v>
      </c>
      <c r="D409" s="3">
        <v>7.4</v>
      </c>
    </row>
    <row r="410" spans="1:4" x14ac:dyDescent="0.25">
      <c r="A410" s="2" t="s">
        <v>1064</v>
      </c>
      <c r="B410" s="3">
        <v>1</v>
      </c>
      <c r="C410" s="7">
        <v>6</v>
      </c>
      <c r="D410" s="3">
        <v>6.8</v>
      </c>
    </row>
    <row r="411" spans="1:4" x14ac:dyDescent="0.25">
      <c r="A411" s="2" t="s">
        <v>1075</v>
      </c>
      <c r="B411" s="3">
        <v>1</v>
      </c>
      <c r="C411" s="7">
        <v>8</v>
      </c>
      <c r="D411" s="3">
        <v>8.1</v>
      </c>
    </row>
    <row r="412" spans="1:4" x14ac:dyDescent="0.25">
      <c r="A412" s="2" t="s">
        <v>1336</v>
      </c>
      <c r="B412" s="3">
        <v>1</v>
      </c>
      <c r="C412" s="7">
        <v>7</v>
      </c>
      <c r="D412" s="3">
        <v>6.7</v>
      </c>
    </row>
    <row r="413" spans="1:4" x14ac:dyDescent="0.25">
      <c r="A413" s="2" t="s">
        <v>821</v>
      </c>
      <c r="B413" s="3">
        <v>1</v>
      </c>
      <c r="C413" s="7">
        <v>6</v>
      </c>
      <c r="D413" s="3">
        <v>5.8</v>
      </c>
    </row>
    <row r="414" spans="1:4" x14ac:dyDescent="0.25">
      <c r="A414" s="2" t="s">
        <v>1976</v>
      </c>
      <c r="B414" s="3">
        <v>1</v>
      </c>
      <c r="C414" s="7">
        <v>8</v>
      </c>
      <c r="D414" s="3">
        <v>7.8</v>
      </c>
    </row>
    <row r="415" spans="1:4" x14ac:dyDescent="0.25">
      <c r="A415" s="2" t="s">
        <v>1479</v>
      </c>
      <c r="B415" s="3">
        <v>1</v>
      </c>
      <c r="C415" s="7">
        <v>5</v>
      </c>
      <c r="D415" s="3">
        <v>7</v>
      </c>
    </row>
    <row r="416" spans="1:4" x14ac:dyDescent="0.25">
      <c r="A416" s="2" t="s">
        <v>197</v>
      </c>
      <c r="B416" s="3">
        <v>1</v>
      </c>
      <c r="C416" s="7">
        <v>7</v>
      </c>
      <c r="D416" s="3">
        <v>6.6</v>
      </c>
    </row>
    <row r="417" spans="1:4" x14ac:dyDescent="0.25">
      <c r="A417" s="2" t="s">
        <v>1484</v>
      </c>
      <c r="B417" s="3">
        <v>1</v>
      </c>
      <c r="C417" s="7">
        <v>8</v>
      </c>
      <c r="D417" s="3">
        <v>6.8</v>
      </c>
    </row>
    <row r="418" spans="1:4" x14ac:dyDescent="0.25">
      <c r="A418" s="2" t="s">
        <v>1374</v>
      </c>
      <c r="B418" s="3">
        <v>1</v>
      </c>
      <c r="C418" s="7">
        <v>6</v>
      </c>
      <c r="D418" s="3">
        <v>7.4</v>
      </c>
    </row>
    <row r="419" spans="1:4" x14ac:dyDescent="0.25">
      <c r="A419" s="2" t="s">
        <v>1471</v>
      </c>
      <c r="B419" s="3">
        <v>1</v>
      </c>
      <c r="C419" s="7">
        <v>5</v>
      </c>
      <c r="D419" s="3">
        <v>4.9000000000000004</v>
      </c>
    </row>
    <row r="420" spans="1:4" x14ac:dyDescent="0.25">
      <c r="A420" s="2" t="s">
        <v>318</v>
      </c>
      <c r="B420" s="3">
        <v>1</v>
      </c>
      <c r="C420" s="7">
        <v>6</v>
      </c>
      <c r="D420" s="3">
        <v>6.2</v>
      </c>
    </row>
    <row r="421" spans="1:4" x14ac:dyDescent="0.25">
      <c r="A421" s="2" t="s">
        <v>1415</v>
      </c>
      <c r="B421" s="3">
        <v>1</v>
      </c>
      <c r="C421" s="7">
        <v>5</v>
      </c>
      <c r="D421" s="3">
        <v>7.8</v>
      </c>
    </row>
    <row r="422" spans="1:4" x14ac:dyDescent="0.25">
      <c r="A422" s="2" t="s">
        <v>1435</v>
      </c>
      <c r="B422" s="3">
        <v>1</v>
      </c>
      <c r="C422" s="7">
        <v>7</v>
      </c>
      <c r="D422" s="3">
        <v>6.3</v>
      </c>
    </row>
    <row r="423" spans="1:4" x14ac:dyDescent="0.25">
      <c r="A423" s="2" t="s">
        <v>371</v>
      </c>
      <c r="B423" s="3">
        <v>1</v>
      </c>
      <c r="C423" s="7">
        <v>6</v>
      </c>
      <c r="D423" s="3">
        <v>7.8</v>
      </c>
    </row>
    <row r="424" spans="1:4" x14ac:dyDescent="0.25">
      <c r="A424" s="2" t="s">
        <v>1106</v>
      </c>
      <c r="B424" s="3">
        <v>1</v>
      </c>
      <c r="C424" s="7">
        <v>6</v>
      </c>
      <c r="D424" s="3">
        <v>7.2</v>
      </c>
    </row>
    <row r="425" spans="1:4" x14ac:dyDescent="0.25">
      <c r="A425" s="2" t="s">
        <v>312</v>
      </c>
      <c r="B425" s="3">
        <v>1</v>
      </c>
      <c r="C425" s="7">
        <v>10</v>
      </c>
      <c r="D425" s="3">
        <v>7.1</v>
      </c>
    </row>
    <row r="426" spans="1:4" x14ac:dyDescent="0.25">
      <c r="A426" s="2" t="s">
        <v>866</v>
      </c>
      <c r="B426" s="3">
        <v>1</v>
      </c>
      <c r="C426" s="7">
        <v>7</v>
      </c>
      <c r="D426" s="3">
        <v>7</v>
      </c>
    </row>
    <row r="427" spans="1:4" x14ac:dyDescent="0.25">
      <c r="A427" s="2" t="s">
        <v>1291</v>
      </c>
      <c r="B427" s="3">
        <v>1</v>
      </c>
      <c r="C427" s="7">
        <v>6</v>
      </c>
      <c r="D427" s="3">
        <v>5.6</v>
      </c>
    </row>
    <row r="428" spans="1:4" x14ac:dyDescent="0.25">
      <c r="A428" s="2" t="s">
        <v>1219</v>
      </c>
      <c r="B428" s="3">
        <v>1</v>
      </c>
      <c r="C428" s="7">
        <v>7</v>
      </c>
      <c r="D428" s="3">
        <v>6.9</v>
      </c>
    </row>
    <row r="429" spans="1:4" x14ac:dyDescent="0.25">
      <c r="A429" s="2" t="s">
        <v>1115</v>
      </c>
      <c r="B429" s="3">
        <v>1</v>
      </c>
      <c r="C429" s="7">
        <v>6</v>
      </c>
      <c r="D429" s="3">
        <v>7</v>
      </c>
    </row>
    <row r="430" spans="1:4" x14ac:dyDescent="0.25">
      <c r="A430" s="2" t="s">
        <v>1994</v>
      </c>
      <c r="B430" s="3">
        <v>1</v>
      </c>
      <c r="C430" s="7">
        <v>10</v>
      </c>
      <c r="D430" s="3">
        <v>8.6</v>
      </c>
    </row>
    <row r="431" spans="1:4" x14ac:dyDescent="0.25">
      <c r="A431" s="2" t="s">
        <v>1610</v>
      </c>
      <c r="B431" s="3">
        <v>1</v>
      </c>
      <c r="C431" s="7">
        <v>8</v>
      </c>
      <c r="D431" s="3">
        <v>6.6</v>
      </c>
    </row>
    <row r="432" spans="1:4" x14ac:dyDescent="0.25">
      <c r="A432" s="2" t="s">
        <v>1242</v>
      </c>
      <c r="B432" s="3">
        <v>1</v>
      </c>
      <c r="C432" s="7">
        <v>7</v>
      </c>
      <c r="D432" s="3">
        <v>6.8</v>
      </c>
    </row>
    <row r="433" spans="1:4" x14ac:dyDescent="0.25">
      <c r="A433" s="2" t="s">
        <v>933</v>
      </c>
      <c r="B433" s="3">
        <v>1</v>
      </c>
      <c r="C433" s="7">
        <v>3</v>
      </c>
      <c r="D433" s="3">
        <v>6.2</v>
      </c>
    </row>
    <row r="434" spans="1:4" x14ac:dyDescent="0.25">
      <c r="A434" s="2" t="s">
        <v>1800</v>
      </c>
      <c r="B434" s="3">
        <v>1</v>
      </c>
      <c r="C434" s="7">
        <v>6</v>
      </c>
      <c r="D434" s="3">
        <v>6</v>
      </c>
    </row>
    <row r="435" spans="1:4" x14ac:dyDescent="0.25">
      <c r="A435" s="2" t="s">
        <v>526</v>
      </c>
      <c r="B435" s="3">
        <v>1</v>
      </c>
      <c r="C435" s="7">
        <v>8</v>
      </c>
      <c r="D435" s="3">
        <v>8.1</v>
      </c>
    </row>
    <row r="436" spans="1:4" x14ac:dyDescent="0.25">
      <c r="A436" s="2" t="s">
        <v>1300</v>
      </c>
      <c r="B436" s="3">
        <v>1</v>
      </c>
      <c r="C436" s="7">
        <v>7</v>
      </c>
      <c r="D436" s="3">
        <v>6.6</v>
      </c>
    </row>
    <row r="437" spans="1:4" x14ac:dyDescent="0.25">
      <c r="A437" s="2" t="s">
        <v>277</v>
      </c>
      <c r="B437" s="3">
        <v>1</v>
      </c>
      <c r="C437" s="7">
        <v>7</v>
      </c>
      <c r="D437" s="3">
        <v>6.1</v>
      </c>
    </row>
    <row r="438" spans="1:4" x14ac:dyDescent="0.25">
      <c r="A438" s="2" t="s">
        <v>391</v>
      </c>
      <c r="B438" s="3">
        <v>1</v>
      </c>
      <c r="C438" s="7">
        <v>5</v>
      </c>
      <c r="D438" s="3">
        <v>5.9</v>
      </c>
    </row>
    <row r="439" spans="1:4" x14ac:dyDescent="0.25">
      <c r="A439" s="2" t="s">
        <v>1668</v>
      </c>
      <c r="B439" s="3">
        <v>1</v>
      </c>
      <c r="C439" s="7">
        <v>7</v>
      </c>
      <c r="D439" s="3">
        <v>6.1</v>
      </c>
    </row>
    <row r="440" spans="1:4" x14ac:dyDescent="0.25">
      <c r="A440" s="2" t="s">
        <v>2197</v>
      </c>
      <c r="B440" s="3">
        <v>1</v>
      </c>
      <c r="C440" s="7">
        <v>7</v>
      </c>
      <c r="D440" s="3">
        <v>5.8</v>
      </c>
    </row>
    <row r="441" spans="1:4" x14ac:dyDescent="0.25">
      <c r="A441" s="2" t="s">
        <v>465</v>
      </c>
      <c r="B441" s="3">
        <v>1</v>
      </c>
      <c r="C441" s="7">
        <v>7</v>
      </c>
      <c r="D441" s="3">
        <v>6.4</v>
      </c>
    </row>
    <row r="442" spans="1:4" x14ac:dyDescent="0.25">
      <c r="A442" s="2" t="s">
        <v>1744</v>
      </c>
      <c r="B442" s="3">
        <v>1</v>
      </c>
      <c r="C442" s="7">
        <v>7</v>
      </c>
      <c r="D442" s="3">
        <v>6.8</v>
      </c>
    </row>
    <row r="443" spans="1:4" x14ac:dyDescent="0.25">
      <c r="A443" s="2" t="s">
        <v>1661</v>
      </c>
      <c r="B443" s="3">
        <v>1</v>
      </c>
      <c r="C443" s="7">
        <v>6</v>
      </c>
      <c r="D443" s="3">
        <v>6.1</v>
      </c>
    </row>
    <row r="444" spans="1:4" x14ac:dyDescent="0.25">
      <c r="A444" s="2" t="s">
        <v>631</v>
      </c>
      <c r="B444" s="3">
        <v>1</v>
      </c>
      <c r="C444" s="7">
        <v>6</v>
      </c>
      <c r="D444" s="3">
        <v>7.2</v>
      </c>
    </row>
    <row r="445" spans="1:4" x14ac:dyDescent="0.25">
      <c r="A445" s="2" t="s">
        <v>2038</v>
      </c>
      <c r="B445" s="3">
        <v>1</v>
      </c>
      <c r="C445" s="7">
        <v>10</v>
      </c>
      <c r="D445" s="3">
        <v>7.3</v>
      </c>
    </row>
    <row r="446" spans="1:4" x14ac:dyDescent="0.25">
      <c r="A446" s="2" t="s">
        <v>2147</v>
      </c>
      <c r="B446" s="3">
        <v>1</v>
      </c>
      <c r="C446" s="7">
        <v>8</v>
      </c>
      <c r="D446" s="3">
        <v>7.5</v>
      </c>
    </row>
    <row r="447" spans="1:4" x14ac:dyDescent="0.25">
      <c r="A447" s="2" t="s">
        <v>2127</v>
      </c>
      <c r="B447" s="3">
        <v>1</v>
      </c>
      <c r="C447" s="7">
        <v>10</v>
      </c>
      <c r="D447" s="3">
        <v>8.1999999999999993</v>
      </c>
    </row>
    <row r="448" spans="1:4" x14ac:dyDescent="0.25">
      <c r="A448" s="2" t="s">
        <v>1213</v>
      </c>
      <c r="B448" s="3">
        <v>1</v>
      </c>
      <c r="C448" s="7">
        <v>8</v>
      </c>
      <c r="D448" s="3">
        <v>8.3000000000000007</v>
      </c>
    </row>
    <row r="449" spans="1:4" x14ac:dyDescent="0.25">
      <c r="A449" s="2" t="s">
        <v>1322</v>
      </c>
      <c r="B449" s="3">
        <v>1</v>
      </c>
      <c r="C449" s="7">
        <v>5</v>
      </c>
      <c r="D449" s="3">
        <v>7.6</v>
      </c>
    </row>
    <row r="450" spans="1:4" x14ac:dyDescent="0.25">
      <c r="A450" s="2" t="s">
        <v>1158</v>
      </c>
      <c r="B450" s="3">
        <v>1</v>
      </c>
      <c r="C450" s="7">
        <v>7</v>
      </c>
      <c r="D450" s="3">
        <v>7.2</v>
      </c>
    </row>
    <row r="451" spans="1:4" x14ac:dyDescent="0.25">
      <c r="A451" s="2" t="s">
        <v>1251</v>
      </c>
      <c r="B451" s="3">
        <v>1</v>
      </c>
      <c r="C451" s="7">
        <v>8</v>
      </c>
      <c r="D451" s="3">
        <v>7.8</v>
      </c>
    </row>
    <row r="452" spans="1:4" x14ac:dyDescent="0.25">
      <c r="A452" s="2" t="s">
        <v>1833</v>
      </c>
      <c r="B452" s="3">
        <v>1</v>
      </c>
      <c r="C452" s="7">
        <v>6</v>
      </c>
      <c r="D452" s="3">
        <v>6.8</v>
      </c>
    </row>
    <row r="453" spans="1:4" x14ac:dyDescent="0.25">
      <c r="A453" s="2" t="s">
        <v>268</v>
      </c>
      <c r="B453" s="3">
        <v>1</v>
      </c>
      <c r="C453" s="7">
        <v>6</v>
      </c>
      <c r="D453" s="3">
        <v>6.1</v>
      </c>
    </row>
    <row r="454" spans="1:4" x14ac:dyDescent="0.25">
      <c r="A454" s="2" t="s">
        <v>1469</v>
      </c>
      <c r="B454" s="3">
        <v>1</v>
      </c>
      <c r="C454" s="7">
        <v>4</v>
      </c>
      <c r="D454" s="3">
        <v>5.3</v>
      </c>
    </row>
    <row r="455" spans="1:4" x14ac:dyDescent="0.25">
      <c r="A455" s="2" t="s">
        <v>69</v>
      </c>
      <c r="B455" s="3">
        <v>1</v>
      </c>
      <c r="C455" s="7">
        <v>7</v>
      </c>
      <c r="D455" s="3">
        <v>7.1</v>
      </c>
    </row>
    <row r="456" spans="1:4" x14ac:dyDescent="0.25">
      <c r="A456" s="2" t="s">
        <v>486</v>
      </c>
      <c r="B456" s="3">
        <v>1</v>
      </c>
      <c r="C456" s="7">
        <v>6</v>
      </c>
      <c r="D456" s="3">
        <v>5.3</v>
      </c>
    </row>
    <row r="457" spans="1:4" x14ac:dyDescent="0.25">
      <c r="A457" s="2" t="s">
        <v>1876</v>
      </c>
      <c r="B457" s="3">
        <v>1</v>
      </c>
      <c r="C457" s="7">
        <v>8</v>
      </c>
      <c r="D457" s="3">
        <v>6.4</v>
      </c>
    </row>
    <row r="458" spans="1:4" x14ac:dyDescent="0.25">
      <c r="A458" s="2" t="s">
        <v>830</v>
      </c>
      <c r="B458" s="3">
        <v>1</v>
      </c>
      <c r="C458" s="7">
        <v>8</v>
      </c>
      <c r="D458" s="3">
        <v>6.9</v>
      </c>
    </row>
    <row r="459" spans="1:4" x14ac:dyDescent="0.25">
      <c r="A459" s="2" t="s">
        <v>1639</v>
      </c>
      <c r="B459" s="3">
        <v>1</v>
      </c>
      <c r="C459" s="7">
        <v>7</v>
      </c>
      <c r="D459" s="3">
        <v>7.7</v>
      </c>
    </row>
    <row r="460" spans="1:4" x14ac:dyDescent="0.25">
      <c r="A460" s="2" t="s">
        <v>1778</v>
      </c>
      <c r="B460" s="3">
        <v>1</v>
      </c>
      <c r="C460" s="7">
        <v>7</v>
      </c>
      <c r="D460" s="3">
        <v>7.2</v>
      </c>
    </row>
    <row r="461" spans="1:4" x14ac:dyDescent="0.25">
      <c r="A461" s="2" t="s">
        <v>2118</v>
      </c>
      <c r="B461" s="3">
        <v>1</v>
      </c>
      <c r="C461" s="7">
        <v>7</v>
      </c>
      <c r="D461" s="3">
        <v>7.1</v>
      </c>
    </row>
    <row r="462" spans="1:4" x14ac:dyDescent="0.25">
      <c r="A462" s="2" t="s">
        <v>742</v>
      </c>
      <c r="B462" s="3">
        <v>1</v>
      </c>
      <c r="C462" s="7">
        <v>7</v>
      </c>
      <c r="D462" s="3">
        <v>6.3</v>
      </c>
    </row>
    <row r="463" spans="1:4" x14ac:dyDescent="0.25">
      <c r="A463" s="2" t="s">
        <v>1643</v>
      </c>
      <c r="B463" s="3">
        <v>1</v>
      </c>
      <c r="C463" s="7">
        <v>6</v>
      </c>
      <c r="D463" s="3">
        <v>7.5</v>
      </c>
    </row>
    <row r="464" spans="1:4" x14ac:dyDescent="0.25">
      <c r="A464" s="2" t="s">
        <v>1082</v>
      </c>
      <c r="B464" s="3">
        <v>1</v>
      </c>
      <c r="C464" s="7">
        <v>5</v>
      </c>
      <c r="D464" s="3">
        <v>5.6</v>
      </c>
    </row>
    <row r="465" spans="1:4" x14ac:dyDescent="0.25">
      <c r="A465" s="2" t="s">
        <v>1217</v>
      </c>
      <c r="B465" s="3">
        <v>1</v>
      </c>
      <c r="C465" s="7">
        <v>8</v>
      </c>
      <c r="D465" s="3">
        <v>7.1</v>
      </c>
    </row>
    <row r="466" spans="1:4" x14ac:dyDescent="0.25">
      <c r="A466" s="2" t="s">
        <v>622</v>
      </c>
      <c r="B466" s="3">
        <v>1</v>
      </c>
      <c r="C466" s="7">
        <v>5</v>
      </c>
      <c r="D466" s="3">
        <v>6.3</v>
      </c>
    </row>
    <row r="467" spans="1:4" x14ac:dyDescent="0.25">
      <c r="A467" s="2" t="s">
        <v>1467</v>
      </c>
      <c r="B467" s="3">
        <v>1</v>
      </c>
      <c r="C467" s="7">
        <v>6</v>
      </c>
      <c r="D467" s="3">
        <v>6.7</v>
      </c>
    </row>
    <row r="468" spans="1:4" x14ac:dyDescent="0.25">
      <c r="A468" s="2" t="s">
        <v>1324</v>
      </c>
      <c r="B468" s="3">
        <v>1</v>
      </c>
      <c r="C468" s="7">
        <v>7</v>
      </c>
      <c r="D468" s="3">
        <v>7.4</v>
      </c>
    </row>
    <row r="469" spans="1:4" x14ac:dyDescent="0.25">
      <c r="A469" s="2" t="s">
        <v>483</v>
      </c>
      <c r="B469" s="3">
        <v>1</v>
      </c>
      <c r="C469" s="7">
        <v>4</v>
      </c>
      <c r="D469" s="3">
        <v>6.8</v>
      </c>
    </row>
    <row r="470" spans="1:4" x14ac:dyDescent="0.25">
      <c r="A470" s="2" t="s">
        <v>1130</v>
      </c>
      <c r="B470" s="3">
        <v>1</v>
      </c>
      <c r="C470" s="7">
        <v>7</v>
      </c>
      <c r="D470" s="3">
        <v>6.6</v>
      </c>
    </row>
    <row r="471" spans="1:4" x14ac:dyDescent="0.25">
      <c r="A471" s="2" t="s">
        <v>2144</v>
      </c>
      <c r="B471" s="3">
        <v>1</v>
      </c>
      <c r="C471" s="7">
        <v>8</v>
      </c>
      <c r="D471" s="3">
        <v>7.3</v>
      </c>
    </row>
    <row r="472" spans="1:4" x14ac:dyDescent="0.25">
      <c r="A472" s="2" t="s">
        <v>1785</v>
      </c>
      <c r="B472" s="3">
        <v>1</v>
      </c>
      <c r="C472" s="7">
        <v>6</v>
      </c>
      <c r="D472" s="3">
        <v>5.6</v>
      </c>
    </row>
    <row r="473" spans="1:4" x14ac:dyDescent="0.25">
      <c r="A473" s="2" t="s">
        <v>768</v>
      </c>
      <c r="B473" s="3">
        <v>1</v>
      </c>
      <c r="C473" s="7">
        <v>8</v>
      </c>
      <c r="D473" s="3">
        <v>7.7</v>
      </c>
    </row>
    <row r="474" spans="1:4" x14ac:dyDescent="0.25">
      <c r="A474" s="2" t="s">
        <v>1380</v>
      </c>
      <c r="B474" s="3">
        <v>1</v>
      </c>
      <c r="C474" s="7">
        <v>6</v>
      </c>
      <c r="D474" s="3">
        <v>6.2</v>
      </c>
    </row>
    <row r="475" spans="1:4" x14ac:dyDescent="0.25">
      <c r="A475" s="2" t="s">
        <v>681</v>
      </c>
      <c r="B475" s="3">
        <v>1</v>
      </c>
      <c r="C475" s="7">
        <v>7</v>
      </c>
      <c r="D475" s="3">
        <v>7.8</v>
      </c>
    </row>
    <row r="476" spans="1:4" x14ac:dyDescent="0.25">
      <c r="A476" s="2" t="s">
        <v>523</v>
      </c>
      <c r="B476" s="3">
        <v>1</v>
      </c>
      <c r="C476" s="7">
        <v>8</v>
      </c>
      <c r="D476" s="3">
        <v>6.5</v>
      </c>
    </row>
    <row r="477" spans="1:4" x14ac:dyDescent="0.25">
      <c r="A477" s="2" t="s">
        <v>63</v>
      </c>
      <c r="B477" s="3">
        <v>1</v>
      </c>
      <c r="C477" s="7">
        <v>6</v>
      </c>
      <c r="D477" s="3">
        <v>5.9</v>
      </c>
    </row>
    <row r="478" spans="1:4" x14ac:dyDescent="0.25">
      <c r="A478" s="2" t="s">
        <v>1941</v>
      </c>
      <c r="B478" s="3">
        <v>1</v>
      </c>
      <c r="C478" s="7">
        <v>7</v>
      </c>
      <c r="D478" s="3">
        <v>6.5</v>
      </c>
    </row>
    <row r="479" spans="1:4" x14ac:dyDescent="0.25">
      <c r="A479" s="2" t="s">
        <v>495</v>
      </c>
      <c r="B479" s="3">
        <v>1</v>
      </c>
      <c r="C479" s="7">
        <v>6</v>
      </c>
      <c r="D479" s="3">
        <v>5.7</v>
      </c>
    </row>
    <row r="480" spans="1:4" x14ac:dyDescent="0.25">
      <c r="A480" s="2" t="s">
        <v>1789</v>
      </c>
      <c r="B480" s="3">
        <v>1</v>
      </c>
      <c r="C480" s="7">
        <v>4</v>
      </c>
      <c r="D480" s="3">
        <v>6.9</v>
      </c>
    </row>
    <row r="481" spans="1:4" x14ac:dyDescent="0.25">
      <c r="A481" s="2" t="s">
        <v>599</v>
      </c>
      <c r="B481" s="3">
        <v>1</v>
      </c>
      <c r="C481" s="7">
        <v>7</v>
      </c>
      <c r="D481" s="3">
        <v>7</v>
      </c>
    </row>
    <row r="482" spans="1:4" x14ac:dyDescent="0.25">
      <c r="A482" s="2" t="s">
        <v>841</v>
      </c>
      <c r="B482" s="3">
        <v>1</v>
      </c>
      <c r="C482" s="7">
        <v>4</v>
      </c>
      <c r="D482" s="3">
        <v>5</v>
      </c>
    </row>
    <row r="483" spans="1:4" x14ac:dyDescent="0.25">
      <c r="A483" s="2" t="s">
        <v>112</v>
      </c>
      <c r="B483" s="3">
        <v>1</v>
      </c>
      <c r="C483" s="7">
        <v>7</v>
      </c>
      <c r="D483" s="3">
        <v>6.1</v>
      </c>
    </row>
    <row r="484" spans="1:4" x14ac:dyDescent="0.25">
      <c r="A484" s="2" t="s">
        <v>927</v>
      </c>
      <c r="B484" s="3">
        <v>1</v>
      </c>
      <c r="C484" s="7">
        <v>3</v>
      </c>
      <c r="D484" s="3">
        <v>5.5</v>
      </c>
    </row>
    <row r="485" spans="1:4" x14ac:dyDescent="0.25">
      <c r="A485" s="2" t="s">
        <v>340</v>
      </c>
      <c r="B485" s="3">
        <v>1</v>
      </c>
      <c r="C485" s="7">
        <v>7</v>
      </c>
      <c r="D485" s="3">
        <v>7.4</v>
      </c>
    </row>
    <row r="486" spans="1:4" x14ac:dyDescent="0.25">
      <c r="A486" s="2" t="s">
        <v>1257</v>
      </c>
      <c r="B486" s="3">
        <v>1</v>
      </c>
      <c r="C486" s="7">
        <v>7</v>
      </c>
      <c r="D486" s="3">
        <v>7</v>
      </c>
    </row>
    <row r="487" spans="1:4" x14ac:dyDescent="0.25">
      <c r="A487" s="2" t="s">
        <v>998</v>
      </c>
      <c r="B487" s="3">
        <v>1</v>
      </c>
      <c r="C487" s="7">
        <v>6</v>
      </c>
      <c r="D487" s="3">
        <v>6.8</v>
      </c>
    </row>
    <row r="488" spans="1:4" x14ac:dyDescent="0.25">
      <c r="A488" s="2" t="s">
        <v>2156</v>
      </c>
      <c r="B488" s="3">
        <v>1</v>
      </c>
      <c r="C488" s="7">
        <v>6</v>
      </c>
      <c r="D488" s="3">
        <v>4.7</v>
      </c>
    </row>
    <row r="489" spans="1:4" x14ac:dyDescent="0.25">
      <c r="A489" s="2" t="s">
        <v>2040</v>
      </c>
      <c r="B489" s="3">
        <v>1</v>
      </c>
      <c r="C489" s="7">
        <v>7</v>
      </c>
      <c r="D489" s="3">
        <v>7.6</v>
      </c>
    </row>
    <row r="490" spans="1:4" x14ac:dyDescent="0.25">
      <c r="A490" s="2" t="s">
        <v>187</v>
      </c>
      <c r="B490" s="3">
        <v>1</v>
      </c>
      <c r="C490" s="7">
        <v>6</v>
      </c>
      <c r="D490" s="3">
        <v>8.1</v>
      </c>
    </row>
    <row r="491" spans="1:4" x14ac:dyDescent="0.25">
      <c r="A491" s="2" t="s">
        <v>941</v>
      </c>
      <c r="B491" s="3">
        <v>1</v>
      </c>
      <c r="C491" s="7">
        <v>5</v>
      </c>
      <c r="D491" s="3">
        <v>5.7</v>
      </c>
    </row>
    <row r="492" spans="1:4" x14ac:dyDescent="0.25">
      <c r="A492" s="2" t="s">
        <v>261</v>
      </c>
      <c r="B492" s="3">
        <v>1</v>
      </c>
      <c r="C492" s="7">
        <v>1</v>
      </c>
      <c r="D492" s="3">
        <v>5.3</v>
      </c>
    </row>
    <row r="493" spans="1:4" x14ac:dyDescent="0.25">
      <c r="A493" s="2" t="s">
        <v>1170</v>
      </c>
      <c r="B493" s="3">
        <v>1</v>
      </c>
      <c r="C493" s="7">
        <v>4</v>
      </c>
      <c r="D493" s="3">
        <v>6</v>
      </c>
    </row>
    <row r="494" spans="1:4" x14ac:dyDescent="0.25">
      <c r="A494" s="2" t="s">
        <v>1920</v>
      </c>
      <c r="B494" s="3">
        <v>1</v>
      </c>
      <c r="C494" s="7">
        <v>9</v>
      </c>
      <c r="D494" s="3">
        <v>6.1</v>
      </c>
    </row>
    <row r="495" spans="1:4" x14ac:dyDescent="0.25">
      <c r="A495" s="2" t="s">
        <v>1057</v>
      </c>
      <c r="B495" s="3">
        <v>1</v>
      </c>
      <c r="C495" s="7">
        <v>7</v>
      </c>
      <c r="D495" s="3">
        <v>6.4</v>
      </c>
    </row>
    <row r="496" spans="1:4" x14ac:dyDescent="0.25">
      <c r="A496" s="2" t="s">
        <v>1741</v>
      </c>
      <c r="B496" s="3">
        <v>1</v>
      </c>
      <c r="C496" s="7">
        <v>8</v>
      </c>
      <c r="D496" s="3">
        <v>7.2</v>
      </c>
    </row>
    <row r="497" spans="1:4" x14ac:dyDescent="0.25">
      <c r="A497" s="2" t="s">
        <v>1311</v>
      </c>
      <c r="B497" s="3">
        <v>1</v>
      </c>
      <c r="C497" s="7">
        <v>6</v>
      </c>
      <c r="D497" s="3">
        <v>6.3</v>
      </c>
    </row>
    <row r="498" spans="1:4" x14ac:dyDescent="0.25">
      <c r="A498" s="2" t="s">
        <v>879</v>
      </c>
      <c r="B498" s="3">
        <v>1</v>
      </c>
      <c r="C498" s="7">
        <v>7</v>
      </c>
      <c r="D498" s="3">
        <v>8.3000000000000007</v>
      </c>
    </row>
    <row r="499" spans="1:4" x14ac:dyDescent="0.25">
      <c r="A499" s="2" t="s">
        <v>2137</v>
      </c>
      <c r="B499" s="3">
        <v>1</v>
      </c>
      <c r="C499" s="7">
        <v>6</v>
      </c>
      <c r="D499" s="3">
        <v>7.2</v>
      </c>
    </row>
    <row r="500" spans="1:4" x14ac:dyDescent="0.25">
      <c r="A500" s="2" t="s">
        <v>620</v>
      </c>
      <c r="B500" s="3">
        <v>1</v>
      </c>
      <c r="C500" s="7">
        <v>6</v>
      </c>
      <c r="D500" s="3">
        <v>7.4</v>
      </c>
    </row>
    <row r="501" spans="1:4" x14ac:dyDescent="0.25">
      <c r="A501" s="2" t="s">
        <v>1933</v>
      </c>
      <c r="B501" s="3">
        <v>1</v>
      </c>
      <c r="C501" s="7">
        <v>7</v>
      </c>
      <c r="D501" s="3">
        <v>6.5</v>
      </c>
    </row>
    <row r="502" spans="1:4" x14ac:dyDescent="0.25">
      <c r="A502" s="2" t="s">
        <v>618</v>
      </c>
      <c r="B502" s="3">
        <v>1</v>
      </c>
      <c r="C502" s="7">
        <v>7</v>
      </c>
      <c r="D502" s="3">
        <v>7.6</v>
      </c>
    </row>
    <row r="503" spans="1:4" x14ac:dyDescent="0.25">
      <c r="A503" s="2" t="s">
        <v>1692</v>
      </c>
      <c r="B503" s="3">
        <v>1</v>
      </c>
      <c r="C503" s="7">
        <v>6</v>
      </c>
      <c r="D503" s="3">
        <v>6.7</v>
      </c>
    </row>
    <row r="504" spans="1:4" x14ac:dyDescent="0.25">
      <c r="A504" s="2" t="s">
        <v>863</v>
      </c>
      <c r="B504" s="3">
        <v>1</v>
      </c>
      <c r="C504" s="7">
        <v>8</v>
      </c>
      <c r="D504" s="3">
        <v>8</v>
      </c>
    </row>
    <row r="505" spans="1:4" x14ac:dyDescent="0.25">
      <c r="A505" s="2" t="s">
        <v>1401</v>
      </c>
      <c r="B505" s="3">
        <v>1</v>
      </c>
      <c r="C505" s="7">
        <v>3</v>
      </c>
      <c r="D505" s="3">
        <v>5.6</v>
      </c>
    </row>
    <row r="506" spans="1:4" x14ac:dyDescent="0.25">
      <c r="A506" s="2" t="s">
        <v>1044</v>
      </c>
      <c r="B506" s="3">
        <v>1</v>
      </c>
      <c r="C506" s="7">
        <v>6</v>
      </c>
      <c r="D506" s="3">
        <v>5.6</v>
      </c>
    </row>
    <row r="507" spans="1:4" x14ac:dyDescent="0.25">
      <c r="A507" s="2" t="s">
        <v>389</v>
      </c>
      <c r="B507" s="3">
        <v>1</v>
      </c>
      <c r="C507" s="7">
        <v>7</v>
      </c>
      <c r="D507" s="3">
        <v>7.9</v>
      </c>
    </row>
    <row r="508" spans="1:4" x14ac:dyDescent="0.25">
      <c r="A508" s="2" t="s">
        <v>521</v>
      </c>
      <c r="B508" s="3">
        <v>1</v>
      </c>
      <c r="C508" s="7">
        <v>7</v>
      </c>
      <c r="D508" s="3">
        <v>7.7</v>
      </c>
    </row>
    <row r="509" spans="1:4" x14ac:dyDescent="0.25">
      <c r="A509" s="2" t="s">
        <v>1168</v>
      </c>
      <c r="B509" s="3">
        <v>1</v>
      </c>
      <c r="C509" s="7">
        <v>6</v>
      </c>
      <c r="D509" s="3">
        <v>6.6</v>
      </c>
    </row>
    <row r="510" spans="1:4" x14ac:dyDescent="0.25">
      <c r="A510" s="2" t="s">
        <v>731</v>
      </c>
      <c r="B510" s="3">
        <v>1</v>
      </c>
      <c r="C510" s="7">
        <v>9</v>
      </c>
      <c r="D510" s="3">
        <v>7.8</v>
      </c>
    </row>
    <row r="511" spans="1:4" x14ac:dyDescent="0.25">
      <c r="A511" s="2" t="s">
        <v>285</v>
      </c>
      <c r="B511" s="3">
        <v>1</v>
      </c>
      <c r="C511" s="7">
        <v>9</v>
      </c>
      <c r="D511" s="3">
        <v>7.5</v>
      </c>
    </row>
    <row r="512" spans="1:4" x14ac:dyDescent="0.25">
      <c r="A512" s="2" t="s">
        <v>2046</v>
      </c>
      <c r="B512" s="3">
        <v>1</v>
      </c>
      <c r="C512" s="7">
        <v>7</v>
      </c>
      <c r="D512" s="3">
        <v>7.3</v>
      </c>
    </row>
    <row r="513" spans="1:4" x14ac:dyDescent="0.25">
      <c r="A513" s="2" t="s">
        <v>910</v>
      </c>
      <c r="B513" s="3">
        <v>1</v>
      </c>
      <c r="C513" s="7">
        <v>7</v>
      </c>
      <c r="D513" s="3">
        <v>7</v>
      </c>
    </row>
    <row r="514" spans="1:4" x14ac:dyDescent="0.25">
      <c r="A514" s="2" t="s">
        <v>592</v>
      </c>
      <c r="B514" s="3">
        <v>1</v>
      </c>
      <c r="C514" s="7">
        <v>7</v>
      </c>
      <c r="D514" s="3">
        <v>6.1</v>
      </c>
    </row>
    <row r="515" spans="1:4" x14ac:dyDescent="0.25">
      <c r="A515" s="2" t="s">
        <v>1413</v>
      </c>
      <c r="B515" s="3">
        <v>1</v>
      </c>
      <c r="C515" s="7">
        <v>8</v>
      </c>
      <c r="D515" s="3">
        <v>7.6</v>
      </c>
    </row>
    <row r="516" spans="1:4" x14ac:dyDescent="0.25">
      <c r="A516" s="2" t="s">
        <v>1071</v>
      </c>
      <c r="B516" s="3">
        <v>1</v>
      </c>
      <c r="C516" s="7">
        <v>7</v>
      </c>
      <c r="D516" s="3">
        <v>6.8</v>
      </c>
    </row>
    <row r="517" spans="1:4" x14ac:dyDescent="0.25">
      <c r="A517" s="2" t="s">
        <v>581</v>
      </c>
      <c r="B517" s="3">
        <v>1</v>
      </c>
      <c r="C517" s="7">
        <v>4</v>
      </c>
      <c r="D517" s="3">
        <v>6.3</v>
      </c>
    </row>
    <row r="518" spans="1:4" x14ac:dyDescent="0.25">
      <c r="A518" s="2" t="s">
        <v>1624</v>
      </c>
      <c r="B518" s="3">
        <v>1</v>
      </c>
      <c r="C518" s="7">
        <v>5</v>
      </c>
      <c r="D518" s="3">
        <v>7</v>
      </c>
    </row>
    <row r="519" spans="1:4" x14ac:dyDescent="0.25">
      <c r="A519" s="2" t="s">
        <v>2215</v>
      </c>
      <c r="B519" s="3">
        <v>1</v>
      </c>
      <c r="C519" s="7">
        <v>10</v>
      </c>
      <c r="D519" s="3">
        <v>6.9</v>
      </c>
    </row>
    <row r="520" spans="1:4" x14ac:dyDescent="0.25">
      <c r="A520" s="2" t="s">
        <v>1340</v>
      </c>
      <c r="B520" s="3">
        <v>1</v>
      </c>
      <c r="C520" s="7">
        <v>4</v>
      </c>
      <c r="D520" s="3">
        <v>5.6</v>
      </c>
    </row>
    <row r="521" spans="1:4" x14ac:dyDescent="0.25">
      <c r="A521" s="2" t="s">
        <v>1872</v>
      </c>
      <c r="B521" s="3">
        <v>1</v>
      </c>
      <c r="C521" s="7">
        <v>7</v>
      </c>
      <c r="D521" s="3">
        <v>7.7</v>
      </c>
    </row>
    <row r="522" spans="1:4" x14ac:dyDescent="0.25">
      <c r="A522" s="2" t="s">
        <v>1549</v>
      </c>
      <c r="B522" s="3">
        <v>1</v>
      </c>
      <c r="C522" s="7">
        <v>7</v>
      </c>
      <c r="D522" s="3">
        <v>6</v>
      </c>
    </row>
    <row r="523" spans="1:4" x14ac:dyDescent="0.25">
      <c r="A523" s="2" t="s">
        <v>908</v>
      </c>
      <c r="B523" s="3">
        <v>1</v>
      </c>
      <c r="C523" s="7">
        <v>6</v>
      </c>
      <c r="D523" s="3">
        <v>7.1</v>
      </c>
    </row>
    <row r="524" spans="1:4" x14ac:dyDescent="0.25">
      <c r="A524" s="2" t="s">
        <v>1390</v>
      </c>
      <c r="B524" s="3">
        <v>1</v>
      </c>
      <c r="C524" s="7">
        <v>7</v>
      </c>
      <c r="D524" s="3">
        <v>6.4</v>
      </c>
    </row>
    <row r="525" spans="1:4" x14ac:dyDescent="0.25">
      <c r="A525" s="2" t="s">
        <v>1181</v>
      </c>
      <c r="B525" s="3">
        <v>1</v>
      </c>
      <c r="C525" s="7">
        <v>5</v>
      </c>
      <c r="D525" s="3">
        <v>7</v>
      </c>
    </row>
    <row r="526" spans="1:4" x14ac:dyDescent="0.25">
      <c r="A526" s="2" t="s">
        <v>1367</v>
      </c>
      <c r="B526" s="3">
        <v>1</v>
      </c>
      <c r="C526" s="7">
        <v>8</v>
      </c>
      <c r="D526" s="3">
        <v>7</v>
      </c>
    </row>
    <row r="527" spans="1:4" x14ac:dyDescent="0.25">
      <c r="A527" s="2" t="s">
        <v>1848</v>
      </c>
      <c r="B527" s="3">
        <v>1</v>
      </c>
      <c r="C527" s="7">
        <v>7</v>
      </c>
      <c r="D527" s="3">
        <v>7</v>
      </c>
    </row>
    <row r="528" spans="1:4" x14ac:dyDescent="0.25">
      <c r="A528" s="2" t="s">
        <v>2228</v>
      </c>
      <c r="B528" s="3">
        <v>1</v>
      </c>
      <c r="C528" s="7">
        <v>10</v>
      </c>
      <c r="D528" s="3">
        <v>8.4</v>
      </c>
    </row>
    <row r="529" spans="1:4" x14ac:dyDescent="0.25">
      <c r="A529" s="2" t="s">
        <v>1890</v>
      </c>
      <c r="B529" s="3">
        <v>1</v>
      </c>
      <c r="C529" s="7">
        <v>6</v>
      </c>
      <c r="D529" s="3">
        <v>6.6</v>
      </c>
    </row>
    <row r="530" spans="1:4" x14ac:dyDescent="0.25">
      <c r="A530" s="2" t="s">
        <v>1700</v>
      </c>
      <c r="B530" s="3">
        <v>1</v>
      </c>
      <c r="C530" s="7">
        <v>5</v>
      </c>
      <c r="D530" s="3">
        <v>6.8</v>
      </c>
    </row>
    <row r="531" spans="1:4" x14ac:dyDescent="0.25">
      <c r="A531" s="2" t="s">
        <v>243</v>
      </c>
      <c r="B531" s="3">
        <v>1</v>
      </c>
      <c r="C531" s="7">
        <v>7</v>
      </c>
      <c r="D531" s="3">
        <v>7.6</v>
      </c>
    </row>
    <row r="532" spans="1:4" x14ac:dyDescent="0.25">
      <c r="A532" s="2" t="s">
        <v>1382</v>
      </c>
      <c r="B532" s="3">
        <v>1</v>
      </c>
      <c r="C532" s="7">
        <v>8</v>
      </c>
      <c r="D532" s="3">
        <v>5.9</v>
      </c>
    </row>
    <row r="533" spans="1:4" x14ac:dyDescent="0.25">
      <c r="A533" s="2" t="s">
        <v>1066</v>
      </c>
      <c r="B533" s="3">
        <v>1</v>
      </c>
      <c r="C533" s="7">
        <v>5</v>
      </c>
      <c r="D533" s="3">
        <v>6.3</v>
      </c>
    </row>
    <row r="534" spans="1:4" x14ac:dyDescent="0.25">
      <c r="A534" s="2" t="s">
        <v>1902</v>
      </c>
      <c r="B534" s="3">
        <v>1</v>
      </c>
      <c r="C534" s="7">
        <v>7</v>
      </c>
      <c r="D534" s="3">
        <v>6.6</v>
      </c>
    </row>
    <row r="535" spans="1:4" x14ac:dyDescent="0.25">
      <c r="A535" s="2" t="s">
        <v>786</v>
      </c>
      <c r="B535" s="3">
        <v>1</v>
      </c>
      <c r="C535" s="7">
        <v>7</v>
      </c>
      <c r="D535" s="3">
        <v>7.9</v>
      </c>
    </row>
    <row r="536" spans="1:4" x14ac:dyDescent="0.25">
      <c r="A536" s="2" t="s">
        <v>1193</v>
      </c>
      <c r="B536" s="3">
        <v>1</v>
      </c>
      <c r="C536" s="7">
        <v>6</v>
      </c>
      <c r="D536" s="3">
        <v>6.6</v>
      </c>
    </row>
    <row r="537" spans="1:4" x14ac:dyDescent="0.25">
      <c r="A537" s="2" t="s">
        <v>1200</v>
      </c>
      <c r="B537" s="3">
        <v>1</v>
      </c>
      <c r="C537" s="7">
        <v>7</v>
      </c>
      <c r="D537" s="3">
        <v>6.7</v>
      </c>
    </row>
    <row r="538" spans="1:4" x14ac:dyDescent="0.25">
      <c r="A538" s="2" t="s">
        <v>1084</v>
      </c>
      <c r="B538" s="3">
        <v>1</v>
      </c>
      <c r="C538" s="7">
        <v>5</v>
      </c>
      <c r="D538" s="3">
        <v>5.3</v>
      </c>
    </row>
    <row r="539" spans="1:4" x14ac:dyDescent="0.25">
      <c r="A539" s="2" t="s">
        <v>1122</v>
      </c>
      <c r="B539" s="3">
        <v>1</v>
      </c>
      <c r="C539" s="7">
        <v>7</v>
      </c>
      <c r="D539" s="3">
        <v>7.3</v>
      </c>
    </row>
    <row r="540" spans="1:4" x14ac:dyDescent="0.25">
      <c r="A540" s="2" t="s">
        <v>1736</v>
      </c>
      <c r="B540" s="3">
        <v>1</v>
      </c>
      <c r="C540" s="7">
        <v>6</v>
      </c>
      <c r="D540" s="3">
        <v>7.2</v>
      </c>
    </row>
    <row r="541" spans="1:4" x14ac:dyDescent="0.25">
      <c r="A541" s="2" t="s">
        <v>963</v>
      </c>
      <c r="B541" s="3">
        <v>1</v>
      </c>
      <c r="C541" s="7">
        <v>6</v>
      </c>
      <c r="D541" s="3">
        <v>6.3</v>
      </c>
    </row>
    <row r="542" spans="1:4" x14ac:dyDescent="0.25">
      <c r="A542" s="2" t="s">
        <v>274</v>
      </c>
      <c r="B542" s="3">
        <v>1</v>
      </c>
      <c r="C542" s="7">
        <v>6</v>
      </c>
      <c r="D542" s="3">
        <v>6.8</v>
      </c>
    </row>
    <row r="543" spans="1:4" x14ac:dyDescent="0.25">
      <c r="A543" s="2" t="s">
        <v>38</v>
      </c>
      <c r="B543" s="3">
        <v>1</v>
      </c>
      <c r="C543" s="7">
        <v>7</v>
      </c>
      <c r="D543" s="3">
        <v>6.6</v>
      </c>
    </row>
    <row r="544" spans="1:4" x14ac:dyDescent="0.25">
      <c r="A544" s="2" t="s">
        <v>90</v>
      </c>
      <c r="B544" s="3">
        <v>1</v>
      </c>
      <c r="C544" s="7">
        <v>7</v>
      </c>
      <c r="D544" s="3">
        <v>5.7</v>
      </c>
    </row>
    <row r="545" spans="1:4" x14ac:dyDescent="0.25">
      <c r="A545" s="2" t="s">
        <v>270</v>
      </c>
      <c r="B545" s="3">
        <v>1</v>
      </c>
      <c r="C545" s="7">
        <v>6</v>
      </c>
      <c r="D545" s="3">
        <v>6.5</v>
      </c>
    </row>
    <row r="546" spans="1:4" x14ac:dyDescent="0.25">
      <c r="A546" s="2" t="s">
        <v>1355</v>
      </c>
      <c r="B546" s="3">
        <v>1</v>
      </c>
      <c r="C546" s="7">
        <v>8</v>
      </c>
      <c r="D546" s="3">
        <v>7.1</v>
      </c>
    </row>
    <row r="547" spans="1:4" x14ac:dyDescent="0.25">
      <c r="A547" s="2" t="s">
        <v>1134</v>
      </c>
      <c r="B547" s="3">
        <v>1</v>
      </c>
      <c r="C547" s="7">
        <v>5</v>
      </c>
      <c r="D547" s="3">
        <v>6.2</v>
      </c>
    </row>
    <row r="548" spans="1:4" x14ac:dyDescent="0.25">
      <c r="A548" s="2" t="s">
        <v>432</v>
      </c>
      <c r="B548" s="3">
        <v>1</v>
      </c>
      <c r="C548" s="7">
        <v>9</v>
      </c>
      <c r="D548" s="3">
        <v>7.4</v>
      </c>
    </row>
    <row r="549" spans="1:4" x14ac:dyDescent="0.25">
      <c r="A549" s="2" t="s">
        <v>939</v>
      </c>
      <c r="B549" s="3">
        <v>1</v>
      </c>
      <c r="C549" s="7">
        <v>5</v>
      </c>
      <c r="D549" s="3">
        <v>6.3</v>
      </c>
    </row>
    <row r="550" spans="1:4" x14ac:dyDescent="0.25">
      <c r="A550" s="2" t="s">
        <v>1670</v>
      </c>
      <c r="B550" s="3">
        <v>1</v>
      </c>
      <c r="C550" s="7">
        <v>5</v>
      </c>
      <c r="D550" s="3">
        <v>7.4</v>
      </c>
    </row>
    <row r="551" spans="1:4" x14ac:dyDescent="0.25">
      <c r="A551" s="2" t="s">
        <v>240</v>
      </c>
      <c r="B551" s="3">
        <v>1</v>
      </c>
      <c r="C551" s="7">
        <v>5</v>
      </c>
      <c r="D551" s="3">
        <v>6.7</v>
      </c>
    </row>
    <row r="552" spans="1:4" x14ac:dyDescent="0.25">
      <c r="A552" s="2" t="s">
        <v>407</v>
      </c>
      <c r="B552" s="3">
        <v>1</v>
      </c>
      <c r="C552" s="7">
        <v>7</v>
      </c>
      <c r="D552" s="3">
        <v>7.1</v>
      </c>
    </row>
    <row r="553" spans="1:4" x14ac:dyDescent="0.25">
      <c r="A553" s="2" t="s">
        <v>1511</v>
      </c>
      <c r="B553" s="3">
        <v>1</v>
      </c>
      <c r="C553" s="7">
        <v>5</v>
      </c>
      <c r="D553" s="3">
        <v>6.7</v>
      </c>
    </row>
    <row r="554" spans="1:4" x14ac:dyDescent="0.25">
      <c r="A554" s="2" t="s">
        <v>1814</v>
      </c>
      <c r="B554" s="3">
        <v>1</v>
      </c>
      <c r="C554" s="7">
        <v>9</v>
      </c>
      <c r="D554" s="3">
        <v>8.4</v>
      </c>
    </row>
    <row r="555" spans="1:4" x14ac:dyDescent="0.25">
      <c r="A555" s="2" t="s">
        <v>1768</v>
      </c>
      <c r="B555" s="3">
        <v>1</v>
      </c>
      <c r="C555" s="7">
        <v>6</v>
      </c>
      <c r="D555" s="3">
        <v>7</v>
      </c>
    </row>
    <row r="556" spans="1:4" x14ac:dyDescent="0.25">
      <c r="A556" s="2" t="s">
        <v>1349</v>
      </c>
      <c r="B556" s="3">
        <v>1</v>
      </c>
      <c r="C556" s="7">
        <v>6</v>
      </c>
      <c r="D556" s="3">
        <v>7.1</v>
      </c>
    </row>
    <row r="557" spans="1:4" x14ac:dyDescent="0.25">
      <c r="A557" s="2" t="s">
        <v>2244</v>
      </c>
      <c r="B557" s="3">
        <v>1</v>
      </c>
      <c r="C557" s="7">
        <v>9</v>
      </c>
      <c r="D557" s="3">
        <v>8.3000000000000007</v>
      </c>
    </row>
    <row r="558" spans="1:4" x14ac:dyDescent="0.25">
      <c r="A558" s="2" t="s">
        <v>1806</v>
      </c>
      <c r="B558" s="3">
        <v>1</v>
      </c>
      <c r="C558" s="7">
        <v>6</v>
      </c>
      <c r="D558" s="3">
        <v>7.1</v>
      </c>
    </row>
    <row r="559" spans="1:4" x14ac:dyDescent="0.25">
      <c r="A559" s="2" t="s">
        <v>2205</v>
      </c>
      <c r="B559" s="3">
        <v>1</v>
      </c>
      <c r="C559" s="7">
        <v>7</v>
      </c>
      <c r="D559" s="3">
        <v>6.3</v>
      </c>
    </row>
    <row r="560" spans="1:4" x14ac:dyDescent="0.25">
      <c r="A560" s="2" t="s">
        <v>1127</v>
      </c>
      <c r="B560" s="3">
        <v>1</v>
      </c>
      <c r="C560" s="7">
        <v>8</v>
      </c>
      <c r="D560" s="3">
        <v>8.6</v>
      </c>
    </row>
    <row r="561" spans="1:4" x14ac:dyDescent="0.25">
      <c r="A561" s="2" t="s">
        <v>770</v>
      </c>
      <c r="B561" s="3">
        <v>1</v>
      </c>
      <c r="C561" s="7">
        <v>6</v>
      </c>
      <c r="D561" s="3">
        <v>7.2</v>
      </c>
    </row>
    <row r="562" spans="1:4" x14ac:dyDescent="0.25">
      <c r="A562" s="2" t="s">
        <v>835</v>
      </c>
      <c r="B562" s="3">
        <v>1</v>
      </c>
      <c r="C562" s="7">
        <v>6</v>
      </c>
      <c r="D562" s="3">
        <v>6.8</v>
      </c>
    </row>
    <row r="563" spans="1:4" x14ac:dyDescent="0.25">
      <c r="A563" s="2" t="s">
        <v>143</v>
      </c>
      <c r="B563" s="3">
        <v>1</v>
      </c>
      <c r="C563" s="7">
        <v>6</v>
      </c>
      <c r="D563" s="3">
        <v>5.2</v>
      </c>
    </row>
    <row r="564" spans="1:4" x14ac:dyDescent="0.25">
      <c r="A564" s="2" t="s">
        <v>1816</v>
      </c>
      <c r="B564" s="3">
        <v>1</v>
      </c>
      <c r="C564" s="7">
        <v>7</v>
      </c>
      <c r="D564" s="3">
        <v>6.4</v>
      </c>
    </row>
    <row r="565" spans="1:4" x14ac:dyDescent="0.25">
      <c r="A565" s="2" t="s">
        <v>2010</v>
      </c>
      <c r="B565" s="3">
        <v>1</v>
      </c>
      <c r="C565" s="7">
        <v>9</v>
      </c>
      <c r="D565" s="3">
        <v>7.6</v>
      </c>
    </row>
    <row r="566" spans="1:4" x14ac:dyDescent="0.25">
      <c r="A566" s="2" t="s">
        <v>1308</v>
      </c>
      <c r="B566" s="3">
        <v>1</v>
      </c>
      <c r="C566" s="7">
        <v>6</v>
      </c>
      <c r="D566" s="3">
        <v>7.2</v>
      </c>
    </row>
    <row r="567" spans="1:4" x14ac:dyDescent="0.25">
      <c r="A567" s="2" t="s">
        <v>763</v>
      </c>
      <c r="B567" s="3">
        <v>1</v>
      </c>
      <c r="C567" s="7">
        <v>7</v>
      </c>
      <c r="D567" s="3">
        <v>7.9</v>
      </c>
    </row>
    <row r="568" spans="1:4" x14ac:dyDescent="0.25">
      <c r="A568" s="2" t="s">
        <v>1080</v>
      </c>
      <c r="B568" s="3">
        <v>1</v>
      </c>
      <c r="C568" s="7">
        <v>5</v>
      </c>
      <c r="D568" s="3">
        <v>6.1</v>
      </c>
    </row>
    <row r="569" spans="1:4" x14ac:dyDescent="0.25">
      <c r="A569" s="2" t="s">
        <v>756</v>
      </c>
      <c r="B569" s="3">
        <v>1</v>
      </c>
      <c r="C569" s="7">
        <v>4</v>
      </c>
      <c r="D569" s="3">
        <v>5.7</v>
      </c>
    </row>
    <row r="570" spans="1:4" x14ac:dyDescent="0.25">
      <c r="A570" s="2" t="s">
        <v>1761</v>
      </c>
      <c r="B570" s="3">
        <v>1</v>
      </c>
      <c r="C570" s="7">
        <v>6</v>
      </c>
      <c r="D570" s="3">
        <v>6.4</v>
      </c>
    </row>
    <row r="571" spans="1:4" x14ac:dyDescent="0.25">
      <c r="A571" s="2" t="s">
        <v>590</v>
      </c>
      <c r="B571" s="3">
        <v>1</v>
      </c>
      <c r="C571" s="7">
        <v>5</v>
      </c>
      <c r="D571" s="3">
        <v>6.5</v>
      </c>
    </row>
    <row r="572" spans="1:4" x14ac:dyDescent="0.25">
      <c r="A572" s="2" t="s">
        <v>265</v>
      </c>
      <c r="B572" s="3">
        <v>1</v>
      </c>
      <c r="C572" s="7">
        <v>7</v>
      </c>
      <c r="D572" s="3">
        <v>7.4</v>
      </c>
    </row>
    <row r="573" spans="1:4" x14ac:dyDescent="0.25">
      <c r="A573" s="2" t="s">
        <v>109</v>
      </c>
      <c r="B573" s="3">
        <v>1</v>
      </c>
      <c r="C573" s="7">
        <v>6</v>
      </c>
      <c r="D573" s="3">
        <v>6.5</v>
      </c>
    </row>
    <row r="574" spans="1:4" x14ac:dyDescent="0.25">
      <c r="A574" s="2" t="s">
        <v>364</v>
      </c>
      <c r="B574" s="3">
        <v>1</v>
      </c>
      <c r="C574" s="7">
        <v>8</v>
      </c>
      <c r="D574" s="3">
        <v>8.1</v>
      </c>
    </row>
    <row r="575" spans="1:4" x14ac:dyDescent="0.25">
      <c r="A575" s="2" t="s">
        <v>616</v>
      </c>
      <c r="B575" s="3">
        <v>1</v>
      </c>
      <c r="C575" s="7">
        <v>6</v>
      </c>
      <c r="D575" s="3">
        <v>7.3</v>
      </c>
    </row>
    <row r="576" spans="1:4" x14ac:dyDescent="0.25">
      <c r="A576" s="2" t="s">
        <v>1635</v>
      </c>
      <c r="B576" s="3">
        <v>1</v>
      </c>
      <c r="C576" s="7">
        <v>7</v>
      </c>
      <c r="D576" s="3">
        <v>7.1</v>
      </c>
    </row>
    <row r="577" spans="1:4" x14ac:dyDescent="0.25">
      <c r="A577" s="2" t="s">
        <v>1588</v>
      </c>
      <c r="B577" s="3">
        <v>1</v>
      </c>
      <c r="C577" s="7">
        <v>5</v>
      </c>
      <c r="D577" s="3">
        <v>6.1</v>
      </c>
    </row>
    <row r="578" spans="1:4" x14ac:dyDescent="0.25">
      <c r="A578" s="2" t="s">
        <v>1236</v>
      </c>
      <c r="B578" s="3">
        <v>1</v>
      </c>
      <c r="C578" s="7">
        <v>8</v>
      </c>
      <c r="D578" s="3">
        <v>7.2</v>
      </c>
    </row>
    <row r="579" spans="1:4" x14ac:dyDescent="0.25">
      <c r="A579" s="2" t="s">
        <v>937</v>
      </c>
      <c r="B579" s="3">
        <v>1</v>
      </c>
      <c r="C579" s="7">
        <v>6</v>
      </c>
      <c r="D579" s="3">
        <v>6.2</v>
      </c>
    </row>
    <row r="580" spans="1:4" x14ac:dyDescent="0.25">
      <c r="A580" s="2" t="s">
        <v>1878</v>
      </c>
      <c r="B580" s="3">
        <v>1</v>
      </c>
      <c r="C580" s="7">
        <v>7</v>
      </c>
      <c r="D580" s="3">
        <v>6.3</v>
      </c>
    </row>
    <row r="581" spans="1:4" x14ac:dyDescent="0.25">
      <c r="A581" s="2" t="s">
        <v>967</v>
      </c>
      <c r="B581" s="3">
        <v>1</v>
      </c>
      <c r="C581" s="7">
        <v>8</v>
      </c>
      <c r="D581" s="3">
        <v>8.5</v>
      </c>
    </row>
    <row r="582" spans="1:4" x14ac:dyDescent="0.25">
      <c r="A582" s="2" t="s">
        <v>1864</v>
      </c>
      <c r="B582" s="3">
        <v>1</v>
      </c>
      <c r="C582" s="7">
        <v>7</v>
      </c>
      <c r="D582" s="3">
        <v>7.4</v>
      </c>
    </row>
    <row r="583" spans="1:4" x14ac:dyDescent="0.25">
      <c r="A583" s="2" t="s">
        <v>1983</v>
      </c>
      <c r="B583" s="3">
        <v>1</v>
      </c>
      <c r="C583" s="7">
        <v>9</v>
      </c>
      <c r="D583" s="3">
        <v>7.2</v>
      </c>
    </row>
    <row r="584" spans="1:4" x14ac:dyDescent="0.25">
      <c r="A584" s="2" t="s">
        <v>2081</v>
      </c>
      <c r="B584" s="3">
        <v>1</v>
      </c>
      <c r="C584" s="7">
        <v>8</v>
      </c>
      <c r="D584" s="3">
        <v>5.2</v>
      </c>
    </row>
    <row r="585" spans="1:4" x14ac:dyDescent="0.25">
      <c r="A585" s="2" t="s">
        <v>1465</v>
      </c>
      <c r="B585" s="3">
        <v>1</v>
      </c>
      <c r="C585" s="7">
        <v>6</v>
      </c>
      <c r="D585" s="3">
        <v>7.2</v>
      </c>
    </row>
    <row r="586" spans="1:4" x14ac:dyDescent="0.25">
      <c r="A586" s="2" t="s">
        <v>1473</v>
      </c>
      <c r="B586" s="3">
        <v>1</v>
      </c>
      <c r="C586" s="7">
        <v>7</v>
      </c>
      <c r="D586" s="3">
        <v>7.1</v>
      </c>
    </row>
    <row r="587" spans="1:4" x14ac:dyDescent="0.25">
      <c r="A587" s="2" t="s">
        <v>1991</v>
      </c>
      <c r="B587" s="3">
        <v>1</v>
      </c>
      <c r="C587" s="7">
        <v>6</v>
      </c>
      <c r="D587" s="3">
        <v>7.2</v>
      </c>
    </row>
    <row r="588" spans="1:4" x14ac:dyDescent="0.25">
      <c r="A588" s="2" t="s">
        <v>256</v>
      </c>
      <c r="B588" s="3">
        <v>1</v>
      </c>
      <c r="C588" s="7">
        <v>7</v>
      </c>
      <c r="D588" s="3">
        <v>5</v>
      </c>
    </row>
    <row r="589" spans="1:4" x14ac:dyDescent="0.25">
      <c r="A589" s="2" t="s">
        <v>1534</v>
      </c>
      <c r="B589" s="3">
        <v>1</v>
      </c>
      <c r="C589" s="7">
        <v>6</v>
      </c>
      <c r="D589" s="3">
        <v>6.5</v>
      </c>
    </row>
    <row r="590" spans="1:4" x14ac:dyDescent="0.25">
      <c r="A590" s="2" t="s">
        <v>1645</v>
      </c>
      <c r="B590" s="3">
        <v>1</v>
      </c>
      <c r="C590" s="7">
        <v>5</v>
      </c>
      <c r="D590" s="3">
        <v>7.1</v>
      </c>
    </row>
    <row r="591" spans="1:4" x14ac:dyDescent="0.25">
      <c r="A591" s="2" t="s">
        <v>517</v>
      </c>
      <c r="B591" s="3">
        <v>1</v>
      </c>
      <c r="C591" s="7">
        <v>6</v>
      </c>
      <c r="D591" s="3">
        <v>6</v>
      </c>
    </row>
    <row r="592" spans="1:4" x14ac:dyDescent="0.25">
      <c r="A592" s="2" t="s">
        <v>505</v>
      </c>
      <c r="B592" s="3">
        <v>1</v>
      </c>
      <c r="C592" s="7">
        <v>5</v>
      </c>
      <c r="D592" s="3">
        <v>6.1</v>
      </c>
    </row>
    <row r="593" spans="1:4" x14ac:dyDescent="0.25">
      <c r="A593" s="2" t="s">
        <v>903</v>
      </c>
      <c r="B593" s="3">
        <v>1</v>
      </c>
      <c r="C593" s="7">
        <v>7</v>
      </c>
      <c r="D593" s="3">
        <v>5.9</v>
      </c>
    </row>
    <row r="594" spans="1:4" x14ac:dyDescent="0.25">
      <c r="A594" s="2" t="s">
        <v>571</v>
      </c>
      <c r="B594" s="3">
        <v>1</v>
      </c>
      <c r="C594" s="7">
        <v>7</v>
      </c>
      <c r="D594" s="3">
        <v>8.1</v>
      </c>
    </row>
    <row r="595" spans="1:4" x14ac:dyDescent="0.25">
      <c r="A595" s="2" t="s">
        <v>1042</v>
      </c>
      <c r="B595" s="3">
        <v>1</v>
      </c>
      <c r="C595" s="7">
        <v>6</v>
      </c>
      <c r="D595" s="3">
        <v>6.6</v>
      </c>
    </row>
    <row r="596" spans="1:4" x14ac:dyDescent="0.25">
      <c r="A596" s="2" t="s">
        <v>1725</v>
      </c>
      <c r="B596" s="3">
        <v>1</v>
      </c>
      <c r="C596" s="7">
        <v>6</v>
      </c>
      <c r="D596" s="3">
        <v>7.1</v>
      </c>
    </row>
    <row r="597" spans="1:4" x14ac:dyDescent="0.25">
      <c r="A597" s="2" t="s">
        <v>133</v>
      </c>
      <c r="B597" s="3">
        <v>1</v>
      </c>
      <c r="C597" s="7">
        <v>7</v>
      </c>
      <c r="D597" s="3">
        <v>7.3</v>
      </c>
    </row>
    <row r="598" spans="1:4" x14ac:dyDescent="0.25">
      <c r="A598" s="2" t="s">
        <v>1573</v>
      </c>
      <c r="B598" s="3">
        <v>1</v>
      </c>
      <c r="C598" s="7">
        <v>6</v>
      </c>
      <c r="D598" s="3">
        <v>7.1</v>
      </c>
    </row>
    <row r="599" spans="1:4" x14ac:dyDescent="0.25">
      <c r="A599" s="2" t="s">
        <v>2139</v>
      </c>
      <c r="B599" s="3">
        <v>1</v>
      </c>
      <c r="C599" s="7">
        <v>8</v>
      </c>
      <c r="D599" s="3">
        <v>7</v>
      </c>
    </row>
    <row r="600" spans="1:4" x14ac:dyDescent="0.25">
      <c r="A600" s="2" t="s">
        <v>1906</v>
      </c>
      <c r="B600" s="3">
        <v>1</v>
      </c>
      <c r="C600" s="7">
        <v>7</v>
      </c>
      <c r="D600" s="3">
        <v>5.9</v>
      </c>
    </row>
    <row r="601" spans="1:4" x14ac:dyDescent="0.25">
      <c r="A601" s="2" t="s">
        <v>508</v>
      </c>
      <c r="B601" s="3">
        <v>1</v>
      </c>
      <c r="C601" s="7">
        <v>2</v>
      </c>
      <c r="D601" s="3">
        <v>5.7</v>
      </c>
    </row>
    <row r="602" spans="1:4" x14ac:dyDescent="0.25">
      <c r="A602" s="2" t="s">
        <v>1844</v>
      </c>
      <c r="B602" s="3">
        <v>1</v>
      </c>
      <c r="C602" s="7">
        <v>7</v>
      </c>
      <c r="D602" s="3">
        <v>7.3</v>
      </c>
    </row>
    <row r="603" spans="1:4" x14ac:dyDescent="0.25">
      <c r="A603" s="2" t="s">
        <v>1225</v>
      </c>
      <c r="B603" s="3">
        <v>1</v>
      </c>
      <c r="C603" s="7">
        <v>6</v>
      </c>
      <c r="D603" s="3">
        <v>7.2</v>
      </c>
    </row>
    <row r="604" spans="1:4" x14ac:dyDescent="0.25">
      <c r="A604" s="2" t="s">
        <v>491</v>
      </c>
      <c r="B604" s="3">
        <v>1</v>
      </c>
      <c r="C604" s="7">
        <v>5</v>
      </c>
      <c r="D604" s="3">
        <v>6.2</v>
      </c>
    </row>
    <row r="605" spans="1:4" x14ac:dyDescent="0.25">
      <c r="A605" s="2" t="s">
        <v>1003</v>
      </c>
      <c r="B605" s="3">
        <v>1</v>
      </c>
      <c r="C605" s="7">
        <v>6</v>
      </c>
      <c r="D605" s="3">
        <v>5.7</v>
      </c>
    </row>
    <row r="606" spans="1:4" x14ac:dyDescent="0.25">
      <c r="A606" s="2" t="s">
        <v>2007</v>
      </c>
      <c r="B606" s="3">
        <v>1</v>
      </c>
      <c r="C606" s="7">
        <v>10</v>
      </c>
      <c r="D606" s="3">
        <v>6.4</v>
      </c>
    </row>
    <row r="607" spans="1:4" x14ac:dyDescent="0.25">
      <c r="A607" s="2" t="s">
        <v>528</v>
      </c>
      <c r="B607" s="3">
        <v>1</v>
      </c>
      <c r="C607" s="7">
        <v>6</v>
      </c>
      <c r="D607" s="3">
        <v>7.1</v>
      </c>
    </row>
    <row r="608" spans="1:4" x14ac:dyDescent="0.25">
      <c r="A608" s="2" t="s">
        <v>1731</v>
      </c>
      <c r="B608" s="3">
        <v>1</v>
      </c>
      <c r="C608" s="7">
        <v>6</v>
      </c>
      <c r="D608" s="3">
        <v>7.3</v>
      </c>
    </row>
    <row r="609" spans="1:4" x14ac:dyDescent="0.25">
      <c r="A609" s="2" t="s">
        <v>1263</v>
      </c>
      <c r="B609" s="3">
        <v>1</v>
      </c>
      <c r="C609" s="7">
        <v>5</v>
      </c>
      <c r="D609" s="3">
        <v>6.8</v>
      </c>
    </row>
    <row r="610" spans="1:4" x14ac:dyDescent="0.25">
      <c r="A610" s="2" t="s">
        <v>588</v>
      </c>
      <c r="B610" s="3">
        <v>1</v>
      </c>
      <c r="C610" s="7">
        <v>8</v>
      </c>
      <c r="D610" s="3">
        <v>7.8</v>
      </c>
    </row>
    <row r="611" spans="1:4" x14ac:dyDescent="0.25">
      <c r="A611" s="2" t="s">
        <v>973</v>
      </c>
      <c r="B611" s="3">
        <v>1</v>
      </c>
      <c r="C611" s="7">
        <v>6</v>
      </c>
      <c r="D611" s="3">
        <v>6.1</v>
      </c>
    </row>
    <row r="612" spans="1:4" x14ac:dyDescent="0.25">
      <c r="A612" s="2" t="s">
        <v>1702</v>
      </c>
      <c r="B612" s="3">
        <v>1</v>
      </c>
      <c r="C612" s="7">
        <v>5</v>
      </c>
      <c r="D612" s="3">
        <v>7.4</v>
      </c>
    </row>
    <row r="613" spans="1:4" x14ac:dyDescent="0.25">
      <c r="A613" s="2" t="s">
        <v>410</v>
      </c>
      <c r="B613" s="3">
        <v>1</v>
      </c>
      <c r="C613" s="7">
        <v>8</v>
      </c>
      <c r="D613" s="3">
        <v>7.2</v>
      </c>
    </row>
    <row r="614" spans="1:4" x14ac:dyDescent="0.25">
      <c r="A614" s="2" t="s">
        <v>349</v>
      </c>
      <c r="B614" s="3">
        <v>1</v>
      </c>
      <c r="C614" s="7">
        <v>7</v>
      </c>
      <c r="D614" s="3">
        <v>6.4</v>
      </c>
    </row>
    <row r="615" spans="1:4" x14ac:dyDescent="0.25">
      <c r="A615" s="2" t="s">
        <v>1917</v>
      </c>
      <c r="B615" s="3">
        <v>1</v>
      </c>
      <c r="C615" s="7">
        <v>8</v>
      </c>
      <c r="D615" s="3">
        <v>7.6</v>
      </c>
    </row>
    <row r="616" spans="1:4" x14ac:dyDescent="0.25">
      <c r="A616" s="2" t="s">
        <v>290</v>
      </c>
      <c r="B616" s="3">
        <v>1</v>
      </c>
      <c r="C616" s="7">
        <v>7</v>
      </c>
      <c r="D616" s="3">
        <v>6.3</v>
      </c>
    </row>
    <row r="617" spans="1:4" x14ac:dyDescent="0.25">
      <c r="A617" s="2" t="s">
        <v>1581</v>
      </c>
      <c r="B617" s="3">
        <v>1</v>
      </c>
      <c r="C617" s="7">
        <v>5</v>
      </c>
      <c r="D617" s="3">
        <v>7</v>
      </c>
    </row>
    <row r="618" spans="1:4" x14ac:dyDescent="0.25">
      <c r="A618" s="2" t="s">
        <v>259</v>
      </c>
      <c r="B618" s="3">
        <v>1</v>
      </c>
      <c r="C618" s="7">
        <v>7</v>
      </c>
      <c r="D618" s="3">
        <v>6.7</v>
      </c>
    </row>
    <row r="619" spans="1:4" x14ac:dyDescent="0.25">
      <c r="A619" s="2" t="s">
        <v>713</v>
      </c>
      <c r="B619" s="3">
        <v>1</v>
      </c>
      <c r="C619" s="7">
        <v>7</v>
      </c>
      <c r="D619" s="3">
        <v>8.1</v>
      </c>
    </row>
    <row r="620" spans="1:4" x14ac:dyDescent="0.25">
      <c r="A620" s="2" t="s">
        <v>1098</v>
      </c>
      <c r="B620" s="3">
        <v>1</v>
      </c>
      <c r="C620" s="7">
        <v>8</v>
      </c>
      <c r="D620" s="3">
        <v>7.5</v>
      </c>
    </row>
    <row r="621" spans="1:4" x14ac:dyDescent="0.25">
      <c r="A621" s="2" t="s">
        <v>2200</v>
      </c>
      <c r="B621" s="3">
        <v>1</v>
      </c>
      <c r="C621" s="7">
        <v>10</v>
      </c>
      <c r="D621" s="3">
        <v>7.5</v>
      </c>
    </row>
    <row r="622" spans="1:4" x14ac:dyDescent="0.25">
      <c r="A622" s="2" t="s">
        <v>1035</v>
      </c>
      <c r="B622" s="3">
        <v>1</v>
      </c>
      <c r="C622" s="7">
        <v>6</v>
      </c>
      <c r="D622" s="3">
        <v>7</v>
      </c>
    </row>
    <row r="623" spans="1:4" x14ac:dyDescent="0.25">
      <c r="A623" s="2" t="s">
        <v>2092</v>
      </c>
      <c r="B623" s="3">
        <v>1</v>
      </c>
      <c r="C623" s="7">
        <v>7</v>
      </c>
      <c r="D623" s="3">
        <v>6.6</v>
      </c>
    </row>
    <row r="624" spans="1:4" x14ac:dyDescent="0.25">
      <c r="A624" s="2" t="s">
        <v>1144</v>
      </c>
      <c r="B624" s="3">
        <v>1</v>
      </c>
      <c r="C624" s="7">
        <v>7</v>
      </c>
      <c r="D624" s="3">
        <v>7.5</v>
      </c>
    </row>
    <row r="625" spans="1:4" x14ac:dyDescent="0.25">
      <c r="A625" s="2" t="s">
        <v>1822</v>
      </c>
      <c r="B625" s="3">
        <v>1</v>
      </c>
      <c r="C625" s="7">
        <v>7</v>
      </c>
      <c r="D625" s="3">
        <v>6.5</v>
      </c>
    </row>
    <row r="626" spans="1:4" x14ac:dyDescent="0.25">
      <c r="A626" s="2" t="s">
        <v>548</v>
      </c>
      <c r="B626" s="3">
        <v>1</v>
      </c>
      <c r="C626" s="7">
        <v>7</v>
      </c>
      <c r="D626" s="3">
        <v>6.8</v>
      </c>
    </row>
    <row r="627" spans="1:4" x14ac:dyDescent="0.25">
      <c r="A627" s="2" t="s">
        <v>1694</v>
      </c>
      <c r="B627" s="3">
        <v>1</v>
      </c>
      <c r="C627" s="7">
        <v>5</v>
      </c>
      <c r="D627" s="3">
        <v>6.3</v>
      </c>
    </row>
    <row r="628" spans="1:4" x14ac:dyDescent="0.25">
      <c r="A628" s="2" t="s">
        <v>1654</v>
      </c>
      <c r="B628" s="3">
        <v>1</v>
      </c>
      <c r="C628" s="7">
        <v>6</v>
      </c>
      <c r="D628" s="3">
        <v>7</v>
      </c>
    </row>
    <row r="629" spans="1:4" x14ac:dyDescent="0.25">
      <c r="A629" s="2" t="s">
        <v>889</v>
      </c>
      <c r="B629" s="3">
        <v>1</v>
      </c>
      <c r="C629" s="7">
        <v>6</v>
      </c>
      <c r="D629" s="3">
        <v>6.5</v>
      </c>
    </row>
    <row r="630" spans="1:4" x14ac:dyDescent="0.25">
      <c r="A630" s="2" t="s">
        <v>1211</v>
      </c>
      <c r="B630" s="3">
        <v>1</v>
      </c>
      <c r="C630" s="7">
        <v>10</v>
      </c>
      <c r="D630" s="3">
        <v>7.5</v>
      </c>
    </row>
    <row r="631" spans="1:4" x14ac:dyDescent="0.25">
      <c r="A631" s="2" t="s">
        <v>1689</v>
      </c>
      <c r="B631" s="3">
        <v>1</v>
      </c>
      <c r="C631" s="7">
        <v>5</v>
      </c>
      <c r="D631" s="3">
        <v>6</v>
      </c>
    </row>
    <row r="632" spans="1:4" x14ac:dyDescent="0.25">
      <c r="A632" s="2" t="s">
        <v>229</v>
      </c>
      <c r="B632" s="3">
        <v>1</v>
      </c>
      <c r="C632" s="7">
        <v>6</v>
      </c>
      <c r="D632" s="3">
        <v>6.4</v>
      </c>
    </row>
    <row r="633" spans="1:4" x14ac:dyDescent="0.25">
      <c r="A633" s="2" t="s">
        <v>808</v>
      </c>
      <c r="B633" s="3">
        <v>1</v>
      </c>
      <c r="C633" s="7">
        <v>7</v>
      </c>
      <c r="D633" s="3">
        <v>7.4</v>
      </c>
    </row>
    <row r="634" spans="1:4" x14ac:dyDescent="0.25">
      <c r="A634" s="2" t="s">
        <v>1357</v>
      </c>
      <c r="B634" s="3">
        <v>1</v>
      </c>
      <c r="C634" s="7">
        <v>5</v>
      </c>
      <c r="D634" s="3">
        <v>6.8</v>
      </c>
    </row>
    <row r="635" spans="1:4" x14ac:dyDescent="0.25">
      <c r="A635" s="2" t="s">
        <v>489</v>
      </c>
      <c r="B635" s="3">
        <v>1</v>
      </c>
      <c r="C635" s="7">
        <v>6</v>
      </c>
      <c r="D635" s="3">
        <v>6.3</v>
      </c>
    </row>
    <row r="636" spans="1:4" x14ac:dyDescent="0.25">
      <c r="A636" s="2" t="s">
        <v>116</v>
      </c>
      <c r="B636" s="3">
        <v>1</v>
      </c>
      <c r="C636" s="7">
        <v>7</v>
      </c>
      <c r="D636" s="3">
        <v>6.4</v>
      </c>
    </row>
    <row r="637" spans="1:4" x14ac:dyDescent="0.25">
      <c r="A637" s="2" t="s">
        <v>2018</v>
      </c>
      <c r="B637" s="3">
        <v>1</v>
      </c>
      <c r="C637" s="7">
        <v>7</v>
      </c>
      <c r="D637" s="3">
        <v>6.1</v>
      </c>
    </row>
    <row r="638" spans="1:4" x14ac:dyDescent="0.25">
      <c r="A638" s="2" t="s">
        <v>1295</v>
      </c>
      <c r="B638" s="3">
        <v>1</v>
      </c>
      <c r="C638" s="7">
        <v>7</v>
      </c>
      <c r="D638" s="3">
        <v>6.8</v>
      </c>
    </row>
    <row r="639" spans="1:4" x14ac:dyDescent="0.25">
      <c r="A639" s="2" t="s">
        <v>46</v>
      </c>
      <c r="B639" s="3">
        <v>1</v>
      </c>
      <c r="C639" s="7">
        <v>5</v>
      </c>
      <c r="D639" s="3">
        <v>5.8</v>
      </c>
    </row>
    <row r="640" spans="1:4" x14ac:dyDescent="0.25">
      <c r="A640" s="2" t="s">
        <v>1886</v>
      </c>
      <c r="B640" s="3">
        <v>1</v>
      </c>
      <c r="C640" s="7">
        <v>5</v>
      </c>
      <c r="D640" s="3">
        <v>5.9</v>
      </c>
    </row>
    <row r="641" spans="1:4" x14ac:dyDescent="0.25">
      <c r="A641" s="2" t="s">
        <v>220</v>
      </c>
      <c r="B641" s="3">
        <v>1</v>
      </c>
      <c r="C641" s="7">
        <v>5</v>
      </c>
      <c r="D641" s="3">
        <v>7.3</v>
      </c>
    </row>
    <row r="642" spans="1:4" x14ac:dyDescent="0.25">
      <c r="A642" s="2" t="s">
        <v>2108</v>
      </c>
      <c r="B642" s="3">
        <v>1</v>
      </c>
      <c r="C642" s="7">
        <v>6</v>
      </c>
      <c r="D642" s="3">
        <v>6</v>
      </c>
    </row>
    <row r="643" spans="1:4" x14ac:dyDescent="0.25">
      <c r="A643" s="2" t="s">
        <v>1795</v>
      </c>
      <c r="B643" s="3">
        <v>1</v>
      </c>
      <c r="C643" s="7">
        <v>5</v>
      </c>
      <c r="D643" s="3">
        <v>6.3</v>
      </c>
    </row>
    <row r="644" spans="1:4" x14ac:dyDescent="0.25">
      <c r="A644" s="2" t="s">
        <v>1033</v>
      </c>
      <c r="B644" s="3">
        <v>1</v>
      </c>
      <c r="C644" s="7">
        <v>6</v>
      </c>
      <c r="D644" s="3">
        <v>7.5</v>
      </c>
    </row>
    <row r="645" spans="1:4" x14ac:dyDescent="0.25">
      <c r="A645" s="2" t="s">
        <v>608</v>
      </c>
      <c r="B645" s="3">
        <v>1</v>
      </c>
      <c r="C645" s="7">
        <v>2</v>
      </c>
      <c r="D645" s="3">
        <v>5.2</v>
      </c>
    </row>
    <row r="646" spans="1:4" x14ac:dyDescent="0.25">
      <c r="A646" s="2" t="s">
        <v>119</v>
      </c>
      <c r="B646" s="3">
        <v>1</v>
      </c>
      <c r="C646" s="7">
        <v>6</v>
      </c>
      <c r="D646" s="3">
        <v>6.6</v>
      </c>
    </row>
    <row r="647" spans="1:4" x14ac:dyDescent="0.25">
      <c r="A647" s="2" t="s">
        <v>1613</v>
      </c>
      <c r="B647" s="3">
        <v>1</v>
      </c>
      <c r="C647" s="7">
        <v>6</v>
      </c>
      <c r="D647" s="3">
        <v>6.2</v>
      </c>
    </row>
    <row r="648" spans="1:4" x14ac:dyDescent="0.25">
      <c r="A648" s="2" t="s">
        <v>1208</v>
      </c>
      <c r="B648" s="3">
        <v>1</v>
      </c>
      <c r="C648" s="7">
        <v>7</v>
      </c>
      <c r="D648" s="3">
        <v>7.7</v>
      </c>
    </row>
    <row r="649" spans="1:4" x14ac:dyDescent="0.25">
      <c r="A649" s="2" t="s">
        <v>130</v>
      </c>
      <c r="B649" s="3">
        <v>1</v>
      </c>
      <c r="C649" s="7">
        <v>7</v>
      </c>
      <c r="D649" s="3">
        <v>6.9</v>
      </c>
    </row>
    <row r="650" spans="1:4" x14ac:dyDescent="0.25">
      <c r="A650" s="2" t="s">
        <v>1676</v>
      </c>
      <c r="B650" s="3">
        <v>1</v>
      </c>
      <c r="C650" s="7">
        <v>5</v>
      </c>
      <c r="D650" s="3">
        <v>6.3</v>
      </c>
    </row>
    <row r="651" spans="1:4" x14ac:dyDescent="0.25">
      <c r="A651" s="2" t="s">
        <v>2251</v>
      </c>
      <c r="B651" s="3">
        <v>1</v>
      </c>
      <c r="C651" s="7">
        <v>7</v>
      </c>
      <c r="D651" s="3">
        <v>6.7</v>
      </c>
    </row>
    <row r="652" spans="1:4" x14ac:dyDescent="0.25">
      <c r="A652" s="2" t="s">
        <v>1531</v>
      </c>
      <c r="B652" s="3">
        <v>1</v>
      </c>
      <c r="C652" s="7">
        <v>7</v>
      </c>
      <c r="D652" s="3">
        <v>6.7</v>
      </c>
    </row>
    <row r="653" spans="1:4" x14ac:dyDescent="0.25">
      <c r="A653" s="2" t="s">
        <v>870</v>
      </c>
      <c r="B653" s="3">
        <v>1</v>
      </c>
      <c r="C653" s="7">
        <v>7</v>
      </c>
      <c r="D653" s="3">
        <v>7.1</v>
      </c>
    </row>
    <row r="654" spans="1:4" x14ac:dyDescent="0.25">
      <c r="A654" s="2" t="s">
        <v>1526</v>
      </c>
      <c r="B654" s="3">
        <v>1</v>
      </c>
      <c r="C654" s="7">
        <v>7</v>
      </c>
      <c r="D654" s="3">
        <v>6.7</v>
      </c>
    </row>
    <row r="655" spans="1:4" x14ac:dyDescent="0.25">
      <c r="A655" s="2" t="s">
        <v>314</v>
      </c>
      <c r="B655" s="3">
        <v>1</v>
      </c>
      <c r="C655" s="7">
        <v>6</v>
      </c>
      <c r="D655" s="3">
        <v>7.7</v>
      </c>
    </row>
    <row r="656" spans="1:4" x14ac:dyDescent="0.25">
      <c r="A656" s="2" t="s">
        <v>78</v>
      </c>
      <c r="B656" s="3">
        <v>1</v>
      </c>
      <c r="C656" s="7">
        <v>7</v>
      </c>
      <c r="D656" s="3">
        <v>6.7</v>
      </c>
    </row>
    <row r="657" spans="1:4" x14ac:dyDescent="0.25">
      <c r="A657" s="2" t="s">
        <v>474</v>
      </c>
      <c r="B657" s="3">
        <v>1</v>
      </c>
      <c r="C657" s="7">
        <v>7</v>
      </c>
      <c r="D657" s="3">
        <v>7.3</v>
      </c>
    </row>
    <row r="658" spans="1:4" x14ac:dyDescent="0.25">
      <c r="A658" s="2" t="s">
        <v>887</v>
      </c>
      <c r="B658" s="3">
        <v>1</v>
      </c>
      <c r="C658" s="7">
        <v>7</v>
      </c>
      <c r="D658" s="3">
        <v>8.8000000000000007</v>
      </c>
    </row>
    <row r="659" spans="1:4" x14ac:dyDescent="0.25">
      <c r="A659" s="2" t="s">
        <v>1398</v>
      </c>
      <c r="B659" s="3">
        <v>1</v>
      </c>
      <c r="C659" s="7">
        <v>6</v>
      </c>
      <c r="D659" s="3">
        <v>5.8</v>
      </c>
    </row>
    <row r="660" spans="1:4" x14ac:dyDescent="0.25">
      <c r="A660" s="2" t="s">
        <v>1622</v>
      </c>
      <c r="B660" s="3">
        <v>1</v>
      </c>
      <c r="C660" s="7">
        <v>6</v>
      </c>
      <c r="D660" s="3">
        <v>6.9</v>
      </c>
    </row>
    <row r="661" spans="1:4" x14ac:dyDescent="0.25">
      <c r="A661" s="2" t="s">
        <v>1818</v>
      </c>
      <c r="B661" s="3">
        <v>1</v>
      </c>
      <c r="C661" s="7">
        <v>3</v>
      </c>
      <c r="D661" s="3">
        <v>6.1</v>
      </c>
    </row>
    <row r="662" spans="1:4" x14ac:dyDescent="0.25">
      <c r="A662" s="2" t="s">
        <v>625</v>
      </c>
      <c r="B662" s="3">
        <v>1</v>
      </c>
      <c r="C662" s="7">
        <v>6</v>
      </c>
      <c r="D662" s="3">
        <v>6.4</v>
      </c>
    </row>
    <row r="663" spans="1:4" x14ac:dyDescent="0.25">
      <c r="A663" s="2" t="s">
        <v>1463</v>
      </c>
      <c r="B663" s="3">
        <v>1</v>
      </c>
      <c r="C663" s="7">
        <v>4</v>
      </c>
      <c r="D663" s="3">
        <v>7.1</v>
      </c>
    </row>
    <row r="664" spans="1:4" x14ac:dyDescent="0.25">
      <c r="A664" s="2" t="s">
        <v>2132</v>
      </c>
      <c r="B664" s="3">
        <v>1</v>
      </c>
      <c r="C664" s="7">
        <v>7</v>
      </c>
      <c r="D664" s="3">
        <v>6.9</v>
      </c>
    </row>
    <row r="665" spans="1:4" x14ac:dyDescent="0.25">
      <c r="A665" s="2" t="s">
        <v>175</v>
      </c>
      <c r="B665" s="3">
        <v>1</v>
      </c>
      <c r="C665" s="7">
        <v>8</v>
      </c>
      <c r="D665" s="3">
        <v>7.5</v>
      </c>
    </row>
    <row r="666" spans="1:4" x14ac:dyDescent="0.25">
      <c r="A666" s="2" t="s">
        <v>925</v>
      </c>
      <c r="B666" s="3">
        <v>1</v>
      </c>
      <c r="C666" s="7">
        <v>7</v>
      </c>
      <c r="D666" s="3">
        <v>7.7</v>
      </c>
    </row>
    <row r="667" spans="1:4" x14ac:dyDescent="0.25">
      <c r="A667" s="2" t="s">
        <v>2259</v>
      </c>
      <c r="B667" s="3">
        <v>1277</v>
      </c>
      <c r="C667" s="7">
        <v>6.8073610023492561</v>
      </c>
      <c r="D667" s="3">
        <v>7.0574001566170832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74BE-3FEE-4FD0-B315-41158D42D6C3}">
  <dimension ref="A1:C21"/>
  <sheetViews>
    <sheetView workbookViewId="0">
      <selection activeCell="O16" sqref="O16"/>
    </sheetView>
  </sheetViews>
  <sheetFormatPr defaultRowHeight="15" x14ac:dyDescent="0.25"/>
  <cols>
    <col min="1" max="1" width="10.42578125" bestFit="1" customWidth="1"/>
    <col min="2" max="2" width="14" bestFit="1" customWidth="1"/>
  </cols>
  <sheetData>
    <row r="1" spans="1:3" x14ac:dyDescent="0.25">
      <c r="A1" t="s">
        <v>4</v>
      </c>
      <c r="B1" t="s">
        <v>2288</v>
      </c>
      <c r="C1" t="s">
        <v>2276</v>
      </c>
    </row>
    <row r="2" spans="1:3" x14ac:dyDescent="0.25">
      <c r="A2" t="s">
        <v>122</v>
      </c>
      <c r="B2" s="7">
        <f>AVERAGEIF(my_imdb_ratings!E:E,"*"&amp;A2&amp;"*",my_imdb_ratings!G:G)</f>
        <v>6.8158890290037828</v>
      </c>
      <c r="C2">
        <f>COUNTIF(my_imdb_ratings!E:E,"*"&amp;A2&amp;"*")</f>
        <v>793</v>
      </c>
    </row>
    <row r="3" spans="1:3" x14ac:dyDescent="0.25">
      <c r="A3" t="s">
        <v>62</v>
      </c>
      <c r="B3" s="7">
        <f>AVERAGEIF(my_imdb_ratings!E:E,"*"&amp;A3&amp;"*",my_imdb_ratings!G:G)</f>
        <v>6.4398976982097187</v>
      </c>
      <c r="C3">
        <f>COUNTIF(my_imdb_ratings!E:E,"*"&amp;A3&amp;"*")</f>
        <v>391</v>
      </c>
    </row>
    <row r="4" spans="1:3" x14ac:dyDescent="0.25">
      <c r="A4" t="s">
        <v>2261</v>
      </c>
      <c r="B4" s="7">
        <f>AVERAGEIF(my_imdb_ratings!E:E,"*"&amp;A4&amp;"*",my_imdb_ratings!G:G)</f>
        <v>6.8445747800586512</v>
      </c>
      <c r="C4">
        <f>COUNTIF(my_imdb_ratings!E:E,"*"&amp;A4&amp;"*")</f>
        <v>341</v>
      </c>
    </row>
    <row r="5" spans="1:3" x14ac:dyDescent="0.25">
      <c r="A5" t="s">
        <v>2269</v>
      </c>
      <c r="B5" s="7">
        <f>AVERAGEIF(my_imdb_ratings!E:E,"*"&amp;A5&amp;"*",my_imdb_ratings!G:G)</f>
        <v>6.3860182370820668</v>
      </c>
      <c r="C5">
        <f>COUNTIF(my_imdb_ratings!E:E,"*"&amp;A5&amp;"*")</f>
        <v>329</v>
      </c>
    </row>
    <row r="6" spans="1:3" x14ac:dyDescent="0.25">
      <c r="A6" t="s">
        <v>2262</v>
      </c>
      <c r="B6" s="7">
        <f>AVERAGEIF(my_imdb_ratings!E:E,"*"&amp;A6&amp;"*",my_imdb_ratings!G:G)</f>
        <v>7.1934306569343063</v>
      </c>
      <c r="C6">
        <f>COUNTIF(my_imdb_ratings!E:E,"*"&amp;A6&amp;"*")</f>
        <v>274</v>
      </c>
    </row>
    <row r="7" spans="1:3" x14ac:dyDescent="0.25">
      <c r="A7" t="s">
        <v>301</v>
      </c>
      <c r="B7" s="7">
        <f>AVERAGEIF(my_imdb_ratings!E:E,"*"&amp;A7&amp;"*",my_imdb_ratings!G:G)</f>
        <v>6.8</v>
      </c>
      <c r="C7">
        <f>COUNTIF(my_imdb_ratings!E:E,"*"&amp;A7&amp;"*")</f>
        <v>235</v>
      </c>
    </row>
    <row r="8" spans="1:3" x14ac:dyDescent="0.25">
      <c r="A8" t="s">
        <v>2267</v>
      </c>
      <c r="B8" s="7">
        <f>AVERAGEIF(my_imdb_ratings!E:E,"*"&amp;A8&amp;"*",my_imdb_ratings!G:G)</f>
        <v>6.8484848484848486</v>
      </c>
      <c r="C8">
        <f>COUNTIF(my_imdb_ratings!E:E,"*"&amp;A8&amp;"*")</f>
        <v>231</v>
      </c>
    </row>
    <row r="9" spans="1:3" x14ac:dyDescent="0.25">
      <c r="A9" t="s">
        <v>2264</v>
      </c>
      <c r="B9" s="7">
        <f>AVERAGEIF(my_imdb_ratings!E:E,"*"&amp;A9&amp;"*",my_imdb_ratings!G:G)</f>
        <v>7.0705128205128203</v>
      </c>
      <c r="C9">
        <f>COUNTIF(my_imdb_ratings!E:E,"*"&amp;A9&amp;"*")</f>
        <v>156</v>
      </c>
    </row>
    <row r="10" spans="1:3" x14ac:dyDescent="0.25">
      <c r="A10" t="s">
        <v>2268</v>
      </c>
      <c r="B10" s="7">
        <f>AVERAGEIF(my_imdb_ratings!E:E,"*"&amp;A10&amp;"*",my_imdb_ratings!G:G)</f>
        <v>6.9387755102040813</v>
      </c>
      <c r="C10">
        <f>COUNTIF(my_imdb_ratings!E:E,"*"&amp;A10&amp;"*")</f>
        <v>147</v>
      </c>
    </row>
    <row r="11" spans="1:3" x14ac:dyDescent="0.25">
      <c r="A11" t="s">
        <v>2265</v>
      </c>
      <c r="B11" s="7">
        <f>AVERAGEIF(my_imdb_ratings!E:E,"*"&amp;A11&amp;"*",my_imdb_ratings!G:G)</f>
        <v>6.7596899224806197</v>
      </c>
      <c r="C11">
        <f>COUNTIF(my_imdb_ratings!E:E,"*"&amp;A11&amp;"*")</f>
        <v>129</v>
      </c>
    </row>
    <row r="12" spans="1:3" x14ac:dyDescent="0.25">
      <c r="A12" t="s">
        <v>2263</v>
      </c>
      <c r="B12" s="7">
        <f>AVERAGEIF(my_imdb_ratings!E:E,"*"&amp;A12&amp;"*",my_imdb_ratings!G:G)</f>
        <v>7.2577319587628866</v>
      </c>
      <c r="C12">
        <f>COUNTIF(my_imdb_ratings!E:E,"*"&amp;A12&amp;"*")</f>
        <v>97</v>
      </c>
    </row>
    <row r="13" spans="1:3" x14ac:dyDescent="0.25">
      <c r="A13" t="s">
        <v>488</v>
      </c>
      <c r="B13" s="7">
        <f>AVERAGEIF(my_imdb_ratings!E:E,"*"&amp;A13&amp;"*",my_imdb_ratings!G:G)</f>
        <v>6.4590163934426226</v>
      </c>
      <c r="C13">
        <f>COUNTIF(my_imdb_ratings!E:E,"*"&amp;A13&amp;"*")</f>
        <v>61</v>
      </c>
    </row>
    <row r="14" spans="1:3" x14ac:dyDescent="0.25">
      <c r="A14" t="s">
        <v>2284</v>
      </c>
      <c r="B14" s="7">
        <f>AVERAGEIF(my_imdb_ratings!E:E,"*"&amp;A14&amp;"*",my_imdb_ratings!G:G)</f>
        <v>7.4468085106382977</v>
      </c>
      <c r="C14">
        <f>COUNTIF(my_imdb_ratings!E:E,"*"&amp;A14&amp;"*")</f>
        <v>47</v>
      </c>
    </row>
    <row r="15" spans="1:3" x14ac:dyDescent="0.25">
      <c r="A15" t="s">
        <v>2270</v>
      </c>
      <c r="B15" s="7">
        <f>AVERAGEIF(my_imdb_ratings!E:E,"*"&amp;A15&amp;"*",my_imdb_ratings!G:G)</f>
        <v>7.2558139534883717</v>
      </c>
      <c r="C15">
        <f>COUNTIF(my_imdb_ratings!E:E,"*"&amp;A15&amp;"*")</f>
        <v>43</v>
      </c>
    </row>
    <row r="16" spans="1:3" x14ac:dyDescent="0.25">
      <c r="A16" t="s">
        <v>2266</v>
      </c>
      <c r="B16" s="7">
        <f>AVERAGEIF(my_imdb_ratings!E:E,"*"&amp;A16&amp;"*",my_imdb_ratings!G:G)</f>
        <v>7.8666666666666663</v>
      </c>
      <c r="C16">
        <f>COUNTIF(my_imdb_ratings!E:E,"*"&amp;A16&amp;"*")</f>
        <v>30</v>
      </c>
    </row>
    <row r="17" spans="1:3" x14ac:dyDescent="0.25">
      <c r="A17" t="s">
        <v>1819</v>
      </c>
      <c r="B17" s="7">
        <f>AVERAGEIF(my_imdb_ratings!E:E,"*"&amp;A17&amp;"*",my_imdb_ratings!G:G)</f>
        <v>7.4285714285714288</v>
      </c>
      <c r="C17">
        <f>COUNTIF(my_imdb_ratings!E:E,"*"&amp;A17&amp;"*")</f>
        <v>28</v>
      </c>
    </row>
    <row r="18" spans="1:3" x14ac:dyDescent="0.25">
      <c r="A18" t="s">
        <v>2285</v>
      </c>
      <c r="B18" s="7">
        <f>AVERAGEIF(my_imdb_ratings!E:E,"*"&amp;A18&amp;"*",my_imdb_ratings!G:G)</f>
        <v>6.7692307692307692</v>
      </c>
      <c r="C18">
        <f>COUNTIF(my_imdb_ratings!E:E,"*"&amp;A18&amp;"*")</f>
        <v>26</v>
      </c>
    </row>
    <row r="19" spans="1:3" x14ac:dyDescent="0.25">
      <c r="A19" t="s">
        <v>2283</v>
      </c>
      <c r="B19" s="7">
        <f>AVERAGEIF(my_imdb_ratings!E:E,"*"&amp;A19&amp;"*",my_imdb_ratings!G:G)</f>
        <v>6.7857142857142856</v>
      </c>
      <c r="C19">
        <f>COUNTIF(my_imdb_ratings!E:E,"*"&amp;A19&amp;"*")</f>
        <v>14</v>
      </c>
    </row>
    <row r="20" spans="1:3" x14ac:dyDescent="0.25">
      <c r="A20" t="s">
        <v>2287</v>
      </c>
      <c r="B20" s="7">
        <f>AVERAGEIF(my_imdb_ratings!E:E,"*"&amp;A20&amp;"*",my_imdb_ratings!G:G)</f>
        <v>8</v>
      </c>
      <c r="C20">
        <f>COUNTIF(my_imdb_ratings!E:E,"*"&amp;A20&amp;"*")</f>
        <v>5</v>
      </c>
    </row>
    <row r="21" spans="1:3" x14ac:dyDescent="0.25">
      <c r="A21" t="s">
        <v>2286</v>
      </c>
      <c r="B21" s="7">
        <f>AVERAGEIF(my_imdb_ratings!E:E,"*"&amp;A21&amp;"*",my_imdb_ratings!G:G)</f>
        <v>10</v>
      </c>
      <c r="C21">
        <f>COUNTIF(my_imdb_ratings!E:E,"*"&amp;A21&amp;"*")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1278"/>
  <sheetViews>
    <sheetView workbookViewId="0">
      <selection activeCell="G67" sqref="G67:G1263"/>
    </sheetView>
  </sheetViews>
  <sheetFormatPr defaultRowHeight="15" x14ac:dyDescent="0.25"/>
  <cols>
    <col min="1" max="1" width="24.140625" customWidth="1"/>
    <col min="2" max="2" width="5" bestFit="1" customWidth="1"/>
    <col min="3" max="3" width="10.28515625" bestFit="1" customWidth="1"/>
    <col min="4" max="4" width="11.5703125" bestFit="1" customWidth="1"/>
    <col min="5" max="5" width="29.7109375" bestFit="1" customWidth="1"/>
    <col min="6" max="6" width="6.5703125" bestFit="1" customWidth="1"/>
    <col min="7" max="7" width="9.85546875" bestFit="1" customWidth="1"/>
    <col min="8" max="8" width="8" bestFit="1" customWidth="1"/>
    <col min="9" max="9" width="23.42578125" customWidth="1"/>
    <col min="10" max="10" width="1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2272</v>
      </c>
    </row>
    <row r="2" spans="1:10" hidden="1" x14ac:dyDescent="0.25">
      <c r="A2" t="s">
        <v>9</v>
      </c>
      <c r="B2">
        <v>2018</v>
      </c>
      <c r="C2" t="s">
        <v>10</v>
      </c>
      <c r="D2" t="s">
        <v>11</v>
      </c>
      <c r="E2" t="s">
        <v>12</v>
      </c>
      <c r="F2">
        <v>6.4</v>
      </c>
      <c r="G2">
        <v>6</v>
      </c>
      <c r="H2">
        <v>19856</v>
      </c>
      <c r="I2" t="s">
        <v>13</v>
      </c>
      <c r="J2">
        <f>COUNTIF(B:B, "="&amp;$B2)</f>
        <v>19</v>
      </c>
    </row>
    <row r="3" spans="1:10" hidden="1" x14ac:dyDescent="0.25">
      <c r="A3" t="s">
        <v>14</v>
      </c>
      <c r="B3">
        <v>2017</v>
      </c>
      <c r="C3" t="s">
        <v>15</v>
      </c>
      <c r="D3" t="s">
        <v>16</v>
      </c>
      <c r="E3" t="s">
        <v>17</v>
      </c>
      <c r="F3">
        <v>6.6</v>
      </c>
      <c r="G3">
        <v>5</v>
      </c>
      <c r="H3">
        <v>277182</v>
      </c>
      <c r="I3" t="s">
        <v>18</v>
      </c>
      <c r="J3">
        <f>COUNTIF(B:B, "="&amp;$B3)</f>
        <v>41</v>
      </c>
    </row>
    <row r="4" spans="1:10" hidden="1" x14ac:dyDescent="0.25">
      <c r="A4" t="s">
        <v>19</v>
      </c>
      <c r="B4">
        <v>2009</v>
      </c>
      <c r="C4" t="s">
        <v>15</v>
      </c>
      <c r="D4" t="s">
        <v>20</v>
      </c>
      <c r="E4" t="s">
        <v>21</v>
      </c>
      <c r="F4">
        <v>6.7</v>
      </c>
      <c r="G4">
        <v>7</v>
      </c>
      <c r="H4">
        <v>260035</v>
      </c>
      <c r="I4" t="s">
        <v>22</v>
      </c>
      <c r="J4">
        <f>COUNTIF(B:B, "="&amp;$B4)</f>
        <v>73</v>
      </c>
    </row>
    <row r="5" spans="1:10" hidden="1" x14ac:dyDescent="0.25">
      <c r="A5" t="s">
        <v>23</v>
      </c>
      <c r="B5">
        <v>2014</v>
      </c>
      <c r="C5" t="s">
        <v>15</v>
      </c>
      <c r="D5" t="s">
        <v>24</v>
      </c>
      <c r="E5" t="s">
        <v>25</v>
      </c>
      <c r="F5">
        <v>6.7</v>
      </c>
      <c r="G5">
        <v>7</v>
      </c>
      <c r="H5">
        <v>386427</v>
      </c>
      <c r="I5" t="s">
        <v>26</v>
      </c>
      <c r="J5">
        <f>COUNTIF(B:B, "="&amp;$B5)</f>
        <v>80</v>
      </c>
    </row>
    <row r="6" spans="1:10" hidden="1" x14ac:dyDescent="0.25">
      <c r="A6" t="s">
        <v>27</v>
      </c>
      <c r="B6">
        <v>2006</v>
      </c>
      <c r="C6" t="s">
        <v>10</v>
      </c>
      <c r="D6" t="s">
        <v>28</v>
      </c>
      <c r="E6" t="s">
        <v>29</v>
      </c>
      <c r="F6">
        <v>7.9</v>
      </c>
      <c r="G6">
        <v>8</v>
      </c>
      <c r="H6">
        <v>409518</v>
      </c>
      <c r="I6" t="s">
        <v>30</v>
      </c>
      <c r="J6">
        <f>COUNTIF(B:B, "="&amp;$B6)</f>
        <v>52</v>
      </c>
    </row>
    <row r="7" spans="1:10" hidden="1" x14ac:dyDescent="0.25">
      <c r="A7" t="s">
        <v>31</v>
      </c>
      <c r="B7">
        <v>2017</v>
      </c>
      <c r="C7" t="s">
        <v>15</v>
      </c>
      <c r="D7" t="s">
        <v>32</v>
      </c>
      <c r="E7" t="s">
        <v>33</v>
      </c>
      <c r="F7">
        <v>7.9</v>
      </c>
      <c r="G7">
        <v>10</v>
      </c>
      <c r="H7">
        <v>377661</v>
      </c>
      <c r="I7" t="s">
        <v>34</v>
      </c>
      <c r="J7">
        <f>COUNTIF(B:B, "="&amp;$B7)</f>
        <v>41</v>
      </c>
    </row>
    <row r="8" spans="1:10" hidden="1" x14ac:dyDescent="0.25">
      <c r="A8" t="s">
        <v>35</v>
      </c>
      <c r="B8">
        <v>2018</v>
      </c>
      <c r="C8" t="s">
        <v>15</v>
      </c>
      <c r="D8" t="s">
        <v>36</v>
      </c>
      <c r="E8" t="s">
        <v>37</v>
      </c>
      <c r="F8">
        <v>6.6</v>
      </c>
      <c r="G8">
        <v>7</v>
      </c>
      <c r="H8">
        <v>13380</v>
      </c>
      <c r="I8" t="s">
        <v>38</v>
      </c>
      <c r="J8">
        <f>COUNTIF(B:B, "="&amp;$B8)</f>
        <v>19</v>
      </c>
    </row>
    <row r="9" spans="1:10" hidden="1" x14ac:dyDescent="0.25">
      <c r="A9" t="s">
        <v>39</v>
      </c>
      <c r="B9">
        <v>2017</v>
      </c>
      <c r="C9" t="s">
        <v>10</v>
      </c>
      <c r="D9" t="s">
        <v>40</v>
      </c>
      <c r="E9" t="s">
        <v>41</v>
      </c>
      <c r="F9">
        <v>7.3</v>
      </c>
      <c r="G9">
        <v>4</v>
      </c>
      <c r="H9">
        <v>8870</v>
      </c>
      <c r="I9" t="s">
        <v>42</v>
      </c>
      <c r="J9">
        <f>COUNTIF(B:B, "="&amp;$B9)</f>
        <v>41</v>
      </c>
    </row>
    <row r="10" spans="1:10" hidden="1" x14ac:dyDescent="0.25">
      <c r="A10" t="s">
        <v>43</v>
      </c>
      <c r="B10">
        <v>2018</v>
      </c>
      <c r="D10" t="s">
        <v>44</v>
      </c>
      <c r="E10" t="s">
        <v>45</v>
      </c>
      <c r="F10">
        <v>5.8</v>
      </c>
      <c r="G10">
        <v>5</v>
      </c>
      <c r="H10">
        <v>24261</v>
      </c>
      <c r="I10" t="s">
        <v>46</v>
      </c>
      <c r="J10">
        <f>COUNTIF(B:B, "="&amp;$B10)</f>
        <v>19</v>
      </c>
    </row>
    <row r="11" spans="1:10" hidden="1" x14ac:dyDescent="0.25">
      <c r="A11" t="s">
        <v>47</v>
      </c>
      <c r="B11">
        <v>2018</v>
      </c>
      <c r="C11" t="s">
        <v>15</v>
      </c>
      <c r="D11" t="s">
        <v>48</v>
      </c>
      <c r="E11" t="s">
        <v>17</v>
      </c>
      <c r="F11">
        <v>8.6</v>
      </c>
      <c r="G11">
        <v>9</v>
      </c>
      <c r="H11">
        <v>461660</v>
      </c>
      <c r="I11" t="s">
        <v>49</v>
      </c>
      <c r="J11">
        <f>COUNTIF(B:B, "="&amp;$B11)</f>
        <v>19</v>
      </c>
    </row>
    <row r="12" spans="1:10" hidden="1" x14ac:dyDescent="0.25">
      <c r="A12" t="s">
        <v>50</v>
      </c>
      <c r="B12">
        <v>2016</v>
      </c>
      <c r="D12" t="s">
        <v>51</v>
      </c>
      <c r="E12" t="s">
        <v>37</v>
      </c>
      <c r="F12">
        <v>6.9</v>
      </c>
      <c r="G12">
        <v>7</v>
      </c>
      <c r="H12">
        <v>3483</v>
      </c>
      <c r="I12" t="s">
        <v>52</v>
      </c>
      <c r="J12">
        <f>COUNTIF(B:B, "="&amp;$B12)</f>
        <v>57</v>
      </c>
    </row>
    <row r="13" spans="1:10" hidden="1" x14ac:dyDescent="0.25">
      <c r="A13" t="s">
        <v>53</v>
      </c>
      <c r="B13">
        <v>2013</v>
      </c>
      <c r="D13" t="s">
        <v>54</v>
      </c>
      <c r="E13" t="s">
        <v>55</v>
      </c>
      <c r="F13">
        <v>7.6</v>
      </c>
      <c r="G13">
        <v>8</v>
      </c>
      <c r="H13">
        <v>4231</v>
      </c>
      <c r="I13" t="s">
        <v>52</v>
      </c>
      <c r="J13">
        <f>COUNTIF(B:B, "="&amp;$B13)</f>
        <v>87</v>
      </c>
    </row>
    <row r="14" spans="1:10" hidden="1" x14ac:dyDescent="0.25">
      <c r="A14" t="s">
        <v>56</v>
      </c>
      <c r="B14">
        <v>2016</v>
      </c>
      <c r="C14" t="s">
        <v>15</v>
      </c>
      <c r="D14" t="s">
        <v>57</v>
      </c>
      <c r="E14" t="s">
        <v>58</v>
      </c>
      <c r="F14">
        <v>7.2</v>
      </c>
      <c r="G14">
        <v>8</v>
      </c>
      <c r="H14">
        <v>41238</v>
      </c>
      <c r="I14" t="s">
        <v>59</v>
      </c>
      <c r="J14">
        <f>COUNTIF(B:B, "="&amp;$B14)</f>
        <v>57</v>
      </c>
    </row>
    <row r="15" spans="1:10" hidden="1" x14ac:dyDescent="0.25">
      <c r="A15" t="s">
        <v>60</v>
      </c>
      <c r="B15">
        <v>2013</v>
      </c>
      <c r="C15" t="s">
        <v>10</v>
      </c>
      <c r="D15" t="s">
        <v>61</v>
      </c>
      <c r="E15" t="s">
        <v>62</v>
      </c>
      <c r="F15">
        <v>5.9</v>
      </c>
      <c r="G15">
        <v>6</v>
      </c>
      <c r="H15">
        <v>66907</v>
      </c>
      <c r="I15" t="s">
        <v>63</v>
      </c>
      <c r="J15">
        <f>COUNTIF(B:B, "="&amp;$B15)</f>
        <v>87</v>
      </c>
    </row>
    <row r="16" spans="1:10" hidden="1" x14ac:dyDescent="0.25">
      <c r="A16" t="s">
        <v>64</v>
      </c>
      <c r="B16">
        <v>2018</v>
      </c>
      <c r="C16" t="s">
        <v>10</v>
      </c>
      <c r="D16" t="s">
        <v>65</v>
      </c>
      <c r="E16" t="s">
        <v>33</v>
      </c>
      <c r="F16">
        <v>7.9</v>
      </c>
      <c r="G16">
        <v>7</v>
      </c>
      <c r="H16">
        <v>237864</v>
      </c>
      <c r="I16" t="s">
        <v>66</v>
      </c>
      <c r="J16">
        <f>COUNTIF(B:B, "="&amp;$B16)</f>
        <v>19</v>
      </c>
    </row>
    <row r="17" spans="1:10" hidden="1" x14ac:dyDescent="0.25">
      <c r="A17" t="s">
        <v>67</v>
      </c>
      <c r="B17">
        <v>2006</v>
      </c>
      <c r="D17" t="s">
        <v>68</v>
      </c>
      <c r="E17" t="s">
        <v>21</v>
      </c>
      <c r="F17">
        <v>7.1</v>
      </c>
      <c r="G17">
        <v>7</v>
      </c>
      <c r="H17">
        <v>2606</v>
      </c>
      <c r="I17" t="s">
        <v>69</v>
      </c>
      <c r="J17">
        <f>COUNTIF(B:B, "="&amp;$B17)</f>
        <v>52</v>
      </c>
    </row>
    <row r="18" spans="1:10" hidden="1" x14ac:dyDescent="0.25">
      <c r="A18" t="s">
        <v>70</v>
      </c>
      <c r="B18">
        <v>2014</v>
      </c>
      <c r="D18" t="s">
        <v>71</v>
      </c>
      <c r="E18" t="s">
        <v>72</v>
      </c>
      <c r="F18">
        <v>6.4</v>
      </c>
      <c r="G18">
        <v>8</v>
      </c>
      <c r="H18">
        <v>386</v>
      </c>
      <c r="I18" t="s">
        <v>73</v>
      </c>
      <c r="J18">
        <f>COUNTIF(B:B, "="&amp;$B18)</f>
        <v>80</v>
      </c>
    </row>
    <row r="19" spans="1:10" hidden="1" x14ac:dyDescent="0.25">
      <c r="A19" t="s">
        <v>74</v>
      </c>
      <c r="B19">
        <v>2016</v>
      </c>
      <c r="D19" t="s">
        <v>75</v>
      </c>
      <c r="E19" t="s">
        <v>62</v>
      </c>
      <c r="F19">
        <v>6.3</v>
      </c>
      <c r="G19">
        <v>7</v>
      </c>
      <c r="H19">
        <v>756</v>
      </c>
      <c r="I19" t="s">
        <v>73</v>
      </c>
      <c r="J19">
        <f>COUNTIF(B:B, "="&amp;$B19)</f>
        <v>57</v>
      </c>
    </row>
    <row r="20" spans="1:10" hidden="1" x14ac:dyDescent="0.25">
      <c r="A20" t="s">
        <v>76</v>
      </c>
      <c r="B20">
        <v>2015</v>
      </c>
      <c r="C20" t="s">
        <v>10</v>
      </c>
      <c r="D20" t="s">
        <v>36</v>
      </c>
      <c r="E20" t="s">
        <v>77</v>
      </c>
      <c r="F20">
        <v>6.7</v>
      </c>
      <c r="G20">
        <v>7</v>
      </c>
      <c r="H20">
        <v>72085</v>
      </c>
      <c r="I20" t="s">
        <v>78</v>
      </c>
      <c r="J20">
        <f>COUNTIF(B:B, "="&amp;$B20)</f>
        <v>64</v>
      </c>
    </row>
    <row r="21" spans="1:10" hidden="1" x14ac:dyDescent="0.25">
      <c r="A21" t="s">
        <v>79</v>
      </c>
      <c r="B21">
        <v>2004</v>
      </c>
      <c r="C21" t="s">
        <v>15</v>
      </c>
      <c r="D21" t="s">
        <v>80</v>
      </c>
      <c r="E21" t="s">
        <v>81</v>
      </c>
      <c r="F21">
        <v>7</v>
      </c>
      <c r="G21">
        <v>7</v>
      </c>
      <c r="H21">
        <v>48946</v>
      </c>
      <c r="I21" t="s">
        <v>82</v>
      </c>
      <c r="J21">
        <f>COUNTIF(B:B, "="&amp;$B21)</f>
        <v>45</v>
      </c>
    </row>
    <row r="22" spans="1:10" hidden="1" x14ac:dyDescent="0.25">
      <c r="A22" t="s">
        <v>83</v>
      </c>
      <c r="B22">
        <v>2011</v>
      </c>
      <c r="C22" t="s">
        <v>15</v>
      </c>
      <c r="D22" t="s">
        <v>84</v>
      </c>
      <c r="E22" t="s">
        <v>85</v>
      </c>
      <c r="F22">
        <v>8.1999999999999993</v>
      </c>
      <c r="G22">
        <v>8</v>
      </c>
      <c r="H22">
        <v>388077</v>
      </c>
      <c r="I22" t="s">
        <v>86</v>
      </c>
      <c r="J22">
        <f>COUNTIF(B:B, "="&amp;$B22)</f>
        <v>68</v>
      </c>
    </row>
    <row r="23" spans="1:10" hidden="1" x14ac:dyDescent="0.25">
      <c r="A23" t="s">
        <v>87</v>
      </c>
      <c r="B23">
        <v>2018</v>
      </c>
      <c r="C23" t="s">
        <v>10</v>
      </c>
      <c r="D23" t="s">
        <v>88</v>
      </c>
      <c r="E23" t="s">
        <v>89</v>
      </c>
      <c r="F23">
        <v>5.7</v>
      </c>
      <c r="G23">
        <v>7</v>
      </c>
      <c r="H23">
        <v>13546</v>
      </c>
      <c r="I23" t="s">
        <v>90</v>
      </c>
      <c r="J23">
        <f>COUNTIF(B:B, "="&amp;$B23)</f>
        <v>19</v>
      </c>
    </row>
    <row r="24" spans="1:10" hidden="1" x14ac:dyDescent="0.25">
      <c r="A24" t="s">
        <v>91</v>
      </c>
      <c r="B24">
        <v>2014</v>
      </c>
      <c r="D24" t="s">
        <v>28</v>
      </c>
      <c r="E24" t="s">
        <v>92</v>
      </c>
      <c r="F24">
        <v>6.7</v>
      </c>
      <c r="G24">
        <v>6</v>
      </c>
      <c r="H24">
        <v>19308</v>
      </c>
      <c r="I24" t="s">
        <v>93</v>
      </c>
      <c r="J24">
        <f>COUNTIF(B:B, "="&amp;$B24)</f>
        <v>80</v>
      </c>
    </row>
    <row r="25" spans="1:10" hidden="1" x14ac:dyDescent="0.25">
      <c r="A25" t="s">
        <v>94</v>
      </c>
      <c r="B25">
        <v>2017</v>
      </c>
      <c r="D25" t="s">
        <v>95</v>
      </c>
      <c r="E25" t="s">
        <v>96</v>
      </c>
      <c r="F25">
        <v>6.5</v>
      </c>
      <c r="G25">
        <v>8</v>
      </c>
      <c r="H25">
        <v>9076</v>
      </c>
      <c r="I25" t="s">
        <v>93</v>
      </c>
      <c r="J25">
        <f>COUNTIF(B:B, "="&amp;$B25)</f>
        <v>41</v>
      </c>
    </row>
    <row r="26" spans="1:10" hidden="1" x14ac:dyDescent="0.25">
      <c r="A26" t="s">
        <v>97</v>
      </c>
      <c r="B26">
        <v>2018</v>
      </c>
      <c r="C26" t="s">
        <v>10</v>
      </c>
      <c r="D26" t="s">
        <v>84</v>
      </c>
      <c r="E26" t="s">
        <v>98</v>
      </c>
      <c r="F26">
        <v>6.6</v>
      </c>
      <c r="G26">
        <v>5</v>
      </c>
      <c r="H26">
        <v>99880</v>
      </c>
      <c r="I26" t="s">
        <v>99</v>
      </c>
      <c r="J26">
        <f>COUNTIF(B:B, "="&amp;$B26)</f>
        <v>19</v>
      </c>
    </row>
    <row r="27" spans="1:10" hidden="1" x14ac:dyDescent="0.25">
      <c r="A27" t="s">
        <v>100</v>
      </c>
      <c r="B27">
        <v>1995</v>
      </c>
      <c r="C27" t="s">
        <v>15</v>
      </c>
      <c r="D27" t="s">
        <v>80</v>
      </c>
      <c r="E27" t="s">
        <v>21</v>
      </c>
      <c r="F27">
        <v>6.8</v>
      </c>
      <c r="G27">
        <v>5</v>
      </c>
      <c r="H27">
        <v>46847</v>
      </c>
      <c r="I27" t="s">
        <v>101</v>
      </c>
      <c r="J27">
        <f>COUNTIF(B:B, "="&amp;$B27)</f>
        <v>18</v>
      </c>
    </row>
    <row r="28" spans="1:10" hidden="1" x14ac:dyDescent="0.25">
      <c r="A28" t="s">
        <v>102</v>
      </c>
      <c r="B28">
        <v>2018</v>
      </c>
      <c r="C28" t="s">
        <v>15</v>
      </c>
      <c r="D28" t="s">
        <v>103</v>
      </c>
      <c r="E28" t="s">
        <v>104</v>
      </c>
      <c r="F28">
        <v>8</v>
      </c>
      <c r="G28">
        <v>8</v>
      </c>
      <c r="H28">
        <v>66356</v>
      </c>
      <c r="I28" t="s">
        <v>105</v>
      </c>
      <c r="J28">
        <f>COUNTIF(B:B, "="&amp;$B28)</f>
        <v>19</v>
      </c>
    </row>
    <row r="29" spans="1:10" hidden="1" x14ac:dyDescent="0.25">
      <c r="A29" t="s">
        <v>106</v>
      </c>
      <c r="B29">
        <v>2018</v>
      </c>
      <c r="D29" t="s">
        <v>107</v>
      </c>
      <c r="E29" t="s">
        <v>108</v>
      </c>
      <c r="F29">
        <v>6.5</v>
      </c>
      <c r="G29">
        <v>6</v>
      </c>
      <c r="H29">
        <v>19633</v>
      </c>
      <c r="I29" t="s">
        <v>109</v>
      </c>
      <c r="J29">
        <f>COUNTIF(B:B, "="&amp;$B29)</f>
        <v>19</v>
      </c>
    </row>
    <row r="30" spans="1:10" hidden="1" x14ac:dyDescent="0.25">
      <c r="A30" t="s">
        <v>110</v>
      </c>
      <c r="B30">
        <v>2001</v>
      </c>
      <c r="C30" t="s">
        <v>10</v>
      </c>
      <c r="D30" t="s">
        <v>61</v>
      </c>
      <c r="E30" t="s">
        <v>111</v>
      </c>
      <c r="F30">
        <v>6.1</v>
      </c>
      <c r="G30">
        <v>7</v>
      </c>
      <c r="H30">
        <v>22912</v>
      </c>
      <c r="I30" t="s">
        <v>112</v>
      </c>
      <c r="J30">
        <f>COUNTIF(B:B, "="&amp;$B30)</f>
        <v>44</v>
      </c>
    </row>
    <row r="31" spans="1:10" hidden="1" x14ac:dyDescent="0.25">
      <c r="A31" t="s">
        <v>113</v>
      </c>
      <c r="B31">
        <v>1993</v>
      </c>
      <c r="C31" t="s">
        <v>10</v>
      </c>
      <c r="D31" t="s">
        <v>114</v>
      </c>
      <c r="E31" t="s">
        <v>115</v>
      </c>
      <c r="F31">
        <v>6.4</v>
      </c>
      <c r="G31">
        <v>7</v>
      </c>
      <c r="H31">
        <v>20208</v>
      </c>
      <c r="I31" t="s">
        <v>116</v>
      </c>
      <c r="J31">
        <f>COUNTIF(B:B, "="&amp;$B31)</f>
        <v>17</v>
      </c>
    </row>
    <row r="32" spans="1:10" hidden="1" x14ac:dyDescent="0.25">
      <c r="A32" t="s">
        <v>117</v>
      </c>
      <c r="B32">
        <v>2016</v>
      </c>
      <c r="C32" t="s">
        <v>15</v>
      </c>
      <c r="D32" t="s">
        <v>36</v>
      </c>
      <c r="E32" t="s">
        <v>118</v>
      </c>
      <c r="F32">
        <v>6.6</v>
      </c>
      <c r="G32">
        <v>6</v>
      </c>
      <c r="H32">
        <v>94928</v>
      </c>
      <c r="I32" t="s">
        <v>119</v>
      </c>
      <c r="J32">
        <f>COUNTIF(B:B, "="&amp;$B32)</f>
        <v>57</v>
      </c>
    </row>
    <row r="33" spans="1:10" hidden="1" x14ac:dyDescent="0.25">
      <c r="A33" t="s">
        <v>120</v>
      </c>
      <c r="B33">
        <v>2018</v>
      </c>
      <c r="D33" t="s">
        <v>121</v>
      </c>
      <c r="E33" t="s">
        <v>122</v>
      </c>
      <c r="F33">
        <v>8.3000000000000007</v>
      </c>
      <c r="G33">
        <v>8</v>
      </c>
      <c r="H33">
        <v>10433</v>
      </c>
      <c r="J33">
        <f>COUNTIF(B:B, "="&amp;$B33)</f>
        <v>19</v>
      </c>
    </row>
    <row r="34" spans="1:10" hidden="1" x14ac:dyDescent="0.25">
      <c r="A34" t="s">
        <v>123</v>
      </c>
      <c r="B34">
        <v>2016</v>
      </c>
      <c r="C34" t="s">
        <v>10</v>
      </c>
      <c r="D34" t="s">
        <v>124</v>
      </c>
      <c r="E34" t="s">
        <v>21</v>
      </c>
      <c r="F34">
        <v>6.1</v>
      </c>
      <c r="G34">
        <v>6</v>
      </c>
      <c r="H34">
        <v>69772</v>
      </c>
      <c r="I34" t="s">
        <v>125</v>
      </c>
      <c r="J34">
        <f>COUNTIF(B:B, "="&amp;$B34)</f>
        <v>57</v>
      </c>
    </row>
    <row r="35" spans="1:10" hidden="1" x14ac:dyDescent="0.25">
      <c r="A35" t="s">
        <v>126</v>
      </c>
      <c r="B35">
        <v>2015</v>
      </c>
      <c r="C35" t="s">
        <v>15</v>
      </c>
      <c r="D35" t="s">
        <v>127</v>
      </c>
      <c r="E35" t="s">
        <v>58</v>
      </c>
      <c r="F35">
        <v>7.1</v>
      </c>
      <c r="G35">
        <v>6</v>
      </c>
      <c r="H35">
        <v>66361</v>
      </c>
      <c r="I35" t="s">
        <v>128</v>
      </c>
      <c r="J35">
        <f>COUNTIF(B:B, "="&amp;$B35)</f>
        <v>64</v>
      </c>
    </row>
    <row r="36" spans="1:10" hidden="1" x14ac:dyDescent="0.25">
      <c r="A36" t="s">
        <v>129</v>
      </c>
      <c r="B36">
        <v>2012</v>
      </c>
      <c r="C36" t="s">
        <v>15</v>
      </c>
      <c r="D36" t="s">
        <v>44</v>
      </c>
      <c r="E36" t="s">
        <v>21</v>
      </c>
      <c r="F36">
        <v>6.9</v>
      </c>
      <c r="G36">
        <v>7</v>
      </c>
      <c r="H36">
        <v>60042</v>
      </c>
      <c r="I36" t="s">
        <v>130</v>
      </c>
      <c r="J36">
        <f>COUNTIF(B:B, "="&amp;$B36)</f>
        <v>66</v>
      </c>
    </row>
    <row r="37" spans="1:10" hidden="1" x14ac:dyDescent="0.25">
      <c r="A37" t="s">
        <v>131</v>
      </c>
      <c r="B37">
        <v>2018</v>
      </c>
      <c r="D37" t="s">
        <v>80</v>
      </c>
      <c r="E37" t="s">
        <v>132</v>
      </c>
      <c r="F37">
        <v>7.3</v>
      </c>
      <c r="G37">
        <v>7</v>
      </c>
      <c r="H37">
        <v>5714</v>
      </c>
      <c r="I37" t="s">
        <v>133</v>
      </c>
      <c r="J37">
        <f>COUNTIF(B:B, "="&amp;$B37)</f>
        <v>19</v>
      </c>
    </row>
    <row r="38" spans="1:10" hidden="1" x14ac:dyDescent="0.25">
      <c r="A38" t="s">
        <v>134</v>
      </c>
      <c r="B38">
        <v>2015</v>
      </c>
      <c r="C38" t="s">
        <v>10</v>
      </c>
      <c r="D38" t="s">
        <v>88</v>
      </c>
      <c r="E38" t="s">
        <v>58</v>
      </c>
      <c r="F38">
        <v>6.3</v>
      </c>
      <c r="G38">
        <v>6</v>
      </c>
      <c r="H38">
        <v>3262</v>
      </c>
      <c r="I38" t="s">
        <v>101</v>
      </c>
      <c r="J38">
        <f>COUNTIF(B:B, "="&amp;$B38)</f>
        <v>64</v>
      </c>
    </row>
    <row r="39" spans="1:10" hidden="1" x14ac:dyDescent="0.25">
      <c r="A39" t="s">
        <v>135</v>
      </c>
      <c r="B39">
        <v>2017</v>
      </c>
      <c r="C39" t="s">
        <v>10</v>
      </c>
      <c r="D39" t="s">
        <v>136</v>
      </c>
      <c r="E39" t="s">
        <v>137</v>
      </c>
      <c r="F39">
        <v>6.9</v>
      </c>
      <c r="G39">
        <v>6</v>
      </c>
      <c r="H39">
        <v>141600</v>
      </c>
      <c r="I39" t="s">
        <v>138</v>
      </c>
      <c r="J39">
        <f>COUNTIF(B:B, "="&amp;$B39)</f>
        <v>41</v>
      </c>
    </row>
    <row r="40" spans="1:10" hidden="1" x14ac:dyDescent="0.25">
      <c r="A40" t="s">
        <v>139</v>
      </c>
      <c r="B40">
        <v>2016</v>
      </c>
      <c r="C40" t="s">
        <v>10</v>
      </c>
      <c r="D40" t="s">
        <v>54</v>
      </c>
      <c r="E40" t="s">
        <v>12</v>
      </c>
      <c r="F40">
        <v>7.4</v>
      </c>
      <c r="G40">
        <v>7</v>
      </c>
      <c r="H40">
        <v>172415</v>
      </c>
      <c r="I40" t="s">
        <v>140</v>
      </c>
      <c r="J40">
        <f>COUNTIF(B:B, "="&amp;$B40)</f>
        <v>57</v>
      </c>
    </row>
    <row r="41" spans="1:10" hidden="1" x14ac:dyDescent="0.25">
      <c r="A41" t="s">
        <v>141</v>
      </c>
      <c r="B41">
        <v>2016</v>
      </c>
      <c r="C41" t="s">
        <v>15</v>
      </c>
      <c r="D41" t="s">
        <v>142</v>
      </c>
      <c r="E41" t="s">
        <v>77</v>
      </c>
      <c r="F41">
        <v>5.2</v>
      </c>
      <c r="G41">
        <v>6</v>
      </c>
      <c r="H41">
        <v>85661</v>
      </c>
      <c r="I41" t="s">
        <v>143</v>
      </c>
      <c r="J41">
        <f>COUNTIF(B:B, "="&amp;$B41)</f>
        <v>57</v>
      </c>
    </row>
    <row r="42" spans="1:10" hidden="1" x14ac:dyDescent="0.25">
      <c r="A42" t="s">
        <v>144</v>
      </c>
      <c r="B42">
        <v>2018</v>
      </c>
      <c r="C42" t="s">
        <v>15</v>
      </c>
      <c r="D42" t="s">
        <v>107</v>
      </c>
      <c r="E42" t="s">
        <v>145</v>
      </c>
      <c r="F42">
        <v>6.3</v>
      </c>
      <c r="G42">
        <v>6</v>
      </c>
      <c r="H42">
        <v>59939</v>
      </c>
      <c r="I42" t="s">
        <v>146</v>
      </c>
      <c r="J42">
        <f>COUNTIF(B:B, "="&amp;$B42)</f>
        <v>19</v>
      </c>
    </row>
    <row r="43" spans="1:10" hidden="1" x14ac:dyDescent="0.25">
      <c r="A43" t="s">
        <v>147</v>
      </c>
      <c r="B43">
        <v>2018</v>
      </c>
      <c r="C43" t="s">
        <v>15</v>
      </c>
      <c r="D43" t="s">
        <v>84</v>
      </c>
      <c r="E43" t="s">
        <v>77</v>
      </c>
      <c r="F43">
        <v>7.6</v>
      </c>
      <c r="G43">
        <v>6</v>
      </c>
      <c r="H43">
        <v>208831</v>
      </c>
      <c r="I43" t="s">
        <v>148</v>
      </c>
      <c r="J43">
        <f>COUNTIF(B:B, "="&amp;$B43)</f>
        <v>19</v>
      </c>
    </row>
    <row r="44" spans="1:10" hidden="1" x14ac:dyDescent="0.25">
      <c r="A44" t="s">
        <v>149</v>
      </c>
      <c r="B44">
        <v>2018</v>
      </c>
      <c r="C44" t="s">
        <v>15</v>
      </c>
      <c r="D44" t="s">
        <v>124</v>
      </c>
      <c r="E44" t="s">
        <v>21</v>
      </c>
      <c r="F44">
        <v>7.7</v>
      </c>
      <c r="G44">
        <v>8</v>
      </c>
      <c r="H44">
        <v>56824</v>
      </c>
      <c r="I44" t="s">
        <v>150</v>
      </c>
      <c r="J44">
        <f>COUNTIF(B:B, "="&amp;$B44)</f>
        <v>19</v>
      </c>
    </row>
    <row r="45" spans="1:10" hidden="1" x14ac:dyDescent="0.25">
      <c r="A45" t="s">
        <v>151</v>
      </c>
      <c r="B45">
        <v>2018</v>
      </c>
      <c r="C45" t="s">
        <v>15</v>
      </c>
      <c r="D45" t="s">
        <v>136</v>
      </c>
      <c r="E45" t="s">
        <v>37</v>
      </c>
      <c r="F45">
        <v>6.4</v>
      </c>
      <c r="G45">
        <v>7</v>
      </c>
      <c r="H45">
        <v>122935</v>
      </c>
      <c r="I45" t="s">
        <v>152</v>
      </c>
      <c r="J45">
        <f>COUNTIF(B:B, "="&amp;$B45)</f>
        <v>19</v>
      </c>
    </row>
    <row r="46" spans="1:10" hidden="1" x14ac:dyDescent="0.25">
      <c r="A46" t="s">
        <v>153</v>
      </c>
      <c r="B46">
        <v>2018</v>
      </c>
      <c r="C46" t="s">
        <v>10</v>
      </c>
      <c r="D46" t="s">
        <v>154</v>
      </c>
      <c r="E46" t="s">
        <v>155</v>
      </c>
      <c r="F46">
        <v>7</v>
      </c>
      <c r="G46">
        <v>7</v>
      </c>
      <c r="H46">
        <v>109504</v>
      </c>
      <c r="I46" t="s">
        <v>156</v>
      </c>
      <c r="J46">
        <f>COUNTIF(B:B, "="&amp;$B46)</f>
        <v>19</v>
      </c>
    </row>
    <row r="47" spans="1:10" hidden="1" x14ac:dyDescent="0.25">
      <c r="A47" t="s">
        <v>157</v>
      </c>
      <c r="B47">
        <v>2018</v>
      </c>
      <c r="C47" t="s">
        <v>15</v>
      </c>
      <c r="D47" t="s">
        <v>158</v>
      </c>
      <c r="E47" t="s">
        <v>159</v>
      </c>
      <c r="F47">
        <v>7.7</v>
      </c>
      <c r="G47">
        <v>8</v>
      </c>
      <c r="H47">
        <v>195339</v>
      </c>
      <c r="I47" t="s">
        <v>160</v>
      </c>
      <c r="J47">
        <f>COUNTIF(B:B, "="&amp;$B47)</f>
        <v>19</v>
      </c>
    </row>
    <row r="48" spans="1:10" hidden="1" x14ac:dyDescent="0.25">
      <c r="A48" t="s">
        <v>161</v>
      </c>
      <c r="B48">
        <v>2016</v>
      </c>
      <c r="C48" t="s">
        <v>10</v>
      </c>
      <c r="D48" t="s">
        <v>28</v>
      </c>
      <c r="E48" t="s">
        <v>81</v>
      </c>
      <c r="F48">
        <v>5.3</v>
      </c>
      <c r="G48">
        <v>5</v>
      </c>
      <c r="H48">
        <v>5253</v>
      </c>
      <c r="I48" t="s">
        <v>162</v>
      </c>
      <c r="J48">
        <f>COUNTIF(B:B, "="&amp;$B48)</f>
        <v>57</v>
      </c>
    </row>
    <row r="49" spans="1:10" hidden="1" x14ac:dyDescent="0.25">
      <c r="A49" t="s">
        <v>163</v>
      </c>
      <c r="B49">
        <v>2008</v>
      </c>
      <c r="C49" t="s">
        <v>15</v>
      </c>
      <c r="D49" t="s">
        <v>154</v>
      </c>
      <c r="E49" t="s">
        <v>145</v>
      </c>
      <c r="F49">
        <v>5.4</v>
      </c>
      <c r="G49">
        <v>7</v>
      </c>
      <c r="H49">
        <v>115293</v>
      </c>
      <c r="I49" t="s">
        <v>164</v>
      </c>
      <c r="J49">
        <f>COUNTIF(B:B, "="&amp;$B49)</f>
        <v>68</v>
      </c>
    </row>
    <row r="50" spans="1:10" hidden="1" x14ac:dyDescent="0.25">
      <c r="A50" t="s">
        <v>165</v>
      </c>
      <c r="B50">
        <v>2018</v>
      </c>
      <c r="C50" t="s">
        <v>15</v>
      </c>
      <c r="D50" t="s">
        <v>54</v>
      </c>
      <c r="E50" t="s">
        <v>77</v>
      </c>
      <c r="F50">
        <v>7.4</v>
      </c>
      <c r="G50">
        <v>7</v>
      </c>
      <c r="H50">
        <v>377062</v>
      </c>
      <c r="I50" t="s">
        <v>166</v>
      </c>
      <c r="J50">
        <f>COUNTIF(B:B, "="&amp;$B50)</f>
        <v>19</v>
      </c>
    </row>
    <row r="51" spans="1:10" hidden="1" x14ac:dyDescent="0.25">
      <c r="A51" t="s">
        <v>167</v>
      </c>
      <c r="B51">
        <v>2016</v>
      </c>
      <c r="C51" t="s">
        <v>168</v>
      </c>
      <c r="D51" t="s">
        <v>114</v>
      </c>
      <c r="E51" t="s">
        <v>104</v>
      </c>
      <c r="F51">
        <v>7.6</v>
      </c>
      <c r="G51">
        <v>7</v>
      </c>
      <c r="H51">
        <v>199763</v>
      </c>
      <c r="I51" t="s">
        <v>169</v>
      </c>
      <c r="J51">
        <f>COUNTIF(B:B, "="&amp;$B51)</f>
        <v>57</v>
      </c>
    </row>
    <row r="52" spans="1:10" hidden="1" x14ac:dyDescent="0.25">
      <c r="A52" t="s">
        <v>170</v>
      </c>
      <c r="B52">
        <v>2017</v>
      </c>
      <c r="C52" t="s">
        <v>10</v>
      </c>
      <c r="D52" t="s">
        <v>171</v>
      </c>
      <c r="E52" t="s">
        <v>172</v>
      </c>
      <c r="F52">
        <v>6.9</v>
      </c>
      <c r="G52">
        <v>7</v>
      </c>
      <c r="H52">
        <v>47192</v>
      </c>
      <c r="I52" t="s">
        <v>173</v>
      </c>
      <c r="J52">
        <f>COUNTIF(B:B, "="&amp;$B52)</f>
        <v>41</v>
      </c>
    </row>
    <row r="53" spans="1:10" hidden="1" x14ac:dyDescent="0.25">
      <c r="A53" t="s">
        <v>174</v>
      </c>
      <c r="B53">
        <v>2017</v>
      </c>
      <c r="C53" t="s">
        <v>10</v>
      </c>
      <c r="D53" t="s">
        <v>84</v>
      </c>
      <c r="E53" t="s">
        <v>172</v>
      </c>
      <c r="F53">
        <v>7.5</v>
      </c>
      <c r="G53">
        <v>8</v>
      </c>
      <c r="H53">
        <v>78710</v>
      </c>
      <c r="I53" t="s">
        <v>175</v>
      </c>
      <c r="J53">
        <f>COUNTIF(B:B, "="&amp;$B53)</f>
        <v>41</v>
      </c>
    </row>
    <row r="54" spans="1:10" hidden="1" x14ac:dyDescent="0.25">
      <c r="A54" t="s">
        <v>176</v>
      </c>
      <c r="B54">
        <v>2014</v>
      </c>
      <c r="D54" t="s">
        <v>114</v>
      </c>
      <c r="E54" t="s">
        <v>177</v>
      </c>
      <c r="F54">
        <v>7</v>
      </c>
      <c r="G54">
        <v>6</v>
      </c>
      <c r="H54">
        <v>17787</v>
      </c>
      <c r="I54" t="s">
        <v>178</v>
      </c>
      <c r="J54">
        <f>COUNTIF(B:B, "="&amp;$B54)</f>
        <v>80</v>
      </c>
    </row>
    <row r="55" spans="1:10" hidden="1" x14ac:dyDescent="0.25">
      <c r="A55" t="s">
        <v>179</v>
      </c>
      <c r="B55">
        <v>2018</v>
      </c>
      <c r="C55" t="s">
        <v>15</v>
      </c>
      <c r="D55" t="s">
        <v>180</v>
      </c>
      <c r="E55" t="s">
        <v>181</v>
      </c>
      <c r="F55">
        <v>6.3</v>
      </c>
      <c r="G55">
        <v>7</v>
      </c>
      <c r="H55">
        <v>70559</v>
      </c>
      <c r="I55" t="s">
        <v>182</v>
      </c>
      <c r="J55">
        <f>COUNTIF(B:B, "="&amp;$B55)</f>
        <v>19</v>
      </c>
    </row>
    <row r="56" spans="1:10" hidden="1" x14ac:dyDescent="0.25">
      <c r="A56" t="s">
        <v>183</v>
      </c>
      <c r="B56">
        <v>2017</v>
      </c>
      <c r="D56" t="s">
        <v>121</v>
      </c>
      <c r="E56" t="s">
        <v>172</v>
      </c>
      <c r="F56">
        <v>7.9</v>
      </c>
      <c r="G56">
        <v>7</v>
      </c>
      <c r="H56">
        <v>14855</v>
      </c>
      <c r="J56">
        <f>COUNTIF(B:B, "="&amp;$B56)</f>
        <v>41</v>
      </c>
    </row>
    <row r="57" spans="1:10" hidden="1" x14ac:dyDescent="0.25">
      <c r="A57" t="s">
        <v>184</v>
      </c>
      <c r="B57">
        <v>1971</v>
      </c>
      <c r="D57" t="s">
        <v>185</v>
      </c>
      <c r="E57" t="s">
        <v>186</v>
      </c>
      <c r="F57">
        <v>8.1</v>
      </c>
      <c r="G57">
        <v>6</v>
      </c>
      <c r="H57">
        <v>65843</v>
      </c>
      <c r="I57" t="s">
        <v>187</v>
      </c>
      <c r="J57">
        <f>COUNTIF(B:B, "="&amp;$B57)</f>
        <v>1</v>
      </c>
    </row>
    <row r="58" spans="1:10" hidden="1" x14ac:dyDescent="0.25">
      <c r="A58" t="s">
        <v>188</v>
      </c>
      <c r="B58">
        <v>2017</v>
      </c>
      <c r="C58" t="s">
        <v>10</v>
      </c>
      <c r="D58" t="s">
        <v>189</v>
      </c>
      <c r="E58" t="s">
        <v>190</v>
      </c>
      <c r="F58">
        <v>8.1999999999999993</v>
      </c>
      <c r="G58">
        <v>7</v>
      </c>
      <c r="H58">
        <v>270362</v>
      </c>
      <c r="I58" t="s">
        <v>191</v>
      </c>
      <c r="J58">
        <f>COUNTIF(B:B, "="&amp;$B58)</f>
        <v>41</v>
      </c>
    </row>
    <row r="59" spans="1:10" hidden="1" x14ac:dyDescent="0.25">
      <c r="A59" t="s">
        <v>192</v>
      </c>
      <c r="B59">
        <v>2015</v>
      </c>
      <c r="C59" t="s">
        <v>10</v>
      </c>
      <c r="D59" t="s">
        <v>193</v>
      </c>
      <c r="E59" t="s">
        <v>72</v>
      </c>
      <c r="F59">
        <v>6.7</v>
      </c>
      <c r="G59">
        <v>7</v>
      </c>
      <c r="H59">
        <v>21433</v>
      </c>
      <c r="I59" t="s">
        <v>194</v>
      </c>
      <c r="J59">
        <f>COUNTIF(B:B, "="&amp;$B59)</f>
        <v>64</v>
      </c>
    </row>
    <row r="60" spans="1:10" hidden="1" x14ac:dyDescent="0.25">
      <c r="A60" t="s">
        <v>195</v>
      </c>
      <c r="B60">
        <v>2016</v>
      </c>
      <c r="D60" t="s">
        <v>196</v>
      </c>
      <c r="E60" t="s">
        <v>72</v>
      </c>
      <c r="F60">
        <v>6.6</v>
      </c>
      <c r="G60">
        <v>7</v>
      </c>
      <c r="H60">
        <v>2892</v>
      </c>
      <c r="I60" t="s">
        <v>197</v>
      </c>
      <c r="J60">
        <f>COUNTIF(B:B, "="&amp;$B60)</f>
        <v>57</v>
      </c>
    </row>
    <row r="61" spans="1:10" hidden="1" x14ac:dyDescent="0.25">
      <c r="A61" t="s">
        <v>198</v>
      </c>
      <c r="B61">
        <v>2016</v>
      </c>
      <c r="D61" t="s">
        <v>121</v>
      </c>
      <c r="E61" t="s">
        <v>155</v>
      </c>
      <c r="F61">
        <v>8.4</v>
      </c>
      <c r="G61">
        <v>10</v>
      </c>
      <c r="H61">
        <v>30622</v>
      </c>
      <c r="J61">
        <f>COUNTIF(B:B, "="&amp;$B61)</f>
        <v>57</v>
      </c>
    </row>
    <row r="62" spans="1:10" hidden="1" x14ac:dyDescent="0.25">
      <c r="A62" t="s">
        <v>199</v>
      </c>
      <c r="B62">
        <v>2017</v>
      </c>
      <c r="C62" t="s">
        <v>10</v>
      </c>
      <c r="D62" t="s">
        <v>16</v>
      </c>
      <c r="E62" t="s">
        <v>200</v>
      </c>
      <c r="F62">
        <v>7.5</v>
      </c>
      <c r="G62">
        <v>6</v>
      </c>
      <c r="H62">
        <v>107358</v>
      </c>
      <c r="I62" t="s">
        <v>201</v>
      </c>
      <c r="J62">
        <f>COUNTIF(B:B, "="&amp;$B62)</f>
        <v>41</v>
      </c>
    </row>
    <row r="63" spans="1:10" hidden="1" x14ac:dyDescent="0.25">
      <c r="A63" t="s">
        <v>202</v>
      </c>
      <c r="B63">
        <v>2017</v>
      </c>
      <c r="C63" t="s">
        <v>10</v>
      </c>
      <c r="D63" t="s">
        <v>171</v>
      </c>
      <c r="E63" t="s">
        <v>58</v>
      </c>
      <c r="F63">
        <v>8</v>
      </c>
      <c r="G63">
        <v>9</v>
      </c>
      <c r="H63">
        <v>121687</v>
      </c>
      <c r="I63" t="s">
        <v>203</v>
      </c>
      <c r="J63">
        <f>COUNTIF(B:B, "="&amp;$B63)</f>
        <v>41</v>
      </c>
    </row>
    <row r="64" spans="1:10" hidden="1" x14ac:dyDescent="0.25">
      <c r="A64" t="s">
        <v>204</v>
      </c>
      <c r="B64">
        <v>2017</v>
      </c>
      <c r="C64" t="s">
        <v>10</v>
      </c>
      <c r="D64" t="s">
        <v>127</v>
      </c>
      <c r="E64" t="s">
        <v>205</v>
      </c>
      <c r="F64">
        <v>7.4</v>
      </c>
      <c r="G64">
        <v>6</v>
      </c>
      <c r="H64">
        <v>243849</v>
      </c>
      <c r="I64" t="s">
        <v>206</v>
      </c>
      <c r="J64">
        <f>COUNTIF(B:B, "="&amp;$B64)</f>
        <v>41</v>
      </c>
    </row>
    <row r="65" spans="1:10" hidden="1" x14ac:dyDescent="0.25">
      <c r="A65" t="s">
        <v>207</v>
      </c>
      <c r="B65">
        <v>2017</v>
      </c>
      <c r="C65" t="s">
        <v>10</v>
      </c>
      <c r="D65" t="s">
        <v>142</v>
      </c>
      <c r="E65" t="s">
        <v>145</v>
      </c>
      <c r="F65">
        <v>7.7</v>
      </c>
      <c r="G65">
        <v>7</v>
      </c>
      <c r="H65">
        <v>319771</v>
      </c>
      <c r="I65" t="s">
        <v>208</v>
      </c>
      <c r="J65">
        <f>COUNTIF(B:B, "="&amp;$B65)</f>
        <v>41</v>
      </c>
    </row>
    <row r="66" spans="1:10" hidden="1" x14ac:dyDescent="0.25">
      <c r="A66" t="s">
        <v>209</v>
      </c>
      <c r="B66">
        <v>2017</v>
      </c>
      <c r="C66" t="s">
        <v>168</v>
      </c>
      <c r="D66" t="s">
        <v>114</v>
      </c>
      <c r="E66" t="s">
        <v>210</v>
      </c>
      <c r="F66">
        <v>7.1</v>
      </c>
      <c r="G66">
        <v>8</v>
      </c>
      <c r="H66">
        <v>14418</v>
      </c>
      <c r="I66" t="s">
        <v>211</v>
      </c>
      <c r="J66">
        <f>COUNTIF(B:B, "="&amp;$B66)</f>
        <v>41</v>
      </c>
    </row>
    <row r="67" spans="1:10" x14ac:dyDescent="0.25">
      <c r="A67" t="s">
        <v>212</v>
      </c>
      <c r="B67">
        <v>2017</v>
      </c>
      <c r="C67" t="s">
        <v>168</v>
      </c>
      <c r="D67" t="s">
        <v>107</v>
      </c>
      <c r="E67" t="s">
        <v>213</v>
      </c>
      <c r="F67">
        <v>7.7</v>
      </c>
      <c r="G67">
        <v>5</v>
      </c>
      <c r="H67">
        <v>148539</v>
      </c>
      <c r="I67" t="s">
        <v>214</v>
      </c>
      <c r="J67">
        <f>COUNTIF(B:B, "="&amp;$B67)</f>
        <v>41</v>
      </c>
    </row>
    <row r="68" spans="1:10" hidden="1" x14ac:dyDescent="0.25">
      <c r="A68" t="s">
        <v>215</v>
      </c>
      <c r="B68">
        <v>2017</v>
      </c>
      <c r="C68" t="s">
        <v>15</v>
      </c>
      <c r="D68" t="s">
        <v>216</v>
      </c>
      <c r="E68" t="s">
        <v>217</v>
      </c>
      <c r="F68">
        <v>7.4</v>
      </c>
      <c r="G68">
        <v>8</v>
      </c>
      <c r="H68">
        <v>109926</v>
      </c>
      <c r="I68" t="s">
        <v>218</v>
      </c>
      <c r="J68">
        <f>COUNTIF(B:B, "="&amp;$B68)</f>
        <v>41</v>
      </c>
    </row>
    <row r="69" spans="1:10" hidden="1" x14ac:dyDescent="0.25">
      <c r="A69" t="s">
        <v>219</v>
      </c>
      <c r="B69">
        <v>2007</v>
      </c>
      <c r="D69" t="s">
        <v>193</v>
      </c>
      <c r="E69" t="s">
        <v>58</v>
      </c>
      <c r="F69">
        <v>7.3</v>
      </c>
      <c r="G69">
        <v>5</v>
      </c>
      <c r="H69">
        <v>11823</v>
      </c>
      <c r="I69" t="s">
        <v>220</v>
      </c>
      <c r="J69">
        <f>COUNTIF(B:B, "="&amp;$B69)</f>
        <v>70</v>
      </c>
    </row>
    <row r="70" spans="1:10" hidden="1" x14ac:dyDescent="0.25">
      <c r="A70" t="s">
        <v>221</v>
      </c>
      <c r="B70">
        <v>2008</v>
      </c>
      <c r="D70" t="s">
        <v>222</v>
      </c>
      <c r="E70" t="s">
        <v>58</v>
      </c>
      <c r="F70">
        <v>8.1</v>
      </c>
      <c r="G70">
        <v>6</v>
      </c>
      <c r="H70">
        <v>8834</v>
      </c>
      <c r="J70">
        <f>COUNTIF(B:B, "="&amp;$B70)</f>
        <v>68</v>
      </c>
    </row>
    <row r="71" spans="1:10" hidden="1" x14ac:dyDescent="0.25">
      <c r="A71" t="s">
        <v>223</v>
      </c>
      <c r="B71">
        <v>2009</v>
      </c>
      <c r="E71" t="s">
        <v>122</v>
      </c>
      <c r="F71">
        <v>7.6</v>
      </c>
      <c r="G71">
        <v>7</v>
      </c>
      <c r="H71">
        <v>1430</v>
      </c>
      <c r="J71">
        <f>COUNTIF(B:B, "="&amp;$B71)</f>
        <v>73</v>
      </c>
    </row>
    <row r="72" spans="1:10" hidden="1" x14ac:dyDescent="0.25">
      <c r="A72" t="s">
        <v>224</v>
      </c>
      <c r="B72">
        <v>2006</v>
      </c>
      <c r="C72" t="s">
        <v>10</v>
      </c>
      <c r="D72" t="s">
        <v>28</v>
      </c>
      <c r="E72" t="s">
        <v>21</v>
      </c>
      <c r="F72">
        <v>6.9</v>
      </c>
      <c r="G72">
        <v>6</v>
      </c>
      <c r="H72">
        <v>19046</v>
      </c>
      <c r="I72" t="s">
        <v>225</v>
      </c>
      <c r="J72">
        <f>COUNTIF(B:B, "="&amp;$B72)</f>
        <v>52</v>
      </c>
    </row>
    <row r="73" spans="1:10" hidden="1" x14ac:dyDescent="0.25">
      <c r="A73" t="s">
        <v>226</v>
      </c>
      <c r="B73">
        <v>2009</v>
      </c>
      <c r="D73" t="s">
        <v>227</v>
      </c>
      <c r="E73" t="s">
        <v>21</v>
      </c>
      <c r="F73">
        <v>8.1</v>
      </c>
      <c r="G73">
        <v>8</v>
      </c>
      <c r="H73">
        <v>12683</v>
      </c>
      <c r="J73">
        <f>COUNTIF(B:B, "="&amp;$B73)</f>
        <v>73</v>
      </c>
    </row>
    <row r="74" spans="1:10" hidden="1" x14ac:dyDescent="0.25">
      <c r="A74" t="s">
        <v>228</v>
      </c>
      <c r="B74">
        <v>2017</v>
      </c>
      <c r="C74" t="s">
        <v>15</v>
      </c>
      <c r="D74" t="s">
        <v>142</v>
      </c>
      <c r="E74" t="s">
        <v>37</v>
      </c>
      <c r="F74">
        <v>6.4</v>
      </c>
      <c r="G74">
        <v>6</v>
      </c>
      <c r="H74">
        <v>47109</v>
      </c>
      <c r="I74" t="s">
        <v>229</v>
      </c>
      <c r="J74">
        <f>COUNTIF(B:B, "="&amp;$B74)</f>
        <v>41</v>
      </c>
    </row>
    <row r="75" spans="1:10" hidden="1" x14ac:dyDescent="0.25">
      <c r="A75" t="s">
        <v>230</v>
      </c>
      <c r="B75">
        <v>2013</v>
      </c>
      <c r="D75" t="s">
        <v>121</v>
      </c>
      <c r="E75" t="s">
        <v>231</v>
      </c>
      <c r="F75">
        <v>8.8000000000000007</v>
      </c>
      <c r="G75">
        <v>9</v>
      </c>
      <c r="H75">
        <v>146977</v>
      </c>
      <c r="J75">
        <f>COUNTIF(B:B, "="&amp;$B75)</f>
        <v>87</v>
      </c>
    </row>
    <row r="76" spans="1:10" hidden="1" x14ac:dyDescent="0.25">
      <c r="A76" t="s">
        <v>232</v>
      </c>
      <c r="B76">
        <v>1987</v>
      </c>
      <c r="D76" t="s">
        <v>233</v>
      </c>
      <c r="E76" t="s">
        <v>234</v>
      </c>
      <c r="F76">
        <v>7.8</v>
      </c>
      <c r="G76">
        <v>8</v>
      </c>
      <c r="H76">
        <v>101757</v>
      </c>
      <c r="I76" t="s">
        <v>148</v>
      </c>
      <c r="J76">
        <f>COUNTIF(B:B, "="&amp;$B76)</f>
        <v>5</v>
      </c>
    </row>
    <row r="77" spans="1:10" hidden="1" x14ac:dyDescent="0.25">
      <c r="A77" t="s">
        <v>235</v>
      </c>
      <c r="B77">
        <v>2017</v>
      </c>
      <c r="C77" t="s">
        <v>15</v>
      </c>
      <c r="D77" t="s">
        <v>236</v>
      </c>
      <c r="E77" t="s">
        <v>17</v>
      </c>
      <c r="F77">
        <v>7.2</v>
      </c>
      <c r="G77">
        <v>6</v>
      </c>
      <c r="H77">
        <v>409168</v>
      </c>
      <c r="I77" t="s">
        <v>237</v>
      </c>
      <c r="J77">
        <f>COUNTIF(B:B, "="&amp;$B77)</f>
        <v>41</v>
      </c>
    </row>
    <row r="78" spans="1:10" hidden="1" x14ac:dyDescent="0.25">
      <c r="A78" t="s">
        <v>238</v>
      </c>
      <c r="B78">
        <v>2014</v>
      </c>
      <c r="C78" t="s">
        <v>10</v>
      </c>
      <c r="D78" t="s">
        <v>154</v>
      </c>
      <c r="E78" t="s">
        <v>239</v>
      </c>
      <c r="F78">
        <v>6.7</v>
      </c>
      <c r="G78">
        <v>5</v>
      </c>
      <c r="H78">
        <v>78717</v>
      </c>
      <c r="I78" t="s">
        <v>240</v>
      </c>
      <c r="J78">
        <f>COUNTIF(B:B, "="&amp;$B78)</f>
        <v>80</v>
      </c>
    </row>
    <row r="79" spans="1:10" hidden="1" x14ac:dyDescent="0.25">
      <c r="A79" t="s">
        <v>241</v>
      </c>
      <c r="B79">
        <v>2014</v>
      </c>
      <c r="C79" t="s">
        <v>10</v>
      </c>
      <c r="D79" t="s">
        <v>196</v>
      </c>
      <c r="E79" t="s">
        <v>242</v>
      </c>
      <c r="F79">
        <v>7.6</v>
      </c>
      <c r="G79">
        <v>7</v>
      </c>
      <c r="H79">
        <v>111048</v>
      </c>
      <c r="I79" t="s">
        <v>243</v>
      </c>
      <c r="J79">
        <f>COUNTIF(B:B, "="&amp;$B79)</f>
        <v>80</v>
      </c>
    </row>
    <row r="80" spans="1:10" hidden="1" x14ac:dyDescent="0.25">
      <c r="A80" t="s">
        <v>244</v>
      </c>
      <c r="B80">
        <v>2006</v>
      </c>
      <c r="C80" t="s">
        <v>15</v>
      </c>
      <c r="D80" t="s">
        <v>245</v>
      </c>
      <c r="E80" t="s">
        <v>246</v>
      </c>
      <c r="F80">
        <v>6.5</v>
      </c>
      <c r="G80">
        <v>7</v>
      </c>
      <c r="H80">
        <v>101344</v>
      </c>
      <c r="I80" t="s">
        <v>22</v>
      </c>
      <c r="J80">
        <f>COUNTIF(B:B, "="&amp;$B80)</f>
        <v>52</v>
      </c>
    </row>
    <row r="81" spans="1:10" hidden="1" x14ac:dyDescent="0.25">
      <c r="A81" t="s">
        <v>247</v>
      </c>
      <c r="B81">
        <v>2016</v>
      </c>
      <c r="C81" t="s">
        <v>10</v>
      </c>
      <c r="D81" t="s">
        <v>20</v>
      </c>
      <c r="E81" t="s">
        <v>33</v>
      </c>
      <c r="F81">
        <v>8</v>
      </c>
      <c r="G81">
        <v>9</v>
      </c>
      <c r="H81">
        <v>757092</v>
      </c>
      <c r="I81" t="s">
        <v>248</v>
      </c>
      <c r="J81">
        <f>COUNTIF(B:B, "="&amp;$B81)</f>
        <v>57</v>
      </c>
    </row>
    <row r="82" spans="1:10" hidden="1" x14ac:dyDescent="0.25">
      <c r="A82" t="s">
        <v>249</v>
      </c>
      <c r="B82">
        <v>2017</v>
      </c>
      <c r="C82" t="s">
        <v>15</v>
      </c>
      <c r="D82" t="s">
        <v>250</v>
      </c>
      <c r="E82" t="s">
        <v>33</v>
      </c>
      <c r="F82">
        <v>7.7</v>
      </c>
      <c r="G82">
        <v>8</v>
      </c>
      <c r="H82">
        <v>404632</v>
      </c>
      <c r="I82" t="s">
        <v>251</v>
      </c>
      <c r="J82">
        <f>COUNTIF(B:B, "="&amp;$B82)</f>
        <v>41</v>
      </c>
    </row>
    <row r="83" spans="1:10" hidden="1" x14ac:dyDescent="0.25">
      <c r="A83" t="s">
        <v>252</v>
      </c>
      <c r="B83">
        <v>2016</v>
      </c>
      <c r="C83" t="s">
        <v>10</v>
      </c>
      <c r="D83" t="s">
        <v>95</v>
      </c>
      <c r="E83" t="s">
        <v>62</v>
      </c>
      <c r="F83">
        <v>6.2</v>
      </c>
      <c r="G83">
        <v>4</v>
      </c>
      <c r="H83">
        <v>82739</v>
      </c>
      <c r="I83" t="s">
        <v>253</v>
      </c>
      <c r="J83">
        <f>COUNTIF(B:B, "="&amp;$B83)</f>
        <v>57</v>
      </c>
    </row>
    <row r="84" spans="1:10" hidden="1" x14ac:dyDescent="0.25">
      <c r="A84" t="s">
        <v>254</v>
      </c>
      <c r="B84">
        <v>2017</v>
      </c>
      <c r="D84" t="s">
        <v>71</v>
      </c>
      <c r="E84" t="s">
        <v>255</v>
      </c>
      <c r="F84">
        <v>5</v>
      </c>
      <c r="G84">
        <v>7</v>
      </c>
      <c r="H84">
        <v>5183</v>
      </c>
      <c r="I84" t="s">
        <v>256</v>
      </c>
      <c r="J84">
        <f>COUNTIF(B:B, "="&amp;$B84)</f>
        <v>41</v>
      </c>
    </row>
    <row r="85" spans="1:10" hidden="1" x14ac:dyDescent="0.25">
      <c r="A85" t="s">
        <v>257</v>
      </c>
      <c r="B85">
        <v>2017</v>
      </c>
      <c r="C85" t="s">
        <v>10</v>
      </c>
      <c r="D85" t="s">
        <v>189</v>
      </c>
      <c r="E85" t="s">
        <v>258</v>
      </c>
      <c r="F85">
        <v>6.7</v>
      </c>
      <c r="G85">
        <v>7</v>
      </c>
      <c r="H85">
        <v>30224</v>
      </c>
      <c r="I85" t="s">
        <v>259</v>
      </c>
      <c r="J85">
        <f>COUNTIF(B:B, "="&amp;$B85)</f>
        <v>41</v>
      </c>
    </row>
    <row r="86" spans="1:10" hidden="1" x14ac:dyDescent="0.25">
      <c r="A86" t="s">
        <v>260</v>
      </c>
      <c r="B86">
        <v>2017</v>
      </c>
      <c r="C86" t="s">
        <v>15</v>
      </c>
      <c r="D86" t="s">
        <v>28</v>
      </c>
      <c r="E86" t="s">
        <v>181</v>
      </c>
      <c r="F86">
        <v>5.3</v>
      </c>
      <c r="G86">
        <v>1</v>
      </c>
      <c r="H86">
        <v>66205</v>
      </c>
      <c r="I86" t="s">
        <v>261</v>
      </c>
      <c r="J86">
        <f>COUNTIF(B:B, "="&amp;$B86)</f>
        <v>41</v>
      </c>
    </row>
    <row r="87" spans="1:10" hidden="1" x14ac:dyDescent="0.25">
      <c r="A87" t="s">
        <v>262</v>
      </c>
      <c r="B87">
        <v>2017</v>
      </c>
      <c r="C87" t="s">
        <v>10</v>
      </c>
      <c r="D87" t="s">
        <v>263</v>
      </c>
      <c r="E87" t="s">
        <v>264</v>
      </c>
      <c r="F87">
        <v>7.4</v>
      </c>
      <c r="G87">
        <v>7</v>
      </c>
      <c r="H87">
        <v>300460</v>
      </c>
      <c r="I87" t="s">
        <v>265</v>
      </c>
      <c r="J87">
        <f>COUNTIF(B:B, "="&amp;$B87)</f>
        <v>41</v>
      </c>
    </row>
    <row r="88" spans="1:10" hidden="1" x14ac:dyDescent="0.25">
      <c r="A88" t="s">
        <v>266</v>
      </c>
      <c r="B88">
        <v>2017</v>
      </c>
      <c r="D88" t="s">
        <v>267</v>
      </c>
      <c r="E88" t="s">
        <v>122</v>
      </c>
      <c r="F88">
        <v>6.1</v>
      </c>
      <c r="G88">
        <v>6</v>
      </c>
      <c r="H88">
        <v>2372</v>
      </c>
      <c r="I88" t="s">
        <v>268</v>
      </c>
      <c r="J88">
        <f>COUNTIF(B:B, "="&amp;$B88)</f>
        <v>41</v>
      </c>
    </row>
    <row r="89" spans="1:10" hidden="1" x14ac:dyDescent="0.25">
      <c r="A89" t="s">
        <v>269</v>
      </c>
      <c r="B89">
        <v>2014</v>
      </c>
      <c r="C89" t="s">
        <v>10</v>
      </c>
      <c r="D89" t="s">
        <v>142</v>
      </c>
      <c r="E89" t="s">
        <v>58</v>
      </c>
      <c r="F89">
        <v>6.5</v>
      </c>
      <c r="G89">
        <v>6</v>
      </c>
      <c r="H89">
        <v>16974</v>
      </c>
      <c r="I89" t="s">
        <v>270</v>
      </c>
      <c r="J89">
        <f>COUNTIF(B:B, "="&amp;$B89)</f>
        <v>80</v>
      </c>
    </row>
    <row r="90" spans="1:10" hidden="1" x14ac:dyDescent="0.25">
      <c r="A90" t="s">
        <v>271</v>
      </c>
      <c r="B90">
        <v>2017</v>
      </c>
      <c r="C90" t="s">
        <v>15</v>
      </c>
      <c r="D90" t="s">
        <v>84</v>
      </c>
      <c r="E90" t="s">
        <v>37</v>
      </c>
      <c r="F90">
        <v>7.5</v>
      </c>
      <c r="G90">
        <v>7</v>
      </c>
      <c r="H90">
        <v>182010</v>
      </c>
      <c r="I90" t="s">
        <v>272</v>
      </c>
      <c r="J90">
        <f>COUNTIF(B:B, "="&amp;$B90)</f>
        <v>41</v>
      </c>
    </row>
    <row r="91" spans="1:10" hidden="1" x14ac:dyDescent="0.25">
      <c r="A91" t="s">
        <v>273</v>
      </c>
      <c r="B91">
        <v>2016</v>
      </c>
      <c r="C91" t="s">
        <v>10</v>
      </c>
      <c r="D91" t="s">
        <v>196</v>
      </c>
      <c r="E91" t="s">
        <v>12</v>
      </c>
      <c r="F91">
        <v>6.8</v>
      </c>
      <c r="G91">
        <v>6</v>
      </c>
      <c r="H91">
        <v>64159</v>
      </c>
      <c r="I91" t="s">
        <v>274</v>
      </c>
      <c r="J91">
        <f>COUNTIF(B:B, "="&amp;$B91)</f>
        <v>57</v>
      </c>
    </row>
    <row r="92" spans="1:10" hidden="1" x14ac:dyDescent="0.25">
      <c r="A92" t="s">
        <v>275</v>
      </c>
      <c r="B92">
        <v>2008</v>
      </c>
      <c r="D92" t="s">
        <v>16</v>
      </c>
      <c r="E92" t="s">
        <v>276</v>
      </c>
      <c r="F92">
        <v>6.1</v>
      </c>
      <c r="G92">
        <v>7</v>
      </c>
      <c r="H92">
        <v>5716</v>
      </c>
      <c r="I92" t="s">
        <v>277</v>
      </c>
      <c r="J92">
        <f>COUNTIF(B:B, "="&amp;$B92)</f>
        <v>68</v>
      </c>
    </row>
    <row r="93" spans="1:10" hidden="1" x14ac:dyDescent="0.25">
      <c r="A93" t="s">
        <v>278</v>
      </c>
      <c r="B93">
        <v>2017</v>
      </c>
      <c r="C93" t="s">
        <v>10</v>
      </c>
      <c r="D93" t="s">
        <v>189</v>
      </c>
      <c r="E93" t="s">
        <v>279</v>
      </c>
      <c r="F93">
        <v>6.7</v>
      </c>
      <c r="G93">
        <v>3</v>
      </c>
      <c r="H93">
        <v>132645</v>
      </c>
      <c r="I93" t="s">
        <v>66</v>
      </c>
      <c r="J93">
        <f>COUNTIF(B:B, "="&amp;$B93)</f>
        <v>41</v>
      </c>
    </row>
    <row r="94" spans="1:10" hidden="1" x14ac:dyDescent="0.25">
      <c r="A94" t="s">
        <v>280</v>
      </c>
      <c r="B94">
        <v>2017</v>
      </c>
      <c r="C94" t="s">
        <v>15</v>
      </c>
      <c r="D94" t="s">
        <v>281</v>
      </c>
      <c r="E94" t="s">
        <v>282</v>
      </c>
      <c r="F94">
        <v>8</v>
      </c>
      <c r="G94">
        <v>9</v>
      </c>
      <c r="H94">
        <v>413464</v>
      </c>
      <c r="I94" t="s">
        <v>283</v>
      </c>
      <c r="J94">
        <f>COUNTIF(B:B, "="&amp;$B94)</f>
        <v>41</v>
      </c>
    </row>
    <row r="95" spans="1:10" hidden="1" x14ac:dyDescent="0.25">
      <c r="A95" t="s">
        <v>284</v>
      </c>
      <c r="B95">
        <v>2017</v>
      </c>
      <c r="C95" t="s">
        <v>15</v>
      </c>
      <c r="D95" t="s">
        <v>57</v>
      </c>
      <c r="E95" t="s">
        <v>77</v>
      </c>
      <c r="F95">
        <v>7.5</v>
      </c>
      <c r="G95">
        <v>9</v>
      </c>
      <c r="H95">
        <v>351603</v>
      </c>
      <c r="I95" t="s">
        <v>285</v>
      </c>
      <c r="J95">
        <f>COUNTIF(B:B, "="&amp;$B95)</f>
        <v>41</v>
      </c>
    </row>
    <row r="96" spans="1:10" hidden="1" x14ac:dyDescent="0.25">
      <c r="A96" t="s">
        <v>286</v>
      </c>
      <c r="B96">
        <v>2017</v>
      </c>
      <c r="D96" t="s">
        <v>287</v>
      </c>
      <c r="E96" t="s">
        <v>72</v>
      </c>
      <c r="F96">
        <v>6.6</v>
      </c>
      <c r="G96">
        <v>8</v>
      </c>
      <c r="H96">
        <v>9855</v>
      </c>
      <c r="J96">
        <f>COUNTIF(B:B, "="&amp;$B96)</f>
        <v>41</v>
      </c>
    </row>
    <row r="97" spans="1:10" hidden="1" x14ac:dyDescent="0.25">
      <c r="A97" t="s">
        <v>288</v>
      </c>
      <c r="B97">
        <v>2017</v>
      </c>
      <c r="D97" t="s">
        <v>289</v>
      </c>
      <c r="E97" t="s">
        <v>81</v>
      </c>
      <c r="F97">
        <v>6.3</v>
      </c>
      <c r="G97">
        <v>7</v>
      </c>
      <c r="H97">
        <v>21794</v>
      </c>
      <c r="I97" t="s">
        <v>290</v>
      </c>
      <c r="J97">
        <f>COUNTIF(B:B, "="&amp;$B97)</f>
        <v>41</v>
      </c>
    </row>
    <row r="98" spans="1:10" hidden="1" x14ac:dyDescent="0.25">
      <c r="A98" t="s">
        <v>291</v>
      </c>
      <c r="B98">
        <v>2016</v>
      </c>
      <c r="C98" t="s">
        <v>15</v>
      </c>
      <c r="D98" t="s">
        <v>57</v>
      </c>
      <c r="E98" t="s">
        <v>77</v>
      </c>
      <c r="F98">
        <v>7.8</v>
      </c>
      <c r="G98">
        <v>10</v>
      </c>
      <c r="H98">
        <v>438872</v>
      </c>
      <c r="I98" t="s">
        <v>292</v>
      </c>
      <c r="J98">
        <f>COUNTIF(B:B, "="&amp;$B98)</f>
        <v>57</v>
      </c>
    </row>
    <row r="99" spans="1:10" hidden="1" x14ac:dyDescent="0.25">
      <c r="A99">
        <v>12</v>
      </c>
      <c r="B99">
        <v>2007</v>
      </c>
      <c r="C99" t="s">
        <v>15</v>
      </c>
      <c r="D99" t="s">
        <v>293</v>
      </c>
      <c r="E99" t="s">
        <v>294</v>
      </c>
      <c r="F99">
        <v>7.7</v>
      </c>
      <c r="G99">
        <v>10</v>
      </c>
      <c r="H99">
        <v>12773</v>
      </c>
      <c r="I99" t="s">
        <v>295</v>
      </c>
      <c r="J99">
        <f>COUNTIF(B:B, "="&amp;$B99)</f>
        <v>70</v>
      </c>
    </row>
    <row r="100" spans="1:10" hidden="1" x14ac:dyDescent="0.25">
      <c r="A100" t="s">
        <v>296</v>
      </c>
      <c r="B100">
        <v>2017</v>
      </c>
      <c r="C100" t="s">
        <v>15</v>
      </c>
      <c r="D100" t="s">
        <v>180</v>
      </c>
      <c r="E100" t="s">
        <v>17</v>
      </c>
      <c r="F100">
        <v>7.5</v>
      </c>
      <c r="G100">
        <v>5</v>
      </c>
      <c r="H100">
        <v>432270</v>
      </c>
      <c r="I100" t="s">
        <v>297</v>
      </c>
      <c r="J100">
        <f>COUNTIF(B:B, "="&amp;$B100)</f>
        <v>41</v>
      </c>
    </row>
    <row r="101" spans="1:10" hidden="1" x14ac:dyDescent="0.25">
      <c r="A101" t="s">
        <v>298</v>
      </c>
      <c r="B101">
        <v>2013</v>
      </c>
      <c r="D101" t="s">
        <v>299</v>
      </c>
      <c r="E101" t="s">
        <v>37</v>
      </c>
      <c r="F101">
        <v>8.6</v>
      </c>
      <c r="G101">
        <v>8</v>
      </c>
      <c r="H101">
        <v>300648</v>
      </c>
      <c r="J101">
        <f>COUNTIF(B:B, "="&amp;$B101)</f>
        <v>87</v>
      </c>
    </row>
    <row r="102" spans="1:10" hidden="1" x14ac:dyDescent="0.25">
      <c r="A102" t="s">
        <v>300</v>
      </c>
      <c r="B102">
        <v>2015</v>
      </c>
      <c r="C102" t="s">
        <v>10</v>
      </c>
      <c r="D102" t="s">
        <v>158</v>
      </c>
      <c r="E102" t="s">
        <v>301</v>
      </c>
      <c r="F102">
        <v>5.2</v>
      </c>
      <c r="G102">
        <v>3</v>
      </c>
      <c r="H102">
        <v>6683</v>
      </c>
      <c r="I102" t="s">
        <v>302</v>
      </c>
      <c r="J102">
        <f>COUNTIF(B:B, "="&amp;$B102)</f>
        <v>64</v>
      </c>
    </row>
    <row r="103" spans="1:10" hidden="1" x14ac:dyDescent="0.25">
      <c r="A103" t="s">
        <v>303</v>
      </c>
      <c r="B103">
        <v>2017</v>
      </c>
      <c r="C103" t="s">
        <v>15</v>
      </c>
      <c r="D103" t="s">
        <v>304</v>
      </c>
      <c r="E103" t="s">
        <v>37</v>
      </c>
      <c r="F103">
        <v>6.8</v>
      </c>
      <c r="G103">
        <v>8</v>
      </c>
      <c r="H103">
        <v>154296</v>
      </c>
      <c r="I103" t="s">
        <v>305</v>
      </c>
      <c r="J103">
        <f>COUNTIF(B:B, "="&amp;$B103)</f>
        <v>41</v>
      </c>
    </row>
    <row r="104" spans="1:10" hidden="1" x14ac:dyDescent="0.25">
      <c r="A104" t="s">
        <v>306</v>
      </c>
      <c r="B104">
        <v>2017</v>
      </c>
      <c r="C104" t="s">
        <v>10</v>
      </c>
      <c r="D104" t="s">
        <v>307</v>
      </c>
      <c r="E104" t="s">
        <v>308</v>
      </c>
      <c r="F104">
        <v>6.4</v>
      </c>
      <c r="G104">
        <v>3</v>
      </c>
      <c r="H104">
        <v>206984</v>
      </c>
      <c r="I104" t="s">
        <v>173</v>
      </c>
      <c r="J104">
        <f>COUNTIF(B:B, "="&amp;$B104)</f>
        <v>41</v>
      </c>
    </row>
    <row r="105" spans="1:10" hidden="1" x14ac:dyDescent="0.25">
      <c r="A105" t="s">
        <v>309</v>
      </c>
      <c r="B105">
        <v>2017</v>
      </c>
      <c r="C105" t="s">
        <v>15</v>
      </c>
      <c r="D105" t="s">
        <v>103</v>
      </c>
      <c r="E105" t="s">
        <v>122</v>
      </c>
      <c r="F105">
        <v>7.6</v>
      </c>
      <c r="G105">
        <v>8</v>
      </c>
      <c r="H105">
        <v>72054</v>
      </c>
      <c r="I105" t="s">
        <v>310</v>
      </c>
      <c r="J105">
        <f>COUNTIF(B:B, "="&amp;$B105)</f>
        <v>41</v>
      </c>
    </row>
    <row r="106" spans="1:10" hidden="1" x14ac:dyDescent="0.25">
      <c r="A106" t="s">
        <v>311</v>
      </c>
      <c r="B106">
        <v>2015</v>
      </c>
      <c r="C106" t="s">
        <v>15</v>
      </c>
      <c r="D106" t="s">
        <v>65</v>
      </c>
      <c r="E106" t="s">
        <v>58</v>
      </c>
      <c r="F106">
        <v>7.1</v>
      </c>
      <c r="G106">
        <v>10</v>
      </c>
      <c r="H106">
        <v>38951</v>
      </c>
      <c r="I106" t="s">
        <v>312</v>
      </c>
      <c r="J106">
        <f>COUNTIF(B:B, "="&amp;$B106)</f>
        <v>64</v>
      </c>
    </row>
    <row r="107" spans="1:10" hidden="1" x14ac:dyDescent="0.25">
      <c r="A107" t="s">
        <v>313</v>
      </c>
      <c r="B107">
        <v>2017</v>
      </c>
      <c r="C107" t="s">
        <v>10</v>
      </c>
      <c r="D107" t="s">
        <v>245</v>
      </c>
      <c r="E107" t="s">
        <v>12</v>
      </c>
      <c r="F107">
        <v>7.7</v>
      </c>
      <c r="G107">
        <v>6</v>
      </c>
      <c r="H107">
        <v>326888</v>
      </c>
      <c r="I107" t="s">
        <v>314</v>
      </c>
      <c r="J107">
        <f>COUNTIF(B:B, "="&amp;$B107)</f>
        <v>41</v>
      </c>
    </row>
    <row r="108" spans="1:10" hidden="1" x14ac:dyDescent="0.25">
      <c r="A108" t="s">
        <v>315</v>
      </c>
      <c r="B108">
        <v>2014</v>
      </c>
      <c r="C108" t="s">
        <v>168</v>
      </c>
      <c r="D108" t="s">
        <v>316</v>
      </c>
      <c r="E108" t="s">
        <v>317</v>
      </c>
      <c r="F108">
        <v>6.2</v>
      </c>
      <c r="G108">
        <v>6</v>
      </c>
      <c r="H108">
        <v>35469</v>
      </c>
      <c r="I108" t="s">
        <v>318</v>
      </c>
      <c r="J108">
        <f>COUNTIF(B:B, "="&amp;$B108)</f>
        <v>80</v>
      </c>
    </row>
    <row r="109" spans="1:10" hidden="1" x14ac:dyDescent="0.25">
      <c r="A109" t="s">
        <v>319</v>
      </c>
      <c r="B109">
        <v>2009</v>
      </c>
      <c r="C109" t="s">
        <v>10</v>
      </c>
      <c r="D109" t="s">
        <v>11</v>
      </c>
      <c r="E109" t="s">
        <v>21</v>
      </c>
      <c r="F109">
        <v>7.1</v>
      </c>
      <c r="G109">
        <v>5</v>
      </c>
      <c r="H109">
        <v>48798</v>
      </c>
      <c r="I109" t="s">
        <v>320</v>
      </c>
      <c r="J109">
        <f>COUNTIF(B:B, "="&amp;$B109)</f>
        <v>73</v>
      </c>
    </row>
    <row r="110" spans="1:10" hidden="1" x14ac:dyDescent="0.25">
      <c r="A110" t="s">
        <v>321</v>
      </c>
      <c r="B110">
        <v>2017</v>
      </c>
      <c r="C110" t="s">
        <v>15</v>
      </c>
      <c r="D110" t="s">
        <v>16</v>
      </c>
      <c r="E110" t="s">
        <v>322</v>
      </c>
      <c r="F110">
        <v>6.4</v>
      </c>
      <c r="G110">
        <v>7</v>
      </c>
      <c r="H110">
        <v>36242</v>
      </c>
      <c r="I110" t="s">
        <v>323</v>
      </c>
      <c r="J110">
        <f>COUNTIF(B:B, "="&amp;$B110)</f>
        <v>41</v>
      </c>
    </row>
    <row r="111" spans="1:10" hidden="1" x14ac:dyDescent="0.25">
      <c r="A111" t="s">
        <v>324</v>
      </c>
      <c r="B111">
        <v>2017</v>
      </c>
      <c r="D111" t="s">
        <v>121</v>
      </c>
      <c r="E111" t="s">
        <v>325</v>
      </c>
      <c r="F111">
        <v>8.6</v>
      </c>
      <c r="G111">
        <v>8</v>
      </c>
      <c r="H111">
        <v>83359</v>
      </c>
      <c r="J111">
        <f>COUNTIF(B:B, "="&amp;$B111)</f>
        <v>41</v>
      </c>
    </row>
    <row r="112" spans="1:10" hidden="1" x14ac:dyDescent="0.25">
      <c r="A112" t="s">
        <v>326</v>
      </c>
      <c r="B112">
        <v>2016</v>
      </c>
      <c r="C112" t="s">
        <v>15</v>
      </c>
      <c r="D112" t="s">
        <v>327</v>
      </c>
      <c r="E112" t="s">
        <v>205</v>
      </c>
      <c r="F112">
        <v>5.5</v>
      </c>
      <c r="G112">
        <v>1</v>
      </c>
      <c r="H112">
        <v>10165</v>
      </c>
      <c r="I112" t="s">
        <v>328</v>
      </c>
      <c r="J112">
        <f>COUNTIF(B:B, "="&amp;$B112)</f>
        <v>57</v>
      </c>
    </row>
    <row r="113" spans="1:10" hidden="1" x14ac:dyDescent="0.25">
      <c r="A113" t="s">
        <v>329</v>
      </c>
      <c r="B113">
        <v>2017</v>
      </c>
      <c r="C113" t="s">
        <v>10</v>
      </c>
      <c r="D113" t="s">
        <v>245</v>
      </c>
      <c r="E113" t="s">
        <v>308</v>
      </c>
      <c r="F113">
        <v>6.6</v>
      </c>
      <c r="G113">
        <v>10</v>
      </c>
      <c r="H113">
        <v>163203</v>
      </c>
      <c r="I113" t="s">
        <v>330</v>
      </c>
      <c r="J113">
        <f>COUNTIF(B:B, "="&amp;$B113)</f>
        <v>41</v>
      </c>
    </row>
    <row r="114" spans="1:10" hidden="1" x14ac:dyDescent="0.25">
      <c r="A114" t="s">
        <v>331</v>
      </c>
      <c r="B114">
        <v>2016</v>
      </c>
      <c r="C114" t="s">
        <v>15</v>
      </c>
      <c r="D114" t="s">
        <v>332</v>
      </c>
      <c r="E114" t="s">
        <v>21</v>
      </c>
      <c r="F114">
        <v>6.5</v>
      </c>
      <c r="G114">
        <v>6</v>
      </c>
      <c r="H114">
        <v>9060</v>
      </c>
      <c r="I114" t="s">
        <v>160</v>
      </c>
      <c r="J114">
        <f>COUNTIF(B:B, "="&amp;$B114)</f>
        <v>57</v>
      </c>
    </row>
    <row r="115" spans="1:10" hidden="1" x14ac:dyDescent="0.25">
      <c r="A115" t="s">
        <v>333</v>
      </c>
      <c r="B115">
        <v>2017</v>
      </c>
      <c r="C115" t="s">
        <v>10</v>
      </c>
      <c r="D115" t="s">
        <v>334</v>
      </c>
      <c r="E115" t="s">
        <v>45</v>
      </c>
      <c r="F115">
        <v>8.1</v>
      </c>
      <c r="G115">
        <v>7</v>
      </c>
      <c r="H115">
        <v>503597</v>
      </c>
      <c r="I115" t="s">
        <v>335</v>
      </c>
      <c r="J115">
        <f>COUNTIF(B:B, "="&amp;$B115)</f>
        <v>41</v>
      </c>
    </row>
    <row r="116" spans="1:10" hidden="1" x14ac:dyDescent="0.25">
      <c r="A116" t="s">
        <v>336</v>
      </c>
      <c r="B116">
        <v>2013</v>
      </c>
      <c r="C116" t="s">
        <v>10</v>
      </c>
      <c r="D116" t="s">
        <v>158</v>
      </c>
      <c r="E116" t="s">
        <v>172</v>
      </c>
      <c r="F116">
        <v>5.6</v>
      </c>
      <c r="G116">
        <v>6</v>
      </c>
      <c r="H116">
        <v>75590</v>
      </c>
      <c r="I116" t="s">
        <v>337</v>
      </c>
      <c r="J116">
        <f>COUNTIF(B:B, "="&amp;$B116)</f>
        <v>87</v>
      </c>
    </row>
    <row r="117" spans="1:10" hidden="1" x14ac:dyDescent="0.25">
      <c r="A117" t="s">
        <v>338</v>
      </c>
      <c r="B117">
        <v>2013</v>
      </c>
      <c r="C117" t="s">
        <v>10</v>
      </c>
      <c r="D117" t="s">
        <v>245</v>
      </c>
      <c r="E117" t="s">
        <v>339</v>
      </c>
      <c r="F117">
        <v>7.4</v>
      </c>
      <c r="G117">
        <v>7</v>
      </c>
      <c r="H117">
        <v>124235</v>
      </c>
      <c r="I117" t="s">
        <v>340</v>
      </c>
      <c r="J117">
        <f>COUNTIF(B:B, "="&amp;$B117)</f>
        <v>87</v>
      </c>
    </row>
    <row r="118" spans="1:10" hidden="1" x14ac:dyDescent="0.25">
      <c r="A118" t="s">
        <v>341</v>
      </c>
      <c r="B118">
        <v>2016</v>
      </c>
      <c r="C118" t="s">
        <v>10</v>
      </c>
      <c r="D118" t="s">
        <v>342</v>
      </c>
      <c r="E118" t="s">
        <v>343</v>
      </c>
      <c r="F118">
        <v>7.1</v>
      </c>
      <c r="G118">
        <v>5</v>
      </c>
      <c r="H118">
        <v>114018</v>
      </c>
      <c r="I118" t="s">
        <v>344</v>
      </c>
      <c r="J118">
        <f>COUNTIF(B:B, "="&amp;$B118)</f>
        <v>57</v>
      </c>
    </row>
    <row r="119" spans="1:10" hidden="1" x14ac:dyDescent="0.25">
      <c r="A119" t="s">
        <v>345</v>
      </c>
      <c r="B119">
        <v>2017</v>
      </c>
      <c r="C119" t="s">
        <v>10</v>
      </c>
      <c r="D119" t="s">
        <v>136</v>
      </c>
      <c r="E119" t="s">
        <v>58</v>
      </c>
      <c r="F119">
        <v>4.5999999999999996</v>
      </c>
      <c r="G119">
        <v>2</v>
      </c>
      <c r="H119">
        <v>74353</v>
      </c>
      <c r="I119" t="s">
        <v>346</v>
      </c>
      <c r="J119">
        <f>COUNTIF(B:B, "="&amp;$B119)</f>
        <v>41</v>
      </c>
    </row>
    <row r="120" spans="1:10" hidden="1" x14ac:dyDescent="0.25">
      <c r="A120" t="s">
        <v>347</v>
      </c>
      <c r="B120">
        <v>2009</v>
      </c>
      <c r="C120" t="s">
        <v>15</v>
      </c>
      <c r="D120" t="s">
        <v>75</v>
      </c>
      <c r="E120" t="s">
        <v>348</v>
      </c>
      <c r="F120">
        <v>6.4</v>
      </c>
      <c r="G120">
        <v>7</v>
      </c>
      <c r="H120">
        <v>69231</v>
      </c>
      <c r="I120" t="s">
        <v>349</v>
      </c>
      <c r="J120">
        <f>COUNTIF(B:B, "="&amp;$B120)</f>
        <v>73</v>
      </c>
    </row>
    <row r="121" spans="1:10" hidden="1" x14ac:dyDescent="0.25">
      <c r="A121" t="s">
        <v>350</v>
      </c>
      <c r="B121">
        <v>2016</v>
      </c>
      <c r="C121" t="s">
        <v>10</v>
      </c>
      <c r="D121" t="s">
        <v>351</v>
      </c>
      <c r="E121" t="s">
        <v>352</v>
      </c>
      <c r="F121">
        <v>6.4</v>
      </c>
      <c r="G121">
        <v>7</v>
      </c>
      <c r="H121">
        <v>63401</v>
      </c>
      <c r="I121" t="s">
        <v>353</v>
      </c>
      <c r="J121">
        <f>COUNTIF(B:B, "="&amp;$B121)</f>
        <v>57</v>
      </c>
    </row>
    <row r="122" spans="1:10" hidden="1" x14ac:dyDescent="0.25">
      <c r="A122" t="s">
        <v>354</v>
      </c>
      <c r="B122">
        <v>2003</v>
      </c>
      <c r="C122" t="s">
        <v>15</v>
      </c>
      <c r="D122" t="s">
        <v>355</v>
      </c>
      <c r="E122" t="s">
        <v>17</v>
      </c>
      <c r="F122">
        <v>8</v>
      </c>
      <c r="G122">
        <v>8</v>
      </c>
      <c r="H122">
        <v>929316</v>
      </c>
      <c r="I122" t="s">
        <v>353</v>
      </c>
      <c r="J122">
        <f>COUNTIF(B:B, "="&amp;$B122)</f>
        <v>30</v>
      </c>
    </row>
    <row r="123" spans="1:10" hidden="1" x14ac:dyDescent="0.25">
      <c r="A123" t="s">
        <v>356</v>
      </c>
      <c r="B123">
        <v>2017</v>
      </c>
      <c r="C123" t="s">
        <v>10</v>
      </c>
      <c r="D123" t="s">
        <v>307</v>
      </c>
      <c r="E123" t="s">
        <v>357</v>
      </c>
      <c r="F123">
        <v>7.5</v>
      </c>
      <c r="G123">
        <v>7</v>
      </c>
      <c r="H123">
        <v>240402</v>
      </c>
      <c r="I123" t="s">
        <v>358</v>
      </c>
      <c r="J123">
        <f>COUNTIF(B:B, "="&amp;$B123)</f>
        <v>41</v>
      </c>
    </row>
    <row r="124" spans="1:10" hidden="1" x14ac:dyDescent="0.25">
      <c r="A124" t="s">
        <v>359</v>
      </c>
      <c r="B124">
        <v>2015</v>
      </c>
      <c r="C124" t="s">
        <v>15</v>
      </c>
      <c r="D124" t="s">
        <v>20</v>
      </c>
      <c r="E124" t="s">
        <v>210</v>
      </c>
      <c r="F124">
        <v>7.2</v>
      </c>
      <c r="G124">
        <v>7</v>
      </c>
      <c r="H124">
        <v>39548</v>
      </c>
      <c r="I124" t="s">
        <v>360</v>
      </c>
      <c r="J124">
        <f>COUNTIF(B:B, "="&amp;$B124)</f>
        <v>64</v>
      </c>
    </row>
    <row r="125" spans="1:10" hidden="1" x14ac:dyDescent="0.25">
      <c r="A125" t="s">
        <v>361</v>
      </c>
      <c r="B125">
        <v>2016</v>
      </c>
      <c r="C125" t="s">
        <v>15</v>
      </c>
      <c r="D125" t="s">
        <v>95</v>
      </c>
      <c r="E125" t="s">
        <v>58</v>
      </c>
      <c r="F125">
        <v>6.6</v>
      </c>
      <c r="G125">
        <v>4</v>
      </c>
      <c r="H125">
        <v>27424</v>
      </c>
      <c r="I125" t="s">
        <v>362</v>
      </c>
      <c r="J125">
        <f>COUNTIF(B:B, "="&amp;$B125)</f>
        <v>57</v>
      </c>
    </row>
    <row r="126" spans="1:10" hidden="1" x14ac:dyDescent="0.25">
      <c r="A126" t="s">
        <v>363</v>
      </c>
      <c r="B126">
        <v>2016</v>
      </c>
      <c r="C126" t="s">
        <v>15</v>
      </c>
      <c r="D126" t="s">
        <v>136</v>
      </c>
      <c r="E126" t="s">
        <v>210</v>
      </c>
      <c r="F126">
        <v>8.1</v>
      </c>
      <c r="G126">
        <v>8</v>
      </c>
      <c r="H126">
        <v>164685</v>
      </c>
      <c r="I126" t="s">
        <v>364</v>
      </c>
      <c r="J126">
        <f>COUNTIF(B:B, "="&amp;$B126)</f>
        <v>57</v>
      </c>
    </row>
    <row r="127" spans="1:10" hidden="1" x14ac:dyDescent="0.25">
      <c r="A127" t="s">
        <v>365</v>
      </c>
      <c r="B127">
        <v>2016</v>
      </c>
      <c r="C127" t="s">
        <v>15</v>
      </c>
      <c r="D127" t="s">
        <v>366</v>
      </c>
      <c r="E127" t="s">
        <v>367</v>
      </c>
      <c r="F127">
        <v>7.3</v>
      </c>
      <c r="G127">
        <v>6</v>
      </c>
      <c r="H127">
        <v>280760</v>
      </c>
      <c r="I127" t="s">
        <v>368</v>
      </c>
      <c r="J127">
        <f>COUNTIF(B:B, "="&amp;$B127)</f>
        <v>57</v>
      </c>
    </row>
    <row r="128" spans="1:10" hidden="1" x14ac:dyDescent="0.25">
      <c r="A128" t="s">
        <v>369</v>
      </c>
      <c r="B128">
        <v>2016</v>
      </c>
      <c r="C128" t="s">
        <v>168</v>
      </c>
      <c r="D128" t="s">
        <v>370</v>
      </c>
      <c r="E128" t="s">
        <v>217</v>
      </c>
      <c r="F128">
        <v>7.8</v>
      </c>
      <c r="G128">
        <v>6</v>
      </c>
      <c r="H128">
        <v>154847</v>
      </c>
      <c r="I128" t="s">
        <v>371</v>
      </c>
      <c r="J128">
        <f>COUNTIF(B:B, "="&amp;$B128)</f>
        <v>57</v>
      </c>
    </row>
    <row r="129" spans="1:10" hidden="1" x14ac:dyDescent="0.25">
      <c r="A129" t="s">
        <v>372</v>
      </c>
      <c r="B129">
        <v>2016</v>
      </c>
      <c r="C129" t="s">
        <v>15</v>
      </c>
      <c r="D129" t="s">
        <v>373</v>
      </c>
      <c r="E129" t="s">
        <v>339</v>
      </c>
      <c r="F129">
        <v>8.1</v>
      </c>
      <c r="G129">
        <v>5</v>
      </c>
      <c r="H129">
        <v>388662</v>
      </c>
      <c r="I129" t="s">
        <v>374</v>
      </c>
      <c r="J129">
        <f>COUNTIF(B:B, "="&amp;$B129)</f>
        <v>57</v>
      </c>
    </row>
    <row r="130" spans="1:10" hidden="1" x14ac:dyDescent="0.25">
      <c r="A130" t="s">
        <v>375</v>
      </c>
      <c r="B130">
        <v>2011</v>
      </c>
      <c r="C130" t="s">
        <v>10</v>
      </c>
      <c r="D130" t="s">
        <v>376</v>
      </c>
      <c r="E130" t="s">
        <v>41</v>
      </c>
      <c r="F130">
        <v>7.4</v>
      </c>
      <c r="G130">
        <v>5</v>
      </c>
      <c r="H130">
        <v>80124</v>
      </c>
      <c r="I130" t="s">
        <v>377</v>
      </c>
      <c r="J130">
        <f>COUNTIF(B:B, "="&amp;$B130)</f>
        <v>68</v>
      </c>
    </row>
    <row r="131" spans="1:10" hidden="1" x14ac:dyDescent="0.25">
      <c r="A131" t="s">
        <v>378</v>
      </c>
      <c r="B131">
        <v>2016</v>
      </c>
      <c r="C131" t="s">
        <v>15</v>
      </c>
      <c r="D131" t="s">
        <v>379</v>
      </c>
      <c r="E131" t="s">
        <v>186</v>
      </c>
      <c r="F131">
        <v>7.9</v>
      </c>
      <c r="G131">
        <v>9</v>
      </c>
      <c r="H131">
        <v>465462</v>
      </c>
      <c r="I131" t="s">
        <v>380</v>
      </c>
      <c r="J131">
        <f>COUNTIF(B:B, "="&amp;$B131)</f>
        <v>57</v>
      </c>
    </row>
    <row r="132" spans="1:10" hidden="1" x14ac:dyDescent="0.25">
      <c r="A132" t="s">
        <v>381</v>
      </c>
      <c r="B132">
        <v>2002</v>
      </c>
      <c r="C132" t="s">
        <v>10</v>
      </c>
      <c r="D132" t="s">
        <v>263</v>
      </c>
      <c r="E132" t="s">
        <v>122</v>
      </c>
      <c r="F132">
        <v>7.7</v>
      </c>
      <c r="G132">
        <v>6</v>
      </c>
      <c r="H132">
        <v>159779</v>
      </c>
      <c r="I132" t="s">
        <v>382</v>
      </c>
      <c r="J132">
        <f>COUNTIF(B:B, "="&amp;$B132)</f>
        <v>37</v>
      </c>
    </row>
    <row r="133" spans="1:10" hidden="1" x14ac:dyDescent="0.25">
      <c r="A133" t="s">
        <v>383</v>
      </c>
      <c r="B133">
        <v>2005</v>
      </c>
      <c r="C133" t="s">
        <v>10</v>
      </c>
      <c r="D133" t="s">
        <v>384</v>
      </c>
      <c r="E133" t="s">
        <v>132</v>
      </c>
      <c r="F133">
        <v>6.9</v>
      </c>
      <c r="G133">
        <v>7</v>
      </c>
      <c r="H133">
        <v>68263</v>
      </c>
      <c r="I133" t="s">
        <v>162</v>
      </c>
      <c r="J133">
        <f>COUNTIF(B:B, "="&amp;$B133)</f>
        <v>45</v>
      </c>
    </row>
    <row r="134" spans="1:10" hidden="1" x14ac:dyDescent="0.25">
      <c r="A134" t="s">
        <v>385</v>
      </c>
      <c r="B134">
        <v>2016</v>
      </c>
      <c r="C134" t="s">
        <v>15</v>
      </c>
      <c r="D134" t="s">
        <v>57</v>
      </c>
      <c r="E134" t="s">
        <v>386</v>
      </c>
      <c r="F134">
        <v>7.4</v>
      </c>
      <c r="G134">
        <v>6</v>
      </c>
      <c r="H134">
        <v>313510</v>
      </c>
      <c r="I134" t="s">
        <v>387</v>
      </c>
      <c r="J134">
        <f>COUNTIF(B:B, "="&amp;$B134)</f>
        <v>57</v>
      </c>
    </row>
    <row r="135" spans="1:10" hidden="1" x14ac:dyDescent="0.25">
      <c r="A135" t="s">
        <v>388</v>
      </c>
      <c r="B135">
        <v>2007</v>
      </c>
      <c r="D135" t="s">
        <v>71</v>
      </c>
      <c r="E135" t="s">
        <v>122</v>
      </c>
      <c r="F135">
        <v>7.9</v>
      </c>
      <c r="G135">
        <v>7</v>
      </c>
      <c r="H135">
        <v>7281</v>
      </c>
      <c r="I135" t="s">
        <v>389</v>
      </c>
      <c r="J135">
        <f>COUNTIF(B:B, "="&amp;$B135)</f>
        <v>70</v>
      </c>
    </row>
    <row r="136" spans="1:10" hidden="1" x14ac:dyDescent="0.25">
      <c r="A136" t="s">
        <v>390</v>
      </c>
      <c r="B136">
        <v>2008</v>
      </c>
      <c r="C136" t="s">
        <v>15</v>
      </c>
      <c r="D136" t="s">
        <v>61</v>
      </c>
      <c r="E136" t="s">
        <v>352</v>
      </c>
      <c r="F136">
        <v>5.9</v>
      </c>
      <c r="G136">
        <v>5</v>
      </c>
      <c r="H136">
        <v>31041</v>
      </c>
      <c r="I136" t="s">
        <v>391</v>
      </c>
      <c r="J136">
        <f>COUNTIF(B:B, "="&amp;$B136)</f>
        <v>68</v>
      </c>
    </row>
    <row r="137" spans="1:10" hidden="1" x14ac:dyDescent="0.25">
      <c r="A137" t="s">
        <v>392</v>
      </c>
      <c r="B137">
        <v>2016</v>
      </c>
      <c r="C137" t="s">
        <v>10</v>
      </c>
      <c r="D137" t="s">
        <v>379</v>
      </c>
      <c r="E137" t="s">
        <v>155</v>
      </c>
      <c r="F137">
        <v>7.4</v>
      </c>
      <c r="G137">
        <v>6</v>
      </c>
      <c r="H137">
        <v>221074</v>
      </c>
      <c r="I137" t="s">
        <v>393</v>
      </c>
      <c r="J137">
        <f>COUNTIF(B:B, "="&amp;$B137)</f>
        <v>57</v>
      </c>
    </row>
    <row r="138" spans="1:10" hidden="1" x14ac:dyDescent="0.25">
      <c r="A138" t="s">
        <v>394</v>
      </c>
      <c r="B138">
        <v>2008</v>
      </c>
      <c r="C138" t="s">
        <v>15</v>
      </c>
      <c r="D138" t="s">
        <v>332</v>
      </c>
      <c r="E138" t="s">
        <v>77</v>
      </c>
      <c r="F138">
        <v>6.1</v>
      </c>
      <c r="G138">
        <v>7</v>
      </c>
      <c r="H138">
        <v>264842</v>
      </c>
      <c r="I138" t="s">
        <v>395</v>
      </c>
      <c r="J138">
        <f>COUNTIF(B:B, "="&amp;$B138)</f>
        <v>68</v>
      </c>
    </row>
    <row r="139" spans="1:10" hidden="1" x14ac:dyDescent="0.25">
      <c r="A139" t="s">
        <v>396</v>
      </c>
      <c r="B139">
        <v>2008</v>
      </c>
      <c r="C139" t="s">
        <v>15</v>
      </c>
      <c r="D139" t="s">
        <v>397</v>
      </c>
      <c r="E139" t="s">
        <v>322</v>
      </c>
      <c r="F139">
        <v>6.6</v>
      </c>
      <c r="G139">
        <v>7</v>
      </c>
      <c r="H139">
        <v>111174</v>
      </c>
      <c r="I139" t="s">
        <v>398</v>
      </c>
      <c r="J139">
        <f>COUNTIF(B:B, "="&amp;$B139)</f>
        <v>68</v>
      </c>
    </row>
    <row r="140" spans="1:10" hidden="1" x14ac:dyDescent="0.25">
      <c r="A140" t="s">
        <v>399</v>
      </c>
      <c r="B140">
        <v>2015</v>
      </c>
      <c r="C140" t="s">
        <v>10</v>
      </c>
      <c r="D140" t="s">
        <v>342</v>
      </c>
      <c r="E140" t="s">
        <v>85</v>
      </c>
      <c r="F140">
        <v>7.4</v>
      </c>
      <c r="G140">
        <v>5</v>
      </c>
      <c r="H140">
        <v>189626</v>
      </c>
      <c r="I140" t="s">
        <v>400</v>
      </c>
      <c r="J140">
        <f>COUNTIF(B:B, "="&amp;$B140)</f>
        <v>64</v>
      </c>
    </row>
    <row r="141" spans="1:10" hidden="1" x14ac:dyDescent="0.25">
      <c r="A141" t="s">
        <v>401</v>
      </c>
      <c r="B141">
        <v>2016</v>
      </c>
      <c r="C141" t="s">
        <v>15</v>
      </c>
      <c r="D141" t="s">
        <v>402</v>
      </c>
      <c r="E141" t="s">
        <v>77</v>
      </c>
      <c r="F141">
        <v>7.8</v>
      </c>
      <c r="G141">
        <v>7</v>
      </c>
      <c r="H141">
        <v>519232</v>
      </c>
      <c r="I141" t="s">
        <v>49</v>
      </c>
      <c r="J141">
        <f>COUNTIF(B:B, "="&amp;$B141)</f>
        <v>57</v>
      </c>
    </row>
    <row r="142" spans="1:10" hidden="1" x14ac:dyDescent="0.25">
      <c r="A142" t="s">
        <v>403</v>
      </c>
      <c r="B142">
        <v>2016</v>
      </c>
      <c r="C142" t="s">
        <v>15</v>
      </c>
      <c r="D142" t="s">
        <v>142</v>
      </c>
      <c r="E142" t="s">
        <v>404</v>
      </c>
      <c r="F142">
        <v>6.6</v>
      </c>
      <c r="G142">
        <v>6</v>
      </c>
      <c r="H142">
        <v>64998</v>
      </c>
      <c r="I142" t="s">
        <v>377</v>
      </c>
      <c r="J142">
        <f>COUNTIF(B:B, "="&amp;$B142)</f>
        <v>57</v>
      </c>
    </row>
    <row r="143" spans="1:10" hidden="1" x14ac:dyDescent="0.25">
      <c r="A143" t="s">
        <v>405</v>
      </c>
      <c r="B143">
        <v>2015</v>
      </c>
      <c r="C143" t="s">
        <v>10</v>
      </c>
      <c r="D143" t="s">
        <v>281</v>
      </c>
      <c r="E143" t="s">
        <v>406</v>
      </c>
      <c r="F143">
        <v>7.1</v>
      </c>
      <c r="G143">
        <v>7</v>
      </c>
      <c r="H143">
        <v>37978</v>
      </c>
      <c r="I143" t="s">
        <v>407</v>
      </c>
      <c r="J143">
        <f>COUNTIF(B:B, "="&amp;$B143)</f>
        <v>64</v>
      </c>
    </row>
    <row r="144" spans="1:10" hidden="1" x14ac:dyDescent="0.25">
      <c r="A144" t="s">
        <v>408</v>
      </c>
      <c r="B144">
        <v>2016</v>
      </c>
      <c r="C144" t="s">
        <v>15</v>
      </c>
      <c r="D144" t="s">
        <v>409</v>
      </c>
      <c r="E144" t="s">
        <v>348</v>
      </c>
      <c r="F144">
        <v>7.2</v>
      </c>
      <c r="G144">
        <v>8</v>
      </c>
      <c r="H144">
        <v>243234</v>
      </c>
      <c r="I144" t="s">
        <v>410</v>
      </c>
      <c r="J144">
        <f>COUNTIF(B:B, "="&amp;$B144)</f>
        <v>57</v>
      </c>
    </row>
    <row r="145" spans="1:10" hidden="1" x14ac:dyDescent="0.25">
      <c r="A145" t="s">
        <v>411</v>
      </c>
      <c r="B145">
        <v>2016</v>
      </c>
      <c r="C145" t="s">
        <v>10</v>
      </c>
      <c r="D145" t="s">
        <v>136</v>
      </c>
      <c r="E145" t="s">
        <v>72</v>
      </c>
      <c r="F145">
        <v>7.9</v>
      </c>
      <c r="G145">
        <v>8</v>
      </c>
      <c r="H145">
        <v>144235</v>
      </c>
      <c r="I145" t="s">
        <v>412</v>
      </c>
      <c r="J145">
        <f>COUNTIF(B:B, "="&amp;$B145)</f>
        <v>57</v>
      </c>
    </row>
    <row r="146" spans="1:10" hidden="1" x14ac:dyDescent="0.25">
      <c r="A146" t="s">
        <v>413</v>
      </c>
      <c r="B146">
        <v>2016</v>
      </c>
      <c r="C146" t="s">
        <v>15</v>
      </c>
      <c r="D146" t="s">
        <v>414</v>
      </c>
      <c r="E146" t="s">
        <v>17</v>
      </c>
      <c r="F146">
        <v>6.6</v>
      </c>
      <c r="G146">
        <v>5</v>
      </c>
      <c r="H146">
        <v>543728</v>
      </c>
      <c r="I146" t="s">
        <v>18</v>
      </c>
      <c r="J146">
        <f>COUNTIF(B:B, "="&amp;$B146)</f>
        <v>57</v>
      </c>
    </row>
    <row r="147" spans="1:10" hidden="1" x14ac:dyDescent="0.25">
      <c r="A147" t="s">
        <v>390</v>
      </c>
      <c r="B147">
        <v>2016</v>
      </c>
      <c r="C147" t="s">
        <v>15</v>
      </c>
      <c r="D147" t="s">
        <v>379</v>
      </c>
      <c r="E147" t="s">
        <v>415</v>
      </c>
      <c r="F147">
        <v>7</v>
      </c>
      <c r="G147">
        <v>8</v>
      </c>
      <c r="H147">
        <v>281136</v>
      </c>
      <c r="I147" t="s">
        <v>416</v>
      </c>
      <c r="J147">
        <f>COUNTIF(B:B, "="&amp;$B147)</f>
        <v>57</v>
      </c>
    </row>
    <row r="148" spans="1:10" hidden="1" x14ac:dyDescent="0.25">
      <c r="A148" t="s">
        <v>417</v>
      </c>
      <c r="B148">
        <v>2007</v>
      </c>
      <c r="C148" t="s">
        <v>10</v>
      </c>
      <c r="D148" t="s">
        <v>65</v>
      </c>
      <c r="E148" t="s">
        <v>325</v>
      </c>
      <c r="F148">
        <v>7.3</v>
      </c>
      <c r="G148">
        <v>8</v>
      </c>
      <c r="H148">
        <v>145560</v>
      </c>
      <c r="I148" t="s">
        <v>418</v>
      </c>
      <c r="J148">
        <f>COUNTIF(B:B, "="&amp;$B148)</f>
        <v>70</v>
      </c>
    </row>
    <row r="149" spans="1:10" hidden="1" x14ac:dyDescent="0.25">
      <c r="A149" t="s">
        <v>419</v>
      </c>
      <c r="B149">
        <v>2015</v>
      </c>
      <c r="C149" t="s">
        <v>15</v>
      </c>
      <c r="D149" t="s">
        <v>250</v>
      </c>
      <c r="E149" t="s">
        <v>17</v>
      </c>
      <c r="F149">
        <v>8</v>
      </c>
      <c r="G149">
        <v>7</v>
      </c>
      <c r="H149">
        <v>751253</v>
      </c>
      <c r="I149" t="s">
        <v>420</v>
      </c>
      <c r="J149">
        <f>COUNTIF(B:B, "="&amp;$B149)</f>
        <v>64</v>
      </c>
    </row>
    <row r="150" spans="1:10" hidden="1" x14ac:dyDescent="0.25">
      <c r="A150" t="s">
        <v>421</v>
      </c>
      <c r="B150">
        <v>2016</v>
      </c>
      <c r="C150" t="s">
        <v>15</v>
      </c>
      <c r="D150" t="s">
        <v>95</v>
      </c>
      <c r="E150" t="s">
        <v>200</v>
      </c>
      <c r="F150">
        <v>6.9</v>
      </c>
      <c r="G150">
        <v>7</v>
      </c>
      <c r="H150">
        <v>41545</v>
      </c>
      <c r="I150" t="s">
        <v>422</v>
      </c>
      <c r="J150">
        <f>COUNTIF(B:B, "="&amp;$B150)</f>
        <v>57</v>
      </c>
    </row>
    <row r="151" spans="1:10" hidden="1" x14ac:dyDescent="0.25">
      <c r="A151" t="s">
        <v>423</v>
      </c>
      <c r="B151">
        <v>2016</v>
      </c>
      <c r="C151" t="s">
        <v>10</v>
      </c>
      <c r="D151" t="s">
        <v>289</v>
      </c>
      <c r="E151" t="s">
        <v>294</v>
      </c>
      <c r="F151">
        <v>7.6</v>
      </c>
      <c r="G151">
        <v>7</v>
      </c>
      <c r="H151">
        <v>158846</v>
      </c>
      <c r="I151" t="s">
        <v>424</v>
      </c>
      <c r="J151">
        <f>COUNTIF(B:B, "="&amp;$B151)</f>
        <v>57</v>
      </c>
    </row>
    <row r="152" spans="1:10" hidden="1" x14ac:dyDescent="0.25">
      <c r="A152" t="s">
        <v>425</v>
      </c>
      <c r="B152">
        <v>2016</v>
      </c>
      <c r="C152" t="s">
        <v>10</v>
      </c>
      <c r="D152" t="s">
        <v>379</v>
      </c>
      <c r="E152" t="s">
        <v>426</v>
      </c>
      <c r="F152">
        <v>7.5</v>
      </c>
      <c r="G152">
        <v>7</v>
      </c>
      <c r="H152">
        <v>183612</v>
      </c>
      <c r="I152" t="s">
        <v>427</v>
      </c>
      <c r="J152">
        <f>COUNTIF(B:B, "="&amp;$B152)</f>
        <v>57</v>
      </c>
    </row>
    <row r="153" spans="1:10" hidden="1" x14ac:dyDescent="0.25">
      <c r="A153" t="s">
        <v>428</v>
      </c>
      <c r="B153">
        <v>2015</v>
      </c>
      <c r="C153" t="s">
        <v>10</v>
      </c>
      <c r="D153" t="s">
        <v>103</v>
      </c>
      <c r="E153" t="s">
        <v>72</v>
      </c>
      <c r="F153">
        <v>7</v>
      </c>
      <c r="G153">
        <v>7</v>
      </c>
      <c r="H153">
        <v>72032</v>
      </c>
      <c r="I153" t="s">
        <v>429</v>
      </c>
      <c r="J153">
        <f>COUNTIF(B:B, "="&amp;$B153)</f>
        <v>64</v>
      </c>
    </row>
    <row r="154" spans="1:10" hidden="1" x14ac:dyDescent="0.25">
      <c r="A154" t="s">
        <v>430</v>
      </c>
      <c r="B154">
        <v>2015</v>
      </c>
      <c r="D154" t="s">
        <v>431</v>
      </c>
      <c r="E154" t="s">
        <v>58</v>
      </c>
      <c r="F154">
        <v>7.4</v>
      </c>
      <c r="G154">
        <v>9</v>
      </c>
      <c r="H154">
        <v>6905</v>
      </c>
      <c r="I154" t="s">
        <v>432</v>
      </c>
      <c r="J154">
        <f>COUNTIF(B:B, "="&amp;$B154)</f>
        <v>64</v>
      </c>
    </row>
    <row r="155" spans="1:10" hidden="1" x14ac:dyDescent="0.25">
      <c r="A155" t="s">
        <v>433</v>
      </c>
      <c r="B155">
        <v>2016</v>
      </c>
      <c r="C155" t="s">
        <v>15</v>
      </c>
      <c r="D155" t="s">
        <v>370</v>
      </c>
      <c r="E155" t="s">
        <v>205</v>
      </c>
      <c r="F155">
        <v>6.7</v>
      </c>
      <c r="G155">
        <v>6</v>
      </c>
      <c r="H155">
        <v>131313</v>
      </c>
      <c r="I155" t="s">
        <v>434</v>
      </c>
      <c r="J155">
        <f>COUNTIF(B:B, "="&amp;$B155)</f>
        <v>57</v>
      </c>
    </row>
    <row r="156" spans="1:10" hidden="1" x14ac:dyDescent="0.25">
      <c r="A156" t="s">
        <v>435</v>
      </c>
      <c r="B156">
        <v>2009</v>
      </c>
      <c r="C156" t="s">
        <v>10</v>
      </c>
      <c r="D156" t="s">
        <v>436</v>
      </c>
      <c r="E156" t="s">
        <v>404</v>
      </c>
      <c r="F156">
        <v>7.6</v>
      </c>
      <c r="G156">
        <v>8</v>
      </c>
      <c r="H156">
        <v>436738</v>
      </c>
      <c r="I156" t="s">
        <v>18</v>
      </c>
      <c r="J156">
        <f>COUNTIF(B:B, "="&amp;$B156)</f>
        <v>73</v>
      </c>
    </row>
    <row r="157" spans="1:10" hidden="1" x14ac:dyDescent="0.25">
      <c r="A157" t="s">
        <v>437</v>
      </c>
      <c r="B157">
        <v>2016</v>
      </c>
      <c r="C157" t="s">
        <v>15</v>
      </c>
      <c r="D157" t="s">
        <v>438</v>
      </c>
      <c r="E157" t="s">
        <v>77</v>
      </c>
      <c r="F157">
        <v>7</v>
      </c>
      <c r="G157">
        <v>7</v>
      </c>
      <c r="H157">
        <v>327343</v>
      </c>
      <c r="I157" t="s">
        <v>439</v>
      </c>
      <c r="J157">
        <f>COUNTIF(B:B, "="&amp;$B157)</f>
        <v>57</v>
      </c>
    </row>
    <row r="158" spans="1:10" hidden="1" x14ac:dyDescent="0.25">
      <c r="A158" t="s">
        <v>440</v>
      </c>
      <c r="B158">
        <v>2005</v>
      </c>
      <c r="C158" t="s">
        <v>168</v>
      </c>
      <c r="D158" t="s">
        <v>171</v>
      </c>
      <c r="E158" t="s">
        <v>45</v>
      </c>
      <c r="F158">
        <v>8.1999999999999993</v>
      </c>
      <c r="G158">
        <v>8</v>
      </c>
      <c r="H158">
        <v>915776</v>
      </c>
      <c r="I158" t="s">
        <v>441</v>
      </c>
      <c r="J158">
        <f>COUNTIF(B:B, "="&amp;$B158)</f>
        <v>45</v>
      </c>
    </row>
    <row r="159" spans="1:10" hidden="1" x14ac:dyDescent="0.25">
      <c r="A159" t="s">
        <v>442</v>
      </c>
      <c r="B159">
        <v>2016</v>
      </c>
      <c r="C159" t="s">
        <v>15</v>
      </c>
      <c r="D159" t="s">
        <v>16</v>
      </c>
      <c r="E159" t="s">
        <v>443</v>
      </c>
      <c r="F159">
        <v>5.7</v>
      </c>
      <c r="G159">
        <v>4</v>
      </c>
      <c r="H159">
        <v>87249</v>
      </c>
      <c r="I159" t="s">
        <v>444</v>
      </c>
      <c r="J159">
        <f>COUNTIF(B:B, "="&amp;$B159)</f>
        <v>57</v>
      </c>
    </row>
    <row r="160" spans="1:10" hidden="1" x14ac:dyDescent="0.25">
      <c r="A160" t="s">
        <v>445</v>
      </c>
      <c r="B160">
        <v>2016</v>
      </c>
      <c r="D160" t="s">
        <v>20</v>
      </c>
      <c r="E160" t="s">
        <v>98</v>
      </c>
      <c r="F160">
        <v>7.3</v>
      </c>
      <c r="G160">
        <v>7</v>
      </c>
      <c r="H160">
        <v>20774</v>
      </c>
      <c r="I160" t="s">
        <v>446</v>
      </c>
      <c r="J160">
        <f>COUNTIF(B:B, "="&amp;$B160)</f>
        <v>57</v>
      </c>
    </row>
    <row r="161" spans="1:10" hidden="1" x14ac:dyDescent="0.25">
      <c r="A161" t="s">
        <v>447</v>
      </c>
      <c r="B161">
        <v>2016</v>
      </c>
      <c r="C161" t="s">
        <v>15</v>
      </c>
      <c r="D161" t="s">
        <v>136</v>
      </c>
      <c r="E161" t="s">
        <v>118</v>
      </c>
      <c r="F161">
        <v>6.1</v>
      </c>
      <c r="G161">
        <v>5</v>
      </c>
      <c r="H161">
        <v>109090</v>
      </c>
      <c r="I161" t="s">
        <v>448</v>
      </c>
      <c r="J161">
        <f>COUNTIF(B:B, "="&amp;$B161)</f>
        <v>57</v>
      </c>
    </row>
    <row r="162" spans="1:10" hidden="1" x14ac:dyDescent="0.25">
      <c r="A162" t="s">
        <v>449</v>
      </c>
      <c r="B162">
        <v>2016</v>
      </c>
      <c r="C162" t="s">
        <v>15</v>
      </c>
      <c r="D162" t="s">
        <v>189</v>
      </c>
      <c r="E162" t="s">
        <v>17</v>
      </c>
      <c r="F162">
        <v>7.5</v>
      </c>
      <c r="G162">
        <v>9</v>
      </c>
      <c r="H162">
        <v>443511</v>
      </c>
      <c r="I162" t="s">
        <v>450</v>
      </c>
      <c r="J162">
        <f>COUNTIF(B:B, "="&amp;$B162)</f>
        <v>57</v>
      </c>
    </row>
    <row r="163" spans="1:10" hidden="1" x14ac:dyDescent="0.25">
      <c r="A163" t="s">
        <v>451</v>
      </c>
      <c r="B163">
        <v>2016</v>
      </c>
      <c r="C163" t="s">
        <v>10</v>
      </c>
      <c r="D163" t="s">
        <v>54</v>
      </c>
      <c r="E163" t="s">
        <v>452</v>
      </c>
      <c r="F163">
        <v>7.3</v>
      </c>
      <c r="G163">
        <v>9</v>
      </c>
      <c r="H163">
        <v>107906</v>
      </c>
      <c r="I163" t="s">
        <v>453</v>
      </c>
      <c r="J163">
        <f>COUNTIF(B:B, "="&amp;$B163)</f>
        <v>57</v>
      </c>
    </row>
    <row r="164" spans="1:10" hidden="1" x14ac:dyDescent="0.25">
      <c r="A164" t="s">
        <v>454</v>
      </c>
      <c r="B164">
        <v>2016</v>
      </c>
      <c r="C164" t="s">
        <v>15</v>
      </c>
      <c r="D164" t="s">
        <v>114</v>
      </c>
      <c r="E164" t="s">
        <v>282</v>
      </c>
      <c r="F164">
        <v>7.1</v>
      </c>
      <c r="G164">
        <v>6</v>
      </c>
      <c r="H164">
        <v>123211</v>
      </c>
      <c r="I164" t="s">
        <v>455</v>
      </c>
      <c r="J164">
        <f>COUNTIF(B:B, "="&amp;$B164)</f>
        <v>57</v>
      </c>
    </row>
    <row r="165" spans="1:10" hidden="1" x14ac:dyDescent="0.25">
      <c r="A165" t="s">
        <v>456</v>
      </c>
      <c r="B165">
        <v>2016</v>
      </c>
      <c r="C165" t="s">
        <v>10</v>
      </c>
      <c r="D165" t="s">
        <v>142</v>
      </c>
      <c r="E165" t="s">
        <v>325</v>
      </c>
      <c r="F165">
        <v>6.5</v>
      </c>
      <c r="G165">
        <v>5</v>
      </c>
      <c r="H165">
        <v>137911</v>
      </c>
      <c r="I165" t="s">
        <v>457</v>
      </c>
      <c r="J165">
        <f>COUNTIF(B:B, "="&amp;$B165)</f>
        <v>57</v>
      </c>
    </row>
    <row r="166" spans="1:10" hidden="1" x14ac:dyDescent="0.25">
      <c r="A166" t="s">
        <v>458</v>
      </c>
      <c r="B166">
        <v>2016</v>
      </c>
      <c r="C166" t="s">
        <v>10</v>
      </c>
      <c r="D166" t="s">
        <v>373</v>
      </c>
      <c r="E166" t="s">
        <v>145</v>
      </c>
      <c r="F166">
        <v>7.4</v>
      </c>
      <c r="G166">
        <v>6</v>
      </c>
      <c r="H166">
        <v>216308</v>
      </c>
      <c r="I166" t="s">
        <v>86</v>
      </c>
      <c r="J166">
        <f>COUNTIF(B:B, "="&amp;$B166)</f>
        <v>57</v>
      </c>
    </row>
    <row r="167" spans="1:10" hidden="1" x14ac:dyDescent="0.25">
      <c r="A167" t="s">
        <v>459</v>
      </c>
      <c r="B167">
        <v>2015</v>
      </c>
      <c r="C167" t="s">
        <v>15</v>
      </c>
      <c r="D167" t="s">
        <v>366</v>
      </c>
      <c r="E167" t="s">
        <v>58</v>
      </c>
      <c r="F167">
        <v>7.5</v>
      </c>
      <c r="G167">
        <v>6</v>
      </c>
      <c r="H167">
        <v>109966</v>
      </c>
      <c r="I167" t="s">
        <v>460</v>
      </c>
      <c r="J167">
        <f>COUNTIF(B:B, "="&amp;$B167)</f>
        <v>64</v>
      </c>
    </row>
    <row r="168" spans="1:10" hidden="1" x14ac:dyDescent="0.25">
      <c r="A168" t="s">
        <v>461</v>
      </c>
      <c r="B168">
        <v>2013</v>
      </c>
      <c r="C168" t="s">
        <v>15</v>
      </c>
      <c r="D168" t="s">
        <v>462</v>
      </c>
      <c r="E168" t="s">
        <v>98</v>
      </c>
      <c r="F168">
        <v>6.4</v>
      </c>
      <c r="G168">
        <v>7</v>
      </c>
      <c r="H168">
        <v>184888</v>
      </c>
      <c r="I168" t="s">
        <v>463</v>
      </c>
      <c r="J168">
        <f>COUNTIF(B:B, "="&amp;$B168)</f>
        <v>87</v>
      </c>
    </row>
    <row r="169" spans="1:10" hidden="1" x14ac:dyDescent="0.25">
      <c r="A169" t="s">
        <v>464</v>
      </c>
      <c r="B169">
        <v>2016</v>
      </c>
      <c r="D169" t="s">
        <v>332</v>
      </c>
      <c r="E169" t="s">
        <v>89</v>
      </c>
      <c r="F169">
        <v>6.4</v>
      </c>
      <c r="G169">
        <v>7</v>
      </c>
      <c r="H169">
        <v>25391</v>
      </c>
      <c r="I169" t="s">
        <v>465</v>
      </c>
      <c r="J169">
        <f>COUNTIF(B:B, "="&amp;$B169)</f>
        <v>57</v>
      </c>
    </row>
    <row r="170" spans="1:10" hidden="1" x14ac:dyDescent="0.25">
      <c r="A170" t="s">
        <v>466</v>
      </c>
      <c r="B170">
        <v>2016</v>
      </c>
      <c r="D170" t="s">
        <v>136</v>
      </c>
      <c r="E170" t="s">
        <v>467</v>
      </c>
      <c r="F170">
        <v>7.5</v>
      </c>
      <c r="G170">
        <v>8</v>
      </c>
      <c r="H170">
        <v>93607</v>
      </c>
      <c r="I170" t="s">
        <v>468</v>
      </c>
      <c r="J170">
        <f>COUNTIF(B:B, "="&amp;$B170)</f>
        <v>57</v>
      </c>
    </row>
    <row r="171" spans="1:10" hidden="1" x14ac:dyDescent="0.25">
      <c r="A171" t="s">
        <v>469</v>
      </c>
      <c r="B171">
        <v>2011</v>
      </c>
      <c r="C171" t="s">
        <v>15</v>
      </c>
      <c r="D171" t="s">
        <v>124</v>
      </c>
      <c r="E171" t="s">
        <v>470</v>
      </c>
      <c r="F171">
        <v>6.1</v>
      </c>
      <c r="G171">
        <v>5</v>
      </c>
      <c r="H171">
        <v>213571</v>
      </c>
      <c r="I171" t="s">
        <v>18</v>
      </c>
      <c r="J171">
        <f>COUNTIF(B:B, "="&amp;$B171)</f>
        <v>68</v>
      </c>
    </row>
    <row r="172" spans="1:10" hidden="1" x14ac:dyDescent="0.25">
      <c r="A172" t="s">
        <v>471</v>
      </c>
      <c r="B172">
        <v>2016</v>
      </c>
      <c r="D172" t="s">
        <v>472</v>
      </c>
      <c r="E172" t="s">
        <v>352</v>
      </c>
      <c r="F172">
        <v>8.9</v>
      </c>
      <c r="G172">
        <v>9</v>
      </c>
      <c r="H172">
        <v>507983</v>
      </c>
      <c r="J172">
        <f>COUNTIF(B:B, "="&amp;$B172)</f>
        <v>57</v>
      </c>
    </row>
    <row r="173" spans="1:10" hidden="1" x14ac:dyDescent="0.25">
      <c r="A173" t="s">
        <v>473</v>
      </c>
      <c r="B173">
        <v>2014</v>
      </c>
      <c r="C173" t="s">
        <v>168</v>
      </c>
      <c r="D173" t="s">
        <v>44</v>
      </c>
      <c r="E173" t="s">
        <v>104</v>
      </c>
      <c r="F173">
        <v>7.3</v>
      </c>
      <c r="G173">
        <v>7</v>
      </c>
      <c r="H173">
        <v>56944</v>
      </c>
      <c r="I173" t="s">
        <v>474</v>
      </c>
      <c r="J173">
        <f>COUNTIF(B:B, "="&amp;$B173)</f>
        <v>80</v>
      </c>
    </row>
    <row r="174" spans="1:10" hidden="1" x14ac:dyDescent="0.25">
      <c r="A174" t="s">
        <v>475</v>
      </c>
      <c r="B174">
        <v>2014</v>
      </c>
      <c r="C174" t="s">
        <v>10</v>
      </c>
      <c r="D174" t="s">
        <v>158</v>
      </c>
      <c r="E174" t="s">
        <v>21</v>
      </c>
      <c r="F174">
        <v>7</v>
      </c>
      <c r="G174">
        <v>7</v>
      </c>
      <c r="H174">
        <v>13355</v>
      </c>
      <c r="I174" t="s">
        <v>476</v>
      </c>
      <c r="J174">
        <f>COUNTIF(B:B, "="&amp;$B174)</f>
        <v>80</v>
      </c>
    </row>
    <row r="175" spans="1:10" hidden="1" x14ac:dyDescent="0.25">
      <c r="A175" t="s">
        <v>477</v>
      </c>
      <c r="B175">
        <v>2016</v>
      </c>
      <c r="C175" t="s">
        <v>15</v>
      </c>
      <c r="D175" t="s">
        <v>127</v>
      </c>
      <c r="E175" t="s">
        <v>478</v>
      </c>
      <c r="F175">
        <v>6.6</v>
      </c>
      <c r="G175">
        <v>6</v>
      </c>
      <c r="H175">
        <v>179388</v>
      </c>
      <c r="I175" t="s">
        <v>479</v>
      </c>
      <c r="J175">
        <f>COUNTIF(B:B, "="&amp;$B175)</f>
        <v>57</v>
      </c>
    </row>
    <row r="176" spans="1:10" hidden="1" x14ac:dyDescent="0.25">
      <c r="A176" t="s">
        <v>480</v>
      </c>
      <c r="B176">
        <v>2002</v>
      </c>
      <c r="C176" t="s">
        <v>10</v>
      </c>
      <c r="D176" t="s">
        <v>142</v>
      </c>
      <c r="E176" t="s">
        <v>294</v>
      </c>
      <c r="F176">
        <v>6.8</v>
      </c>
      <c r="G176">
        <v>6</v>
      </c>
      <c r="H176">
        <v>229369</v>
      </c>
      <c r="I176" t="s">
        <v>481</v>
      </c>
      <c r="J176">
        <f>COUNTIF(B:B, "="&amp;$B176)</f>
        <v>37</v>
      </c>
    </row>
    <row r="177" spans="1:10" hidden="1" x14ac:dyDescent="0.25">
      <c r="A177" t="s">
        <v>482</v>
      </c>
      <c r="B177">
        <v>2003</v>
      </c>
      <c r="C177" t="s">
        <v>15</v>
      </c>
      <c r="D177" t="s">
        <v>40</v>
      </c>
      <c r="E177" t="s">
        <v>21</v>
      </c>
      <c r="F177">
        <v>6.8</v>
      </c>
      <c r="G177">
        <v>4</v>
      </c>
      <c r="H177">
        <v>41520</v>
      </c>
      <c r="I177" t="s">
        <v>483</v>
      </c>
      <c r="J177">
        <f>COUNTIF(B:B, "="&amp;$B177)</f>
        <v>30</v>
      </c>
    </row>
    <row r="178" spans="1:10" hidden="1" x14ac:dyDescent="0.25">
      <c r="A178" t="s">
        <v>484</v>
      </c>
      <c r="B178">
        <v>2015</v>
      </c>
      <c r="C178" t="s">
        <v>10</v>
      </c>
      <c r="D178" t="s">
        <v>44</v>
      </c>
      <c r="E178" t="s">
        <v>145</v>
      </c>
      <c r="F178">
        <v>6.1</v>
      </c>
      <c r="G178">
        <v>4</v>
      </c>
      <c r="H178">
        <v>16608</v>
      </c>
      <c r="I178" t="s">
        <v>302</v>
      </c>
      <c r="J178">
        <f>COUNTIF(B:B, "="&amp;$B178)</f>
        <v>64</v>
      </c>
    </row>
    <row r="179" spans="1:10" hidden="1" x14ac:dyDescent="0.25">
      <c r="A179" t="s">
        <v>485</v>
      </c>
      <c r="B179">
        <v>2003</v>
      </c>
      <c r="C179" t="s">
        <v>15</v>
      </c>
      <c r="D179" t="s">
        <v>379</v>
      </c>
      <c r="E179" t="s">
        <v>155</v>
      </c>
      <c r="F179">
        <v>5.3</v>
      </c>
      <c r="G179">
        <v>6</v>
      </c>
      <c r="H179">
        <v>33516</v>
      </c>
      <c r="I179" t="s">
        <v>486</v>
      </c>
      <c r="J179">
        <f>COUNTIF(B:B, "="&amp;$B179)</f>
        <v>30</v>
      </c>
    </row>
    <row r="180" spans="1:10" hidden="1" x14ac:dyDescent="0.25">
      <c r="A180" t="s">
        <v>487</v>
      </c>
      <c r="B180">
        <v>2016</v>
      </c>
      <c r="C180" t="s">
        <v>15</v>
      </c>
      <c r="D180" t="s">
        <v>316</v>
      </c>
      <c r="E180" t="s">
        <v>488</v>
      </c>
      <c r="F180">
        <v>6.3</v>
      </c>
      <c r="G180">
        <v>6</v>
      </c>
      <c r="H180">
        <v>92172</v>
      </c>
      <c r="I180" t="s">
        <v>489</v>
      </c>
      <c r="J180">
        <f>COUNTIF(B:B, "="&amp;$B180)</f>
        <v>57</v>
      </c>
    </row>
    <row r="181" spans="1:10" hidden="1" x14ac:dyDescent="0.25">
      <c r="A181" t="s">
        <v>490</v>
      </c>
      <c r="B181">
        <v>2015</v>
      </c>
      <c r="C181" t="s">
        <v>10</v>
      </c>
      <c r="D181" t="s">
        <v>40</v>
      </c>
      <c r="E181" t="s">
        <v>404</v>
      </c>
      <c r="F181">
        <v>6.2</v>
      </c>
      <c r="G181">
        <v>5</v>
      </c>
      <c r="H181">
        <v>36112</v>
      </c>
      <c r="I181" t="s">
        <v>491</v>
      </c>
      <c r="J181">
        <f>COUNTIF(B:B, "="&amp;$B181)</f>
        <v>64</v>
      </c>
    </row>
    <row r="182" spans="1:10" hidden="1" x14ac:dyDescent="0.25">
      <c r="A182" t="s">
        <v>492</v>
      </c>
      <c r="B182">
        <v>2016</v>
      </c>
      <c r="C182" t="s">
        <v>15</v>
      </c>
      <c r="D182" t="s">
        <v>307</v>
      </c>
      <c r="E182" t="s">
        <v>77</v>
      </c>
      <c r="F182">
        <v>7.1</v>
      </c>
      <c r="G182">
        <v>7</v>
      </c>
      <c r="H182">
        <v>198794</v>
      </c>
      <c r="I182" t="s">
        <v>493</v>
      </c>
      <c r="J182">
        <f>COUNTIF(B:B, "="&amp;$B182)</f>
        <v>57</v>
      </c>
    </row>
    <row r="183" spans="1:10" hidden="1" x14ac:dyDescent="0.25">
      <c r="A183" t="s">
        <v>494</v>
      </c>
      <c r="B183">
        <v>2013</v>
      </c>
      <c r="C183" t="s">
        <v>10</v>
      </c>
      <c r="D183" t="s">
        <v>68</v>
      </c>
      <c r="E183" t="s">
        <v>367</v>
      </c>
      <c r="F183">
        <v>5.7</v>
      </c>
      <c r="G183">
        <v>6</v>
      </c>
      <c r="H183">
        <v>172140</v>
      </c>
      <c r="I183" t="s">
        <v>495</v>
      </c>
      <c r="J183">
        <f>COUNTIF(B:B, "="&amp;$B183)</f>
        <v>87</v>
      </c>
    </row>
    <row r="184" spans="1:10" hidden="1" x14ac:dyDescent="0.25">
      <c r="A184" t="s">
        <v>496</v>
      </c>
      <c r="B184">
        <v>2015</v>
      </c>
      <c r="C184" t="s">
        <v>15</v>
      </c>
      <c r="D184" t="s">
        <v>438</v>
      </c>
      <c r="E184" t="s">
        <v>497</v>
      </c>
      <c r="F184">
        <v>8</v>
      </c>
      <c r="G184">
        <v>10</v>
      </c>
      <c r="H184">
        <v>632391</v>
      </c>
      <c r="I184" t="s">
        <v>173</v>
      </c>
      <c r="J184">
        <f>COUNTIF(B:B, "="&amp;$B184)</f>
        <v>64</v>
      </c>
    </row>
    <row r="185" spans="1:10" hidden="1" x14ac:dyDescent="0.25">
      <c r="A185" t="s">
        <v>498</v>
      </c>
      <c r="B185">
        <v>2015</v>
      </c>
      <c r="C185" t="s">
        <v>10</v>
      </c>
      <c r="D185" t="s">
        <v>499</v>
      </c>
      <c r="E185" t="s">
        <v>325</v>
      </c>
      <c r="F185">
        <v>7.8</v>
      </c>
      <c r="G185">
        <v>5</v>
      </c>
      <c r="H185">
        <v>400790</v>
      </c>
      <c r="I185" t="s">
        <v>500</v>
      </c>
      <c r="J185">
        <f>COUNTIF(B:B, "="&amp;$B185)</f>
        <v>64</v>
      </c>
    </row>
    <row r="186" spans="1:10" hidden="1" x14ac:dyDescent="0.25">
      <c r="A186" t="s">
        <v>501</v>
      </c>
      <c r="B186">
        <v>2016</v>
      </c>
      <c r="C186" t="s">
        <v>168</v>
      </c>
      <c r="D186" t="s">
        <v>366</v>
      </c>
      <c r="E186" t="s">
        <v>386</v>
      </c>
      <c r="F186">
        <v>6.4</v>
      </c>
      <c r="G186">
        <v>5</v>
      </c>
      <c r="H186">
        <v>64554</v>
      </c>
      <c r="I186" t="s">
        <v>148</v>
      </c>
      <c r="J186">
        <f>COUNTIF(B:B, "="&amp;$B186)</f>
        <v>57</v>
      </c>
    </row>
    <row r="187" spans="1:10" hidden="1" x14ac:dyDescent="0.25">
      <c r="A187" t="s">
        <v>502</v>
      </c>
      <c r="B187">
        <v>2016</v>
      </c>
      <c r="C187" t="s">
        <v>15</v>
      </c>
      <c r="D187" t="s">
        <v>196</v>
      </c>
      <c r="E187" t="s">
        <v>264</v>
      </c>
      <c r="F187">
        <v>6.3</v>
      </c>
      <c r="G187">
        <v>7</v>
      </c>
      <c r="H187">
        <v>99436</v>
      </c>
      <c r="I187" t="s">
        <v>146</v>
      </c>
      <c r="J187">
        <f>COUNTIF(B:B, "="&amp;$B187)</f>
        <v>57</v>
      </c>
    </row>
    <row r="188" spans="1:10" hidden="1" x14ac:dyDescent="0.25">
      <c r="A188" t="s">
        <v>503</v>
      </c>
      <c r="B188">
        <v>2016</v>
      </c>
      <c r="C188" t="s">
        <v>15</v>
      </c>
      <c r="D188" t="s">
        <v>124</v>
      </c>
      <c r="E188" t="s">
        <v>37</v>
      </c>
      <c r="F188">
        <v>6.3</v>
      </c>
      <c r="G188">
        <v>7</v>
      </c>
      <c r="H188">
        <v>141316</v>
      </c>
      <c r="I188" t="s">
        <v>387</v>
      </c>
      <c r="J188">
        <f>COUNTIF(B:B, "="&amp;$B188)</f>
        <v>57</v>
      </c>
    </row>
    <row r="189" spans="1:10" hidden="1" x14ac:dyDescent="0.25">
      <c r="A189" t="s">
        <v>504</v>
      </c>
      <c r="B189">
        <v>2016</v>
      </c>
      <c r="C189" t="s">
        <v>15</v>
      </c>
      <c r="D189" t="s">
        <v>80</v>
      </c>
      <c r="E189" t="s">
        <v>37</v>
      </c>
      <c r="F189">
        <v>6.1</v>
      </c>
      <c r="G189">
        <v>5</v>
      </c>
      <c r="H189">
        <v>81114</v>
      </c>
      <c r="I189" t="s">
        <v>505</v>
      </c>
      <c r="J189">
        <f>COUNTIF(B:B, "="&amp;$B189)</f>
        <v>57</v>
      </c>
    </row>
    <row r="190" spans="1:10" hidden="1" x14ac:dyDescent="0.25">
      <c r="A190" t="s">
        <v>506</v>
      </c>
      <c r="B190">
        <v>2015</v>
      </c>
      <c r="C190" t="s">
        <v>15</v>
      </c>
      <c r="D190" t="s">
        <v>114</v>
      </c>
      <c r="E190" t="s">
        <v>507</v>
      </c>
      <c r="F190">
        <v>5.7</v>
      </c>
      <c r="G190">
        <v>2</v>
      </c>
      <c r="H190">
        <v>16149</v>
      </c>
      <c r="I190" t="s">
        <v>508</v>
      </c>
      <c r="J190">
        <f>COUNTIF(B:B, "="&amp;$B190)</f>
        <v>64</v>
      </c>
    </row>
    <row r="191" spans="1:10" hidden="1" x14ac:dyDescent="0.25">
      <c r="A191" t="s">
        <v>509</v>
      </c>
      <c r="B191">
        <v>2015</v>
      </c>
      <c r="C191" t="s">
        <v>10</v>
      </c>
      <c r="D191" t="s">
        <v>384</v>
      </c>
      <c r="E191" t="s">
        <v>510</v>
      </c>
      <c r="F191">
        <v>6.1</v>
      </c>
      <c r="G191">
        <v>5</v>
      </c>
      <c r="H191">
        <v>83201</v>
      </c>
      <c r="I191" t="s">
        <v>156</v>
      </c>
      <c r="J191">
        <f>COUNTIF(B:B, "="&amp;$B191)</f>
        <v>64</v>
      </c>
    </row>
    <row r="192" spans="1:10" hidden="1" x14ac:dyDescent="0.25">
      <c r="A192" t="s">
        <v>511</v>
      </c>
      <c r="B192">
        <v>2015</v>
      </c>
      <c r="C192" t="s">
        <v>10</v>
      </c>
      <c r="D192" t="s">
        <v>103</v>
      </c>
      <c r="E192" t="s">
        <v>512</v>
      </c>
      <c r="F192">
        <v>6.4</v>
      </c>
      <c r="G192">
        <v>7</v>
      </c>
      <c r="H192">
        <v>54088</v>
      </c>
      <c r="I192" t="s">
        <v>513</v>
      </c>
      <c r="J192">
        <f>COUNTIF(B:B, "="&amp;$B192)</f>
        <v>64</v>
      </c>
    </row>
    <row r="193" spans="1:10" hidden="1" x14ac:dyDescent="0.25">
      <c r="A193" t="s">
        <v>514</v>
      </c>
      <c r="B193">
        <v>2015</v>
      </c>
      <c r="C193" t="s">
        <v>15</v>
      </c>
      <c r="D193" t="s">
        <v>36</v>
      </c>
      <c r="E193" t="s">
        <v>62</v>
      </c>
      <c r="F193">
        <v>6.1</v>
      </c>
      <c r="G193">
        <v>7</v>
      </c>
      <c r="H193">
        <v>89354</v>
      </c>
      <c r="I193" t="s">
        <v>515</v>
      </c>
      <c r="J193">
        <f>COUNTIF(B:B, "="&amp;$B193)</f>
        <v>64</v>
      </c>
    </row>
    <row r="194" spans="1:10" hidden="1" x14ac:dyDescent="0.25">
      <c r="A194" t="s">
        <v>516</v>
      </c>
      <c r="B194">
        <v>2015</v>
      </c>
      <c r="C194" t="s">
        <v>15</v>
      </c>
      <c r="D194" t="s">
        <v>11</v>
      </c>
      <c r="E194" t="s">
        <v>29</v>
      </c>
      <c r="F194">
        <v>6</v>
      </c>
      <c r="G194">
        <v>6</v>
      </c>
      <c r="H194">
        <v>23885</v>
      </c>
      <c r="I194" t="s">
        <v>517</v>
      </c>
      <c r="J194">
        <f>COUNTIF(B:B, "="&amp;$B194)</f>
        <v>64</v>
      </c>
    </row>
    <row r="195" spans="1:10" hidden="1" x14ac:dyDescent="0.25">
      <c r="A195" t="s">
        <v>518</v>
      </c>
      <c r="B195">
        <v>2015</v>
      </c>
      <c r="C195" t="s">
        <v>10</v>
      </c>
      <c r="D195" t="s">
        <v>65</v>
      </c>
      <c r="E195" t="s">
        <v>21</v>
      </c>
      <c r="F195">
        <v>7.1</v>
      </c>
      <c r="G195">
        <v>6</v>
      </c>
      <c r="H195">
        <v>157899</v>
      </c>
      <c r="I195" t="s">
        <v>519</v>
      </c>
      <c r="J195">
        <f>COUNTIF(B:B, "="&amp;$B195)</f>
        <v>64</v>
      </c>
    </row>
    <row r="196" spans="1:10" hidden="1" x14ac:dyDescent="0.25">
      <c r="A196" t="s">
        <v>520</v>
      </c>
      <c r="B196">
        <v>2014</v>
      </c>
      <c r="C196" t="s">
        <v>10</v>
      </c>
      <c r="D196" t="s">
        <v>20</v>
      </c>
      <c r="E196" t="s">
        <v>186</v>
      </c>
      <c r="F196">
        <v>7.7</v>
      </c>
      <c r="G196">
        <v>7</v>
      </c>
      <c r="H196">
        <v>394591</v>
      </c>
      <c r="I196" t="s">
        <v>521</v>
      </c>
      <c r="J196">
        <f>COUNTIF(B:B, "="&amp;$B196)</f>
        <v>80</v>
      </c>
    </row>
    <row r="197" spans="1:10" hidden="1" x14ac:dyDescent="0.25">
      <c r="A197" t="s">
        <v>522</v>
      </c>
      <c r="B197">
        <v>2010</v>
      </c>
      <c r="C197" t="s">
        <v>168</v>
      </c>
      <c r="D197" t="s">
        <v>154</v>
      </c>
      <c r="E197" t="s">
        <v>108</v>
      </c>
      <c r="F197">
        <v>6.5</v>
      </c>
      <c r="G197">
        <v>8</v>
      </c>
      <c r="H197">
        <v>81950</v>
      </c>
      <c r="I197" t="s">
        <v>523</v>
      </c>
      <c r="J197">
        <f>COUNTIF(B:B, "="&amp;$B197)</f>
        <v>71</v>
      </c>
    </row>
    <row r="198" spans="1:10" hidden="1" x14ac:dyDescent="0.25">
      <c r="A198" t="s">
        <v>524</v>
      </c>
      <c r="B198">
        <v>2015</v>
      </c>
      <c r="C198" t="s">
        <v>10</v>
      </c>
      <c r="D198" t="s">
        <v>373</v>
      </c>
      <c r="E198" t="s">
        <v>525</v>
      </c>
      <c r="F198">
        <v>8.1</v>
      </c>
      <c r="G198">
        <v>8</v>
      </c>
      <c r="H198">
        <v>333980</v>
      </c>
      <c r="I198" t="s">
        <v>526</v>
      </c>
      <c r="J198">
        <f>COUNTIF(B:B, "="&amp;$B198)</f>
        <v>64</v>
      </c>
    </row>
    <row r="199" spans="1:10" hidden="1" x14ac:dyDescent="0.25">
      <c r="A199" t="s">
        <v>527</v>
      </c>
      <c r="B199">
        <v>2015</v>
      </c>
      <c r="C199" t="s">
        <v>10</v>
      </c>
      <c r="D199" t="s">
        <v>65</v>
      </c>
      <c r="E199" t="s">
        <v>72</v>
      </c>
      <c r="F199">
        <v>7.1</v>
      </c>
      <c r="G199">
        <v>6</v>
      </c>
      <c r="H199">
        <v>42766</v>
      </c>
      <c r="I199" t="s">
        <v>528</v>
      </c>
      <c r="J199">
        <f>COUNTIF(B:B, "="&amp;$B199)</f>
        <v>64</v>
      </c>
    </row>
    <row r="200" spans="1:10" hidden="1" x14ac:dyDescent="0.25">
      <c r="A200" t="s">
        <v>529</v>
      </c>
      <c r="B200">
        <v>2016</v>
      </c>
      <c r="D200" t="s">
        <v>530</v>
      </c>
      <c r="E200" t="s">
        <v>531</v>
      </c>
      <c r="F200">
        <v>8.1999999999999993</v>
      </c>
      <c r="G200">
        <v>8</v>
      </c>
      <c r="H200">
        <v>15991</v>
      </c>
      <c r="J200">
        <f>COUNTIF(B:B, "="&amp;$B200)</f>
        <v>57</v>
      </c>
    </row>
    <row r="201" spans="1:10" hidden="1" x14ac:dyDescent="0.25">
      <c r="A201" t="s">
        <v>532</v>
      </c>
      <c r="B201">
        <v>2015</v>
      </c>
      <c r="C201" t="s">
        <v>168</v>
      </c>
      <c r="D201" t="s">
        <v>127</v>
      </c>
      <c r="E201" t="s">
        <v>533</v>
      </c>
      <c r="F201">
        <v>7.3</v>
      </c>
      <c r="G201">
        <v>7</v>
      </c>
      <c r="H201">
        <v>104407</v>
      </c>
      <c r="I201" t="s">
        <v>344</v>
      </c>
      <c r="J201">
        <f>COUNTIF(B:B, "="&amp;$B201)</f>
        <v>64</v>
      </c>
    </row>
    <row r="202" spans="1:10" hidden="1" x14ac:dyDescent="0.25">
      <c r="A202" t="s">
        <v>534</v>
      </c>
      <c r="B202">
        <v>2015</v>
      </c>
      <c r="C202" t="s">
        <v>10</v>
      </c>
      <c r="D202" t="s">
        <v>103</v>
      </c>
      <c r="E202" t="s">
        <v>72</v>
      </c>
      <c r="F202">
        <v>6.6</v>
      </c>
      <c r="G202">
        <v>6</v>
      </c>
      <c r="H202">
        <v>89692</v>
      </c>
      <c r="I202" t="s">
        <v>535</v>
      </c>
      <c r="J202">
        <f>COUNTIF(B:B, "="&amp;$B202)</f>
        <v>64</v>
      </c>
    </row>
    <row r="203" spans="1:10" hidden="1" x14ac:dyDescent="0.25">
      <c r="A203" t="s">
        <v>536</v>
      </c>
      <c r="B203">
        <v>2015</v>
      </c>
      <c r="C203" t="s">
        <v>15</v>
      </c>
      <c r="D203" t="s">
        <v>376</v>
      </c>
      <c r="E203" t="s">
        <v>72</v>
      </c>
      <c r="F203">
        <v>7.1</v>
      </c>
      <c r="G203">
        <v>6</v>
      </c>
      <c r="H203">
        <v>181179</v>
      </c>
      <c r="I203" t="s">
        <v>537</v>
      </c>
      <c r="J203">
        <f>COUNTIF(B:B, "="&amp;$B203)</f>
        <v>64</v>
      </c>
    </row>
    <row r="204" spans="1:10" hidden="1" x14ac:dyDescent="0.25">
      <c r="A204" t="s">
        <v>538</v>
      </c>
      <c r="B204">
        <v>2015</v>
      </c>
      <c r="C204" t="s">
        <v>15</v>
      </c>
      <c r="D204" t="s">
        <v>539</v>
      </c>
      <c r="E204" t="s">
        <v>540</v>
      </c>
      <c r="F204">
        <v>7.6</v>
      </c>
      <c r="G204">
        <v>7</v>
      </c>
      <c r="H204">
        <v>248654</v>
      </c>
      <c r="I204" t="s">
        <v>148</v>
      </c>
      <c r="J204">
        <f>COUNTIF(B:B, "="&amp;$B204)</f>
        <v>64</v>
      </c>
    </row>
    <row r="205" spans="1:10" hidden="1" x14ac:dyDescent="0.25">
      <c r="A205" t="s">
        <v>541</v>
      </c>
      <c r="B205">
        <v>2015</v>
      </c>
      <c r="C205" t="s">
        <v>10</v>
      </c>
      <c r="D205" t="s">
        <v>65</v>
      </c>
      <c r="E205" t="s">
        <v>217</v>
      </c>
      <c r="F205">
        <v>7.1</v>
      </c>
      <c r="G205">
        <v>7</v>
      </c>
      <c r="H205">
        <v>134947</v>
      </c>
      <c r="I205" t="s">
        <v>542</v>
      </c>
      <c r="J205">
        <f>COUNTIF(B:B, "="&amp;$B205)</f>
        <v>64</v>
      </c>
    </row>
    <row r="206" spans="1:10" hidden="1" x14ac:dyDescent="0.25">
      <c r="A206" t="s">
        <v>543</v>
      </c>
      <c r="B206">
        <v>2015</v>
      </c>
      <c r="C206" t="s">
        <v>15</v>
      </c>
      <c r="D206" t="s">
        <v>281</v>
      </c>
      <c r="E206" t="s">
        <v>217</v>
      </c>
      <c r="F206">
        <v>6.9</v>
      </c>
      <c r="G206">
        <v>7</v>
      </c>
      <c r="H206">
        <v>31934</v>
      </c>
      <c r="I206" t="s">
        <v>544</v>
      </c>
      <c r="J206">
        <f>COUNTIF(B:B, "="&amp;$B206)</f>
        <v>64</v>
      </c>
    </row>
    <row r="207" spans="1:10" hidden="1" x14ac:dyDescent="0.25">
      <c r="A207" t="s">
        <v>545</v>
      </c>
      <c r="B207">
        <v>2015</v>
      </c>
      <c r="C207" t="s">
        <v>10</v>
      </c>
      <c r="D207" t="s">
        <v>307</v>
      </c>
      <c r="E207" t="s">
        <v>210</v>
      </c>
      <c r="F207">
        <v>7.2</v>
      </c>
      <c r="G207">
        <v>8</v>
      </c>
      <c r="H207">
        <v>132408</v>
      </c>
      <c r="I207" t="s">
        <v>546</v>
      </c>
      <c r="J207">
        <f>COUNTIF(B:B, "="&amp;$B207)</f>
        <v>64</v>
      </c>
    </row>
    <row r="208" spans="1:10" hidden="1" x14ac:dyDescent="0.25">
      <c r="A208" t="s">
        <v>547</v>
      </c>
      <c r="B208">
        <v>2014</v>
      </c>
      <c r="C208" t="s">
        <v>15</v>
      </c>
      <c r="D208" t="s">
        <v>44</v>
      </c>
      <c r="E208" t="s">
        <v>21</v>
      </c>
      <c r="F208">
        <v>6.8</v>
      </c>
      <c r="G208">
        <v>7</v>
      </c>
      <c r="H208">
        <v>40222</v>
      </c>
      <c r="I208" t="s">
        <v>548</v>
      </c>
      <c r="J208">
        <f>COUNTIF(B:B, "="&amp;$B208)</f>
        <v>80</v>
      </c>
    </row>
    <row r="209" spans="1:10" hidden="1" x14ac:dyDescent="0.25">
      <c r="A209" t="s">
        <v>549</v>
      </c>
      <c r="B209">
        <v>2015</v>
      </c>
      <c r="C209" t="s">
        <v>10</v>
      </c>
      <c r="D209" t="s">
        <v>32</v>
      </c>
      <c r="E209" t="s">
        <v>200</v>
      </c>
      <c r="F209">
        <v>7.8</v>
      </c>
      <c r="G209">
        <v>8</v>
      </c>
      <c r="H209">
        <v>286160</v>
      </c>
      <c r="I209" t="s">
        <v>550</v>
      </c>
      <c r="J209">
        <f>COUNTIF(B:B, "="&amp;$B209)</f>
        <v>64</v>
      </c>
    </row>
    <row r="210" spans="1:10" hidden="1" x14ac:dyDescent="0.25">
      <c r="A210" t="s">
        <v>551</v>
      </c>
      <c r="B210">
        <v>2015</v>
      </c>
      <c r="C210" t="s">
        <v>10</v>
      </c>
      <c r="D210" t="s">
        <v>552</v>
      </c>
      <c r="E210" t="s">
        <v>37</v>
      </c>
      <c r="F210">
        <v>8</v>
      </c>
      <c r="G210">
        <v>7</v>
      </c>
      <c r="H210">
        <v>572532</v>
      </c>
      <c r="I210" t="s">
        <v>553</v>
      </c>
      <c r="J210">
        <f>COUNTIF(B:B, "="&amp;$B210)</f>
        <v>64</v>
      </c>
    </row>
    <row r="211" spans="1:10" hidden="1" x14ac:dyDescent="0.25">
      <c r="A211" t="s">
        <v>554</v>
      </c>
      <c r="B211">
        <v>2015</v>
      </c>
      <c r="C211" t="s">
        <v>10</v>
      </c>
      <c r="D211" t="s">
        <v>65</v>
      </c>
      <c r="E211" t="s">
        <v>352</v>
      </c>
      <c r="F211">
        <v>6.5</v>
      </c>
      <c r="G211">
        <v>5</v>
      </c>
      <c r="H211">
        <v>113502</v>
      </c>
      <c r="I211" t="s">
        <v>206</v>
      </c>
      <c r="J211">
        <f>COUNTIF(B:B, "="&amp;$B211)</f>
        <v>64</v>
      </c>
    </row>
    <row r="212" spans="1:10" hidden="1" x14ac:dyDescent="0.25">
      <c r="A212" t="s">
        <v>555</v>
      </c>
      <c r="B212">
        <v>2015</v>
      </c>
      <c r="C212" t="s">
        <v>15</v>
      </c>
      <c r="D212" t="s">
        <v>556</v>
      </c>
      <c r="E212" t="s">
        <v>557</v>
      </c>
      <c r="F212">
        <v>6.8</v>
      </c>
      <c r="G212">
        <v>7</v>
      </c>
      <c r="H212">
        <v>337448</v>
      </c>
      <c r="I212" t="s">
        <v>320</v>
      </c>
      <c r="J212">
        <f>COUNTIF(B:B, "="&amp;$B212)</f>
        <v>64</v>
      </c>
    </row>
    <row r="213" spans="1:10" hidden="1" x14ac:dyDescent="0.25">
      <c r="A213" t="s">
        <v>558</v>
      </c>
      <c r="B213">
        <v>2015</v>
      </c>
      <c r="C213" t="s">
        <v>15</v>
      </c>
      <c r="D213" t="s">
        <v>342</v>
      </c>
      <c r="E213" t="s">
        <v>122</v>
      </c>
      <c r="F213">
        <v>6.6</v>
      </c>
      <c r="G213">
        <v>8</v>
      </c>
      <c r="H213">
        <v>111672</v>
      </c>
      <c r="I213" t="s">
        <v>559</v>
      </c>
      <c r="J213">
        <f>COUNTIF(B:B, "="&amp;$B213)</f>
        <v>64</v>
      </c>
    </row>
    <row r="214" spans="1:10" hidden="1" x14ac:dyDescent="0.25">
      <c r="A214" t="s">
        <v>560</v>
      </c>
      <c r="B214">
        <v>2015</v>
      </c>
      <c r="C214" t="s">
        <v>15</v>
      </c>
      <c r="D214" t="s">
        <v>462</v>
      </c>
      <c r="E214" t="s">
        <v>557</v>
      </c>
      <c r="F214">
        <v>7.4</v>
      </c>
      <c r="G214">
        <v>8</v>
      </c>
      <c r="H214">
        <v>290646</v>
      </c>
      <c r="I214" t="s">
        <v>561</v>
      </c>
      <c r="J214">
        <f>COUNTIF(B:B, "="&amp;$B214)</f>
        <v>64</v>
      </c>
    </row>
    <row r="215" spans="1:10" hidden="1" x14ac:dyDescent="0.25">
      <c r="A215" t="s">
        <v>562</v>
      </c>
      <c r="B215">
        <v>2015</v>
      </c>
      <c r="C215" t="s">
        <v>10</v>
      </c>
      <c r="D215" t="s">
        <v>65</v>
      </c>
      <c r="E215" t="s">
        <v>155</v>
      </c>
      <c r="F215">
        <v>7</v>
      </c>
      <c r="G215">
        <v>6</v>
      </c>
      <c r="H215">
        <v>205678</v>
      </c>
      <c r="I215" t="s">
        <v>563</v>
      </c>
      <c r="J215">
        <f>COUNTIF(B:B, "="&amp;$B215)</f>
        <v>64</v>
      </c>
    </row>
    <row r="216" spans="1:10" hidden="1" x14ac:dyDescent="0.25">
      <c r="A216" t="s">
        <v>564</v>
      </c>
      <c r="B216">
        <v>2014</v>
      </c>
      <c r="C216" t="s">
        <v>10</v>
      </c>
      <c r="D216" t="s">
        <v>384</v>
      </c>
      <c r="E216" t="s">
        <v>12</v>
      </c>
      <c r="F216">
        <v>6.7</v>
      </c>
      <c r="G216">
        <v>4</v>
      </c>
      <c r="H216">
        <v>32851</v>
      </c>
      <c r="I216" t="s">
        <v>565</v>
      </c>
      <c r="J216">
        <f>COUNTIF(B:B, "="&amp;$B216)</f>
        <v>80</v>
      </c>
    </row>
    <row r="217" spans="1:10" hidden="1" x14ac:dyDescent="0.25">
      <c r="A217" t="s">
        <v>566</v>
      </c>
      <c r="B217">
        <v>2015</v>
      </c>
      <c r="C217" t="s">
        <v>15</v>
      </c>
      <c r="D217" t="s">
        <v>366</v>
      </c>
      <c r="E217" t="s">
        <v>33</v>
      </c>
      <c r="F217">
        <v>7.3</v>
      </c>
      <c r="G217">
        <v>8</v>
      </c>
      <c r="H217">
        <v>445760</v>
      </c>
      <c r="I217" t="s">
        <v>567</v>
      </c>
      <c r="J217">
        <f>COUNTIF(B:B, "="&amp;$B217)</f>
        <v>64</v>
      </c>
    </row>
    <row r="218" spans="1:10" hidden="1" x14ac:dyDescent="0.25">
      <c r="A218" t="s">
        <v>568</v>
      </c>
      <c r="B218">
        <v>2015</v>
      </c>
      <c r="C218" t="s">
        <v>10</v>
      </c>
      <c r="D218" t="s">
        <v>216</v>
      </c>
      <c r="E218" t="s">
        <v>21</v>
      </c>
      <c r="F218">
        <v>6.2</v>
      </c>
      <c r="G218">
        <v>6</v>
      </c>
      <c r="H218">
        <v>117394</v>
      </c>
      <c r="I218" t="s">
        <v>569</v>
      </c>
      <c r="J218">
        <f>COUNTIF(B:B, "="&amp;$B218)</f>
        <v>64</v>
      </c>
    </row>
    <row r="219" spans="1:10" hidden="1" x14ac:dyDescent="0.25">
      <c r="A219" t="s">
        <v>570</v>
      </c>
      <c r="B219">
        <v>2015</v>
      </c>
      <c r="C219" t="s">
        <v>10</v>
      </c>
      <c r="D219" t="s">
        <v>16</v>
      </c>
      <c r="E219" t="s">
        <v>77</v>
      </c>
      <c r="F219">
        <v>8.1</v>
      </c>
      <c r="G219">
        <v>7</v>
      </c>
      <c r="H219">
        <v>730062</v>
      </c>
      <c r="I219" t="s">
        <v>571</v>
      </c>
      <c r="J219">
        <f>COUNTIF(B:B, "="&amp;$B219)</f>
        <v>64</v>
      </c>
    </row>
    <row r="220" spans="1:10" hidden="1" x14ac:dyDescent="0.25">
      <c r="A220" t="s">
        <v>572</v>
      </c>
      <c r="B220">
        <v>2015</v>
      </c>
      <c r="C220" t="s">
        <v>168</v>
      </c>
      <c r="D220" t="s">
        <v>245</v>
      </c>
      <c r="E220" t="s">
        <v>573</v>
      </c>
      <c r="F220">
        <v>6.9</v>
      </c>
      <c r="G220">
        <v>7</v>
      </c>
      <c r="H220">
        <v>55717</v>
      </c>
      <c r="I220" t="s">
        <v>574</v>
      </c>
      <c r="J220">
        <f>COUNTIF(B:B, "="&amp;$B220)</f>
        <v>64</v>
      </c>
    </row>
    <row r="221" spans="1:10" hidden="1" x14ac:dyDescent="0.25">
      <c r="A221" t="s">
        <v>575</v>
      </c>
      <c r="B221">
        <v>2014</v>
      </c>
      <c r="C221" t="s">
        <v>15</v>
      </c>
      <c r="D221" t="s">
        <v>127</v>
      </c>
      <c r="E221" t="s">
        <v>77</v>
      </c>
      <c r="F221">
        <v>6.7</v>
      </c>
      <c r="G221">
        <v>4</v>
      </c>
      <c r="H221">
        <v>361503</v>
      </c>
      <c r="I221" t="s">
        <v>99</v>
      </c>
      <c r="J221">
        <f>COUNTIF(B:B, "="&amp;$B221)</f>
        <v>80</v>
      </c>
    </row>
    <row r="222" spans="1:10" hidden="1" x14ac:dyDescent="0.25">
      <c r="A222" t="s">
        <v>576</v>
      </c>
      <c r="B222">
        <v>2015</v>
      </c>
      <c r="C222" t="s">
        <v>15</v>
      </c>
      <c r="D222" t="s">
        <v>462</v>
      </c>
      <c r="E222" t="s">
        <v>181</v>
      </c>
      <c r="F222">
        <v>6.3</v>
      </c>
      <c r="G222">
        <v>7</v>
      </c>
      <c r="H222">
        <v>188911</v>
      </c>
      <c r="I222" t="s">
        <v>182</v>
      </c>
      <c r="J222">
        <f>COUNTIF(B:B, "="&amp;$B222)</f>
        <v>64</v>
      </c>
    </row>
    <row r="223" spans="1:10" hidden="1" x14ac:dyDescent="0.25">
      <c r="A223" t="s">
        <v>577</v>
      </c>
      <c r="B223">
        <v>2014</v>
      </c>
      <c r="C223" t="s">
        <v>15</v>
      </c>
      <c r="D223" t="s">
        <v>304</v>
      </c>
      <c r="E223" t="s">
        <v>58</v>
      </c>
      <c r="F223">
        <v>7.8</v>
      </c>
      <c r="G223">
        <v>4</v>
      </c>
      <c r="H223">
        <v>298721</v>
      </c>
      <c r="I223" t="s">
        <v>578</v>
      </c>
      <c r="J223">
        <f>COUNTIF(B:B, "="&amp;$B223)</f>
        <v>80</v>
      </c>
    </row>
    <row r="224" spans="1:10" hidden="1" x14ac:dyDescent="0.25">
      <c r="A224" t="s">
        <v>579</v>
      </c>
      <c r="B224">
        <v>2015</v>
      </c>
      <c r="C224" t="s">
        <v>15</v>
      </c>
      <c r="D224" t="s">
        <v>28</v>
      </c>
      <c r="E224" t="s">
        <v>580</v>
      </c>
      <c r="F224">
        <v>6.3</v>
      </c>
      <c r="G224">
        <v>4</v>
      </c>
      <c r="H224">
        <v>83153</v>
      </c>
      <c r="I224" t="s">
        <v>581</v>
      </c>
      <c r="J224">
        <f>COUNTIF(B:B, "="&amp;$B224)</f>
        <v>64</v>
      </c>
    </row>
    <row r="225" spans="1:10" hidden="1" x14ac:dyDescent="0.25">
      <c r="A225" t="s">
        <v>582</v>
      </c>
      <c r="B225">
        <v>2014</v>
      </c>
      <c r="C225" t="s">
        <v>168</v>
      </c>
      <c r="D225" t="s">
        <v>61</v>
      </c>
      <c r="E225" t="s">
        <v>583</v>
      </c>
      <c r="F225">
        <v>8.1</v>
      </c>
      <c r="G225">
        <v>8</v>
      </c>
      <c r="H225">
        <v>40100</v>
      </c>
      <c r="I225" t="s">
        <v>584</v>
      </c>
      <c r="J225">
        <f>COUNTIF(B:B, "="&amp;$B225)</f>
        <v>80</v>
      </c>
    </row>
    <row r="226" spans="1:10" hidden="1" x14ac:dyDescent="0.25">
      <c r="A226" t="s">
        <v>585</v>
      </c>
      <c r="B226">
        <v>2015</v>
      </c>
      <c r="C226" t="s">
        <v>15</v>
      </c>
      <c r="D226" t="s">
        <v>307</v>
      </c>
      <c r="E226" t="s">
        <v>258</v>
      </c>
      <c r="F226">
        <v>6.9</v>
      </c>
      <c r="G226">
        <v>8</v>
      </c>
      <c r="H226">
        <v>102957</v>
      </c>
      <c r="I226" t="s">
        <v>586</v>
      </c>
      <c r="J226">
        <f>COUNTIF(B:B, "="&amp;$B226)</f>
        <v>64</v>
      </c>
    </row>
    <row r="227" spans="1:10" hidden="1" x14ac:dyDescent="0.25">
      <c r="A227" t="s">
        <v>587</v>
      </c>
      <c r="B227">
        <v>2013</v>
      </c>
      <c r="C227" t="s">
        <v>10</v>
      </c>
      <c r="D227" t="s">
        <v>462</v>
      </c>
      <c r="E227" t="s">
        <v>325</v>
      </c>
      <c r="F227">
        <v>7.8</v>
      </c>
      <c r="G227">
        <v>8</v>
      </c>
      <c r="H227">
        <v>89667</v>
      </c>
      <c r="I227" t="s">
        <v>588</v>
      </c>
      <c r="J227">
        <f>COUNTIF(B:B, "="&amp;$B227)</f>
        <v>87</v>
      </c>
    </row>
    <row r="228" spans="1:10" hidden="1" x14ac:dyDescent="0.25">
      <c r="A228" t="s">
        <v>589</v>
      </c>
      <c r="B228">
        <v>2013</v>
      </c>
      <c r="C228" t="s">
        <v>10</v>
      </c>
      <c r="D228" t="s">
        <v>384</v>
      </c>
      <c r="E228" t="s">
        <v>108</v>
      </c>
      <c r="F228">
        <v>6.5</v>
      </c>
      <c r="G228">
        <v>5</v>
      </c>
      <c r="H228">
        <v>6840</v>
      </c>
      <c r="I228" t="s">
        <v>590</v>
      </c>
      <c r="J228">
        <f>COUNTIF(B:B, "="&amp;$B228)</f>
        <v>87</v>
      </c>
    </row>
    <row r="229" spans="1:10" hidden="1" x14ac:dyDescent="0.25">
      <c r="A229" t="s">
        <v>591</v>
      </c>
      <c r="B229">
        <v>2015</v>
      </c>
      <c r="C229" t="s">
        <v>15</v>
      </c>
      <c r="D229" t="s">
        <v>80</v>
      </c>
      <c r="E229" t="s">
        <v>37</v>
      </c>
      <c r="F229">
        <v>6.1</v>
      </c>
      <c r="G229">
        <v>7</v>
      </c>
      <c r="H229">
        <v>179162</v>
      </c>
      <c r="I229" t="s">
        <v>592</v>
      </c>
      <c r="J229">
        <f>COUNTIF(B:B, "="&amp;$B229)</f>
        <v>64</v>
      </c>
    </row>
    <row r="230" spans="1:10" hidden="1" x14ac:dyDescent="0.25">
      <c r="A230" t="s">
        <v>593</v>
      </c>
      <c r="B230">
        <v>2010</v>
      </c>
      <c r="D230" t="s">
        <v>594</v>
      </c>
      <c r="E230" t="s">
        <v>58</v>
      </c>
      <c r="F230">
        <v>8.6999999999999993</v>
      </c>
      <c r="G230">
        <v>9</v>
      </c>
      <c r="H230">
        <v>134602</v>
      </c>
      <c r="J230">
        <f>COUNTIF(B:B, "="&amp;$B230)</f>
        <v>71</v>
      </c>
    </row>
    <row r="231" spans="1:10" hidden="1" x14ac:dyDescent="0.25">
      <c r="A231" t="s">
        <v>595</v>
      </c>
      <c r="B231">
        <v>2014</v>
      </c>
      <c r="C231" t="s">
        <v>15</v>
      </c>
      <c r="D231" t="s">
        <v>114</v>
      </c>
      <c r="E231" t="s">
        <v>596</v>
      </c>
      <c r="F231">
        <v>6.8</v>
      </c>
      <c r="G231">
        <v>4</v>
      </c>
      <c r="H231">
        <v>102038</v>
      </c>
      <c r="I231" t="s">
        <v>597</v>
      </c>
      <c r="J231">
        <f>COUNTIF(B:B, "="&amp;$B231)</f>
        <v>80</v>
      </c>
    </row>
    <row r="232" spans="1:10" hidden="1" x14ac:dyDescent="0.25">
      <c r="A232" t="s">
        <v>598</v>
      </c>
      <c r="B232">
        <v>2015</v>
      </c>
      <c r="C232" t="s">
        <v>15</v>
      </c>
      <c r="D232" t="s">
        <v>342</v>
      </c>
      <c r="E232" t="s">
        <v>77</v>
      </c>
      <c r="F232">
        <v>7</v>
      </c>
      <c r="G232">
        <v>7</v>
      </c>
      <c r="H232">
        <v>510975</v>
      </c>
      <c r="I232" t="s">
        <v>599</v>
      </c>
      <c r="J232">
        <f>COUNTIF(B:B, "="&amp;$B232)</f>
        <v>64</v>
      </c>
    </row>
    <row r="233" spans="1:10" hidden="1" x14ac:dyDescent="0.25">
      <c r="A233" t="s">
        <v>600</v>
      </c>
      <c r="B233">
        <v>1996</v>
      </c>
      <c r="C233" t="s">
        <v>168</v>
      </c>
      <c r="D233" t="s">
        <v>20</v>
      </c>
      <c r="E233" t="s">
        <v>21</v>
      </c>
      <c r="F233">
        <v>6.5</v>
      </c>
      <c r="G233">
        <v>5</v>
      </c>
      <c r="H233">
        <v>39468</v>
      </c>
      <c r="I233" t="s">
        <v>601</v>
      </c>
      <c r="J233">
        <f>COUNTIF(B:B, "="&amp;$B233)</f>
        <v>19</v>
      </c>
    </row>
    <row r="234" spans="1:10" hidden="1" x14ac:dyDescent="0.25">
      <c r="A234" t="s">
        <v>602</v>
      </c>
      <c r="B234">
        <v>2015</v>
      </c>
      <c r="C234" t="s">
        <v>15</v>
      </c>
      <c r="D234" t="s">
        <v>180</v>
      </c>
      <c r="E234" t="s">
        <v>77</v>
      </c>
      <c r="F234">
        <v>7.4</v>
      </c>
      <c r="G234">
        <v>9</v>
      </c>
      <c r="H234">
        <v>600771</v>
      </c>
      <c r="I234" t="s">
        <v>603</v>
      </c>
      <c r="J234">
        <f>COUNTIF(B:B, "="&amp;$B234)</f>
        <v>64</v>
      </c>
    </row>
    <row r="235" spans="1:10" hidden="1" x14ac:dyDescent="0.25">
      <c r="A235" t="s">
        <v>604</v>
      </c>
      <c r="B235">
        <v>2014</v>
      </c>
      <c r="C235" t="s">
        <v>15</v>
      </c>
      <c r="D235" t="s">
        <v>250</v>
      </c>
      <c r="E235" t="s">
        <v>77</v>
      </c>
      <c r="F235">
        <v>7.8</v>
      </c>
      <c r="G235">
        <v>6</v>
      </c>
      <c r="H235">
        <v>612938</v>
      </c>
      <c r="I235" t="s">
        <v>49</v>
      </c>
      <c r="J235">
        <f>COUNTIF(B:B, "="&amp;$B235)</f>
        <v>80</v>
      </c>
    </row>
    <row r="236" spans="1:10" hidden="1" x14ac:dyDescent="0.25">
      <c r="A236" t="s">
        <v>605</v>
      </c>
      <c r="B236">
        <v>2015</v>
      </c>
      <c r="C236" t="s">
        <v>15</v>
      </c>
      <c r="D236" t="s">
        <v>606</v>
      </c>
      <c r="E236" t="s">
        <v>607</v>
      </c>
      <c r="F236">
        <v>5.2</v>
      </c>
      <c r="G236">
        <v>2</v>
      </c>
      <c r="H236">
        <v>35010</v>
      </c>
      <c r="I236" t="s">
        <v>608</v>
      </c>
      <c r="J236">
        <f>COUNTIF(B:B, "="&amp;$B236)</f>
        <v>64</v>
      </c>
    </row>
    <row r="237" spans="1:10" hidden="1" x14ac:dyDescent="0.25">
      <c r="A237" t="s">
        <v>609</v>
      </c>
      <c r="B237">
        <v>2012</v>
      </c>
      <c r="C237" t="s">
        <v>10</v>
      </c>
      <c r="D237" t="s">
        <v>379</v>
      </c>
      <c r="E237" t="s">
        <v>231</v>
      </c>
      <c r="F237">
        <v>7.3</v>
      </c>
      <c r="G237">
        <v>8</v>
      </c>
      <c r="H237">
        <v>207248</v>
      </c>
      <c r="I237" t="s">
        <v>610</v>
      </c>
      <c r="J237">
        <f>COUNTIF(B:B, "="&amp;$B237)</f>
        <v>66</v>
      </c>
    </row>
    <row r="238" spans="1:10" hidden="1" x14ac:dyDescent="0.25">
      <c r="A238" t="s">
        <v>611</v>
      </c>
      <c r="B238">
        <v>2004</v>
      </c>
      <c r="C238" t="s">
        <v>10</v>
      </c>
      <c r="D238" t="s">
        <v>107</v>
      </c>
      <c r="E238" t="s">
        <v>294</v>
      </c>
      <c r="F238">
        <v>7.4</v>
      </c>
      <c r="G238">
        <v>8</v>
      </c>
      <c r="H238">
        <v>147358</v>
      </c>
      <c r="I238" t="s">
        <v>612</v>
      </c>
      <c r="J238">
        <f>COUNTIF(B:B, "="&amp;$B238)</f>
        <v>45</v>
      </c>
    </row>
    <row r="239" spans="1:10" hidden="1" x14ac:dyDescent="0.25">
      <c r="A239" t="s">
        <v>613</v>
      </c>
      <c r="B239">
        <v>2008</v>
      </c>
      <c r="C239" t="s">
        <v>10</v>
      </c>
      <c r="D239" t="s">
        <v>80</v>
      </c>
      <c r="E239" t="s">
        <v>357</v>
      </c>
      <c r="F239">
        <v>7.3</v>
      </c>
      <c r="G239">
        <v>8</v>
      </c>
      <c r="H239">
        <v>213930</v>
      </c>
      <c r="I239" t="s">
        <v>305</v>
      </c>
      <c r="J239">
        <f>COUNTIF(B:B, "="&amp;$B239)</f>
        <v>68</v>
      </c>
    </row>
    <row r="240" spans="1:10" hidden="1" x14ac:dyDescent="0.25">
      <c r="A240" t="s">
        <v>614</v>
      </c>
      <c r="B240">
        <v>2014</v>
      </c>
      <c r="C240" t="s">
        <v>15</v>
      </c>
      <c r="D240" t="s">
        <v>615</v>
      </c>
      <c r="E240" t="s">
        <v>217</v>
      </c>
      <c r="F240">
        <v>7.3</v>
      </c>
      <c r="G240">
        <v>6</v>
      </c>
      <c r="H240">
        <v>21566</v>
      </c>
      <c r="I240" t="s">
        <v>616</v>
      </c>
      <c r="J240">
        <f>COUNTIF(B:B, "="&amp;$B240)</f>
        <v>80</v>
      </c>
    </row>
    <row r="241" spans="1:10" hidden="1" x14ac:dyDescent="0.25">
      <c r="A241" t="s">
        <v>617</v>
      </c>
      <c r="B241">
        <v>2008</v>
      </c>
      <c r="D241" t="s">
        <v>114</v>
      </c>
      <c r="E241" t="s">
        <v>41</v>
      </c>
      <c r="F241">
        <v>7.6</v>
      </c>
      <c r="G241">
        <v>7</v>
      </c>
      <c r="H241">
        <v>91805</v>
      </c>
      <c r="I241" t="s">
        <v>618</v>
      </c>
      <c r="J241">
        <f>COUNTIF(B:B, "="&amp;$B241)</f>
        <v>68</v>
      </c>
    </row>
    <row r="242" spans="1:10" hidden="1" x14ac:dyDescent="0.25">
      <c r="A242" t="s">
        <v>619</v>
      </c>
      <c r="B242">
        <v>2015</v>
      </c>
      <c r="C242" t="s">
        <v>15</v>
      </c>
      <c r="D242" t="s">
        <v>281</v>
      </c>
      <c r="E242" t="s">
        <v>234</v>
      </c>
      <c r="F242">
        <v>7.4</v>
      </c>
      <c r="G242">
        <v>6</v>
      </c>
      <c r="H242">
        <v>20355</v>
      </c>
      <c r="I242" t="s">
        <v>620</v>
      </c>
      <c r="J242">
        <f>COUNTIF(B:B, "="&amp;$B242)</f>
        <v>64</v>
      </c>
    </row>
    <row r="243" spans="1:10" hidden="1" x14ac:dyDescent="0.25">
      <c r="A243" t="s">
        <v>621</v>
      </c>
      <c r="B243">
        <v>2015</v>
      </c>
      <c r="C243" t="s">
        <v>10</v>
      </c>
      <c r="D243" t="s">
        <v>384</v>
      </c>
      <c r="E243" t="s">
        <v>325</v>
      </c>
      <c r="F243">
        <v>6.3</v>
      </c>
      <c r="G243">
        <v>5</v>
      </c>
      <c r="H243">
        <v>46757</v>
      </c>
      <c r="I243" t="s">
        <v>622</v>
      </c>
      <c r="J243">
        <f>COUNTIF(B:B, "="&amp;$B243)</f>
        <v>64</v>
      </c>
    </row>
    <row r="244" spans="1:10" hidden="1" x14ac:dyDescent="0.25">
      <c r="A244" t="s">
        <v>623</v>
      </c>
      <c r="B244">
        <v>2015</v>
      </c>
      <c r="C244" t="s">
        <v>15</v>
      </c>
      <c r="D244" t="s">
        <v>189</v>
      </c>
      <c r="E244" t="s">
        <v>624</v>
      </c>
      <c r="F244">
        <v>6.4</v>
      </c>
      <c r="G244">
        <v>6</v>
      </c>
      <c r="H244">
        <v>123579</v>
      </c>
      <c r="I244" t="s">
        <v>625</v>
      </c>
      <c r="J244">
        <f>COUNTIF(B:B, "="&amp;$B244)</f>
        <v>64</v>
      </c>
    </row>
    <row r="245" spans="1:10" hidden="1" x14ac:dyDescent="0.25">
      <c r="A245" t="s">
        <v>626</v>
      </c>
      <c r="B245">
        <v>2015</v>
      </c>
      <c r="C245" t="s">
        <v>15</v>
      </c>
      <c r="D245" t="s">
        <v>379</v>
      </c>
      <c r="E245" t="s">
        <v>33</v>
      </c>
      <c r="F245">
        <v>7.3</v>
      </c>
      <c r="G245">
        <v>7</v>
      </c>
      <c r="H245">
        <v>228866</v>
      </c>
      <c r="I245" t="s">
        <v>305</v>
      </c>
      <c r="J245">
        <f>COUNTIF(B:B, "="&amp;$B245)</f>
        <v>64</v>
      </c>
    </row>
    <row r="246" spans="1:10" hidden="1" x14ac:dyDescent="0.25">
      <c r="A246" t="s">
        <v>627</v>
      </c>
      <c r="B246">
        <v>2014</v>
      </c>
      <c r="C246" t="s">
        <v>10</v>
      </c>
      <c r="D246" t="s">
        <v>71</v>
      </c>
      <c r="E246" t="s">
        <v>72</v>
      </c>
      <c r="F246">
        <v>5.6</v>
      </c>
      <c r="G246">
        <v>4</v>
      </c>
      <c r="H246">
        <v>7250</v>
      </c>
      <c r="I246" t="s">
        <v>362</v>
      </c>
      <c r="J246">
        <f>COUNTIF(B:B, "="&amp;$B246)</f>
        <v>80</v>
      </c>
    </row>
    <row r="247" spans="1:10" hidden="1" x14ac:dyDescent="0.25">
      <c r="A247" t="s">
        <v>628</v>
      </c>
      <c r="B247">
        <v>2015</v>
      </c>
      <c r="C247" t="s">
        <v>15</v>
      </c>
      <c r="D247" t="s">
        <v>28</v>
      </c>
      <c r="E247" t="s">
        <v>217</v>
      </c>
      <c r="F247">
        <v>7.3</v>
      </c>
      <c r="G247">
        <v>7</v>
      </c>
      <c r="H247">
        <v>45832</v>
      </c>
      <c r="I247" t="s">
        <v>211</v>
      </c>
      <c r="J247">
        <f>COUNTIF(B:B, "="&amp;$B247)</f>
        <v>64</v>
      </c>
    </row>
    <row r="248" spans="1:10" hidden="1" x14ac:dyDescent="0.25">
      <c r="A248" t="s">
        <v>629</v>
      </c>
      <c r="B248">
        <v>2015</v>
      </c>
      <c r="C248" t="s">
        <v>15</v>
      </c>
      <c r="D248" t="s">
        <v>142</v>
      </c>
      <c r="E248" t="s">
        <v>630</v>
      </c>
      <c r="F248">
        <v>7.2</v>
      </c>
      <c r="G248">
        <v>6</v>
      </c>
      <c r="H248">
        <v>129389</v>
      </c>
      <c r="I248" t="s">
        <v>631</v>
      </c>
      <c r="J248">
        <f>COUNTIF(B:B, "="&amp;$B248)</f>
        <v>64</v>
      </c>
    </row>
    <row r="249" spans="1:10" hidden="1" x14ac:dyDescent="0.25">
      <c r="A249" t="s">
        <v>632</v>
      </c>
      <c r="B249">
        <v>2015</v>
      </c>
      <c r="C249" t="s">
        <v>168</v>
      </c>
      <c r="D249" t="s">
        <v>107</v>
      </c>
      <c r="E249" t="s">
        <v>633</v>
      </c>
      <c r="F249">
        <v>6.9</v>
      </c>
      <c r="G249">
        <v>6</v>
      </c>
      <c r="H249">
        <v>132954</v>
      </c>
      <c r="I249" t="s">
        <v>634</v>
      </c>
      <c r="J249">
        <f>COUNTIF(B:B, "="&amp;$B249)</f>
        <v>64</v>
      </c>
    </row>
    <row r="250" spans="1:10" hidden="1" x14ac:dyDescent="0.25">
      <c r="A250" t="s">
        <v>635</v>
      </c>
      <c r="B250">
        <v>2015</v>
      </c>
      <c r="C250" t="s">
        <v>15</v>
      </c>
      <c r="D250" t="s">
        <v>65</v>
      </c>
      <c r="E250" t="s">
        <v>77</v>
      </c>
      <c r="F250">
        <v>6.2</v>
      </c>
      <c r="G250">
        <v>7</v>
      </c>
      <c r="H250">
        <v>189945</v>
      </c>
      <c r="I250" t="s">
        <v>444</v>
      </c>
      <c r="J250">
        <f>COUNTIF(B:B, "="&amp;$B250)</f>
        <v>64</v>
      </c>
    </row>
    <row r="251" spans="1:10" hidden="1" x14ac:dyDescent="0.25">
      <c r="A251" t="s">
        <v>636</v>
      </c>
      <c r="B251">
        <v>2014</v>
      </c>
      <c r="C251" t="s">
        <v>10</v>
      </c>
      <c r="D251" t="s">
        <v>281</v>
      </c>
      <c r="E251" t="s">
        <v>231</v>
      </c>
      <c r="F251">
        <v>7.1</v>
      </c>
      <c r="G251">
        <v>7</v>
      </c>
      <c r="H251">
        <v>126792</v>
      </c>
      <c r="I251" t="s">
        <v>637</v>
      </c>
      <c r="J251">
        <f>COUNTIF(B:B, "="&amp;$B251)</f>
        <v>80</v>
      </c>
    </row>
    <row r="252" spans="1:10" hidden="1" x14ac:dyDescent="0.25">
      <c r="A252" t="s">
        <v>638</v>
      </c>
      <c r="B252">
        <v>2015</v>
      </c>
      <c r="C252" t="s">
        <v>168</v>
      </c>
      <c r="D252" t="s">
        <v>44</v>
      </c>
      <c r="E252" t="s">
        <v>104</v>
      </c>
      <c r="F252">
        <v>8.1999999999999993</v>
      </c>
      <c r="G252">
        <v>8</v>
      </c>
      <c r="H252">
        <v>495181</v>
      </c>
      <c r="I252" t="s">
        <v>639</v>
      </c>
      <c r="J252">
        <f>COUNTIF(B:B, "="&amp;$B252)</f>
        <v>64</v>
      </c>
    </row>
    <row r="253" spans="1:10" hidden="1" x14ac:dyDescent="0.25">
      <c r="A253" t="s">
        <v>640</v>
      </c>
      <c r="B253">
        <v>2015</v>
      </c>
      <c r="C253" t="s">
        <v>10</v>
      </c>
      <c r="D253" t="s">
        <v>334</v>
      </c>
      <c r="E253" t="s">
        <v>294</v>
      </c>
      <c r="F253">
        <v>6.5</v>
      </c>
      <c r="G253">
        <v>7</v>
      </c>
      <c r="H253">
        <v>55429</v>
      </c>
      <c r="I253" t="s">
        <v>330</v>
      </c>
      <c r="J253">
        <f>COUNTIF(B:B, "="&amp;$B253)</f>
        <v>64</v>
      </c>
    </row>
    <row r="254" spans="1:10" hidden="1" x14ac:dyDescent="0.25">
      <c r="A254" t="s">
        <v>641</v>
      </c>
      <c r="B254">
        <v>2014</v>
      </c>
      <c r="C254" t="s">
        <v>15</v>
      </c>
      <c r="D254" t="s">
        <v>281</v>
      </c>
      <c r="E254" t="s">
        <v>172</v>
      </c>
      <c r="F254">
        <v>7</v>
      </c>
      <c r="G254">
        <v>7</v>
      </c>
      <c r="H254">
        <v>72725</v>
      </c>
      <c r="I254" t="s">
        <v>434</v>
      </c>
      <c r="J254">
        <f>COUNTIF(B:B, "="&amp;$B254)</f>
        <v>80</v>
      </c>
    </row>
    <row r="255" spans="1:10" hidden="1" x14ac:dyDescent="0.25">
      <c r="A255" t="s">
        <v>642</v>
      </c>
      <c r="B255">
        <v>2005</v>
      </c>
      <c r="D255" t="s">
        <v>136</v>
      </c>
      <c r="E255" t="s">
        <v>21</v>
      </c>
      <c r="F255">
        <v>7.2</v>
      </c>
      <c r="G255">
        <v>5</v>
      </c>
      <c r="H255">
        <v>9504</v>
      </c>
      <c r="I255" t="s">
        <v>643</v>
      </c>
      <c r="J255">
        <f>COUNTIF(B:B, "="&amp;$B255)</f>
        <v>45</v>
      </c>
    </row>
    <row r="256" spans="1:10" hidden="1" x14ac:dyDescent="0.25">
      <c r="A256" t="s">
        <v>644</v>
      </c>
      <c r="B256">
        <v>2014</v>
      </c>
      <c r="C256" t="s">
        <v>10</v>
      </c>
      <c r="D256" t="s">
        <v>80</v>
      </c>
      <c r="E256" t="s">
        <v>645</v>
      </c>
      <c r="F256">
        <v>6.4</v>
      </c>
      <c r="G256">
        <v>6</v>
      </c>
      <c r="H256">
        <v>30321</v>
      </c>
      <c r="I256" t="s">
        <v>646</v>
      </c>
      <c r="J256">
        <f>COUNTIF(B:B, "="&amp;$B256)</f>
        <v>80</v>
      </c>
    </row>
    <row r="257" spans="1:10" hidden="1" x14ac:dyDescent="0.25">
      <c r="A257" t="s">
        <v>647</v>
      </c>
      <c r="B257">
        <v>2015</v>
      </c>
      <c r="C257" t="s">
        <v>168</v>
      </c>
      <c r="D257" t="s">
        <v>307</v>
      </c>
      <c r="E257" t="s">
        <v>72</v>
      </c>
      <c r="F257">
        <v>6.6</v>
      </c>
      <c r="G257">
        <v>6</v>
      </c>
      <c r="H257">
        <v>27599</v>
      </c>
      <c r="I257" t="s">
        <v>648</v>
      </c>
      <c r="J257">
        <f>COUNTIF(B:B, "="&amp;$B257)</f>
        <v>64</v>
      </c>
    </row>
    <row r="258" spans="1:10" hidden="1" x14ac:dyDescent="0.25">
      <c r="A258" t="s">
        <v>649</v>
      </c>
      <c r="B258">
        <v>2012</v>
      </c>
      <c r="C258" t="s">
        <v>10</v>
      </c>
      <c r="D258" t="s">
        <v>51</v>
      </c>
      <c r="E258" t="s">
        <v>122</v>
      </c>
      <c r="F258">
        <v>7.1</v>
      </c>
      <c r="G258">
        <v>4</v>
      </c>
      <c r="H258">
        <v>124217</v>
      </c>
      <c r="I258" t="s">
        <v>650</v>
      </c>
      <c r="J258">
        <f>COUNTIF(B:B, "="&amp;$B258)</f>
        <v>66</v>
      </c>
    </row>
    <row r="259" spans="1:10" hidden="1" x14ac:dyDescent="0.25">
      <c r="A259" t="s">
        <v>651</v>
      </c>
      <c r="B259">
        <v>1999</v>
      </c>
      <c r="C259" t="s">
        <v>15</v>
      </c>
      <c r="D259" t="s">
        <v>342</v>
      </c>
      <c r="E259" t="s">
        <v>21</v>
      </c>
      <c r="F259">
        <v>7.1</v>
      </c>
      <c r="G259">
        <v>5</v>
      </c>
      <c r="H259">
        <v>232847</v>
      </c>
      <c r="I259" t="s">
        <v>652</v>
      </c>
      <c r="J259">
        <f>COUNTIF(B:B, "="&amp;$B259)</f>
        <v>32</v>
      </c>
    </row>
    <row r="260" spans="1:10" hidden="1" x14ac:dyDescent="0.25">
      <c r="A260" t="s">
        <v>653</v>
      </c>
      <c r="B260">
        <v>1989</v>
      </c>
      <c r="D260" t="s">
        <v>114</v>
      </c>
      <c r="E260" t="s">
        <v>633</v>
      </c>
      <c r="F260">
        <v>7.5</v>
      </c>
      <c r="G260">
        <v>7</v>
      </c>
      <c r="H260">
        <v>96288</v>
      </c>
      <c r="I260" t="s">
        <v>654</v>
      </c>
      <c r="J260">
        <f>COUNTIF(B:B, "="&amp;$B260)</f>
        <v>9</v>
      </c>
    </row>
    <row r="261" spans="1:10" hidden="1" x14ac:dyDescent="0.25">
      <c r="A261" t="s">
        <v>655</v>
      </c>
      <c r="B261">
        <v>2011</v>
      </c>
      <c r="C261" t="s">
        <v>15</v>
      </c>
      <c r="D261" t="s">
        <v>196</v>
      </c>
      <c r="E261" t="s">
        <v>58</v>
      </c>
      <c r="F261">
        <v>6.7</v>
      </c>
      <c r="G261">
        <v>5</v>
      </c>
      <c r="H261">
        <v>54080</v>
      </c>
      <c r="I261" t="s">
        <v>656</v>
      </c>
      <c r="J261">
        <f>COUNTIF(B:B, "="&amp;$B261)</f>
        <v>68</v>
      </c>
    </row>
    <row r="262" spans="1:10" hidden="1" x14ac:dyDescent="0.25">
      <c r="A262" t="s">
        <v>657</v>
      </c>
      <c r="B262">
        <v>2013</v>
      </c>
      <c r="D262" t="s">
        <v>95</v>
      </c>
      <c r="E262" t="s">
        <v>122</v>
      </c>
      <c r="F262">
        <v>7.3</v>
      </c>
      <c r="G262">
        <v>7</v>
      </c>
      <c r="H262">
        <v>9890</v>
      </c>
      <c r="I262" t="s">
        <v>658</v>
      </c>
      <c r="J262">
        <f>COUNTIF(B:B, "="&amp;$B262)</f>
        <v>87</v>
      </c>
    </row>
    <row r="263" spans="1:10" hidden="1" x14ac:dyDescent="0.25">
      <c r="A263" t="s">
        <v>659</v>
      </c>
      <c r="B263">
        <v>2008</v>
      </c>
      <c r="D263" t="s">
        <v>660</v>
      </c>
      <c r="E263" t="s">
        <v>661</v>
      </c>
      <c r="F263">
        <v>7.1</v>
      </c>
      <c r="G263">
        <v>5</v>
      </c>
      <c r="H263">
        <v>10563</v>
      </c>
      <c r="I263" t="s">
        <v>662</v>
      </c>
      <c r="J263">
        <f>COUNTIF(B:B, "="&amp;$B263)</f>
        <v>68</v>
      </c>
    </row>
    <row r="264" spans="1:10" hidden="1" x14ac:dyDescent="0.25">
      <c r="A264" t="s">
        <v>663</v>
      </c>
      <c r="B264">
        <v>2013</v>
      </c>
      <c r="C264" t="s">
        <v>10</v>
      </c>
      <c r="D264" t="s">
        <v>11</v>
      </c>
      <c r="E264" t="s">
        <v>58</v>
      </c>
      <c r="F264">
        <v>6.4</v>
      </c>
      <c r="G264">
        <v>7</v>
      </c>
      <c r="H264">
        <v>12744</v>
      </c>
      <c r="I264" t="s">
        <v>656</v>
      </c>
      <c r="J264">
        <f>COUNTIF(B:B, "="&amp;$B264)</f>
        <v>87</v>
      </c>
    </row>
    <row r="265" spans="1:10" hidden="1" x14ac:dyDescent="0.25">
      <c r="A265" t="s">
        <v>664</v>
      </c>
      <c r="B265">
        <v>1998</v>
      </c>
      <c r="C265" t="s">
        <v>15</v>
      </c>
      <c r="D265" t="s">
        <v>16</v>
      </c>
      <c r="E265" t="s">
        <v>343</v>
      </c>
      <c r="F265">
        <v>6.1</v>
      </c>
      <c r="G265">
        <v>6</v>
      </c>
      <c r="H265">
        <v>146722</v>
      </c>
      <c r="I265" t="s">
        <v>665</v>
      </c>
      <c r="J265">
        <f>COUNTIF(B:B, "="&amp;$B265)</f>
        <v>29</v>
      </c>
    </row>
    <row r="266" spans="1:10" hidden="1" x14ac:dyDescent="0.25">
      <c r="A266" t="s">
        <v>666</v>
      </c>
      <c r="B266">
        <v>2014</v>
      </c>
      <c r="C266" t="s">
        <v>10</v>
      </c>
      <c r="D266" t="s">
        <v>95</v>
      </c>
      <c r="E266" t="s">
        <v>234</v>
      </c>
      <c r="F266">
        <v>7.1</v>
      </c>
      <c r="G266">
        <v>7</v>
      </c>
      <c r="H266">
        <v>64301</v>
      </c>
      <c r="I266" t="s">
        <v>667</v>
      </c>
      <c r="J266">
        <f>COUNTIF(B:B, "="&amp;$B266)</f>
        <v>80</v>
      </c>
    </row>
    <row r="267" spans="1:10" hidden="1" x14ac:dyDescent="0.25">
      <c r="A267" t="s">
        <v>668</v>
      </c>
      <c r="B267">
        <v>1997</v>
      </c>
      <c r="C267" t="s">
        <v>168</v>
      </c>
      <c r="D267" t="s">
        <v>669</v>
      </c>
      <c r="E267" t="s">
        <v>186</v>
      </c>
      <c r="F267">
        <v>7.4</v>
      </c>
      <c r="G267">
        <v>7</v>
      </c>
      <c r="H267">
        <v>227417</v>
      </c>
      <c r="I267" t="s">
        <v>344</v>
      </c>
      <c r="J267">
        <f>COUNTIF(B:B, "="&amp;$B267)</f>
        <v>26</v>
      </c>
    </row>
    <row r="268" spans="1:10" hidden="1" x14ac:dyDescent="0.25">
      <c r="A268" t="s">
        <v>670</v>
      </c>
      <c r="B268">
        <v>2015</v>
      </c>
      <c r="C268" t="s">
        <v>15</v>
      </c>
      <c r="D268" t="s">
        <v>370</v>
      </c>
      <c r="E268" t="s">
        <v>77</v>
      </c>
      <c r="F268">
        <v>5.3</v>
      </c>
      <c r="G268">
        <v>6</v>
      </c>
      <c r="H268">
        <v>160743</v>
      </c>
      <c r="I268" t="s">
        <v>671</v>
      </c>
      <c r="J268">
        <f>COUNTIF(B:B, "="&amp;$B268)</f>
        <v>64</v>
      </c>
    </row>
    <row r="269" spans="1:10" hidden="1" x14ac:dyDescent="0.25">
      <c r="A269" t="s">
        <v>672</v>
      </c>
      <c r="B269">
        <v>2014</v>
      </c>
      <c r="C269" t="s">
        <v>10</v>
      </c>
      <c r="D269" t="s">
        <v>615</v>
      </c>
      <c r="E269" t="s">
        <v>33</v>
      </c>
      <c r="F269">
        <v>7.7</v>
      </c>
      <c r="G269">
        <v>7</v>
      </c>
      <c r="H269">
        <v>516406</v>
      </c>
      <c r="I269" t="s">
        <v>612</v>
      </c>
      <c r="J269">
        <f>COUNTIF(B:B, "="&amp;$B269)</f>
        <v>80</v>
      </c>
    </row>
    <row r="270" spans="1:10" hidden="1" x14ac:dyDescent="0.25">
      <c r="A270" t="s">
        <v>673</v>
      </c>
      <c r="B270">
        <v>2011</v>
      </c>
      <c r="C270" t="s">
        <v>15</v>
      </c>
      <c r="D270" t="s">
        <v>171</v>
      </c>
      <c r="E270" t="s">
        <v>557</v>
      </c>
      <c r="F270">
        <v>7.4</v>
      </c>
      <c r="G270">
        <v>6</v>
      </c>
      <c r="H270">
        <v>409949</v>
      </c>
      <c r="I270" t="s">
        <v>674</v>
      </c>
      <c r="J270">
        <f>COUNTIF(B:B, "="&amp;$B270)</f>
        <v>68</v>
      </c>
    </row>
    <row r="271" spans="1:10" hidden="1" x14ac:dyDescent="0.25">
      <c r="A271" t="s">
        <v>675</v>
      </c>
      <c r="B271">
        <v>1989</v>
      </c>
      <c r="C271" t="s">
        <v>15</v>
      </c>
      <c r="D271" t="s">
        <v>676</v>
      </c>
      <c r="E271" t="s">
        <v>497</v>
      </c>
      <c r="F271">
        <v>7.6</v>
      </c>
      <c r="G271">
        <v>7</v>
      </c>
      <c r="H271">
        <v>146543</v>
      </c>
      <c r="I271" t="s">
        <v>677</v>
      </c>
      <c r="J271">
        <f>COUNTIF(B:B, "="&amp;$B271)</f>
        <v>9</v>
      </c>
    </row>
    <row r="272" spans="1:10" hidden="1" x14ac:dyDescent="0.25">
      <c r="A272" t="s">
        <v>678</v>
      </c>
      <c r="B272">
        <v>1994</v>
      </c>
      <c r="C272" t="s">
        <v>10</v>
      </c>
      <c r="D272" t="s">
        <v>180</v>
      </c>
      <c r="E272" t="s">
        <v>137</v>
      </c>
      <c r="F272">
        <v>7.2</v>
      </c>
      <c r="G272">
        <v>7</v>
      </c>
      <c r="H272">
        <v>211815</v>
      </c>
      <c r="I272" t="s">
        <v>677</v>
      </c>
      <c r="J272">
        <f>COUNTIF(B:B, "="&amp;$B272)</f>
        <v>14</v>
      </c>
    </row>
    <row r="273" spans="1:10" hidden="1" x14ac:dyDescent="0.25">
      <c r="A273" t="s">
        <v>679</v>
      </c>
      <c r="B273">
        <v>1999</v>
      </c>
      <c r="C273" t="s">
        <v>168</v>
      </c>
      <c r="D273" t="s">
        <v>20</v>
      </c>
      <c r="E273" t="s">
        <v>680</v>
      </c>
      <c r="F273">
        <v>7.8</v>
      </c>
      <c r="G273">
        <v>7</v>
      </c>
      <c r="H273">
        <v>72288</v>
      </c>
      <c r="I273" t="s">
        <v>681</v>
      </c>
      <c r="J273">
        <f>COUNTIF(B:B, "="&amp;$B273)</f>
        <v>32</v>
      </c>
    </row>
    <row r="274" spans="1:10" hidden="1" x14ac:dyDescent="0.25">
      <c r="A274" t="s">
        <v>682</v>
      </c>
      <c r="B274">
        <v>2011</v>
      </c>
      <c r="D274" t="s">
        <v>40</v>
      </c>
      <c r="E274" t="s">
        <v>85</v>
      </c>
      <c r="F274">
        <v>6.8</v>
      </c>
      <c r="G274">
        <v>7</v>
      </c>
      <c r="H274">
        <v>1771</v>
      </c>
      <c r="I274" t="s">
        <v>683</v>
      </c>
      <c r="J274">
        <f>COUNTIF(B:B, "="&amp;$B274)</f>
        <v>68</v>
      </c>
    </row>
    <row r="275" spans="1:10" hidden="1" x14ac:dyDescent="0.25">
      <c r="A275" t="s">
        <v>184</v>
      </c>
      <c r="B275">
        <v>2002</v>
      </c>
      <c r="C275" t="s">
        <v>15</v>
      </c>
      <c r="D275" t="s">
        <v>384</v>
      </c>
      <c r="E275" t="s">
        <v>81</v>
      </c>
      <c r="F275">
        <v>6.2</v>
      </c>
      <c r="G275">
        <v>6</v>
      </c>
      <c r="H275">
        <v>73177</v>
      </c>
      <c r="I275" t="s">
        <v>13</v>
      </c>
      <c r="J275">
        <f>COUNTIF(B:B, "="&amp;$B275)</f>
        <v>37</v>
      </c>
    </row>
    <row r="276" spans="1:10" hidden="1" x14ac:dyDescent="0.25">
      <c r="A276" t="s">
        <v>684</v>
      </c>
      <c r="B276">
        <v>1981</v>
      </c>
      <c r="C276" t="s">
        <v>168</v>
      </c>
      <c r="D276" t="s">
        <v>189</v>
      </c>
      <c r="E276" t="s">
        <v>685</v>
      </c>
      <c r="F276">
        <v>8.5</v>
      </c>
      <c r="G276">
        <v>8</v>
      </c>
      <c r="H276">
        <v>770565</v>
      </c>
      <c r="I276" t="s">
        <v>148</v>
      </c>
      <c r="J276">
        <f>COUNTIF(B:B, "="&amp;$B276)</f>
        <v>1</v>
      </c>
    </row>
    <row r="277" spans="1:10" hidden="1" x14ac:dyDescent="0.25">
      <c r="A277" t="s">
        <v>686</v>
      </c>
      <c r="B277">
        <v>2004</v>
      </c>
      <c r="C277" t="s">
        <v>15</v>
      </c>
      <c r="D277" t="s">
        <v>189</v>
      </c>
      <c r="E277" t="s">
        <v>118</v>
      </c>
      <c r="F277">
        <v>7.1</v>
      </c>
      <c r="G277">
        <v>7</v>
      </c>
      <c r="H277">
        <v>445163</v>
      </c>
      <c r="I277" t="s">
        <v>687</v>
      </c>
      <c r="J277">
        <f>COUNTIF(B:B, "="&amp;$B277)</f>
        <v>45</v>
      </c>
    </row>
    <row r="278" spans="1:10" hidden="1" x14ac:dyDescent="0.25">
      <c r="A278" t="s">
        <v>688</v>
      </c>
      <c r="B278">
        <v>1982</v>
      </c>
      <c r="C278" t="s">
        <v>168</v>
      </c>
      <c r="D278" t="s">
        <v>366</v>
      </c>
      <c r="E278" t="s">
        <v>89</v>
      </c>
      <c r="F278">
        <v>8.1999999999999993</v>
      </c>
      <c r="G278">
        <v>6</v>
      </c>
      <c r="H278">
        <v>596206</v>
      </c>
      <c r="I278" t="s">
        <v>173</v>
      </c>
      <c r="J278">
        <f>COUNTIF(B:B, "="&amp;$B278)</f>
        <v>3</v>
      </c>
    </row>
    <row r="279" spans="1:10" hidden="1" x14ac:dyDescent="0.25">
      <c r="A279" t="s">
        <v>689</v>
      </c>
      <c r="B279">
        <v>1968</v>
      </c>
      <c r="C279" t="s">
        <v>168</v>
      </c>
      <c r="D279" t="s">
        <v>48</v>
      </c>
      <c r="E279" t="s">
        <v>690</v>
      </c>
      <c r="F279">
        <v>8.3000000000000007</v>
      </c>
      <c r="G279">
        <v>8</v>
      </c>
      <c r="H279">
        <v>512669</v>
      </c>
      <c r="I279" t="s">
        <v>691</v>
      </c>
      <c r="J279">
        <f>COUNTIF(B:B, "="&amp;$B279)</f>
        <v>1</v>
      </c>
    </row>
    <row r="280" spans="1:10" hidden="1" x14ac:dyDescent="0.25">
      <c r="A280" t="s">
        <v>692</v>
      </c>
      <c r="B280">
        <v>2014</v>
      </c>
      <c r="C280" t="s">
        <v>168</v>
      </c>
      <c r="D280" t="s">
        <v>44</v>
      </c>
      <c r="E280" t="s">
        <v>693</v>
      </c>
      <c r="F280">
        <v>7.2</v>
      </c>
      <c r="G280">
        <v>7</v>
      </c>
      <c r="H280">
        <v>75263</v>
      </c>
      <c r="I280" t="s">
        <v>694</v>
      </c>
      <c r="J280">
        <f>COUNTIF(B:B, "="&amp;$B280)</f>
        <v>80</v>
      </c>
    </row>
    <row r="281" spans="1:10" hidden="1" x14ac:dyDescent="0.25">
      <c r="A281" t="s">
        <v>695</v>
      </c>
      <c r="B281">
        <v>2015</v>
      </c>
      <c r="C281" t="s">
        <v>10</v>
      </c>
      <c r="D281" t="s">
        <v>16</v>
      </c>
      <c r="E281" t="s">
        <v>145</v>
      </c>
      <c r="F281">
        <v>6.8</v>
      </c>
      <c r="G281">
        <v>7</v>
      </c>
      <c r="H281">
        <v>205978</v>
      </c>
      <c r="I281" t="s">
        <v>696</v>
      </c>
      <c r="J281">
        <f>COUNTIF(B:B, "="&amp;$B281)</f>
        <v>64</v>
      </c>
    </row>
    <row r="282" spans="1:10" hidden="1" x14ac:dyDescent="0.25">
      <c r="A282" t="s">
        <v>697</v>
      </c>
      <c r="B282">
        <v>2006</v>
      </c>
      <c r="D282" t="s">
        <v>698</v>
      </c>
      <c r="E282" t="s">
        <v>699</v>
      </c>
      <c r="F282">
        <v>8.3000000000000007</v>
      </c>
      <c r="G282">
        <v>8</v>
      </c>
      <c r="H282">
        <v>26094</v>
      </c>
      <c r="J282">
        <f>COUNTIF(B:B, "="&amp;$B282)</f>
        <v>52</v>
      </c>
    </row>
    <row r="283" spans="1:10" hidden="1" x14ac:dyDescent="0.25">
      <c r="A283" t="s">
        <v>700</v>
      </c>
      <c r="B283">
        <v>2002</v>
      </c>
      <c r="D283" t="s">
        <v>701</v>
      </c>
      <c r="E283" t="s">
        <v>255</v>
      </c>
      <c r="F283">
        <v>7.9</v>
      </c>
      <c r="G283">
        <v>7</v>
      </c>
      <c r="H283">
        <v>17950</v>
      </c>
      <c r="J283">
        <f>COUNTIF(B:B, "="&amp;$B283)</f>
        <v>37</v>
      </c>
    </row>
    <row r="284" spans="1:10" hidden="1" x14ac:dyDescent="0.25">
      <c r="A284" t="s">
        <v>702</v>
      </c>
      <c r="B284">
        <v>1988</v>
      </c>
      <c r="D284" t="s">
        <v>304</v>
      </c>
      <c r="E284" t="s">
        <v>37</v>
      </c>
      <c r="F284">
        <v>7.3</v>
      </c>
      <c r="G284">
        <v>6</v>
      </c>
      <c r="H284">
        <v>89699</v>
      </c>
      <c r="I284" t="s">
        <v>586</v>
      </c>
      <c r="J284">
        <f>COUNTIF(B:B, "="&amp;$B284)</f>
        <v>5</v>
      </c>
    </row>
    <row r="285" spans="1:10" hidden="1" x14ac:dyDescent="0.25">
      <c r="A285" t="s">
        <v>703</v>
      </c>
      <c r="B285">
        <v>2013</v>
      </c>
      <c r="C285" t="s">
        <v>10</v>
      </c>
      <c r="D285" t="s">
        <v>103</v>
      </c>
      <c r="E285" t="s">
        <v>704</v>
      </c>
      <c r="F285">
        <v>6.5</v>
      </c>
      <c r="G285">
        <v>6</v>
      </c>
      <c r="H285">
        <v>25236</v>
      </c>
      <c r="I285" t="s">
        <v>646</v>
      </c>
      <c r="J285">
        <f>COUNTIF(B:B, "="&amp;$B285)</f>
        <v>87</v>
      </c>
    </row>
    <row r="286" spans="1:10" hidden="1" x14ac:dyDescent="0.25">
      <c r="A286" t="s">
        <v>705</v>
      </c>
      <c r="B286">
        <v>1994</v>
      </c>
      <c r="C286" t="s">
        <v>168</v>
      </c>
      <c r="D286" t="s">
        <v>124</v>
      </c>
      <c r="E286" t="s">
        <v>294</v>
      </c>
      <c r="F286">
        <v>8.6</v>
      </c>
      <c r="G286">
        <v>7</v>
      </c>
      <c r="H286">
        <v>870056</v>
      </c>
      <c r="I286" t="s">
        <v>706</v>
      </c>
      <c r="J286">
        <f>COUNTIF(B:B, "="&amp;$B286)</f>
        <v>14</v>
      </c>
    </row>
    <row r="287" spans="1:10" hidden="1" x14ac:dyDescent="0.25">
      <c r="A287" t="s">
        <v>707</v>
      </c>
      <c r="B287">
        <v>1995</v>
      </c>
      <c r="C287" t="s">
        <v>10</v>
      </c>
      <c r="D287" t="s">
        <v>281</v>
      </c>
      <c r="E287" t="s">
        <v>115</v>
      </c>
      <c r="F287">
        <v>8.6</v>
      </c>
      <c r="G287">
        <v>7</v>
      </c>
      <c r="H287">
        <v>863920</v>
      </c>
      <c r="I287" t="s">
        <v>439</v>
      </c>
      <c r="J287">
        <f>COUNTIF(B:B, "="&amp;$B287)</f>
        <v>18</v>
      </c>
    </row>
    <row r="288" spans="1:10" hidden="1" x14ac:dyDescent="0.25">
      <c r="A288" t="s">
        <v>708</v>
      </c>
      <c r="B288">
        <v>2014</v>
      </c>
      <c r="C288" t="s">
        <v>168</v>
      </c>
      <c r="D288" t="s">
        <v>216</v>
      </c>
      <c r="E288" t="s">
        <v>709</v>
      </c>
      <c r="F288">
        <v>6</v>
      </c>
      <c r="G288">
        <v>5</v>
      </c>
      <c r="H288">
        <v>118673</v>
      </c>
      <c r="I288" t="s">
        <v>710</v>
      </c>
      <c r="J288">
        <f>COUNTIF(B:B, "="&amp;$B288)</f>
        <v>80</v>
      </c>
    </row>
    <row r="289" spans="1:10" hidden="1" x14ac:dyDescent="0.25">
      <c r="A289" t="s">
        <v>711</v>
      </c>
      <c r="B289">
        <v>2014</v>
      </c>
      <c r="C289" t="s">
        <v>10</v>
      </c>
      <c r="D289" t="s">
        <v>103</v>
      </c>
      <c r="E289" t="s">
        <v>357</v>
      </c>
      <c r="F289">
        <v>7.3</v>
      </c>
      <c r="G289">
        <v>6</v>
      </c>
      <c r="H289">
        <v>396442</v>
      </c>
      <c r="I289" t="s">
        <v>358</v>
      </c>
      <c r="J289">
        <f>COUNTIF(B:B, "="&amp;$B289)</f>
        <v>80</v>
      </c>
    </row>
    <row r="290" spans="1:10" hidden="1" x14ac:dyDescent="0.25">
      <c r="A290" t="s">
        <v>712</v>
      </c>
      <c r="B290">
        <v>1982</v>
      </c>
      <c r="D290" t="s">
        <v>28</v>
      </c>
      <c r="E290" t="s">
        <v>607</v>
      </c>
      <c r="F290">
        <v>8.1</v>
      </c>
      <c r="G290">
        <v>7</v>
      </c>
      <c r="H290">
        <v>313108</v>
      </c>
      <c r="I290" t="s">
        <v>713</v>
      </c>
      <c r="J290">
        <f>COUNTIF(B:B, "="&amp;$B290)</f>
        <v>3</v>
      </c>
    </row>
    <row r="291" spans="1:10" hidden="1" x14ac:dyDescent="0.25">
      <c r="A291" t="s">
        <v>714</v>
      </c>
      <c r="B291">
        <v>2014</v>
      </c>
      <c r="C291" t="s">
        <v>15</v>
      </c>
      <c r="D291" t="s">
        <v>80</v>
      </c>
      <c r="E291" t="s">
        <v>452</v>
      </c>
      <c r="F291">
        <v>8</v>
      </c>
      <c r="G291">
        <v>10</v>
      </c>
      <c r="H291">
        <v>585031</v>
      </c>
      <c r="I291" t="s">
        <v>416</v>
      </c>
      <c r="J291">
        <f>COUNTIF(B:B, "="&amp;$B291)</f>
        <v>80</v>
      </c>
    </row>
    <row r="292" spans="1:10" hidden="1" x14ac:dyDescent="0.25">
      <c r="A292" t="s">
        <v>715</v>
      </c>
      <c r="B292">
        <v>2014</v>
      </c>
      <c r="C292" t="s">
        <v>10</v>
      </c>
      <c r="D292" t="s">
        <v>716</v>
      </c>
      <c r="E292" t="s">
        <v>181</v>
      </c>
      <c r="F292">
        <v>6.4</v>
      </c>
      <c r="G292">
        <v>7</v>
      </c>
      <c r="H292">
        <v>384471</v>
      </c>
      <c r="I292" t="s">
        <v>706</v>
      </c>
      <c r="J292">
        <f>COUNTIF(B:B, "="&amp;$B292)</f>
        <v>80</v>
      </c>
    </row>
    <row r="293" spans="1:10" hidden="1" x14ac:dyDescent="0.25">
      <c r="A293" t="s">
        <v>717</v>
      </c>
      <c r="B293">
        <v>2001</v>
      </c>
      <c r="C293" t="s">
        <v>10</v>
      </c>
      <c r="D293" t="s">
        <v>88</v>
      </c>
      <c r="E293" t="s">
        <v>21</v>
      </c>
      <c r="F293">
        <v>6.7</v>
      </c>
      <c r="G293">
        <v>10</v>
      </c>
      <c r="H293">
        <v>197632</v>
      </c>
      <c r="I293" t="s">
        <v>718</v>
      </c>
      <c r="J293">
        <f>COUNTIF(B:B, "="&amp;$B293)</f>
        <v>44</v>
      </c>
    </row>
    <row r="294" spans="1:10" hidden="1" x14ac:dyDescent="0.25">
      <c r="A294" t="s">
        <v>719</v>
      </c>
      <c r="B294">
        <v>1993</v>
      </c>
      <c r="C294" t="s">
        <v>168</v>
      </c>
      <c r="D294" t="s">
        <v>103</v>
      </c>
      <c r="E294" t="s">
        <v>507</v>
      </c>
      <c r="F294">
        <v>8</v>
      </c>
      <c r="G294">
        <v>10</v>
      </c>
      <c r="H294">
        <v>517679</v>
      </c>
      <c r="I294" t="s">
        <v>720</v>
      </c>
      <c r="J294">
        <f>COUNTIF(B:B, "="&amp;$B294)</f>
        <v>17</v>
      </c>
    </row>
    <row r="295" spans="1:10" hidden="1" x14ac:dyDescent="0.25">
      <c r="A295" t="s">
        <v>721</v>
      </c>
      <c r="B295">
        <v>2005</v>
      </c>
      <c r="C295" t="s">
        <v>15</v>
      </c>
      <c r="D295" t="s">
        <v>250</v>
      </c>
      <c r="E295" t="s">
        <v>722</v>
      </c>
      <c r="F295">
        <v>6.9</v>
      </c>
      <c r="G295">
        <v>10</v>
      </c>
      <c r="H295">
        <v>282657</v>
      </c>
      <c r="I295" t="s">
        <v>723</v>
      </c>
      <c r="J295">
        <f>COUNTIF(B:B, "="&amp;$B295)</f>
        <v>45</v>
      </c>
    </row>
    <row r="296" spans="1:10" x14ac:dyDescent="0.25">
      <c r="A296" t="s">
        <v>724</v>
      </c>
      <c r="B296">
        <v>2002</v>
      </c>
      <c r="C296" t="s">
        <v>15</v>
      </c>
      <c r="D296" t="s">
        <v>40</v>
      </c>
      <c r="E296" t="s">
        <v>725</v>
      </c>
      <c r="F296">
        <v>7.2</v>
      </c>
      <c r="G296">
        <v>10</v>
      </c>
      <c r="H296">
        <v>194147</v>
      </c>
      <c r="I296" t="s">
        <v>710</v>
      </c>
      <c r="J296">
        <f>COUNTIF(B:B, "="&amp;$B296)</f>
        <v>37</v>
      </c>
    </row>
    <row r="297" spans="1:10" hidden="1" x14ac:dyDescent="0.25">
      <c r="A297" t="s">
        <v>726</v>
      </c>
      <c r="B297">
        <v>2006</v>
      </c>
      <c r="C297">
        <v>18</v>
      </c>
      <c r="D297" t="s">
        <v>24</v>
      </c>
      <c r="E297" t="s">
        <v>37</v>
      </c>
      <c r="F297">
        <v>7.8</v>
      </c>
      <c r="G297">
        <v>10</v>
      </c>
      <c r="H297">
        <v>262598</v>
      </c>
      <c r="I297" t="s">
        <v>727</v>
      </c>
      <c r="J297">
        <f>COUNTIF(B:B, "="&amp;$B297)</f>
        <v>52</v>
      </c>
    </row>
    <row r="298" spans="1:10" hidden="1" x14ac:dyDescent="0.25">
      <c r="A298" t="s">
        <v>728</v>
      </c>
      <c r="B298">
        <v>2002</v>
      </c>
      <c r="C298" t="s">
        <v>168</v>
      </c>
      <c r="D298" t="s">
        <v>676</v>
      </c>
      <c r="E298" t="s">
        <v>118</v>
      </c>
      <c r="F298">
        <v>7.7</v>
      </c>
      <c r="G298">
        <v>10</v>
      </c>
      <c r="H298">
        <v>451736</v>
      </c>
      <c r="I298" t="s">
        <v>148</v>
      </c>
      <c r="J298">
        <f>COUNTIF(B:B, "="&amp;$B298)</f>
        <v>37</v>
      </c>
    </row>
    <row r="299" spans="1:10" hidden="1" x14ac:dyDescent="0.25">
      <c r="A299" t="s">
        <v>729</v>
      </c>
      <c r="B299">
        <v>2014</v>
      </c>
      <c r="C299" t="s">
        <v>168</v>
      </c>
      <c r="D299" t="s">
        <v>289</v>
      </c>
      <c r="E299" t="s">
        <v>730</v>
      </c>
      <c r="F299">
        <v>7.8</v>
      </c>
      <c r="G299">
        <v>9</v>
      </c>
      <c r="H299">
        <v>344697</v>
      </c>
      <c r="I299" t="s">
        <v>731</v>
      </c>
      <c r="J299">
        <f>COUNTIF(B:B, "="&amp;$B299)</f>
        <v>80</v>
      </c>
    </row>
    <row r="300" spans="1:10" hidden="1" x14ac:dyDescent="0.25">
      <c r="A300" t="s">
        <v>732</v>
      </c>
      <c r="B300">
        <v>2014</v>
      </c>
      <c r="C300" t="s">
        <v>10</v>
      </c>
      <c r="D300" t="s">
        <v>65</v>
      </c>
      <c r="E300" t="s">
        <v>72</v>
      </c>
      <c r="F300">
        <v>7.7</v>
      </c>
      <c r="G300">
        <v>6</v>
      </c>
      <c r="H300">
        <v>489550</v>
      </c>
      <c r="I300" t="s">
        <v>553</v>
      </c>
      <c r="J300">
        <f>COUNTIF(B:B, "="&amp;$B300)</f>
        <v>80</v>
      </c>
    </row>
    <row r="301" spans="1:10" hidden="1" x14ac:dyDescent="0.25">
      <c r="A301" t="s">
        <v>733</v>
      </c>
      <c r="B301">
        <v>2014</v>
      </c>
      <c r="C301" t="s">
        <v>15</v>
      </c>
      <c r="D301" t="s">
        <v>103</v>
      </c>
      <c r="E301" t="s">
        <v>122</v>
      </c>
      <c r="F301">
        <v>7.5</v>
      </c>
      <c r="G301">
        <v>6</v>
      </c>
      <c r="H301">
        <v>110863</v>
      </c>
      <c r="I301" t="s">
        <v>734</v>
      </c>
      <c r="J301">
        <f>COUNTIF(B:B, "="&amp;$B301)</f>
        <v>80</v>
      </c>
    </row>
    <row r="302" spans="1:10" hidden="1" x14ac:dyDescent="0.25">
      <c r="A302" t="s">
        <v>735</v>
      </c>
      <c r="B302">
        <v>2015</v>
      </c>
      <c r="C302" t="s">
        <v>10</v>
      </c>
      <c r="D302" t="s">
        <v>216</v>
      </c>
      <c r="E302" t="s">
        <v>406</v>
      </c>
      <c r="F302">
        <v>4.0999999999999996</v>
      </c>
      <c r="G302">
        <v>6</v>
      </c>
      <c r="H302">
        <v>267122</v>
      </c>
      <c r="I302" t="s">
        <v>736</v>
      </c>
      <c r="J302">
        <f>COUNTIF(B:B, "="&amp;$B302)</f>
        <v>64</v>
      </c>
    </row>
    <row r="303" spans="1:10" hidden="1" x14ac:dyDescent="0.25">
      <c r="A303" t="s">
        <v>737</v>
      </c>
      <c r="B303">
        <v>2014</v>
      </c>
      <c r="C303" t="s">
        <v>10</v>
      </c>
      <c r="D303" t="s">
        <v>180</v>
      </c>
      <c r="E303" t="s">
        <v>231</v>
      </c>
      <c r="F303">
        <v>7.4</v>
      </c>
      <c r="G303">
        <v>5</v>
      </c>
      <c r="H303">
        <v>157199</v>
      </c>
      <c r="I303" t="s">
        <v>738</v>
      </c>
      <c r="J303">
        <f>COUNTIF(B:B, "="&amp;$B303)</f>
        <v>80</v>
      </c>
    </row>
    <row r="304" spans="1:10" hidden="1" x14ac:dyDescent="0.25">
      <c r="A304" t="s">
        <v>739</v>
      </c>
      <c r="B304">
        <v>2014</v>
      </c>
      <c r="C304" t="s">
        <v>10</v>
      </c>
      <c r="D304" t="s">
        <v>409</v>
      </c>
      <c r="E304" t="s">
        <v>72</v>
      </c>
      <c r="F304">
        <v>6.6</v>
      </c>
      <c r="G304">
        <v>6</v>
      </c>
      <c r="H304">
        <v>62824</v>
      </c>
      <c r="I304" t="s">
        <v>740</v>
      </c>
      <c r="J304">
        <f>COUNTIF(B:B, "="&amp;$B304)</f>
        <v>80</v>
      </c>
    </row>
    <row r="305" spans="1:10" hidden="1" x14ac:dyDescent="0.25">
      <c r="A305" t="s">
        <v>741</v>
      </c>
      <c r="B305">
        <v>2014</v>
      </c>
      <c r="C305" t="s">
        <v>10</v>
      </c>
      <c r="D305" t="s">
        <v>71</v>
      </c>
      <c r="E305" t="s">
        <v>348</v>
      </c>
      <c r="F305">
        <v>6.3</v>
      </c>
      <c r="G305">
        <v>7</v>
      </c>
      <c r="H305">
        <v>60660</v>
      </c>
      <c r="I305" t="s">
        <v>742</v>
      </c>
      <c r="J305">
        <f>COUNTIF(B:B, "="&amp;$B305)</f>
        <v>80</v>
      </c>
    </row>
    <row r="306" spans="1:10" hidden="1" x14ac:dyDescent="0.25">
      <c r="A306" t="s">
        <v>743</v>
      </c>
      <c r="B306">
        <v>2014</v>
      </c>
      <c r="C306" t="s">
        <v>10</v>
      </c>
      <c r="D306" t="s">
        <v>80</v>
      </c>
      <c r="E306" t="s">
        <v>325</v>
      </c>
      <c r="F306">
        <v>6.5</v>
      </c>
      <c r="G306">
        <v>6</v>
      </c>
      <c r="H306">
        <v>100812</v>
      </c>
      <c r="I306" t="s">
        <v>744</v>
      </c>
      <c r="J306">
        <f>COUNTIF(B:B, "="&amp;$B306)</f>
        <v>80</v>
      </c>
    </row>
    <row r="307" spans="1:10" hidden="1" x14ac:dyDescent="0.25">
      <c r="A307" t="s">
        <v>745</v>
      </c>
      <c r="B307">
        <v>2014</v>
      </c>
      <c r="C307" t="s">
        <v>10</v>
      </c>
      <c r="D307" t="s">
        <v>48</v>
      </c>
      <c r="E307" t="s">
        <v>325</v>
      </c>
      <c r="F307">
        <v>8.1</v>
      </c>
      <c r="G307">
        <v>7</v>
      </c>
      <c r="H307">
        <v>716161</v>
      </c>
      <c r="I307" t="s">
        <v>481</v>
      </c>
      <c r="J307">
        <f>COUNTIF(B:B, "="&amp;$B307)</f>
        <v>80</v>
      </c>
    </row>
    <row r="308" spans="1:10" hidden="1" x14ac:dyDescent="0.25">
      <c r="A308" t="s">
        <v>746</v>
      </c>
      <c r="B308">
        <v>2014</v>
      </c>
      <c r="C308" t="s">
        <v>10</v>
      </c>
      <c r="D308" t="s">
        <v>189</v>
      </c>
      <c r="E308" t="s">
        <v>533</v>
      </c>
      <c r="F308">
        <v>7.1</v>
      </c>
      <c r="G308">
        <v>6</v>
      </c>
      <c r="H308">
        <v>105589</v>
      </c>
      <c r="I308" t="s">
        <v>429</v>
      </c>
      <c r="J308">
        <f>COUNTIF(B:B, "="&amp;$B308)</f>
        <v>80</v>
      </c>
    </row>
    <row r="309" spans="1:10" hidden="1" x14ac:dyDescent="0.25">
      <c r="A309" t="s">
        <v>747</v>
      </c>
      <c r="B309">
        <v>2014</v>
      </c>
      <c r="C309" t="s">
        <v>10</v>
      </c>
      <c r="D309" t="s">
        <v>114</v>
      </c>
      <c r="E309" t="s">
        <v>748</v>
      </c>
      <c r="F309">
        <v>8.5</v>
      </c>
      <c r="G309">
        <v>6</v>
      </c>
      <c r="H309">
        <v>565453</v>
      </c>
      <c r="I309" t="s">
        <v>374</v>
      </c>
      <c r="J309">
        <f>COUNTIF(B:B, "="&amp;$B309)</f>
        <v>80</v>
      </c>
    </row>
    <row r="310" spans="1:10" hidden="1" x14ac:dyDescent="0.25">
      <c r="A310" t="s">
        <v>749</v>
      </c>
      <c r="B310">
        <v>2014</v>
      </c>
      <c r="C310" t="s">
        <v>15</v>
      </c>
      <c r="D310" t="s">
        <v>750</v>
      </c>
      <c r="E310" t="s">
        <v>497</v>
      </c>
      <c r="F310">
        <v>8.6</v>
      </c>
      <c r="G310">
        <v>10</v>
      </c>
      <c r="H310">
        <v>1203326</v>
      </c>
      <c r="I310" t="s">
        <v>283</v>
      </c>
      <c r="J310">
        <f>COUNTIF(B:B, "="&amp;$B310)</f>
        <v>80</v>
      </c>
    </row>
    <row r="311" spans="1:10" hidden="1" x14ac:dyDescent="0.25">
      <c r="A311" t="s">
        <v>751</v>
      </c>
      <c r="B311">
        <v>2014</v>
      </c>
      <c r="C311" t="s">
        <v>10</v>
      </c>
      <c r="D311" t="s">
        <v>289</v>
      </c>
      <c r="E311" t="s">
        <v>108</v>
      </c>
      <c r="F311">
        <v>7.2</v>
      </c>
      <c r="G311">
        <v>7</v>
      </c>
      <c r="H311">
        <v>95136</v>
      </c>
      <c r="I311" t="s">
        <v>125</v>
      </c>
      <c r="J311">
        <f>COUNTIF(B:B, "="&amp;$B311)</f>
        <v>80</v>
      </c>
    </row>
    <row r="312" spans="1:10" hidden="1" x14ac:dyDescent="0.25">
      <c r="A312" t="s">
        <v>752</v>
      </c>
      <c r="B312">
        <v>2009</v>
      </c>
      <c r="C312" t="s">
        <v>15</v>
      </c>
      <c r="D312" t="s">
        <v>40</v>
      </c>
      <c r="E312" t="s">
        <v>62</v>
      </c>
      <c r="F312">
        <v>5.5</v>
      </c>
      <c r="G312">
        <v>5</v>
      </c>
      <c r="H312">
        <v>91518</v>
      </c>
      <c r="I312" t="s">
        <v>753</v>
      </c>
      <c r="J312">
        <f>COUNTIF(B:B, "="&amp;$B312)</f>
        <v>73</v>
      </c>
    </row>
    <row r="313" spans="1:10" hidden="1" x14ac:dyDescent="0.25">
      <c r="A313" t="s">
        <v>754</v>
      </c>
      <c r="B313">
        <v>2012</v>
      </c>
      <c r="C313" t="s">
        <v>10</v>
      </c>
      <c r="D313" t="s">
        <v>289</v>
      </c>
      <c r="E313" t="s">
        <v>755</v>
      </c>
      <c r="F313">
        <v>5.7</v>
      </c>
      <c r="G313">
        <v>4</v>
      </c>
      <c r="H313">
        <v>112947</v>
      </c>
      <c r="I313" t="s">
        <v>756</v>
      </c>
      <c r="J313">
        <f>COUNTIF(B:B, "="&amp;$B313)</f>
        <v>66</v>
      </c>
    </row>
    <row r="314" spans="1:10" hidden="1" x14ac:dyDescent="0.25">
      <c r="A314" t="s">
        <v>757</v>
      </c>
      <c r="B314">
        <v>2007</v>
      </c>
      <c r="C314" t="s">
        <v>10</v>
      </c>
      <c r="D314" t="s">
        <v>379</v>
      </c>
      <c r="E314" t="s">
        <v>108</v>
      </c>
      <c r="F314">
        <v>5.8</v>
      </c>
      <c r="G314">
        <v>5</v>
      </c>
      <c r="H314">
        <v>78192</v>
      </c>
      <c r="I314" t="s">
        <v>758</v>
      </c>
      <c r="J314">
        <f>COUNTIF(B:B, "="&amp;$B314)</f>
        <v>70</v>
      </c>
    </row>
    <row r="315" spans="1:10" hidden="1" x14ac:dyDescent="0.25">
      <c r="A315" t="s">
        <v>759</v>
      </c>
      <c r="B315">
        <v>2008</v>
      </c>
      <c r="C315" t="s">
        <v>15</v>
      </c>
      <c r="D315" t="s">
        <v>332</v>
      </c>
      <c r="E315" t="s">
        <v>21</v>
      </c>
      <c r="F315">
        <v>5.7</v>
      </c>
      <c r="G315">
        <v>4</v>
      </c>
      <c r="H315">
        <v>55143</v>
      </c>
      <c r="I315" t="s">
        <v>760</v>
      </c>
      <c r="J315">
        <f>COUNTIF(B:B, "="&amp;$B315)</f>
        <v>68</v>
      </c>
    </row>
    <row r="316" spans="1:10" hidden="1" x14ac:dyDescent="0.25">
      <c r="A316" t="s">
        <v>761</v>
      </c>
      <c r="B316">
        <v>2014</v>
      </c>
      <c r="C316" t="s">
        <v>15</v>
      </c>
      <c r="D316" t="s">
        <v>136</v>
      </c>
      <c r="E316" t="s">
        <v>58</v>
      </c>
      <c r="F316">
        <v>6.7</v>
      </c>
      <c r="G316">
        <v>3</v>
      </c>
      <c r="H316">
        <v>55672</v>
      </c>
      <c r="I316" t="s">
        <v>601</v>
      </c>
      <c r="J316">
        <f>COUNTIF(B:B, "="&amp;$B316)</f>
        <v>80</v>
      </c>
    </row>
    <row r="317" spans="1:10" hidden="1" x14ac:dyDescent="0.25">
      <c r="A317" t="s">
        <v>762</v>
      </c>
      <c r="B317">
        <v>2009</v>
      </c>
      <c r="C317" t="s">
        <v>10</v>
      </c>
      <c r="D317" t="s">
        <v>180</v>
      </c>
      <c r="E317" t="s">
        <v>630</v>
      </c>
      <c r="F317">
        <v>7.9</v>
      </c>
      <c r="G317">
        <v>7</v>
      </c>
      <c r="H317">
        <v>187077</v>
      </c>
      <c r="I317" t="s">
        <v>763</v>
      </c>
      <c r="J317">
        <f>COUNTIF(B:B, "="&amp;$B317)</f>
        <v>73</v>
      </c>
    </row>
    <row r="318" spans="1:10" hidden="1" x14ac:dyDescent="0.25">
      <c r="A318" t="s">
        <v>764</v>
      </c>
      <c r="B318">
        <v>1995</v>
      </c>
      <c r="C318" t="s">
        <v>168</v>
      </c>
      <c r="D318" t="s">
        <v>84</v>
      </c>
      <c r="E318" t="s">
        <v>765</v>
      </c>
      <c r="F318">
        <v>7.6</v>
      </c>
      <c r="G318">
        <v>7</v>
      </c>
      <c r="H318">
        <v>235449</v>
      </c>
      <c r="I318" t="s">
        <v>586</v>
      </c>
      <c r="J318">
        <f>COUNTIF(B:B, "="&amp;$B318)</f>
        <v>18</v>
      </c>
    </row>
    <row r="319" spans="1:10" hidden="1" x14ac:dyDescent="0.25">
      <c r="A319" t="s">
        <v>766</v>
      </c>
      <c r="B319">
        <v>2014</v>
      </c>
      <c r="C319" t="s">
        <v>15</v>
      </c>
      <c r="D319" t="s">
        <v>127</v>
      </c>
      <c r="E319" t="s">
        <v>767</v>
      </c>
      <c r="F319">
        <v>7.7</v>
      </c>
      <c r="G319">
        <v>8</v>
      </c>
      <c r="H319">
        <v>337535</v>
      </c>
      <c r="I319" t="s">
        <v>768</v>
      </c>
      <c r="J319">
        <f>COUNTIF(B:B, "="&amp;$B319)</f>
        <v>80</v>
      </c>
    </row>
    <row r="320" spans="1:10" hidden="1" x14ac:dyDescent="0.25">
      <c r="A320" t="s">
        <v>769</v>
      </c>
      <c r="B320">
        <v>2013</v>
      </c>
      <c r="C320" t="s">
        <v>10</v>
      </c>
      <c r="D320" t="s">
        <v>44</v>
      </c>
      <c r="E320" t="s">
        <v>709</v>
      </c>
      <c r="F320">
        <v>7.2</v>
      </c>
      <c r="G320">
        <v>6</v>
      </c>
      <c r="H320">
        <v>70908</v>
      </c>
      <c r="I320" t="s">
        <v>770</v>
      </c>
      <c r="J320">
        <f>COUNTIF(B:B, "="&amp;$B320)</f>
        <v>87</v>
      </c>
    </row>
    <row r="321" spans="1:10" hidden="1" x14ac:dyDescent="0.25">
      <c r="A321" t="s">
        <v>771</v>
      </c>
      <c r="B321">
        <v>2012</v>
      </c>
      <c r="C321" t="s">
        <v>10</v>
      </c>
      <c r="D321" t="s">
        <v>88</v>
      </c>
      <c r="E321" t="s">
        <v>21</v>
      </c>
      <c r="F321">
        <v>7.3</v>
      </c>
      <c r="G321">
        <v>5</v>
      </c>
      <c r="H321">
        <v>76533</v>
      </c>
      <c r="I321" t="s">
        <v>578</v>
      </c>
      <c r="J321">
        <f>COUNTIF(B:B, "="&amp;$B321)</f>
        <v>66</v>
      </c>
    </row>
    <row r="322" spans="1:10" hidden="1" x14ac:dyDescent="0.25">
      <c r="A322" t="s">
        <v>772</v>
      </c>
      <c r="B322">
        <v>1993</v>
      </c>
      <c r="C322" t="s">
        <v>168</v>
      </c>
      <c r="D322" t="s">
        <v>773</v>
      </c>
      <c r="E322" t="s">
        <v>72</v>
      </c>
      <c r="F322">
        <v>7.7</v>
      </c>
      <c r="G322">
        <v>5</v>
      </c>
      <c r="H322">
        <v>38473</v>
      </c>
      <c r="I322" t="s">
        <v>774</v>
      </c>
      <c r="J322">
        <f>COUNTIF(B:B, "="&amp;$B322)</f>
        <v>17</v>
      </c>
    </row>
    <row r="323" spans="1:10" hidden="1" x14ac:dyDescent="0.25">
      <c r="A323" t="s">
        <v>775</v>
      </c>
      <c r="B323">
        <v>2002</v>
      </c>
      <c r="C323" t="s">
        <v>168</v>
      </c>
      <c r="D323" t="s">
        <v>44</v>
      </c>
      <c r="E323" t="s">
        <v>776</v>
      </c>
      <c r="F323">
        <v>7.1</v>
      </c>
      <c r="G323">
        <v>7</v>
      </c>
      <c r="H323">
        <v>85440</v>
      </c>
      <c r="I323" t="s">
        <v>169</v>
      </c>
      <c r="J323">
        <f>COUNTIF(B:B, "="&amp;$B323)</f>
        <v>37</v>
      </c>
    </row>
    <row r="324" spans="1:10" hidden="1" x14ac:dyDescent="0.25">
      <c r="A324" t="s">
        <v>777</v>
      </c>
      <c r="B324">
        <v>1997</v>
      </c>
      <c r="C324" t="s">
        <v>15</v>
      </c>
      <c r="D324" t="s">
        <v>281</v>
      </c>
      <c r="E324" t="s">
        <v>29</v>
      </c>
      <c r="F324">
        <v>7.8</v>
      </c>
      <c r="G324">
        <v>8</v>
      </c>
      <c r="H324">
        <v>250053</v>
      </c>
      <c r="I324" t="s">
        <v>778</v>
      </c>
      <c r="J324">
        <f>COUNTIF(B:B, "="&amp;$B324)</f>
        <v>26</v>
      </c>
    </row>
    <row r="325" spans="1:10" hidden="1" x14ac:dyDescent="0.25">
      <c r="A325" t="s">
        <v>779</v>
      </c>
      <c r="B325">
        <v>2011</v>
      </c>
      <c r="C325" t="s">
        <v>10</v>
      </c>
      <c r="D325" t="s">
        <v>379</v>
      </c>
      <c r="E325" t="s">
        <v>72</v>
      </c>
      <c r="F325">
        <v>6.6</v>
      </c>
      <c r="G325">
        <v>6</v>
      </c>
      <c r="H325">
        <v>25071</v>
      </c>
      <c r="I325" t="s">
        <v>780</v>
      </c>
      <c r="J325">
        <f>COUNTIF(B:B, "="&amp;$B325)</f>
        <v>68</v>
      </c>
    </row>
    <row r="326" spans="1:10" hidden="1" x14ac:dyDescent="0.25">
      <c r="A326" t="s">
        <v>781</v>
      </c>
      <c r="B326">
        <v>1997</v>
      </c>
      <c r="C326" t="s">
        <v>10</v>
      </c>
      <c r="D326" t="s">
        <v>36</v>
      </c>
      <c r="E326" t="s">
        <v>308</v>
      </c>
      <c r="F326">
        <v>6.7</v>
      </c>
      <c r="G326">
        <v>6</v>
      </c>
      <c r="H326">
        <v>137695</v>
      </c>
      <c r="I326" t="s">
        <v>782</v>
      </c>
      <c r="J326">
        <f>COUNTIF(B:B, "="&amp;$B326)</f>
        <v>26</v>
      </c>
    </row>
    <row r="327" spans="1:10" hidden="1" x14ac:dyDescent="0.25">
      <c r="A327" t="s">
        <v>783</v>
      </c>
      <c r="B327">
        <v>2014</v>
      </c>
      <c r="C327" t="s">
        <v>10</v>
      </c>
      <c r="D327" t="s">
        <v>127</v>
      </c>
      <c r="E327" t="s">
        <v>58</v>
      </c>
      <c r="F327">
        <v>6.3</v>
      </c>
      <c r="G327">
        <v>7</v>
      </c>
      <c r="H327">
        <v>10311</v>
      </c>
      <c r="I327" t="s">
        <v>784</v>
      </c>
      <c r="J327">
        <f>COUNTIF(B:B, "="&amp;$B327)</f>
        <v>80</v>
      </c>
    </row>
    <row r="328" spans="1:10" hidden="1" x14ac:dyDescent="0.25">
      <c r="A328" t="s">
        <v>785</v>
      </c>
      <c r="B328">
        <v>2014</v>
      </c>
      <c r="C328" t="s">
        <v>10</v>
      </c>
      <c r="D328" t="s">
        <v>136</v>
      </c>
      <c r="E328" t="s">
        <v>294</v>
      </c>
      <c r="F328">
        <v>7.9</v>
      </c>
      <c r="G328">
        <v>7</v>
      </c>
      <c r="H328">
        <v>378050</v>
      </c>
      <c r="I328" t="s">
        <v>786</v>
      </c>
      <c r="J328">
        <f>COUNTIF(B:B, "="&amp;$B328)</f>
        <v>80</v>
      </c>
    </row>
    <row r="329" spans="1:10" hidden="1" x14ac:dyDescent="0.25">
      <c r="A329" t="s">
        <v>787</v>
      </c>
      <c r="B329">
        <v>2011</v>
      </c>
      <c r="C329" t="s">
        <v>15</v>
      </c>
      <c r="D329" t="s">
        <v>71</v>
      </c>
      <c r="E329" t="s">
        <v>415</v>
      </c>
      <c r="F329">
        <v>7</v>
      </c>
      <c r="G329">
        <v>7</v>
      </c>
      <c r="H329">
        <v>82962</v>
      </c>
      <c r="I329" t="s">
        <v>788</v>
      </c>
      <c r="J329">
        <f>COUNTIF(B:B, "="&amp;$B329)</f>
        <v>68</v>
      </c>
    </row>
    <row r="330" spans="1:10" hidden="1" x14ac:dyDescent="0.25">
      <c r="A330" t="s">
        <v>789</v>
      </c>
      <c r="B330">
        <v>2014</v>
      </c>
      <c r="C330" t="s">
        <v>10</v>
      </c>
      <c r="D330" t="s">
        <v>397</v>
      </c>
      <c r="E330" t="s">
        <v>122</v>
      </c>
      <c r="F330">
        <v>7.9</v>
      </c>
      <c r="G330">
        <v>8</v>
      </c>
      <c r="H330">
        <v>306309</v>
      </c>
      <c r="I330" t="s">
        <v>790</v>
      </c>
      <c r="J330">
        <f>COUNTIF(B:B, "="&amp;$B330)</f>
        <v>80</v>
      </c>
    </row>
    <row r="331" spans="1:10" hidden="1" x14ac:dyDescent="0.25">
      <c r="A331" t="s">
        <v>791</v>
      </c>
      <c r="B331">
        <v>2013</v>
      </c>
      <c r="C331" t="s">
        <v>15</v>
      </c>
      <c r="D331" t="s">
        <v>11</v>
      </c>
      <c r="E331" t="s">
        <v>108</v>
      </c>
      <c r="F331">
        <v>6.8</v>
      </c>
      <c r="G331">
        <v>6</v>
      </c>
      <c r="H331">
        <v>62098</v>
      </c>
      <c r="I331" t="s">
        <v>792</v>
      </c>
      <c r="J331">
        <f>COUNTIF(B:B, "="&amp;$B331)</f>
        <v>87</v>
      </c>
    </row>
    <row r="332" spans="1:10" hidden="1" x14ac:dyDescent="0.25">
      <c r="A332" t="s">
        <v>793</v>
      </c>
      <c r="B332">
        <v>1990</v>
      </c>
      <c r="D332" t="s">
        <v>370</v>
      </c>
      <c r="E332" t="s">
        <v>239</v>
      </c>
      <c r="F332">
        <v>6.9</v>
      </c>
      <c r="G332">
        <v>6</v>
      </c>
      <c r="H332">
        <v>33066</v>
      </c>
      <c r="I332" t="s">
        <v>794</v>
      </c>
      <c r="J332">
        <f>COUNTIF(B:B, "="&amp;$B332)</f>
        <v>9</v>
      </c>
    </row>
    <row r="333" spans="1:10" hidden="1" x14ac:dyDescent="0.25">
      <c r="A333" t="s">
        <v>795</v>
      </c>
      <c r="B333">
        <v>2014</v>
      </c>
      <c r="C333" t="s">
        <v>10</v>
      </c>
      <c r="D333" t="s">
        <v>88</v>
      </c>
      <c r="E333" t="s">
        <v>62</v>
      </c>
      <c r="F333">
        <v>6.3</v>
      </c>
      <c r="G333">
        <v>6</v>
      </c>
      <c r="H333">
        <v>255377</v>
      </c>
      <c r="I333" t="s">
        <v>796</v>
      </c>
      <c r="J333">
        <f>COUNTIF(B:B, "="&amp;$B333)</f>
        <v>80</v>
      </c>
    </row>
    <row r="334" spans="1:10" hidden="1" x14ac:dyDescent="0.25">
      <c r="A334" t="s">
        <v>797</v>
      </c>
      <c r="B334">
        <v>2014</v>
      </c>
      <c r="C334" t="s">
        <v>15</v>
      </c>
      <c r="D334" t="s">
        <v>88</v>
      </c>
      <c r="E334" t="s">
        <v>89</v>
      </c>
      <c r="F334">
        <v>6.1</v>
      </c>
      <c r="G334">
        <v>7</v>
      </c>
      <c r="H334">
        <v>56623</v>
      </c>
      <c r="I334" t="s">
        <v>798</v>
      </c>
      <c r="J334">
        <f>COUNTIF(B:B, "="&amp;$B334)</f>
        <v>80</v>
      </c>
    </row>
    <row r="335" spans="1:10" hidden="1" x14ac:dyDescent="0.25">
      <c r="A335" t="s">
        <v>799</v>
      </c>
      <c r="B335">
        <v>2014</v>
      </c>
      <c r="C335" t="s">
        <v>10</v>
      </c>
      <c r="D335" t="s">
        <v>80</v>
      </c>
      <c r="E335" t="s">
        <v>709</v>
      </c>
      <c r="F335">
        <v>7.3</v>
      </c>
      <c r="G335">
        <v>7</v>
      </c>
      <c r="H335">
        <v>166197</v>
      </c>
      <c r="I335" t="s">
        <v>800</v>
      </c>
      <c r="J335">
        <f>COUNTIF(B:B, "="&amp;$B335)</f>
        <v>80</v>
      </c>
    </row>
    <row r="336" spans="1:10" hidden="1" x14ac:dyDescent="0.25">
      <c r="A336" t="s">
        <v>801</v>
      </c>
      <c r="B336">
        <v>2014</v>
      </c>
      <c r="C336" t="s">
        <v>10</v>
      </c>
      <c r="D336" t="s">
        <v>281</v>
      </c>
      <c r="E336" t="s">
        <v>415</v>
      </c>
      <c r="F336">
        <v>7.4</v>
      </c>
      <c r="G336">
        <v>7</v>
      </c>
      <c r="H336">
        <v>98789</v>
      </c>
      <c r="I336" t="s">
        <v>788</v>
      </c>
      <c r="J336">
        <f>COUNTIF(B:B, "="&amp;$B336)</f>
        <v>80</v>
      </c>
    </row>
    <row r="337" spans="1:10" hidden="1" x14ac:dyDescent="0.25">
      <c r="A337" t="s">
        <v>802</v>
      </c>
      <c r="B337">
        <v>2014</v>
      </c>
      <c r="C337" t="s">
        <v>168</v>
      </c>
      <c r="D337" t="s">
        <v>289</v>
      </c>
      <c r="E337" t="s">
        <v>730</v>
      </c>
      <c r="F337">
        <v>7.8</v>
      </c>
      <c r="G337">
        <v>8</v>
      </c>
      <c r="H337">
        <v>257556</v>
      </c>
      <c r="I337" t="s">
        <v>803</v>
      </c>
      <c r="J337">
        <f>COUNTIF(B:B, "="&amp;$B337)</f>
        <v>80</v>
      </c>
    </row>
    <row r="338" spans="1:10" hidden="1" x14ac:dyDescent="0.25">
      <c r="A338" t="s">
        <v>804</v>
      </c>
      <c r="B338">
        <v>2014</v>
      </c>
      <c r="C338" t="s">
        <v>10</v>
      </c>
      <c r="D338" t="s">
        <v>54</v>
      </c>
      <c r="E338" t="s">
        <v>805</v>
      </c>
      <c r="F338">
        <v>7.6</v>
      </c>
      <c r="G338">
        <v>7</v>
      </c>
      <c r="H338">
        <v>363006</v>
      </c>
      <c r="I338" t="s">
        <v>806</v>
      </c>
      <c r="J338">
        <f>COUNTIF(B:B, "="&amp;$B338)</f>
        <v>80</v>
      </c>
    </row>
    <row r="339" spans="1:10" hidden="1" x14ac:dyDescent="0.25">
      <c r="A339" t="s">
        <v>807</v>
      </c>
      <c r="B339">
        <v>2013</v>
      </c>
      <c r="C339" t="s">
        <v>168</v>
      </c>
      <c r="D339" t="s">
        <v>154</v>
      </c>
      <c r="E339" t="s">
        <v>767</v>
      </c>
      <c r="F339">
        <v>7.4</v>
      </c>
      <c r="G339">
        <v>7</v>
      </c>
      <c r="H339">
        <v>24566</v>
      </c>
      <c r="I339" t="s">
        <v>808</v>
      </c>
      <c r="J339">
        <f>COUNTIF(B:B, "="&amp;$B339)</f>
        <v>87</v>
      </c>
    </row>
    <row r="340" spans="1:10" hidden="1" x14ac:dyDescent="0.25">
      <c r="A340" t="s">
        <v>809</v>
      </c>
      <c r="B340">
        <v>2014</v>
      </c>
      <c r="C340" t="s">
        <v>10</v>
      </c>
      <c r="D340" t="s">
        <v>142</v>
      </c>
      <c r="E340" t="s">
        <v>155</v>
      </c>
      <c r="F340">
        <v>7</v>
      </c>
      <c r="G340">
        <v>6</v>
      </c>
      <c r="H340">
        <v>305583</v>
      </c>
      <c r="I340" t="s">
        <v>810</v>
      </c>
      <c r="J340">
        <f>COUNTIF(B:B, "="&amp;$B340)</f>
        <v>80</v>
      </c>
    </row>
    <row r="341" spans="1:10" hidden="1" x14ac:dyDescent="0.25">
      <c r="A341" t="s">
        <v>811</v>
      </c>
      <c r="B341">
        <v>1999</v>
      </c>
      <c r="C341" t="s">
        <v>10</v>
      </c>
      <c r="D341" t="s">
        <v>304</v>
      </c>
      <c r="E341" t="s">
        <v>41</v>
      </c>
      <c r="F341">
        <v>6.6</v>
      </c>
      <c r="G341">
        <v>8</v>
      </c>
      <c r="H341">
        <v>29607</v>
      </c>
      <c r="I341" t="s">
        <v>812</v>
      </c>
      <c r="J341">
        <f>COUNTIF(B:B, "="&amp;$B341)</f>
        <v>32</v>
      </c>
    </row>
    <row r="342" spans="1:10" hidden="1" x14ac:dyDescent="0.25">
      <c r="A342" t="s">
        <v>813</v>
      </c>
      <c r="B342">
        <v>1997</v>
      </c>
      <c r="C342" t="s">
        <v>15</v>
      </c>
      <c r="D342" t="s">
        <v>196</v>
      </c>
      <c r="E342" t="s">
        <v>814</v>
      </c>
      <c r="F342">
        <v>6.9</v>
      </c>
      <c r="G342">
        <v>7</v>
      </c>
      <c r="H342">
        <v>249209</v>
      </c>
      <c r="I342" t="s">
        <v>815</v>
      </c>
      <c r="J342">
        <f>COUNTIF(B:B, "="&amp;$B342)</f>
        <v>26</v>
      </c>
    </row>
    <row r="343" spans="1:10" hidden="1" x14ac:dyDescent="0.25">
      <c r="A343" t="s">
        <v>816</v>
      </c>
      <c r="B343">
        <v>2012</v>
      </c>
      <c r="D343" t="s">
        <v>817</v>
      </c>
      <c r="E343" t="s">
        <v>122</v>
      </c>
      <c r="F343">
        <v>8.6</v>
      </c>
      <c r="G343">
        <v>9</v>
      </c>
      <c r="H343">
        <v>92289</v>
      </c>
      <c r="J343">
        <f>COUNTIF(B:B, "="&amp;$B343)</f>
        <v>66</v>
      </c>
    </row>
    <row r="344" spans="1:10" hidden="1" x14ac:dyDescent="0.25">
      <c r="A344" t="s">
        <v>818</v>
      </c>
      <c r="B344">
        <v>2014</v>
      </c>
      <c r="C344" t="s">
        <v>168</v>
      </c>
      <c r="D344" t="s">
        <v>307</v>
      </c>
      <c r="E344" t="s">
        <v>72</v>
      </c>
      <c r="F344">
        <v>7.3</v>
      </c>
      <c r="G344">
        <v>7</v>
      </c>
      <c r="H344">
        <v>65573</v>
      </c>
      <c r="I344" t="s">
        <v>819</v>
      </c>
      <c r="J344">
        <f>COUNTIF(B:B, "="&amp;$B344)</f>
        <v>80</v>
      </c>
    </row>
    <row r="345" spans="1:10" hidden="1" x14ac:dyDescent="0.25">
      <c r="A345" t="s">
        <v>820</v>
      </c>
      <c r="B345">
        <v>2014</v>
      </c>
      <c r="C345" t="s">
        <v>15</v>
      </c>
      <c r="D345" t="s">
        <v>716</v>
      </c>
      <c r="E345" t="s">
        <v>478</v>
      </c>
      <c r="F345">
        <v>5.8</v>
      </c>
      <c r="G345">
        <v>6</v>
      </c>
      <c r="H345">
        <v>59388</v>
      </c>
      <c r="I345" t="s">
        <v>821</v>
      </c>
      <c r="J345">
        <f>COUNTIF(B:B, "="&amp;$B345)</f>
        <v>80</v>
      </c>
    </row>
    <row r="346" spans="1:10" hidden="1" x14ac:dyDescent="0.25">
      <c r="A346" t="s">
        <v>822</v>
      </c>
      <c r="B346">
        <v>2014</v>
      </c>
      <c r="C346" t="s">
        <v>15</v>
      </c>
      <c r="D346" t="s">
        <v>40</v>
      </c>
      <c r="E346" t="s">
        <v>823</v>
      </c>
      <c r="F346">
        <v>6.8</v>
      </c>
      <c r="G346">
        <v>7</v>
      </c>
      <c r="H346">
        <v>370924</v>
      </c>
      <c r="I346" t="s">
        <v>182</v>
      </c>
      <c r="J346">
        <f>COUNTIF(B:B, "="&amp;$B346)</f>
        <v>80</v>
      </c>
    </row>
    <row r="347" spans="1:10" hidden="1" x14ac:dyDescent="0.25">
      <c r="A347" t="s">
        <v>824</v>
      </c>
      <c r="B347">
        <v>2014</v>
      </c>
      <c r="C347" t="s">
        <v>15</v>
      </c>
      <c r="D347" t="s">
        <v>88</v>
      </c>
      <c r="E347" t="s">
        <v>108</v>
      </c>
      <c r="F347">
        <v>6.6</v>
      </c>
      <c r="G347">
        <v>7</v>
      </c>
      <c r="H347">
        <v>56755</v>
      </c>
      <c r="I347" t="s">
        <v>825</v>
      </c>
      <c r="J347">
        <f>COUNTIF(B:B, "="&amp;$B347)</f>
        <v>80</v>
      </c>
    </row>
    <row r="348" spans="1:10" hidden="1" x14ac:dyDescent="0.25">
      <c r="A348" t="s">
        <v>826</v>
      </c>
      <c r="B348">
        <v>1953</v>
      </c>
      <c r="D348" t="s">
        <v>136</v>
      </c>
      <c r="E348" t="s">
        <v>108</v>
      </c>
      <c r="F348">
        <v>8.1</v>
      </c>
      <c r="G348">
        <v>7</v>
      </c>
      <c r="H348">
        <v>113804</v>
      </c>
      <c r="I348" t="s">
        <v>827</v>
      </c>
      <c r="J348">
        <f>COUNTIF(B:B, "="&amp;$B348)</f>
        <v>1</v>
      </c>
    </row>
    <row r="349" spans="1:10" hidden="1" x14ac:dyDescent="0.25">
      <c r="A349" t="s">
        <v>828</v>
      </c>
      <c r="B349">
        <v>1993</v>
      </c>
      <c r="C349" t="s">
        <v>15</v>
      </c>
      <c r="D349" t="s">
        <v>245</v>
      </c>
      <c r="E349" t="s">
        <v>829</v>
      </c>
      <c r="F349">
        <v>6.9</v>
      </c>
      <c r="G349">
        <v>8</v>
      </c>
      <c r="H349">
        <v>14354</v>
      </c>
      <c r="I349" t="s">
        <v>830</v>
      </c>
      <c r="J349">
        <f>COUNTIF(B:B, "="&amp;$B349)</f>
        <v>17</v>
      </c>
    </row>
    <row r="350" spans="1:10" hidden="1" x14ac:dyDescent="0.25">
      <c r="A350" t="s">
        <v>831</v>
      </c>
      <c r="B350">
        <v>2004</v>
      </c>
      <c r="C350" t="s">
        <v>10</v>
      </c>
      <c r="D350" t="s">
        <v>552</v>
      </c>
      <c r="E350" t="s">
        <v>217</v>
      </c>
      <c r="F350">
        <v>8.1999999999999993</v>
      </c>
      <c r="G350">
        <v>8</v>
      </c>
      <c r="H350">
        <v>291513</v>
      </c>
      <c r="I350" t="s">
        <v>832</v>
      </c>
      <c r="J350">
        <f>COUNTIF(B:B, "="&amp;$B350)</f>
        <v>45</v>
      </c>
    </row>
    <row r="351" spans="1:10" hidden="1" x14ac:dyDescent="0.25">
      <c r="A351" t="s">
        <v>833</v>
      </c>
      <c r="B351">
        <v>1998</v>
      </c>
      <c r="C351" t="s">
        <v>15</v>
      </c>
      <c r="D351" t="s">
        <v>154</v>
      </c>
      <c r="E351" t="s">
        <v>834</v>
      </c>
      <c r="F351">
        <v>6.8</v>
      </c>
      <c r="G351">
        <v>6</v>
      </c>
      <c r="H351">
        <v>120829</v>
      </c>
      <c r="I351" t="s">
        <v>835</v>
      </c>
      <c r="J351">
        <f>COUNTIF(B:B, "="&amp;$B351)</f>
        <v>29</v>
      </c>
    </row>
    <row r="352" spans="1:10" hidden="1" x14ac:dyDescent="0.25">
      <c r="A352" t="s">
        <v>836</v>
      </c>
      <c r="B352">
        <v>2010</v>
      </c>
      <c r="C352" t="s">
        <v>10</v>
      </c>
      <c r="D352" t="s">
        <v>142</v>
      </c>
      <c r="E352" t="s">
        <v>21</v>
      </c>
      <c r="F352">
        <v>6.7</v>
      </c>
      <c r="G352">
        <v>6</v>
      </c>
      <c r="H352">
        <v>161353</v>
      </c>
      <c r="I352" t="s">
        <v>448</v>
      </c>
      <c r="J352">
        <f>COUNTIF(B:B, "="&amp;$B352)</f>
        <v>71</v>
      </c>
    </row>
    <row r="353" spans="1:10" hidden="1" x14ac:dyDescent="0.25">
      <c r="A353" t="s">
        <v>837</v>
      </c>
      <c r="B353">
        <v>1995</v>
      </c>
      <c r="C353" t="s">
        <v>10</v>
      </c>
      <c r="D353" t="s">
        <v>103</v>
      </c>
      <c r="E353" t="s">
        <v>58</v>
      </c>
      <c r="F353">
        <v>8.1</v>
      </c>
      <c r="G353">
        <v>7</v>
      </c>
      <c r="H353">
        <v>225758</v>
      </c>
      <c r="I353" t="s">
        <v>790</v>
      </c>
      <c r="J353">
        <f>COUNTIF(B:B, "="&amp;$B353)</f>
        <v>18</v>
      </c>
    </row>
    <row r="354" spans="1:10" hidden="1" x14ac:dyDescent="0.25">
      <c r="A354" t="s">
        <v>838</v>
      </c>
      <c r="B354">
        <v>2004</v>
      </c>
      <c r="C354" t="s">
        <v>10</v>
      </c>
      <c r="D354" t="s">
        <v>839</v>
      </c>
      <c r="E354" t="s">
        <v>58</v>
      </c>
      <c r="F354">
        <v>8.1</v>
      </c>
      <c r="G354">
        <v>7</v>
      </c>
      <c r="H354">
        <v>197222</v>
      </c>
      <c r="I354" t="s">
        <v>790</v>
      </c>
      <c r="J354">
        <f>COUNTIF(B:B, "="&amp;$B354)</f>
        <v>45</v>
      </c>
    </row>
    <row r="355" spans="1:10" hidden="1" x14ac:dyDescent="0.25">
      <c r="A355" t="s">
        <v>840</v>
      </c>
      <c r="B355">
        <v>2010</v>
      </c>
      <c r="C355" t="s">
        <v>15</v>
      </c>
      <c r="D355" t="s">
        <v>342</v>
      </c>
      <c r="E355" t="s">
        <v>205</v>
      </c>
      <c r="F355">
        <v>5</v>
      </c>
      <c r="G355">
        <v>4</v>
      </c>
      <c r="H355">
        <v>203612</v>
      </c>
      <c r="I355" t="s">
        <v>841</v>
      </c>
      <c r="J355">
        <f>COUNTIF(B:B, "="&amp;$B355)</f>
        <v>71</v>
      </c>
    </row>
    <row r="356" spans="1:10" hidden="1" x14ac:dyDescent="0.25">
      <c r="A356" t="s">
        <v>842</v>
      </c>
      <c r="B356">
        <v>2006</v>
      </c>
      <c r="C356" t="s">
        <v>15</v>
      </c>
      <c r="D356" t="s">
        <v>281</v>
      </c>
      <c r="E356" t="s">
        <v>21</v>
      </c>
      <c r="F356">
        <v>5.8</v>
      </c>
      <c r="G356">
        <v>5</v>
      </c>
      <c r="H356">
        <v>112586</v>
      </c>
      <c r="I356" t="s">
        <v>567</v>
      </c>
      <c r="J356">
        <f>COUNTIF(B:B, "="&amp;$B356)</f>
        <v>52</v>
      </c>
    </row>
    <row r="357" spans="1:10" hidden="1" x14ac:dyDescent="0.25">
      <c r="A357" t="s">
        <v>843</v>
      </c>
      <c r="B357">
        <v>2005</v>
      </c>
      <c r="C357" t="s">
        <v>10</v>
      </c>
      <c r="D357" t="s">
        <v>158</v>
      </c>
      <c r="E357" t="s">
        <v>21</v>
      </c>
      <c r="F357">
        <v>6.8</v>
      </c>
      <c r="G357">
        <v>5</v>
      </c>
      <c r="H357">
        <v>26341</v>
      </c>
      <c r="I357" t="s">
        <v>844</v>
      </c>
      <c r="J357">
        <f>COUNTIF(B:B, "="&amp;$B357)</f>
        <v>45</v>
      </c>
    </row>
    <row r="358" spans="1:10" hidden="1" x14ac:dyDescent="0.25">
      <c r="A358" t="s">
        <v>845</v>
      </c>
      <c r="B358">
        <v>2000</v>
      </c>
      <c r="D358" t="s">
        <v>267</v>
      </c>
      <c r="E358" t="s">
        <v>846</v>
      </c>
      <c r="F358">
        <v>6.2</v>
      </c>
      <c r="G358">
        <v>7</v>
      </c>
      <c r="H358">
        <v>4884</v>
      </c>
      <c r="I358" t="s">
        <v>847</v>
      </c>
      <c r="J358">
        <f>COUNTIF(B:B, "="&amp;$B358)</f>
        <v>35</v>
      </c>
    </row>
    <row r="359" spans="1:10" hidden="1" x14ac:dyDescent="0.25">
      <c r="A359" t="s">
        <v>848</v>
      </c>
      <c r="B359">
        <v>2004</v>
      </c>
      <c r="C359" t="s">
        <v>15</v>
      </c>
      <c r="D359" t="s">
        <v>384</v>
      </c>
      <c r="E359" t="s">
        <v>21</v>
      </c>
      <c r="F359">
        <v>6.8</v>
      </c>
      <c r="G359">
        <v>7</v>
      </c>
      <c r="H359">
        <v>294348</v>
      </c>
      <c r="I359" t="s">
        <v>849</v>
      </c>
      <c r="J359">
        <f>COUNTIF(B:B, "="&amp;$B359)</f>
        <v>45</v>
      </c>
    </row>
    <row r="360" spans="1:10" hidden="1" x14ac:dyDescent="0.25">
      <c r="A360" t="s">
        <v>850</v>
      </c>
      <c r="B360">
        <v>2010</v>
      </c>
      <c r="C360" t="s">
        <v>15</v>
      </c>
      <c r="D360" t="s">
        <v>80</v>
      </c>
      <c r="E360" t="s">
        <v>21</v>
      </c>
      <c r="F360">
        <v>6.6</v>
      </c>
      <c r="G360">
        <v>6</v>
      </c>
      <c r="H360">
        <v>108518</v>
      </c>
      <c r="I360" t="s">
        <v>150</v>
      </c>
      <c r="J360">
        <f>COUNTIF(B:B, "="&amp;$B360)</f>
        <v>71</v>
      </c>
    </row>
    <row r="361" spans="1:10" hidden="1" x14ac:dyDescent="0.25">
      <c r="A361" t="s">
        <v>851</v>
      </c>
      <c r="B361">
        <v>2007</v>
      </c>
      <c r="C361" t="s">
        <v>15</v>
      </c>
      <c r="D361" t="s">
        <v>36</v>
      </c>
      <c r="E361" t="s">
        <v>834</v>
      </c>
      <c r="F361">
        <v>6.5</v>
      </c>
      <c r="G361">
        <v>6</v>
      </c>
      <c r="H361">
        <v>88936</v>
      </c>
      <c r="I361" t="s">
        <v>852</v>
      </c>
      <c r="J361">
        <f>COUNTIF(B:B, "="&amp;$B361)</f>
        <v>70</v>
      </c>
    </row>
    <row r="362" spans="1:10" hidden="1" x14ac:dyDescent="0.25">
      <c r="A362" t="s">
        <v>853</v>
      </c>
      <c r="B362">
        <v>1996</v>
      </c>
      <c r="C362" t="s">
        <v>15</v>
      </c>
      <c r="D362" t="s">
        <v>36</v>
      </c>
      <c r="E362" t="s">
        <v>854</v>
      </c>
      <c r="F362">
        <v>6.1</v>
      </c>
      <c r="G362">
        <v>7</v>
      </c>
      <c r="H362">
        <v>136297</v>
      </c>
      <c r="I362" t="s">
        <v>855</v>
      </c>
      <c r="J362">
        <f>COUNTIF(B:B, "="&amp;$B362)</f>
        <v>19</v>
      </c>
    </row>
    <row r="363" spans="1:10" hidden="1" x14ac:dyDescent="0.25">
      <c r="A363" t="s">
        <v>856</v>
      </c>
      <c r="B363">
        <v>2014</v>
      </c>
      <c r="C363" t="s">
        <v>15</v>
      </c>
      <c r="D363" t="s">
        <v>171</v>
      </c>
      <c r="E363" t="s">
        <v>77</v>
      </c>
      <c r="F363">
        <v>8</v>
      </c>
      <c r="G363">
        <v>7</v>
      </c>
      <c r="H363">
        <v>593362</v>
      </c>
      <c r="I363" t="s">
        <v>439</v>
      </c>
      <c r="J363">
        <f>COUNTIF(B:B, "="&amp;$B363)</f>
        <v>80</v>
      </c>
    </row>
    <row r="364" spans="1:10" hidden="1" x14ac:dyDescent="0.25">
      <c r="A364" t="s">
        <v>857</v>
      </c>
      <c r="B364">
        <v>1998</v>
      </c>
      <c r="D364" t="s">
        <v>858</v>
      </c>
      <c r="E364" t="s">
        <v>859</v>
      </c>
      <c r="F364">
        <v>7.8</v>
      </c>
      <c r="G364">
        <v>7</v>
      </c>
      <c r="H364">
        <v>10325</v>
      </c>
      <c r="I364" t="s">
        <v>295</v>
      </c>
      <c r="J364">
        <f>COUNTIF(B:B, "="&amp;$B364)</f>
        <v>29</v>
      </c>
    </row>
    <row r="365" spans="1:10" hidden="1" x14ac:dyDescent="0.25">
      <c r="A365" t="s">
        <v>860</v>
      </c>
      <c r="B365">
        <v>2006</v>
      </c>
      <c r="C365" t="s">
        <v>10</v>
      </c>
      <c r="D365" t="s">
        <v>136</v>
      </c>
      <c r="E365" t="s">
        <v>861</v>
      </c>
      <c r="F365">
        <v>8.1999999999999993</v>
      </c>
      <c r="G365">
        <v>7</v>
      </c>
      <c r="H365">
        <v>547822</v>
      </c>
      <c r="I365" t="s">
        <v>206</v>
      </c>
      <c r="J365">
        <f>COUNTIF(B:B, "="&amp;$B365)</f>
        <v>52</v>
      </c>
    </row>
    <row r="366" spans="1:10" hidden="1" x14ac:dyDescent="0.25">
      <c r="A366" t="s">
        <v>862</v>
      </c>
      <c r="B366">
        <v>1997</v>
      </c>
      <c r="D366" t="s">
        <v>36</v>
      </c>
      <c r="E366" t="s">
        <v>426</v>
      </c>
      <c r="F366">
        <v>8</v>
      </c>
      <c r="G366">
        <v>8</v>
      </c>
      <c r="H366">
        <v>13002</v>
      </c>
      <c r="I366" t="s">
        <v>863</v>
      </c>
      <c r="J366">
        <f>COUNTIF(B:B, "="&amp;$B366)</f>
        <v>26</v>
      </c>
    </row>
    <row r="367" spans="1:10" hidden="1" x14ac:dyDescent="0.25">
      <c r="A367" t="s">
        <v>864</v>
      </c>
      <c r="B367">
        <v>2014</v>
      </c>
      <c r="C367" t="s">
        <v>168</v>
      </c>
      <c r="D367" t="s">
        <v>88</v>
      </c>
      <c r="E367" t="s">
        <v>865</v>
      </c>
      <c r="F367">
        <v>7</v>
      </c>
      <c r="G367">
        <v>7</v>
      </c>
      <c r="H367">
        <v>290954</v>
      </c>
      <c r="I367" t="s">
        <v>866</v>
      </c>
      <c r="J367">
        <f>COUNTIF(B:B, "="&amp;$B367)</f>
        <v>80</v>
      </c>
    </row>
    <row r="368" spans="1:10" hidden="1" x14ac:dyDescent="0.25">
      <c r="A368" t="s">
        <v>867</v>
      </c>
      <c r="B368">
        <v>2014</v>
      </c>
      <c r="C368" t="s">
        <v>15</v>
      </c>
      <c r="D368" t="s">
        <v>127</v>
      </c>
      <c r="E368" t="s">
        <v>77</v>
      </c>
      <c r="F368">
        <v>6.4</v>
      </c>
      <c r="G368">
        <v>5</v>
      </c>
      <c r="H368">
        <v>335486</v>
      </c>
      <c r="I368" t="s">
        <v>292</v>
      </c>
      <c r="J368">
        <f>COUNTIF(B:B, "="&amp;$B368)</f>
        <v>80</v>
      </c>
    </row>
    <row r="369" spans="1:10" hidden="1" x14ac:dyDescent="0.25">
      <c r="A369" t="s">
        <v>868</v>
      </c>
      <c r="B369">
        <v>2009</v>
      </c>
      <c r="C369" t="s">
        <v>15</v>
      </c>
      <c r="D369" t="s">
        <v>669</v>
      </c>
      <c r="E369" t="s">
        <v>77</v>
      </c>
      <c r="F369">
        <v>6</v>
      </c>
      <c r="G369">
        <v>6</v>
      </c>
      <c r="H369">
        <v>354601</v>
      </c>
      <c r="I369" t="s">
        <v>723</v>
      </c>
      <c r="J369">
        <f>COUNTIF(B:B, "="&amp;$B369)</f>
        <v>73</v>
      </c>
    </row>
    <row r="370" spans="1:10" hidden="1" x14ac:dyDescent="0.25">
      <c r="A370" t="s">
        <v>869</v>
      </c>
      <c r="B370">
        <v>2013</v>
      </c>
      <c r="C370" t="s">
        <v>10</v>
      </c>
      <c r="D370" t="s">
        <v>379</v>
      </c>
      <c r="E370" t="s">
        <v>767</v>
      </c>
      <c r="F370">
        <v>7.1</v>
      </c>
      <c r="G370">
        <v>7</v>
      </c>
      <c r="H370">
        <v>33264</v>
      </c>
      <c r="I370" t="s">
        <v>870</v>
      </c>
      <c r="J370">
        <f>COUNTIF(B:B, "="&amp;$B370)</f>
        <v>87</v>
      </c>
    </row>
    <row r="371" spans="1:10" hidden="1" x14ac:dyDescent="0.25">
      <c r="A371" t="s">
        <v>871</v>
      </c>
      <c r="B371">
        <v>1998</v>
      </c>
      <c r="C371" t="s">
        <v>10</v>
      </c>
      <c r="D371" t="s">
        <v>366</v>
      </c>
      <c r="E371" t="s">
        <v>872</v>
      </c>
      <c r="F371">
        <v>8.1</v>
      </c>
      <c r="G371">
        <v>7</v>
      </c>
      <c r="H371">
        <v>630470</v>
      </c>
      <c r="I371" t="s">
        <v>873</v>
      </c>
      <c r="J371">
        <f>COUNTIF(B:B, "="&amp;$B371)</f>
        <v>29</v>
      </c>
    </row>
    <row r="372" spans="1:10" hidden="1" x14ac:dyDescent="0.25">
      <c r="A372" t="s">
        <v>874</v>
      </c>
      <c r="B372">
        <v>2014</v>
      </c>
      <c r="C372" t="s">
        <v>15</v>
      </c>
      <c r="D372" t="s">
        <v>88</v>
      </c>
      <c r="E372" t="s">
        <v>415</v>
      </c>
      <c r="F372">
        <v>6.5</v>
      </c>
      <c r="G372">
        <v>7</v>
      </c>
      <c r="H372">
        <v>101522</v>
      </c>
      <c r="I372" t="s">
        <v>875</v>
      </c>
      <c r="J372">
        <f>COUNTIF(B:B, "="&amp;$B372)</f>
        <v>80</v>
      </c>
    </row>
    <row r="373" spans="1:10" hidden="1" x14ac:dyDescent="0.25">
      <c r="A373" t="s">
        <v>876</v>
      </c>
      <c r="B373">
        <v>2014</v>
      </c>
      <c r="C373" t="s">
        <v>15</v>
      </c>
      <c r="D373" t="s">
        <v>40</v>
      </c>
      <c r="E373" t="s">
        <v>877</v>
      </c>
      <c r="F373">
        <v>7.9</v>
      </c>
      <c r="G373">
        <v>7</v>
      </c>
      <c r="H373">
        <v>520028</v>
      </c>
      <c r="I373" t="s">
        <v>395</v>
      </c>
      <c r="J373">
        <f>COUNTIF(B:B, "="&amp;$B373)</f>
        <v>80</v>
      </c>
    </row>
    <row r="374" spans="1:10" hidden="1" x14ac:dyDescent="0.25">
      <c r="A374" t="s">
        <v>878</v>
      </c>
      <c r="B374">
        <v>1959</v>
      </c>
      <c r="D374" t="s">
        <v>376</v>
      </c>
      <c r="E374" t="s">
        <v>108</v>
      </c>
      <c r="F374">
        <v>8.3000000000000007</v>
      </c>
      <c r="G374">
        <v>7</v>
      </c>
      <c r="H374">
        <v>209090</v>
      </c>
      <c r="I374" t="s">
        <v>879</v>
      </c>
      <c r="J374">
        <f>COUNTIF(B:B, "="&amp;$B374)</f>
        <v>1</v>
      </c>
    </row>
    <row r="375" spans="1:10" hidden="1" x14ac:dyDescent="0.25">
      <c r="A375" t="s">
        <v>880</v>
      </c>
      <c r="B375">
        <v>2001</v>
      </c>
      <c r="C375" t="s">
        <v>10</v>
      </c>
      <c r="D375" t="s">
        <v>124</v>
      </c>
      <c r="E375" t="s">
        <v>72</v>
      </c>
      <c r="F375">
        <v>7.6</v>
      </c>
      <c r="G375">
        <v>6</v>
      </c>
      <c r="H375">
        <v>237098</v>
      </c>
      <c r="I375" t="s">
        <v>105</v>
      </c>
      <c r="J375">
        <f>COUNTIF(B:B, "="&amp;$B375)</f>
        <v>44</v>
      </c>
    </row>
    <row r="376" spans="1:10" hidden="1" x14ac:dyDescent="0.25">
      <c r="A376" t="s">
        <v>881</v>
      </c>
      <c r="B376">
        <v>2000</v>
      </c>
      <c r="C376" t="s">
        <v>15</v>
      </c>
      <c r="D376" t="s">
        <v>245</v>
      </c>
      <c r="E376" t="s">
        <v>77</v>
      </c>
      <c r="F376">
        <v>7.4</v>
      </c>
      <c r="G376">
        <v>7</v>
      </c>
      <c r="H376">
        <v>514653</v>
      </c>
      <c r="I376" t="s">
        <v>439</v>
      </c>
      <c r="J376">
        <f>COUNTIF(B:B, "="&amp;$B376)</f>
        <v>35</v>
      </c>
    </row>
    <row r="377" spans="1:10" hidden="1" x14ac:dyDescent="0.25">
      <c r="A377" t="s">
        <v>882</v>
      </c>
      <c r="B377">
        <v>2003</v>
      </c>
      <c r="C377" t="s">
        <v>15</v>
      </c>
      <c r="D377" t="s">
        <v>54</v>
      </c>
      <c r="E377" t="s">
        <v>77</v>
      </c>
      <c r="F377">
        <v>7.5</v>
      </c>
      <c r="G377">
        <v>7</v>
      </c>
      <c r="H377">
        <v>461726</v>
      </c>
      <c r="I377" t="s">
        <v>439</v>
      </c>
      <c r="J377">
        <f>COUNTIF(B:B, "="&amp;$B377)</f>
        <v>30</v>
      </c>
    </row>
    <row r="378" spans="1:10" hidden="1" x14ac:dyDescent="0.25">
      <c r="A378" t="s">
        <v>883</v>
      </c>
      <c r="B378">
        <v>2002</v>
      </c>
      <c r="C378" t="s">
        <v>10</v>
      </c>
      <c r="D378" t="s">
        <v>669</v>
      </c>
      <c r="E378" t="s">
        <v>884</v>
      </c>
      <c r="F378">
        <v>8.5</v>
      </c>
      <c r="G378">
        <v>9</v>
      </c>
      <c r="H378">
        <v>602366</v>
      </c>
      <c r="I378" t="s">
        <v>885</v>
      </c>
      <c r="J378">
        <f>COUNTIF(B:B, "="&amp;$B378)</f>
        <v>37</v>
      </c>
    </row>
    <row r="379" spans="1:10" hidden="1" x14ac:dyDescent="0.25">
      <c r="A379" t="s">
        <v>886</v>
      </c>
      <c r="B379">
        <v>1980</v>
      </c>
      <c r="C379" t="s">
        <v>168</v>
      </c>
      <c r="D379" t="s">
        <v>342</v>
      </c>
      <c r="E379" t="s">
        <v>17</v>
      </c>
      <c r="F379">
        <v>8.8000000000000007</v>
      </c>
      <c r="G379">
        <v>7</v>
      </c>
      <c r="H379">
        <v>999646</v>
      </c>
      <c r="I379" t="s">
        <v>887</v>
      </c>
      <c r="J379">
        <f>COUNTIF(B:B, "="&amp;$B379)</f>
        <v>1</v>
      </c>
    </row>
    <row r="380" spans="1:10" hidden="1" x14ac:dyDescent="0.25">
      <c r="A380" t="s">
        <v>888</v>
      </c>
      <c r="B380">
        <v>2013</v>
      </c>
      <c r="C380" t="s">
        <v>10</v>
      </c>
      <c r="D380" t="s">
        <v>245</v>
      </c>
      <c r="E380" t="s">
        <v>767</v>
      </c>
      <c r="F380">
        <v>6.5</v>
      </c>
      <c r="G380">
        <v>6</v>
      </c>
      <c r="H380">
        <v>31285</v>
      </c>
      <c r="I380" t="s">
        <v>889</v>
      </c>
      <c r="J380">
        <f>COUNTIF(B:B, "="&amp;$B380)</f>
        <v>87</v>
      </c>
    </row>
    <row r="381" spans="1:10" hidden="1" x14ac:dyDescent="0.25">
      <c r="A381" t="s">
        <v>890</v>
      </c>
      <c r="B381">
        <v>2011</v>
      </c>
      <c r="C381" t="s">
        <v>15</v>
      </c>
      <c r="D381" t="s">
        <v>615</v>
      </c>
      <c r="E381" t="s">
        <v>118</v>
      </c>
      <c r="F381">
        <v>7.5</v>
      </c>
      <c r="G381">
        <v>7</v>
      </c>
      <c r="H381">
        <v>380227</v>
      </c>
      <c r="I381" t="s">
        <v>305</v>
      </c>
      <c r="J381">
        <f>COUNTIF(B:B, "="&amp;$B381)</f>
        <v>68</v>
      </c>
    </row>
    <row r="382" spans="1:10" hidden="1" x14ac:dyDescent="0.25">
      <c r="A382" t="s">
        <v>891</v>
      </c>
      <c r="B382">
        <v>2014</v>
      </c>
      <c r="C382" t="s">
        <v>15</v>
      </c>
      <c r="D382" t="s">
        <v>376</v>
      </c>
      <c r="E382" t="s">
        <v>77</v>
      </c>
      <c r="F382">
        <v>8.1</v>
      </c>
      <c r="G382">
        <v>9</v>
      </c>
      <c r="H382">
        <v>868285</v>
      </c>
      <c r="I382" t="s">
        <v>251</v>
      </c>
      <c r="J382">
        <f>COUNTIF(B:B, "="&amp;$B382)</f>
        <v>80</v>
      </c>
    </row>
    <row r="383" spans="1:10" hidden="1" x14ac:dyDescent="0.25">
      <c r="A383" t="s">
        <v>892</v>
      </c>
      <c r="B383">
        <v>1998</v>
      </c>
      <c r="C383" t="s">
        <v>10</v>
      </c>
      <c r="D383" t="s">
        <v>154</v>
      </c>
      <c r="E383" t="s">
        <v>893</v>
      </c>
      <c r="F383">
        <v>7.7</v>
      </c>
      <c r="G383">
        <v>8</v>
      </c>
      <c r="H383">
        <v>172717</v>
      </c>
      <c r="I383" t="s">
        <v>687</v>
      </c>
      <c r="J383">
        <f>COUNTIF(B:B, "="&amp;$B383)</f>
        <v>29</v>
      </c>
    </row>
    <row r="384" spans="1:10" hidden="1" x14ac:dyDescent="0.25">
      <c r="A384" t="s">
        <v>894</v>
      </c>
      <c r="B384">
        <v>1990</v>
      </c>
      <c r="D384" t="s">
        <v>289</v>
      </c>
      <c r="E384" t="s">
        <v>339</v>
      </c>
      <c r="F384">
        <v>7.2</v>
      </c>
      <c r="G384">
        <v>7</v>
      </c>
      <c r="H384">
        <v>23570</v>
      </c>
      <c r="I384" t="s">
        <v>895</v>
      </c>
      <c r="J384">
        <f>COUNTIF(B:B, "="&amp;$B384)</f>
        <v>9</v>
      </c>
    </row>
    <row r="385" spans="1:10" hidden="1" x14ac:dyDescent="0.25">
      <c r="A385" t="s">
        <v>896</v>
      </c>
      <c r="B385">
        <v>2007</v>
      </c>
      <c r="C385" t="s">
        <v>10</v>
      </c>
      <c r="D385" t="s">
        <v>327</v>
      </c>
      <c r="E385" t="s">
        <v>709</v>
      </c>
      <c r="F385">
        <v>7.2</v>
      </c>
      <c r="G385">
        <v>7</v>
      </c>
      <c r="H385">
        <v>158578</v>
      </c>
      <c r="I385" t="s">
        <v>105</v>
      </c>
      <c r="J385">
        <f>COUNTIF(B:B, "="&amp;$B385)</f>
        <v>70</v>
      </c>
    </row>
    <row r="386" spans="1:10" hidden="1" x14ac:dyDescent="0.25">
      <c r="A386" t="s">
        <v>897</v>
      </c>
      <c r="B386">
        <v>1996</v>
      </c>
      <c r="C386" t="s">
        <v>10</v>
      </c>
      <c r="D386" t="s">
        <v>48</v>
      </c>
      <c r="E386" t="s">
        <v>294</v>
      </c>
      <c r="F386">
        <v>7.4</v>
      </c>
      <c r="G386">
        <v>7</v>
      </c>
      <c r="H386">
        <v>114402</v>
      </c>
      <c r="I386" t="s">
        <v>898</v>
      </c>
      <c r="J386">
        <f>COUNTIF(B:B, "="&amp;$B386)</f>
        <v>19</v>
      </c>
    </row>
    <row r="387" spans="1:10" hidden="1" x14ac:dyDescent="0.25">
      <c r="A387" t="s">
        <v>899</v>
      </c>
      <c r="B387">
        <v>2007</v>
      </c>
      <c r="C387" t="s">
        <v>168</v>
      </c>
      <c r="D387" t="s">
        <v>71</v>
      </c>
      <c r="E387" t="s">
        <v>17</v>
      </c>
      <c r="F387">
        <v>5.6</v>
      </c>
      <c r="G387">
        <v>6</v>
      </c>
      <c r="H387">
        <v>232029</v>
      </c>
      <c r="I387" t="s">
        <v>900</v>
      </c>
      <c r="J387">
        <f>COUNTIF(B:B, "="&amp;$B387)</f>
        <v>70</v>
      </c>
    </row>
    <row r="388" spans="1:10" hidden="1" x14ac:dyDescent="0.25">
      <c r="A388" t="s">
        <v>901</v>
      </c>
      <c r="B388">
        <v>2005</v>
      </c>
      <c r="C388" t="s">
        <v>15</v>
      </c>
      <c r="D388" t="s">
        <v>281</v>
      </c>
      <c r="E388" t="s">
        <v>17</v>
      </c>
      <c r="F388">
        <v>5.7</v>
      </c>
      <c r="G388">
        <v>6</v>
      </c>
      <c r="H388">
        <v>289294</v>
      </c>
      <c r="I388" t="s">
        <v>900</v>
      </c>
      <c r="J388">
        <f>COUNTIF(B:B, "="&amp;$B388)</f>
        <v>45</v>
      </c>
    </row>
    <row r="389" spans="1:10" hidden="1" x14ac:dyDescent="0.25">
      <c r="A389" t="s">
        <v>902</v>
      </c>
      <c r="B389">
        <v>2011</v>
      </c>
      <c r="C389" t="s">
        <v>10</v>
      </c>
      <c r="D389" t="s">
        <v>20</v>
      </c>
      <c r="E389" t="s">
        <v>645</v>
      </c>
      <c r="F389">
        <v>5.9</v>
      </c>
      <c r="G389">
        <v>7</v>
      </c>
      <c r="H389">
        <v>50349</v>
      </c>
      <c r="I389" t="s">
        <v>903</v>
      </c>
      <c r="J389">
        <f>COUNTIF(B:B, "="&amp;$B389)</f>
        <v>68</v>
      </c>
    </row>
    <row r="390" spans="1:10" hidden="1" x14ac:dyDescent="0.25">
      <c r="A390" t="s">
        <v>904</v>
      </c>
      <c r="B390">
        <v>2014</v>
      </c>
      <c r="C390" t="s">
        <v>15</v>
      </c>
      <c r="D390" t="s">
        <v>65</v>
      </c>
      <c r="E390" t="s">
        <v>81</v>
      </c>
      <c r="F390">
        <v>6.3</v>
      </c>
      <c r="G390">
        <v>6</v>
      </c>
      <c r="H390">
        <v>197683</v>
      </c>
      <c r="I390" t="s">
        <v>905</v>
      </c>
      <c r="J390">
        <f>COUNTIF(B:B, "="&amp;$B390)</f>
        <v>80</v>
      </c>
    </row>
    <row r="391" spans="1:10" hidden="1" x14ac:dyDescent="0.25">
      <c r="A391" t="s">
        <v>906</v>
      </c>
      <c r="B391">
        <v>2012</v>
      </c>
      <c r="C391" t="s">
        <v>15</v>
      </c>
      <c r="D391" t="s">
        <v>409</v>
      </c>
      <c r="E391" t="s">
        <v>58</v>
      </c>
      <c r="F391">
        <v>7.2</v>
      </c>
      <c r="G391">
        <v>7</v>
      </c>
      <c r="H391">
        <v>30450</v>
      </c>
      <c r="I391" t="s">
        <v>844</v>
      </c>
      <c r="J391">
        <f>COUNTIF(B:B, "="&amp;$B391)</f>
        <v>66</v>
      </c>
    </row>
    <row r="392" spans="1:10" hidden="1" x14ac:dyDescent="0.25">
      <c r="A392" t="s">
        <v>907</v>
      </c>
      <c r="B392">
        <v>2013</v>
      </c>
      <c r="C392" t="s">
        <v>10</v>
      </c>
      <c r="D392" t="s">
        <v>44</v>
      </c>
      <c r="E392" t="s">
        <v>21</v>
      </c>
      <c r="F392">
        <v>7.1</v>
      </c>
      <c r="G392">
        <v>6</v>
      </c>
      <c r="H392">
        <v>127553</v>
      </c>
      <c r="I392" t="s">
        <v>908</v>
      </c>
      <c r="J392">
        <f>COUNTIF(B:B, "="&amp;$B392)</f>
        <v>87</v>
      </c>
    </row>
    <row r="393" spans="1:10" hidden="1" x14ac:dyDescent="0.25">
      <c r="A393" t="s">
        <v>909</v>
      </c>
      <c r="B393">
        <v>2013</v>
      </c>
      <c r="C393" t="s">
        <v>10</v>
      </c>
      <c r="D393" t="s">
        <v>304</v>
      </c>
      <c r="E393" t="s">
        <v>45</v>
      </c>
      <c r="F393">
        <v>7</v>
      </c>
      <c r="G393">
        <v>7</v>
      </c>
      <c r="H393">
        <v>223327</v>
      </c>
      <c r="I393" t="s">
        <v>910</v>
      </c>
      <c r="J393">
        <f>COUNTIF(B:B, "="&amp;$B393)</f>
        <v>87</v>
      </c>
    </row>
    <row r="394" spans="1:10" hidden="1" x14ac:dyDescent="0.25">
      <c r="A394" t="s">
        <v>911</v>
      </c>
      <c r="B394">
        <v>1997</v>
      </c>
      <c r="C394" t="s">
        <v>10</v>
      </c>
      <c r="D394" t="s">
        <v>409</v>
      </c>
      <c r="E394" t="s">
        <v>912</v>
      </c>
      <c r="F394">
        <v>6.4</v>
      </c>
      <c r="G394">
        <v>6</v>
      </c>
      <c r="H394">
        <v>32295</v>
      </c>
      <c r="I394" t="s">
        <v>546</v>
      </c>
      <c r="J394">
        <f>COUNTIF(B:B, "="&amp;$B394)</f>
        <v>26</v>
      </c>
    </row>
    <row r="395" spans="1:10" hidden="1" x14ac:dyDescent="0.25">
      <c r="A395" t="s">
        <v>913</v>
      </c>
      <c r="B395">
        <v>2002</v>
      </c>
      <c r="C395" t="s">
        <v>168</v>
      </c>
      <c r="D395" t="s">
        <v>539</v>
      </c>
      <c r="E395" t="s">
        <v>17</v>
      </c>
      <c r="F395">
        <v>6.6</v>
      </c>
      <c r="G395">
        <v>5</v>
      </c>
      <c r="H395">
        <v>548208</v>
      </c>
      <c r="I395" t="s">
        <v>914</v>
      </c>
      <c r="J395">
        <f>COUNTIF(B:B, "="&amp;$B395)</f>
        <v>37</v>
      </c>
    </row>
    <row r="396" spans="1:10" hidden="1" x14ac:dyDescent="0.25">
      <c r="A396" t="s">
        <v>915</v>
      </c>
      <c r="B396">
        <v>2005</v>
      </c>
      <c r="C396" t="s">
        <v>15</v>
      </c>
      <c r="D396" t="s">
        <v>84</v>
      </c>
      <c r="E396" t="s">
        <v>17</v>
      </c>
      <c r="F396">
        <v>7.6</v>
      </c>
      <c r="G396">
        <v>7</v>
      </c>
      <c r="H396">
        <v>611322</v>
      </c>
      <c r="I396" t="s">
        <v>914</v>
      </c>
      <c r="J396">
        <f>COUNTIF(B:B, "="&amp;$B396)</f>
        <v>45</v>
      </c>
    </row>
    <row r="397" spans="1:10" hidden="1" x14ac:dyDescent="0.25">
      <c r="A397" t="s">
        <v>916</v>
      </c>
      <c r="B397">
        <v>1999</v>
      </c>
      <c r="C397" t="s">
        <v>168</v>
      </c>
      <c r="D397" t="s">
        <v>250</v>
      </c>
      <c r="E397" t="s">
        <v>17</v>
      </c>
      <c r="F397">
        <v>6.5</v>
      </c>
      <c r="G397">
        <v>6</v>
      </c>
      <c r="H397">
        <v>625660</v>
      </c>
      <c r="I397" t="s">
        <v>914</v>
      </c>
      <c r="J397">
        <f>COUNTIF(B:B, "="&amp;$B397)</f>
        <v>32</v>
      </c>
    </row>
    <row r="398" spans="1:10" hidden="1" x14ac:dyDescent="0.25">
      <c r="A398" t="s">
        <v>917</v>
      </c>
      <c r="B398">
        <v>1983</v>
      </c>
      <c r="C398" t="s">
        <v>168</v>
      </c>
      <c r="D398" t="s">
        <v>462</v>
      </c>
      <c r="E398" t="s">
        <v>17</v>
      </c>
      <c r="F398">
        <v>8.3000000000000007</v>
      </c>
      <c r="G398">
        <v>7</v>
      </c>
      <c r="H398">
        <v>821231</v>
      </c>
      <c r="I398" t="s">
        <v>918</v>
      </c>
      <c r="J398">
        <f>COUNTIF(B:B, "="&amp;$B398)</f>
        <v>1</v>
      </c>
    </row>
    <row r="399" spans="1:10" hidden="1" x14ac:dyDescent="0.25">
      <c r="A399" t="s">
        <v>919</v>
      </c>
      <c r="B399">
        <v>1977</v>
      </c>
      <c r="C399" t="s">
        <v>168</v>
      </c>
      <c r="D399" t="s">
        <v>376</v>
      </c>
      <c r="E399" t="s">
        <v>17</v>
      </c>
      <c r="F399">
        <v>8.6</v>
      </c>
      <c r="G399">
        <v>7</v>
      </c>
      <c r="H399">
        <v>1070278</v>
      </c>
      <c r="I399" t="s">
        <v>914</v>
      </c>
      <c r="J399">
        <f>COUNTIF(B:B, "="&amp;$B399)</f>
        <v>1</v>
      </c>
    </row>
    <row r="400" spans="1:10" hidden="1" x14ac:dyDescent="0.25">
      <c r="A400" t="s">
        <v>920</v>
      </c>
      <c r="B400">
        <v>2014</v>
      </c>
      <c r="C400" t="s">
        <v>15</v>
      </c>
      <c r="D400" t="s">
        <v>32</v>
      </c>
      <c r="E400" t="s">
        <v>37</v>
      </c>
      <c r="F400">
        <v>7.6</v>
      </c>
      <c r="G400">
        <v>8</v>
      </c>
      <c r="H400">
        <v>376878</v>
      </c>
      <c r="I400" t="s">
        <v>272</v>
      </c>
      <c r="J400">
        <f>COUNTIF(B:B, "="&amp;$B400)</f>
        <v>80</v>
      </c>
    </row>
    <row r="401" spans="1:10" hidden="1" x14ac:dyDescent="0.25">
      <c r="A401" t="s">
        <v>921</v>
      </c>
      <c r="B401">
        <v>1998</v>
      </c>
      <c r="C401" t="s">
        <v>10</v>
      </c>
      <c r="D401" t="s">
        <v>61</v>
      </c>
      <c r="E401" t="s">
        <v>72</v>
      </c>
      <c r="F401">
        <v>7.7</v>
      </c>
      <c r="G401">
        <v>7</v>
      </c>
      <c r="H401">
        <v>152194</v>
      </c>
      <c r="I401" t="s">
        <v>105</v>
      </c>
      <c r="J401">
        <f>COUNTIF(B:B, "="&amp;$B401)</f>
        <v>29</v>
      </c>
    </row>
    <row r="402" spans="1:10" hidden="1" x14ac:dyDescent="0.25">
      <c r="A402" t="s">
        <v>922</v>
      </c>
      <c r="B402">
        <v>2014</v>
      </c>
      <c r="C402" t="s">
        <v>15</v>
      </c>
      <c r="D402" t="s">
        <v>51</v>
      </c>
      <c r="E402" t="s">
        <v>37</v>
      </c>
      <c r="F402">
        <v>5.8</v>
      </c>
      <c r="G402">
        <v>5</v>
      </c>
      <c r="H402">
        <v>221727</v>
      </c>
      <c r="I402" t="s">
        <v>923</v>
      </c>
      <c r="J402">
        <f>COUNTIF(B:B, "="&amp;$B402)</f>
        <v>80</v>
      </c>
    </row>
    <row r="403" spans="1:10" hidden="1" x14ac:dyDescent="0.25">
      <c r="A403" t="s">
        <v>924</v>
      </c>
      <c r="B403">
        <v>2004</v>
      </c>
      <c r="C403" t="s">
        <v>10</v>
      </c>
      <c r="D403" t="s">
        <v>40</v>
      </c>
      <c r="E403" t="s">
        <v>89</v>
      </c>
      <c r="F403">
        <v>7.7</v>
      </c>
      <c r="G403">
        <v>7</v>
      </c>
      <c r="H403">
        <v>404913</v>
      </c>
      <c r="I403" t="s">
        <v>925</v>
      </c>
      <c r="J403">
        <f>COUNTIF(B:B, "="&amp;$B403)</f>
        <v>45</v>
      </c>
    </row>
    <row r="404" spans="1:10" hidden="1" x14ac:dyDescent="0.25">
      <c r="A404" t="s">
        <v>926</v>
      </c>
      <c r="B404">
        <v>2014</v>
      </c>
      <c r="C404" t="s">
        <v>10</v>
      </c>
      <c r="D404" t="s">
        <v>606</v>
      </c>
      <c r="E404" t="s">
        <v>108</v>
      </c>
      <c r="F404">
        <v>5.5</v>
      </c>
      <c r="G404">
        <v>3</v>
      </c>
      <c r="H404">
        <v>19255</v>
      </c>
      <c r="I404" t="s">
        <v>927</v>
      </c>
      <c r="J404">
        <f>COUNTIF(B:B, "="&amp;$B404)</f>
        <v>80</v>
      </c>
    </row>
    <row r="405" spans="1:10" hidden="1" x14ac:dyDescent="0.25">
      <c r="A405" t="s">
        <v>928</v>
      </c>
      <c r="B405">
        <v>2014</v>
      </c>
      <c r="C405" t="s">
        <v>10</v>
      </c>
      <c r="D405" t="s">
        <v>606</v>
      </c>
      <c r="E405" t="s">
        <v>72</v>
      </c>
      <c r="F405">
        <v>5.7</v>
      </c>
      <c r="G405">
        <v>6</v>
      </c>
      <c r="H405">
        <v>19001</v>
      </c>
      <c r="I405" t="s">
        <v>654</v>
      </c>
      <c r="J405">
        <f>COUNTIF(B:B, "="&amp;$B405)</f>
        <v>80</v>
      </c>
    </row>
    <row r="406" spans="1:10" hidden="1" x14ac:dyDescent="0.25">
      <c r="A406" t="s">
        <v>929</v>
      </c>
      <c r="B406">
        <v>2013</v>
      </c>
      <c r="C406" t="s">
        <v>10</v>
      </c>
      <c r="D406" t="s">
        <v>61</v>
      </c>
      <c r="E406" t="s">
        <v>21</v>
      </c>
      <c r="F406">
        <v>6.3</v>
      </c>
      <c r="G406">
        <v>6</v>
      </c>
      <c r="H406">
        <v>7015</v>
      </c>
      <c r="I406" t="s">
        <v>652</v>
      </c>
      <c r="J406">
        <f>COUNTIF(B:B, "="&amp;$B406)</f>
        <v>87</v>
      </c>
    </row>
    <row r="407" spans="1:10" hidden="1" x14ac:dyDescent="0.25">
      <c r="A407" t="s">
        <v>930</v>
      </c>
      <c r="B407">
        <v>2010</v>
      </c>
      <c r="C407" t="s">
        <v>15</v>
      </c>
      <c r="D407" t="s">
        <v>57</v>
      </c>
      <c r="E407" t="s">
        <v>58</v>
      </c>
      <c r="F407">
        <v>5.7</v>
      </c>
      <c r="G407">
        <v>4</v>
      </c>
      <c r="H407">
        <v>73678</v>
      </c>
      <c r="I407" t="s">
        <v>931</v>
      </c>
      <c r="J407">
        <f>COUNTIF(B:B, "="&amp;$B407)</f>
        <v>71</v>
      </c>
    </row>
    <row r="408" spans="1:10" hidden="1" x14ac:dyDescent="0.25">
      <c r="A408" t="s">
        <v>932</v>
      </c>
      <c r="B408">
        <v>2014</v>
      </c>
      <c r="C408" t="s">
        <v>10</v>
      </c>
      <c r="D408" t="s">
        <v>660</v>
      </c>
      <c r="E408" t="s">
        <v>108</v>
      </c>
      <c r="F408">
        <v>6.2</v>
      </c>
      <c r="G408">
        <v>3</v>
      </c>
      <c r="H408">
        <v>88789</v>
      </c>
      <c r="I408" t="s">
        <v>933</v>
      </c>
      <c r="J408">
        <f>COUNTIF(B:B, "="&amp;$B408)</f>
        <v>80</v>
      </c>
    </row>
    <row r="409" spans="1:10" hidden="1" x14ac:dyDescent="0.25">
      <c r="A409" t="s">
        <v>934</v>
      </c>
      <c r="B409">
        <v>2014</v>
      </c>
      <c r="C409" t="s">
        <v>10</v>
      </c>
      <c r="D409" t="s">
        <v>36</v>
      </c>
      <c r="E409" t="s">
        <v>72</v>
      </c>
      <c r="F409">
        <v>6.4</v>
      </c>
      <c r="G409">
        <v>6</v>
      </c>
      <c r="H409">
        <v>28353</v>
      </c>
      <c r="I409" t="s">
        <v>935</v>
      </c>
      <c r="J409">
        <f>COUNTIF(B:B, "="&amp;$B409)</f>
        <v>80</v>
      </c>
    </row>
    <row r="410" spans="1:10" hidden="1" x14ac:dyDescent="0.25">
      <c r="A410" t="s">
        <v>936</v>
      </c>
      <c r="B410">
        <v>2013</v>
      </c>
      <c r="C410" t="s">
        <v>10</v>
      </c>
      <c r="D410" t="s">
        <v>158</v>
      </c>
      <c r="E410" t="s">
        <v>72</v>
      </c>
      <c r="F410">
        <v>6.2</v>
      </c>
      <c r="G410">
        <v>6</v>
      </c>
      <c r="H410">
        <v>3021</v>
      </c>
      <c r="I410" t="s">
        <v>937</v>
      </c>
      <c r="J410">
        <f>COUNTIF(B:B, "="&amp;$B410)</f>
        <v>87</v>
      </c>
    </row>
    <row r="411" spans="1:10" hidden="1" x14ac:dyDescent="0.25">
      <c r="A411" t="s">
        <v>938</v>
      </c>
      <c r="B411">
        <v>2013</v>
      </c>
      <c r="D411" t="s">
        <v>289</v>
      </c>
      <c r="E411" t="s">
        <v>21</v>
      </c>
      <c r="F411">
        <v>6.3</v>
      </c>
      <c r="G411">
        <v>5</v>
      </c>
      <c r="H411">
        <v>3601</v>
      </c>
      <c r="I411" t="s">
        <v>939</v>
      </c>
      <c r="J411">
        <f>COUNTIF(B:B, "="&amp;$B411)</f>
        <v>87</v>
      </c>
    </row>
    <row r="412" spans="1:10" hidden="1" x14ac:dyDescent="0.25">
      <c r="A412" t="s">
        <v>940</v>
      </c>
      <c r="B412">
        <v>2013</v>
      </c>
      <c r="D412" t="s">
        <v>154</v>
      </c>
      <c r="E412" t="s">
        <v>767</v>
      </c>
      <c r="F412">
        <v>5.7</v>
      </c>
      <c r="G412">
        <v>5</v>
      </c>
      <c r="H412">
        <v>3455</v>
      </c>
      <c r="I412" t="s">
        <v>941</v>
      </c>
      <c r="J412">
        <f>COUNTIF(B:B, "="&amp;$B412)</f>
        <v>87</v>
      </c>
    </row>
    <row r="413" spans="1:10" hidden="1" x14ac:dyDescent="0.25">
      <c r="A413" t="s">
        <v>942</v>
      </c>
      <c r="B413">
        <v>1992</v>
      </c>
      <c r="C413" t="s">
        <v>943</v>
      </c>
      <c r="D413" t="s">
        <v>370</v>
      </c>
      <c r="E413" t="s">
        <v>132</v>
      </c>
      <c r="F413">
        <v>6.9</v>
      </c>
      <c r="G413">
        <v>6</v>
      </c>
      <c r="H413">
        <v>150511</v>
      </c>
      <c r="I413" t="s">
        <v>944</v>
      </c>
      <c r="J413">
        <f>COUNTIF(B:B, "="&amp;$B413)</f>
        <v>5</v>
      </c>
    </row>
    <row r="414" spans="1:10" hidden="1" x14ac:dyDescent="0.25">
      <c r="A414" t="s">
        <v>945</v>
      </c>
      <c r="B414">
        <v>2013</v>
      </c>
      <c r="C414" t="s">
        <v>10</v>
      </c>
      <c r="D414" t="s">
        <v>327</v>
      </c>
      <c r="E414" t="s">
        <v>239</v>
      </c>
      <c r="F414">
        <v>6.9</v>
      </c>
      <c r="G414">
        <v>5</v>
      </c>
      <c r="H414">
        <v>132656</v>
      </c>
      <c r="I414" t="s">
        <v>380</v>
      </c>
      <c r="J414">
        <f>COUNTIF(B:B, "="&amp;$B414)</f>
        <v>87</v>
      </c>
    </row>
    <row r="415" spans="1:10" hidden="1" x14ac:dyDescent="0.25">
      <c r="A415" t="s">
        <v>946</v>
      </c>
      <c r="B415">
        <v>2014</v>
      </c>
      <c r="C415" t="s">
        <v>10</v>
      </c>
      <c r="D415" t="s">
        <v>384</v>
      </c>
      <c r="E415" t="s">
        <v>709</v>
      </c>
      <c r="F415">
        <v>8.1</v>
      </c>
      <c r="G415">
        <v>7</v>
      </c>
      <c r="H415">
        <v>598329</v>
      </c>
      <c r="I415" t="s">
        <v>105</v>
      </c>
      <c r="J415">
        <f>COUNTIF(B:B, "="&amp;$B415)</f>
        <v>80</v>
      </c>
    </row>
    <row r="416" spans="1:10" hidden="1" x14ac:dyDescent="0.25">
      <c r="A416" t="s">
        <v>947</v>
      </c>
      <c r="B416">
        <v>2013</v>
      </c>
      <c r="C416" t="s">
        <v>10</v>
      </c>
      <c r="D416" t="s">
        <v>245</v>
      </c>
      <c r="E416" t="s">
        <v>58</v>
      </c>
      <c r="F416">
        <v>6.2</v>
      </c>
      <c r="G416">
        <v>5</v>
      </c>
      <c r="H416">
        <v>5841</v>
      </c>
      <c r="I416" t="s">
        <v>948</v>
      </c>
      <c r="J416">
        <f>COUNTIF(B:B, "="&amp;$B416)</f>
        <v>87</v>
      </c>
    </row>
    <row r="417" spans="1:10" hidden="1" x14ac:dyDescent="0.25">
      <c r="A417" t="s">
        <v>949</v>
      </c>
      <c r="B417">
        <v>2013</v>
      </c>
      <c r="C417" t="s">
        <v>15</v>
      </c>
      <c r="D417" t="s">
        <v>95</v>
      </c>
      <c r="E417" t="s">
        <v>58</v>
      </c>
      <c r="F417">
        <v>6.9</v>
      </c>
      <c r="G417">
        <v>5</v>
      </c>
      <c r="H417">
        <v>37236</v>
      </c>
      <c r="I417" t="s">
        <v>950</v>
      </c>
      <c r="J417">
        <f>COUNTIF(B:B, "="&amp;$B417)</f>
        <v>87</v>
      </c>
    </row>
    <row r="418" spans="1:10" hidden="1" x14ac:dyDescent="0.25">
      <c r="A418" t="s">
        <v>951</v>
      </c>
      <c r="B418">
        <v>2014</v>
      </c>
      <c r="C418" t="s">
        <v>15</v>
      </c>
      <c r="D418" t="s">
        <v>366</v>
      </c>
      <c r="E418" t="s">
        <v>98</v>
      </c>
      <c r="F418">
        <v>6.2</v>
      </c>
      <c r="G418">
        <v>5</v>
      </c>
      <c r="H418">
        <v>78628</v>
      </c>
      <c r="I418" t="s">
        <v>952</v>
      </c>
      <c r="J418">
        <f>COUNTIF(B:B, "="&amp;$B418)</f>
        <v>80</v>
      </c>
    </row>
    <row r="419" spans="1:10" hidden="1" x14ac:dyDescent="0.25">
      <c r="A419" t="s">
        <v>953</v>
      </c>
      <c r="B419">
        <v>2014</v>
      </c>
      <c r="C419" t="s">
        <v>15</v>
      </c>
      <c r="D419" t="s">
        <v>281</v>
      </c>
      <c r="E419" t="s">
        <v>279</v>
      </c>
      <c r="F419">
        <v>7</v>
      </c>
      <c r="G419">
        <v>7</v>
      </c>
      <c r="H419">
        <v>226282</v>
      </c>
      <c r="I419" t="s">
        <v>146</v>
      </c>
      <c r="J419">
        <f>COUNTIF(B:B, "="&amp;$B419)</f>
        <v>80</v>
      </c>
    </row>
    <row r="420" spans="1:10" hidden="1" x14ac:dyDescent="0.25">
      <c r="A420" t="s">
        <v>954</v>
      </c>
      <c r="B420">
        <v>2014</v>
      </c>
      <c r="C420" t="s">
        <v>10</v>
      </c>
      <c r="D420" t="s">
        <v>44</v>
      </c>
      <c r="E420" t="s">
        <v>62</v>
      </c>
      <c r="F420">
        <v>6</v>
      </c>
      <c r="G420">
        <v>5</v>
      </c>
      <c r="H420">
        <v>46668</v>
      </c>
      <c r="I420" t="s">
        <v>955</v>
      </c>
      <c r="J420">
        <f>COUNTIF(B:B, "="&amp;$B420)</f>
        <v>80</v>
      </c>
    </row>
    <row r="421" spans="1:10" hidden="1" x14ac:dyDescent="0.25">
      <c r="A421" t="s">
        <v>956</v>
      </c>
      <c r="B421">
        <v>2014</v>
      </c>
      <c r="C421" t="s">
        <v>15</v>
      </c>
      <c r="D421" t="s">
        <v>107</v>
      </c>
      <c r="E421" t="s">
        <v>37</v>
      </c>
      <c r="F421">
        <v>5.5</v>
      </c>
      <c r="G421">
        <v>5</v>
      </c>
      <c r="H421">
        <v>96979</v>
      </c>
      <c r="I421" t="s">
        <v>782</v>
      </c>
      <c r="J421">
        <f>COUNTIF(B:B, "="&amp;$B421)</f>
        <v>80</v>
      </c>
    </row>
    <row r="422" spans="1:10" hidden="1" x14ac:dyDescent="0.25">
      <c r="A422" t="s">
        <v>957</v>
      </c>
      <c r="B422">
        <v>2014</v>
      </c>
      <c r="C422" t="s">
        <v>15</v>
      </c>
      <c r="D422" t="s">
        <v>107</v>
      </c>
      <c r="E422" t="s">
        <v>98</v>
      </c>
      <c r="F422">
        <v>6.2</v>
      </c>
      <c r="G422">
        <v>6</v>
      </c>
      <c r="H422">
        <v>109727</v>
      </c>
      <c r="I422" t="s">
        <v>634</v>
      </c>
      <c r="J422">
        <f>COUNTIF(B:B, "="&amp;$B422)</f>
        <v>80</v>
      </c>
    </row>
    <row r="423" spans="1:10" hidden="1" x14ac:dyDescent="0.25">
      <c r="A423" t="s">
        <v>958</v>
      </c>
      <c r="B423">
        <v>2003</v>
      </c>
      <c r="C423" t="s">
        <v>10</v>
      </c>
      <c r="D423" t="s">
        <v>11</v>
      </c>
      <c r="E423" t="s">
        <v>145</v>
      </c>
      <c r="F423">
        <v>6.5</v>
      </c>
      <c r="G423">
        <v>7</v>
      </c>
      <c r="H423">
        <v>54563</v>
      </c>
      <c r="I423" t="s">
        <v>959</v>
      </c>
      <c r="J423">
        <f>COUNTIF(B:B, "="&amp;$B423)</f>
        <v>30</v>
      </c>
    </row>
    <row r="424" spans="1:10" hidden="1" x14ac:dyDescent="0.25">
      <c r="A424" t="s">
        <v>960</v>
      </c>
      <c r="B424">
        <v>2013</v>
      </c>
      <c r="C424" t="s">
        <v>10</v>
      </c>
      <c r="D424" t="s">
        <v>376</v>
      </c>
      <c r="E424" t="s">
        <v>961</v>
      </c>
      <c r="F424">
        <v>7.5</v>
      </c>
      <c r="G424">
        <v>7</v>
      </c>
      <c r="H424">
        <v>236827</v>
      </c>
      <c r="I424" t="s">
        <v>455</v>
      </c>
      <c r="J424">
        <f>COUNTIF(B:B, "="&amp;$B424)</f>
        <v>87</v>
      </c>
    </row>
    <row r="425" spans="1:10" hidden="1" x14ac:dyDescent="0.25">
      <c r="A425" t="s">
        <v>962</v>
      </c>
      <c r="B425">
        <v>1991</v>
      </c>
      <c r="C425" t="s">
        <v>10</v>
      </c>
      <c r="D425" t="s">
        <v>95</v>
      </c>
      <c r="E425" t="s">
        <v>155</v>
      </c>
      <c r="F425">
        <v>6.3</v>
      </c>
      <c r="G425">
        <v>6</v>
      </c>
      <c r="H425">
        <v>16241</v>
      </c>
      <c r="I425" t="s">
        <v>963</v>
      </c>
      <c r="J425">
        <f>COUNTIF(B:B, "="&amp;$B425)</f>
        <v>6</v>
      </c>
    </row>
    <row r="426" spans="1:10" hidden="1" x14ac:dyDescent="0.25">
      <c r="A426" t="s">
        <v>964</v>
      </c>
      <c r="B426">
        <v>2008</v>
      </c>
      <c r="C426" t="s">
        <v>15</v>
      </c>
      <c r="D426" t="s">
        <v>68</v>
      </c>
      <c r="E426" t="s">
        <v>965</v>
      </c>
      <c r="F426">
        <v>7</v>
      </c>
      <c r="G426">
        <v>6</v>
      </c>
      <c r="H426">
        <v>339877</v>
      </c>
      <c r="I426" t="s">
        <v>272</v>
      </c>
      <c r="J426">
        <f>COUNTIF(B:B, "="&amp;$B426)</f>
        <v>68</v>
      </c>
    </row>
    <row r="427" spans="1:10" hidden="1" x14ac:dyDescent="0.25">
      <c r="A427" t="s">
        <v>966</v>
      </c>
      <c r="B427">
        <v>1954</v>
      </c>
      <c r="C427" t="s">
        <v>168</v>
      </c>
      <c r="D427" t="s">
        <v>142</v>
      </c>
      <c r="E427" t="s">
        <v>239</v>
      </c>
      <c r="F427">
        <v>8.5</v>
      </c>
      <c r="G427">
        <v>8</v>
      </c>
      <c r="H427">
        <v>377479</v>
      </c>
      <c r="I427" t="s">
        <v>967</v>
      </c>
      <c r="J427">
        <f>COUNTIF(B:B, "="&amp;$B427)</f>
        <v>1</v>
      </c>
    </row>
    <row r="428" spans="1:10" hidden="1" x14ac:dyDescent="0.25">
      <c r="A428" t="s">
        <v>968</v>
      </c>
      <c r="B428">
        <v>2001</v>
      </c>
      <c r="C428" t="s">
        <v>10</v>
      </c>
      <c r="D428" t="s">
        <v>250</v>
      </c>
      <c r="E428" t="s">
        <v>969</v>
      </c>
      <c r="F428">
        <v>6.9</v>
      </c>
      <c r="G428">
        <v>7</v>
      </c>
      <c r="H428">
        <v>227175</v>
      </c>
      <c r="I428" t="s">
        <v>970</v>
      </c>
      <c r="J428">
        <f>COUNTIF(B:B, "="&amp;$B428)</f>
        <v>44</v>
      </c>
    </row>
    <row r="429" spans="1:10" hidden="1" x14ac:dyDescent="0.25">
      <c r="A429" t="s">
        <v>971</v>
      </c>
      <c r="B429">
        <v>2011</v>
      </c>
      <c r="C429" t="s">
        <v>15</v>
      </c>
      <c r="D429" t="s">
        <v>65</v>
      </c>
      <c r="E429" t="s">
        <v>181</v>
      </c>
      <c r="F429">
        <v>6</v>
      </c>
      <c r="G429">
        <v>5</v>
      </c>
      <c r="H429">
        <v>190400</v>
      </c>
      <c r="I429" t="s">
        <v>800</v>
      </c>
      <c r="J429">
        <f>COUNTIF(B:B, "="&amp;$B429)</f>
        <v>68</v>
      </c>
    </row>
    <row r="430" spans="1:10" hidden="1" x14ac:dyDescent="0.25">
      <c r="A430" t="s">
        <v>972</v>
      </c>
      <c r="B430">
        <v>2013</v>
      </c>
      <c r="C430" t="s">
        <v>10</v>
      </c>
      <c r="D430" t="s">
        <v>158</v>
      </c>
      <c r="E430" t="s">
        <v>21</v>
      </c>
      <c r="F430">
        <v>6.1</v>
      </c>
      <c r="G430">
        <v>6</v>
      </c>
      <c r="H430">
        <v>52126</v>
      </c>
      <c r="I430" t="s">
        <v>973</v>
      </c>
      <c r="J430">
        <f>COUNTIF(B:B, "="&amp;$B430)</f>
        <v>87</v>
      </c>
    </row>
    <row r="431" spans="1:10" hidden="1" x14ac:dyDescent="0.25">
      <c r="A431" t="s">
        <v>974</v>
      </c>
      <c r="B431">
        <v>1990</v>
      </c>
      <c r="D431" t="s">
        <v>136</v>
      </c>
      <c r="E431" t="s">
        <v>975</v>
      </c>
      <c r="F431">
        <v>7.4</v>
      </c>
      <c r="G431">
        <v>7</v>
      </c>
      <c r="H431">
        <v>338279</v>
      </c>
      <c r="I431" t="s">
        <v>344</v>
      </c>
      <c r="J431">
        <f>COUNTIF(B:B, "="&amp;$B431)</f>
        <v>9</v>
      </c>
    </row>
    <row r="432" spans="1:10" hidden="1" x14ac:dyDescent="0.25">
      <c r="A432" t="s">
        <v>976</v>
      </c>
      <c r="B432">
        <v>1989</v>
      </c>
      <c r="D432" t="s">
        <v>20</v>
      </c>
      <c r="E432" t="s">
        <v>975</v>
      </c>
      <c r="F432">
        <v>7.8</v>
      </c>
      <c r="G432">
        <v>7</v>
      </c>
      <c r="H432">
        <v>401619</v>
      </c>
      <c r="I432" t="s">
        <v>344</v>
      </c>
      <c r="J432">
        <f>COUNTIF(B:B, "="&amp;$B432)</f>
        <v>9</v>
      </c>
    </row>
    <row r="433" spans="1:10" hidden="1" x14ac:dyDescent="0.25">
      <c r="A433" t="s">
        <v>977</v>
      </c>
      <c r="B433">
        <v>2012</v>
      </c>
      <c r="C433" t="s">
        <v>15</v>
      </c>
      <c r="D433" t="s">
        <v>289</v>
      </c>
      <c r="E433" t="s">
        <v>58</v>
      </c>
      <c r="F433">
        <v>8</v>
      </c>
      <c r="G433">
        <v>6</v>
      </c>
      <c r="H433">
        <v>407315</v>
      </c>
      <c r="I433" t="s">
        <v>978</v>
      </c>
      <c r="J433">
        <f>COUNTIF(B:B, "="&amp;$B433)</f>
        <v>66</v>
      </c>
    </row>
    <row r="434" spans="1:10" hidden="1" x14ac:dyDescent="0.25">
      <c r="A434" t="s">
        <v>979</v>
      </c>
      <c r="B434">
        <v>2002</v>
      </c>
      <c r="C434" t="s">
        <v>168</v>
      </c>
      <c r="D434" t="s">
        <v>88</v>
      </c>
      <c r="E434" t="s">
        <v>21</v>
      </c>
      <c r="F434">
        <v>6.9</v>
      </c>
      <c r="G434">
        <v>6</v>
      </c>
      <c r="H434">
        <v>20524</v>
      </c>
      <c r="I434" t="s">
        <v>980</v>
      </c>
      <c r="J434">
        <f>COUNTIF(B:B, "="&amp;$B434)</f>
        <v>37</v>
      </c>
    </row>
    <row r="435" spans="1:10" hidden="1" x14ac:dyDescent="0.25">
      <c r="A435" t="s">
        <v>981</v>
      </c>
      <c r="B435">
        <v>1994</v>
      </c>
      <c r="C435" t="s">
        <v>10</v>
      </c>
      <c r="D435" t="s">
        <v>366</v>
      </c>
      <c r="E435" t="s">
        <v>21</v>
      </c>
      <c r="F435">
        <v>7.1</v>
      </c>
      <c r="G435">
        <v>6</v>
      </c>
      <c r="H435">
        <v>120966</v>
      </c>
      <c r="I435" t="s">
        <v>982</v>
      </c>
      <c r="J435">
        <f>COUNTIF(B:B, "="&amp;$B435)</f>
        <v>14</v>
      </c>
    </row>
    <row r="436" spans="1:10" hidden="1" x14ac:dyDescent="0.25">
      <c r="A436" t="s">
        <v>983</v>
      </c>
      <c r="B436">
        <v>2014</v>
      </c>
      <c r="C436" t="s">
        <v>15</v>
      </c>
      <c r="D436" t="s">
        <v>245</v>
      </c>
      <c r="E436" t="s">
        <v>984</v>
      </c>
      <c r="F436">
        <v>5.5</v>
      </c>
      <c r="G436">
        <v>5</v>
      </c>
      <c r="H436">
        <v>47627</v>
      </c>
      <c r="I436" t="s">
        <v>985</v>
      </c>
      <c r="J436">
        <f>COUNTIF(B:B, "="&amp;$B436)</f>
        <v>80</v>
      </c>
    </row>
    <row r="437" spans="1:10" hidden="1" x14ac:dyDescent="0.25">
      <c r="A437" t="s">
        <v>986</v>
      </c>
      <c r="B437">
        <v>2012</v>
      </c>
      <c r="D437" t="s">
        <v>987</v>
      </c>
      <c r="E437" t="s">
        <v>72</v>
      </c>
      <c r="F437">
        <v>7.9</v>
      </c>
      <c r="G437">
        <v>6</v>
      </c>
      <c r="H437">
        <v>12457</v>
      </c>
      <c r="J437">
        <f>COUNTIF(B:B, "="&amp;$B437)</f>
        <v>66</v>
      </c>
    </row>
    <row r="438" spans="1:10" hidden="1" x14ac:dyDescent="0.25">
      <c r="A438" t="s">
        <v>988</v>
      </c>
      <c r="B438">
        <v>2005</v>
      </c>
      <c r="C438" t="s">
        <v>10</v>
      </c>
      <c r="D438" t="s">
        <v>316</v>
      </c>
      <c r="E438" t="s">
        <v>72</v>
      </c>
      <c r="F438">
        <v>7.4</v>
      </c>
      <c r="G438">
        <v>6</v>
      </c>
      <c r="H438">
        <v>67634</v>
      </c>
      <c r="I438" t="s">
        <v>194</v>
      </c>
      <c r="J438">
        <f>COUNTIF(B:B, "="&amp;$B438)</f>
        <v>45</v>
      </c>
    </row>
    <row r="439" spans="1:10" hidden="1" x14ac:dyDescent="0.25">
      <c r="A439" t="s">
        <v>989</v>
      </c>
      <c r="B439">
        <v>1999</v>
      </c>
      <c r="C439" t="s">
        <v>10</v>
      </c>
      <c r="D439" t="s">
        <v>409</v>
      </c>
      <c r="E439" t="s">
        <v>21</v>
      </c>
      <c r="F439">
        <v>7.3</v>
      </c>
      <c r="G439">
        <v>5</v>
      </c>
      <c r="H439">
        <v>80872</v>
      </c>
      <c r="I439" t="s">
        <v>990</v>
      </c>
      <c r="J439">
        <f>COUNTIF(B:B, "="&amp;$B439)</f>
        <v>32</v>
      </c>
    </row>
    <row r="440" spans="1:10" hidden="1" x14ac:dyDescent="0.25">
      <c r="A440" t="s">
        <v>991</v>
      </c>
      <c r="B440">
        <v>2001</v>
      </c>
      <c r="C440" t="s">
        <v>15</v>
      </c>
      <c r="D440" t="s">
        <v>171</v>
      </c>
      <c r="E440" t="s">
        <v>200</v>
      </c>
      <c r="F440">
        <v>6.5</v>
      </c>
      <c r="G440">
        <v>6</v>
      </c>
      <c r="H440">
        <v>24647</v>
      </c>
      <c r="I440" t="s">
        <v>992</v>
      </c>
      <c r="J440">
        <f>COUNTIF(B:B, "="&amp;$B440)</f>
        <v>44</v>
      </c>
    </row>
    <row r="441" spans="1:10" hidden="1" x14ac:dyDescent="0.25">
      <c r="A441" t="s">
        <v>993</v>
      </c>
      <c r="B441">
        <v>1996</v>
      </c>
      <c r="C441" t="s">
        <v>10</v>
      </c>
      <c r="D441" t="s">
        <v>20</v>
      </c>
      <c r="E441" t="s">
        <v>994</v>
      </c>
      <c r="F441">
        <v>7.3</v>
      </c>
      <c r="G441">
        <v>6</v>
      </c>
      <c r="H441">
        <v>248604</v>
      </c>
      <c r="I441" t="s">
        <v>995</v>
      </c>
      <c r="J441">
        <f>COUNTIF(B:B, "="&amp;$B441)</f>
        <v>19</v>
      </c>
    </row>
    <row r="442" spans="1:10" hidden="1" x14ac:dyDescent="0.25">
      <c r="A442" t="s">
        <v>996</v>
      </c>
      <c r="B442">
        <v>2004</v>
      </c>
      <c r="C442">
        <v>16</v>
      </c>
      <c r="D442" t="s">
        <v>103</v>
      </c>
      <c r="E442" t="s">
        <v>467</v>
      </c>
      <c r="F442">
        <v>7.3</v>
      </c>
      <c r="G442">
        <v>6</v>
      </c>
      <c r="H442">
        <v>214062</v>
      </c>
      <c r="I442" t="s">
        <v>18</v>
      </c>
      <c r="J442">
        <f>COUNTIF(B:B, "="&amp;$B442)</f>
        <v>45</v>
      </c>
    </row>
    <row r="443" spans="1:10" hidden="1" x14ac:dyDescent="0.25">
      <c r="A443" t="s">
        <v>997</v>
      </c>
      <c r="B443">
        <v>1995</v>
      </c>
      <c r="C443" t="s">
        <v>15</v>
      </c>
      <c r="D443" t="s">
        <v>88</v>
      </c>
      <c r="E443" t="s">
        <v>108</v>
      </c>
      <c r="F443">
        <v>6.8</v>
      </c>
      <c r="G443">
        <v>6</v>
      </c>
      <c r="H443">
        <v>147006</v>
      </c>
      <c r="I443" t="s">
        <v>998</v>
      </c>
      <c r="J443">
        <f>COUNTIF(B:B, "="&amp;$B443)</f>
        <v>18</v>
      </c>
    </row>
    <row r="444" spans="1:10" hidden="1" x14ac:dyDescent="0.25">
      <c r="A444" t="s">
        <v>999</v>
      </c>
      <c r="B444">
        <v>2013</v>
      </c>
      <c r="C444" t="s">
        <v>10</v>
      </c>
      <c r="D444" t="s">
        <v>189</v>
      </c>
      <c r="E444" t="s">
        <v>709</v>
      </c>
      <c r="F444">
        <v>7.7</v>
      </c>
      <c r="G444">
        <v>7</v>
      </c>
      <c r="H444">
        <v>102253</v>
      </c>
      <c r="I444" t="s">
        <v>990</v>
      </c>
      <c r="J444">
        <f>COUNTIF(B:B, "="&amp;$B444)</f>
        <v>87</v>
      </c>
    </row>
    <row r="445" spans="1:10" hidden="1" x14ac:dyDescent="0.25">
      <c r="A445" t="s">
        <v>1000</v>
      </c>
      <c r="B445">
        <v>2013</v>
      </c>
      <c r="C445" t="s">
        <v>10</v>
      </c>
      <c r="D445" t="s">
        <v>379</v>
      </c>
      <c r="E445" t="s">
        <v>294</v>
      </c>
      <c r="F445">
        <v>6.8</v>
      </c>
      <c r="G445">
        <v>5</v>
      </c>
      <c r="H445">
        <v>95575</v>
      </c>
      <c r="I445" t="s">
        <v>1001</v>
      </c>
      <c r="J445">
        <f>COUNTIF(B:B, "="&amp;$B445)</f>
        <v>87</v>
      </c>
    </row>
    <row r="446" spans="1:10" hidden="1" x14ac:dyDescent="0.25">
      <c r="A446" t="s">
        <v>1002</v>
      </c>
      <c r="B446">
        <v>2006</v>
      </c>
      <c r="C446" t="s">
        <v>15</v>
      </c>
      <c r="D446" t="s">
        <v>61</v>
      </c>
      <c r="E446" t="s">
        <v>155</v>
      </c>
      <c r="F446">
        <v>5.7</v>
      </c>
      <c r="G446">
        <v>6</v>
      </c>
      <c r="H446">
        <v>31505</v>
      </c>
      <c r="I446" t="s">
        <v>1003</v>
      </c>
      <c r="J446">
        <f>COUNTIF(B:B, "="&amp;$B446)</f>
        <v>52</v>
      </c>
    </row>
    <row r="447" spans="1:10" hidden="1" x14ac:dyDescent="0.25">
      <c r="A447" t="s">
        <v>1004</v>
      </c>
      <c r="B447">
        <v>2001</v>
      </c>
      <c r="C447" t="s">
        <v>10</v>
      </c>
      <c r="D447" t="s">
        <v>88</v>
      </c>
      <c r="E447" t="s">
        <v>239</v>
      </c>
      <c r="F447">
        <v>6.6</v>
      </c>
      <c r="G447">
        <v>6</v>
      </c>
      <c r="H447">
        <v>58482</v>
      </c>
      <c r="I447" t="s">
        <v>1005</v>
      </c>
      <c r="J447">
        <f>COUNTIF(B:B, "="&amp;$B447)</f>
        <v>44</v>
      </c>
    </row>
    <row r="448" spans="1:10" hidden="1" x14ac:dyDescent="0.25">
      <c r="A448" t="s">
        <v>1006</v>
      </c>
      <c r="B448">
        <v>1967</v>
      </c>
      <c r="C448" t="s">
        <v>168</v>
      </c>
      <c r="D448" t="s">
        <v>281</v>
      </c>
      <c r="E448" t="s">
        <v>21</v>
      </c>
      <c r="F448">
        <v>8</v>
      </c>
      <c r="G448">
        <v>7</v>
      </c>
      <c r="H448">
        <v>230899</v>
      </c>
      <c r="I448" t="s">
        <v>1007</v>
      </c>
      <c r="J448">
        <f>COUNTIF(B:B, "="&amp;$B448)</f>
        <v>1</v>
      </c>
    </row>
    <row r="449" spans="1:10" hidden="1" x14ac:dyDescent="0.25">
      <c r="A449" t="s">
        <v>1008</v>
      </c>
      <c r="B449">
        <v>1991</v>
      </c>
      <c r="D449" t="s">
        <v>20</v>
      </c>
      <c r="E449" t="s">
        <v>58</v>
      </c>
      <c r="F449">
        <v>6.7</v>
      </c>
      <c r="G449">
        <v>7</v>
      </c>
      <c r="H449">
        <v>26258</v>
      </c>
      <c r="I449" t="s">
        <v>1007</v>
      </c>
      <c r="J449">
        <f>COUNTIF(B:B, "="&amp;$B449)</f>
        <v>6</v>
      </c>
    </row>
    <row r="450" spans="1:10" hidden="1" x14ac:dyDescent="0.25">
      <c r="A450" t="s">
        <v>1009</v>
      </c>
      <c r="B450">
        <v>2009</v>
      </c>
      <c r="C450" t="s">
        <v>10</v>
      </c>
      <c r="D450" t="s">
        <v>88</v>
      </c>
      <c r="E450" t="s">
        <v>186</v>
      </c>
      <c r="F450">
        <v>7.9</v>
      </c>
      <c r="G450">
        <v>8</v>
      </c>
      <c r="H450">
        <v>299808</v>
      </c>
      <c r="I450" t="s">
        <v>1010</v>
      </c>
      <c r="J450">
        <f>COUNTIF(B:B, "="&amp;$B450)</f>
        <v>73</v>
      </c>
    </row>
    <row r="451" spans="1:10" hidden="1" x14ac:dyDescent="0.25">
      <c r="A451" t="s">
        <v>1011</v>
      </c>
      <c r="B451">
        <v>2013</v>
      </c>
      <c r="C451" t="s">
        <v>10</v>
      </c>
      <c r="D451" t="s">
        <v>127</v>
      </c>
      <c r="E451" t="s">
        <v>961</v>
      </c>
      <c r="F451">
        <v>8.1</v>
      </c>
      <c r="G451">
        <v>8</v>
      </c>
      <c r="H451">
        <v>375631</v>
      </c>
      <c r="I451" t="s">
        <v>586</v>
      </c>
      <c r="J451">
        <f>COUNTIF(B:B, "="&amp;$B451)</f>
        <v>87</v>
      </c>
    </row>
    <row r="452" spans="1:10" hidden="1" x14ac:dyDescent="0.25">
      <c r="A452" t="s">
        <v>1012</v>
      </c>
      <c r="B452">
        <v>2013</v>
      </c>
      <c r="C452" t="s">
        <v>15</v>
      </c>
      <c r="D452" t="s">
        <v>216</v>
      </c>
      <c r="E452" t="s">
        <v>200</v>
      </c>
      <c r="F452">
        <v>7.5</v>
      </c>
      <c r="G452">
        <v>7</v>
      </c>
      <c r="H452">
        <v>133560</v>
      </c>
      <c r="I452" t="s">
        <v>1013</v>
      </c>
      <c r="J452">
        <f>COUNTIF(B:B, "="&amp;$B452)</f>
        <v>87</v>
      </c>
    </row>
    <row r="453" spans="1:10" hidden="1" x14ac:dyDescent="0.25">
      <c r="A453" t="s">
        <v>1014</v>
      </c>
      <c r="B453">
        <v>2013</v>
      </c>
      <c r="C453" t="s">
        <v>10</v>
      </c>
      <c r="D453" t="s">
        <v>858</v>
      </c>
      <c r="E453" t="s">
        <v>1015</v>
      </c>
      <c r="F453">
        <v>8.1999999999999993</v>
      </c>
      <c r="G453">
        <v>7</v>
      </c>
      <c r="H453">
        <v>969822</v>
      </c>
      <c r="I453" t="s">
        <v>1016</v>
      </c>
      <c r="J453">
        <f>COUNTIF(B:B, "="&amp;$B453)</f>
        <v>87</v>
      </c>
    </row>
    <row r="454" spans="1:10" hidden="1" x14ac:dyDescent="0.25">
      <c r="A454" t="s">
        <v>1017</v>
      </c>
      <c r="B454">
        <v>2012</v>
      </c>
      <c r="C454" t="s">
        <v>15</v>
      </c>
      <c r="D454" t="s">
        <v>327</v>
      </c>
      <c r="E454" t="s">
        <v>357</v>
      </c>
      <c r="F454">
        <v>6.5</v>
      </c>
      <c r="G454">
        <v>6</v>
      </c>
      <c r="H454">
        <v>103275</v>
      </c>
      <c r="I454" t="s">
        <v>1018</v>
      </c>
      <c r="J454">
        <f>COUNTIF(B:B, "="&amp;$B454)</f>
        <v>66</v>
      </c>
    </row>
    <row r="455" spans="1:10" hidden="1" x14ac:dyDescent="0.25">
      <c r="A455" t="s">
        <v>1019</v>
      </c>
      <c r="B455">
        <v>1996</v>
      </c>
      <c r="C455" t="s">
        <v>10</v>
      </c>
      <c r="D455" t="s">
        <v>615</v>
      </c>
      <c r="E455" t="s">
        <v>210</v>
      </c>
      <c r="F455">
        <v>7.3</v>
      </c>
      <c r="G455">
        <v>7</v>
      </c>
      <c r="H455">
        <v>79277</v>
      </c>
      <c r="I455" t="s">
        <v>1020</v>
      </c>
      <c r="J455">
        <f>COUNTIF(B:B, "="&amp;$B455)</f>
        <v>19</v>
      </c>
    </row>
    <row r="456" spans="1:10" hidden="1" x14ac:dyDescent="0.25">
      <c r="A456" t="s">
        <v>1021</v>
      </c>
      <c r="B456">
        <v>2001</v>
      </c>
      <c r="C456" t="s">
        <v>10</v>
      </c>
      <c r="D456" t="s">
        <v>462</v>
      </c>
      <c r="E456" t="s">
        <v>580</v>
      </c>
      <c r="F456">
        <v>7.3</v>
      </c>
      <c r="G456">
        <v>7</v>
      </c>
      <c r="H456">
        <v>71174</v>
      </c>
      <c r="I456" t="s">
        <v>774</v>
      </c>
      <c r="J456">
        <f>COUNTIF(B:B, "="&amp;$B456)</f>
        <v>44</v>
      </c>
    </row>
    <row r="457" spans="1:10" hidden="1" x14ac:dyDescent="0.25">
      <c r="A457" t="s">
        <v>1022</v>
      </c>
      <c r="B457">
        <v>1995</v>
      </c>
      <c r="C457" t="s">
        <v>168</v>
      </c>
      <c r="D457" t="s">
        <v>250</v>
      </c>
      <c r="E457" t="s">
        <v>58</v>
      </c>
      <c r="F457">
        <v>7.7</v>
      </c>
      <c r="G457">
        <v>6</v>
      </c>
      <c r="H457">
        <v>88251</v>
      </c>
      <c r="I457" t="s">
        <v>1023</v>
      </c>
      <c r="J457">
        <f>COUNTIF(B:B, "="&amp;$B457)</f>
        <v>18</v>
      </c>
    </row>
    <row r="458" spans="1:10" hidden="1" x14ac:dyDescent="0.25">
      <c r="A458" t="s">
        <v>1024</v>
      </c>
      <c r="B458">
        <v>2004</v>
      </c>
      <c r="D458" t="s">
        <v>1025</v>
      </c>
      <c r="E458" t="s">
        <v>58</v>
      </c>
      <c r="F458">
        <v>8.6999999999999993</v>
      </c>
      <c r="G458">
        <v>7</v>
      </c>
      <c r="H458">
        <v>25663</v>
      </c>
      <c r="J458">
        <f>COUNTIF(B:B, "="&amp;$B458)</f>
        <v>45</v>
      </c>
    </row>
    <row r="459" spans="1:10" hidden="1" x14ac:dyDescent="0.25">
      <c r="A459" t="s">
        <v>1026</v>
      </c>
      <c r="B459">
        <v>2011</v>
      </c>
      <c r="D459" t="s">
        <v>1027</v>
      </c>
      <c r="E459" t="s">
        <v>122</v>
      </c>
      <c r="F459">
        <v>7.7</v>
      </c>
      <c r="G459">
        <v>7</v>
      </c>
      <c r="H459">
        <v>16400</v>
      </c>
      <c r="J459">
        <f>COUNTIF(B:B, "="&amp;$B459)</f>
        <v>68</v>
      </c>
    </row>
    <row r="460" spans="1:10" hidden="1" x14ac:dyDescent="0.25">
      <c r="A460" t="s">
        <v>1028</v>
      </c>
      <c r="B460">
        <v>2012</v>
      </c>
      <c r="D460" t="s">
        <v>1029</v>
      </c>
      <c r="E460" t="s">
        <v>343</v>
      </c>
      <c r="F460">
        <v>7.7</v>
      </c>
      <c r="G460">
        <v>7</v>
      </c>
      <c r="H460">
        <v>8477</v>
      </c>
      <c r="J460">
        <f>COUNTIF(B:B, "="&amp;$B460)</f>
        <v>66</v>
      </c>
    </row>
    <row r="461" spans="1:10" hidden="1" x14ac:dyDescent="0.25">
      <c r="A461" t="s">
        <v>1030</v>
      </c>
      <c r="B461">
        <v>2012</v>
      </c>
      <c r="C461" t="s">
        <v>10</v>
      </c>
      <c r="D461" t="s">
        <v>606</v>
      </c>
      <c r="E461" t="s">
        <v>62</v>
      </c>
      <c r="F461">
        <v>6.4</v>
      </c>
      <c r="G461">
        <v>10</v>
      </c>
      <c r="H461">
        <v>240900</v>
      </c>
      <c r="I461" t="s">
        <v>1031</v>
      </c>
      <c r="J461">
        <f>COUNTIF(B:B, "="&amp;$B461)</f>
        <v>66</v>
      </c>
    </row>
    <row r="462" spans="1:10" hidden="1" x14ac:dyDescent="0.25">
      <c r="A462" t="s">
        <v>1032</v>
      </c>
      <c r="B462">
        <v>2012</v>
      </c>
      <c r="C462" t="s">
        <v>10</v>
      </c>
      <c r="D462" t="s">
        <v>189</v>
      </c>
      <c r="E462" t="s">
        <v>41</v>
      </c>
      <c r="F462">
        <v>7.5</v>
      </c>
      <c r="G462">
        <v>6</v>
      </c>
      <c r="H462">
        <v>68428</v>
      </c>
      <c r="I462" t="s">
        <v>1033</v>
      </c>
      <c r="J462">
        <f>COUNTIF(B:B, "="&amp;$B462)</f>
        <v>66</v>
      </c>
    </row>
    <row r="463" spans="1:10" hidden="1" x14ac:dyDescent="0.25">
      <c r="A463" t="s">
        <v>1034</v>
      </c>
      <c r="B463">
        <v>2013</v>
      </c>
      <c r="C463" t="s">
        <v>15</v>
      </c>
      <c r="D463" t="s">
        <v>142</v>
      </c>
      <c r="E463" t="s">
        <v>77</v>
      </c>
      <c r="F463">
        <v>7</v>
      </c>
      <c r="G463">
        <v>6</v>
      </c>
      <c r="H463">
        <v>499489</v>
      </c>
      <c r="I463" t="s">
        <v>1035</v>
      </c>
      <c r="J463">
        <f>COUNTIF(B:B, "="&amp;$B463)</f>
        <v>87</v>
      </c>
    </row>
    <row r="464" spans="1:10" hidden="1" x14ac:dyDescent="0.25">
      <c r="A464" t="s">
        <v>1036</v>
      </c>
      <c r="B464">
        <v>2008</v>
      </c>
      <c r="C464" t="s">
        <v>10</v>
      </c>
      <c r="D464" t="s">
        <v>95</v>
      </c>
      <c r="E464" t="s">
        <v>21</v>
      </c>
      <c r="F464">
        <v>7.2</v>
      </c>
      <c r="G464">
        <v>7</v>
      </c>
      <c r="H464">
        <v>240249</v>
      </c>
      <c r="I464" t="s">
        <v>796</v>
      </c>
      <c r="J464">
        <f>COUNTIF(B:B, "="&amp;$B464)</f>
        <v>68</v>
      </c>
    </row>
    <row r="465" spans="1:10" hidden="1" x14ac:dyDescent="0.25">
      <c r="A465" t="s">
        <v>1037</v>
      </c>
      <c r="B465">
        <v>2010</v>
      </c>
      <c r="C465" t="s">
        <v>168</v>
      </c>
      <c r="D465" t="s">
        <v>84</v>
      </c>
      <c r="E465" t="s">
        <v>1038</v>
      </c>
      <c r="F465">
        <v>6.2</v>
      </c>
      <c r="G465">
        <v>7</v>
      </c>
      <c r="H465">
        <v>140087</v>
      </c>
      <c r="I465" t="s">
        <v>1039</v>
      </c>
      <c r="J465">
        <f>COUNTIF(B:B, "="&amp;$B465)</f>
        <v>71</v>
      </c>
    </row>
    <row r="466" spans="1:10" hidden="1" x14ac:dyDescent="0.25">
      <c r="A466" t="s">
        <v>1040</v>
      </c>
      <c r="B466">
        <v>2008</v>
      </c>
      <c r="C466" t="s">
        <v>15</v>
      </c>
      <c r="D466" t="s">
        <v>124</v>
      </c>
      <c r="E466" t="s">
        <v>1041</v>
      </c>
      <c r="F466">
        <v>6.6</v>
      </c>
      <c r="G466">
        <v>6</v>
      </c>
      <c r="H466">
        <v>88382</v>
      </c>
      <c r="I466" t="s">
        <v>1042</v>
      </c>
      <c r="J466">
        <f>COUNTIF(B:B, "="&amp;$B466)</f>
        <v>68</v>
      </c>
    </row>
    <row r="467" spans="1:10" hidden="1" x14ac:dyDescent="0.25">
      <c r="A467" t="s">
        <v>1043</v>
      </c>
      <c r="B467">
        <v>2009</v>
      </c>
      <c r="C467" t="s">
        <v>15</v>
      </c>
      <c r="D467" t="s">
        <v>107</v>
      </c>
      <c r="E467" t="s">
        <v>1041</v>
      </c>
      <c r="F467">
        <v>5.6</v>
      </c>
      <c r="G467">
        <v>6</v>
      </c>
      <c r="H467">
        <v>29985</v>
      </c>
      <c r="I467" t="s">
        <v>1044</v>
      </c>
      <c r="J467">
        <f>COUNTIF(B:B, "="&amp;$B467)</f>
        <v>73</v>
      </c>
    </row>
    <row r="468" spans="1:10" hidden="1" x14ac:dyDescent="0.25">
      <c r="A468" t="s">
        <v>1045</v>
      </c>
      <c r="B468">
        <v>2013</v>
      </c>
      <c r="C468" t="s">
        <v>10</v>
      </c>
      <c r="D468" t="s">
        <v>376</v>
      </c>
      <c r="E468" t="s">
        <v>122</v>
      </c>
      <c r="F468">
        <v>7.2</v>
      </c>
      <c r="G468">
        <v>7</v>
      </c>
      <c r="H468">
        <v>76887</v>
      </c>
      <c r="I468" t="s">
        <v>535</v>
      </c>
      <c r="J468">
        <f>COUNTIF(B:B, "="&amp;$B468)</f>
        <v>87</v>
      </c>
    </row>
    <row r="469" spans="1:10" hidden="1" x14ac:dyDescent="0.25">
      <c r="A469" t="s">
        <v>1046</v>
      </c>
      <c r="B469">
        <v>2013</v>
      </c>
      <c r="C469" t="s">
        <v>15</v>
      </c>
      <c r="D469" t="s">
        <v>1047</v>
      </c>
      <c r="E469" t="s">
        <v>1048</v>
      </c>
      <c r="F469">
        <v>7.9</v>
      </c>
      <c r="G469">
        <v>8</v>
      </c>
      <c r="H469">
        <v>546559</v>
      </c>
      <c r="I469" t="s">
        <v>1049</v>
      </c>
      <c r="J469">
        <f>COUNTIF(B:B, "="&amp;$B469)</f>
        <v>87</v>
      </c>
    </row>
    <row r="470" spans="1:10" hidden="1" x14ac:dyDescent="0.25">
      <c r="A470" t="s">
        <v>1050</v>
      </c>
      <c r="B470">
        <v>1998</v>
      </c>
      <c r="C470" t="s">
        <v>15</v>
      </c>
      <c r="D470" t="s">
        <v>189</v>
      </c>
      <c r="E470" t="s">
        <v>200</v>
      </c>
      <c r="F470">
        <v>6.7</v>
      </c>
      <c r="G470">
        <v>7</v>
      </c>
      <c r="H470">
        <v>90644</v>
      </c>
      <c r="I470" t="s">
        <v>815</v>
      </c>
      <c r="J470">
        <f>COUNTIF(B:B, "="&amp;$B470)</f>
        <v>29</v>
      </c>
    </row>
    <row r="471" spans="1:10" hidden="1" x14ac:dyDescent="0.25">
      <c r="A471" t="s">
        <v>1051</v>
      </c>
      <c r="B471">
        <v>2009</v>
      </c>
      <c r="C471" t="s">
        <v>10</v>
      </c>
      <c r="D471" t="s">
        <v>28</v>
      </c>
      <c r="E471" t="s">
        <v>294</v>
      </c>
      <c r="F471">
        <v>7.4</v>
      </c>
      <c r="G471">
        <v>7</v>
      </c>
      <c r="H471">
        <v>242285</v>
      </c>
      <c r="I471" t="s">
        <v>1052</v>
      </c>
      <c r="J471">
        <f>COUNTIF(B:B, "="&amp;$B471)</f>
        <v>73</v>
      </c>
    </row>
    <row r="472" spans="1:10" hidden="1" x14ac:dyDescent="0.25">
      <c r="A472" t="s">
        <v>1053</v>
      </c>
      <c r="B472">
        <v>2013</v>
      </c>
      <c r="C472" t="s">
        <v>15</v>
      </c>
      <c r="D472" t="s">
        <v>11</v>
      </c>
      <c r="E472" t="s">
        <v>210</v>
      </c>
      <c r="F472">
        <v>7.6</v>
      </c>
      <c r="G472">
        <v>7</v>
      </c>
      <c r="H472">
        <v>86118</v>
      </c>
      <c r="I472" t="s">
        <v>422</v>
      </c>
      <c r="J472">
        <f>COUNTIF(B:B, "="&amp;$B472)</f>
        <v>87</v>
      </c>
    </row>
    <row r="473" spans="1:10" hidden="1" x14ac:dyDescent="0.25">
      <c r="A473" t="s">
        <v>1054</v>
      </c>
      <c r="B473">
        <v>2001</v>
      </c>
      <c r="C473" t="s">
        <v>10</v>
      </c>
      <c r="D473" t="s">
        <v>95</v>
      </c>
      <c r="E473" t="s">
        <v>72</v>
      </c>
      <c r="F473">
        <v>7.4</v>
      </c>
      <c r="G473">
        <v>6</v>
      </c>
      <c r="H473">
        <v>104597</v>
      </c>
      <c r="I473" t="s">
        <v>1055</v>
      </c>
      <c r="J473">
        <f>COUNTIF(B:B, "="&amp;$B473)</f>
        <v>44</v>
      </c>
    </row>
    <row r="474" spans="1:10" hidden="1" x14ac:dyDescent="0.25">
      <c r="A474" t="s">
        <v>1056</v>
      </c>
      <c r="B474">
        <v>2012</v>
      </c>
      <c r="C474" t="s">
        <v>15</v>
      </c>
      <c r="D474" t="s">
        <v>44</v>
      </c>
      <c r="E474" t="s">
        <v>352</v>
      </c>
      <c r="F474">
        <v>6.4</v>
      </c>
      <c r="G474">
        <v>7</v>
      </c>
      <c r="H474">
        <v>160070</v>
      </c>
      <c r="I474" t="s">
        <v>1057</v>
      </c>
      <c r="J474">
        <f>COUNTIF(B:B, "="&amp;$B474)</f>
        <v>66</v>
      </c>
    </row>
    <row r="475" spans="1:10" hidden="1" x14ac:dyDescent="0.25">
      <c r="A475" t="s">
        <v>1058</v>
      </c>
      <c r="B475">
        <v>2011</v>
      </c>
      <c r="C475" t="s">
        <v>15</v>
      </c>
      <c r="D475" t="s">
        <v>462</v>
      </c>
      <c r="E475" t="s">
        <v>77</v>
      </c>
      <c r="F475">
        <v>7.7</v>
      </c>
      <c r="G475">
        <v>7</v>
      </c>
      <c r="H475">
        <v>585459</v>
      </c>
      <c r="I475" t="s">
        <v>612</v>
      </c>
      <c r="J475">
        <f>COUNTIF(B:B, "="&amp;$B475)</f>
        <v>68</v>
      </c>
    </row>
    <row r="476" spans="1:10" hidden="1" x14ac:dyDescent="0.25">
      <c r="A476" t="s">
        <v>1059</v>
      </c>
      <c r="B476">
        <v>2009</v>
      </c>
      <c r="C476" t="s">
        <v>10</v>
      </c>
      <c r="D476" t="s">
        <v>142</v>
      </c>
      <c r="E476" t="s">
        <v>89</v>
      </c>
      <c r="F476">
        <v>7.9</v>
      </c>
      <c r="G476">
        <v>10</v>
      </c>
      <c r="H476">
        <v>586680</v>
      </c>
      <c r="I476" t="s">
        <v>696</v>
      </c>
      <c r="J476">
        <f>COUNTIF(B:B, "="&amp;$B476)</f>
        <v>73</v>
      </c>
    </row>
    <row r="477" spans="1:10" hidden="1" x14ac:dyDescent="0.25">
      <c r="A477" t="s">
        <v>1060</v>
      </c>
      <c r="B477">
        <v>2013</v>
      </c>
      <c r="C477" t="s">
        <v>10</v>
      </c>
      <c r="D477" t="s">
        <v>304</v>
      </c>
      <c r="E477" t="s">
        <v>415</v>
      </c>
      <c r="F477">
        <v>8</v>
      </c>
      <c r="G477">
        <v>7</v>
      </c>
      <c r="H477">
        <v>437347</v>
      </c>
      <c r="I477" t="s">
        <v>1061</v>
      </c>
      <c r="J477">
        <f>COUNTIF(B:B, "="&amp;$B477)</f>
        <v>87</v>
      </c>
    </row>
    <row r="478" spans="1:10" hidden="1" x14ac:dyDescent="0.25">
      <c r="A478" t="s">
        <v>1062</v>
      </c>
      <c r="B478">
        <v>2013</v>
      </c>
      <c r="C478" t="s">
        <v>15</v>
      </c>
      <c r="D478" t="s">
        <v>351</v>
      </c>
      <c r="E478" t="s">
        <v>443</v>
      </c>
      <c r="F478">
        <v>7.5</v>
      </c>
      <c r="G478">
        <v>8</v>
      </c>
      <c r="H478">
        <v>556862</v>
      </c>
      <c r="I478" t="s">
        <v>99</v>
      </c>
      <c r="J478">
        <f>COUNTIF(B:B, "="&amp;$B478)</f>
        <v>87</v>
      </c>
    </row>
    <row r="479" spans="1:10" hidden="1" x14ac:dyDescent="0.25">
      <c r="A479" t="s">
        <v>1063</v>
      </c>
      <c r="B479">
        <v>2014</v>
      </c>
      <c r="C479" t="s">
        <v>15</v>
      </c>
      <c r="D479" t="s">
        <v>114</v>
      </c>
      <c r="E479" t="s">
        <v>325</v>
      </c>
      <c r="F479">
        <v>6.8</v>
      </c>
      <c r="G479">
        <v>6</v>
      </c>
      <c r="H479">
        <v>45398</v>
      </c>
      <c r="I479" t="s">
        <v>1064</v>
      </c>
      <c r="J479">
        <f>COUNTIF(B:B, "="&amp;$B479)</f>
        <v>80</v>
      </c>
    </row>
    <row r="480" spans="1:10" hidden="1" x14ac:dyDescent="0.25">
      <c r="A480" t="s">
        <v>1065</v>
      </c>
      <c r="B480">
        <v>2013</v>
      </c>
      <c r="C480" t="s">
        <v>15</v>
      </c>
      <c r="D480" t="s">
        <v>88</v>
      </c>
      <c r="E480" t="s">
        <v>108</v>
      </c>
      <c r="F480">
        <v>6.3</v>
      </c>
      <c r="G480">
        <v>5</v>
      </c>
      <c r="H480">
        <v>17188</v>
      </c>
      <c r="I480" t="s">
        <v>1066</v>
      </c>
      <c r="J480">
        <f>COUNTIF(B:B, "="&amp;$B480)</f>
        <v>87</v>
      </c>
    </row>
    <row r="481" spans="1:10" hidden="1" x14ac:dyDescent="0.25">
      <c r="A481" t="s">
        <v>1067</v>
      </c>
      <c r="B481">
        <v>2005</v>
      </c>
      <c r="C481" t="s">
        <v>168</v>
      </c>
      <c r="D481" t="s">
        <v>189</v>
      </c>
      <c r="E481" t="s">
        <v>693</v>
      </c>
      <c r="F481">
        <v>6.7</v>
      </c>
      <c r="G481">
        <v>6</v>
      </c>
      <c r="H481">
        <v>370467</v>
      </c>
      <c r="I481" t="s">
        <v>434</v>
      </c>
      <c r="J481">
        <f>COUNTIF(B:B, "="&amp;$B481)</f>
        <v>45</v>
      </c>
    </row>
    <row r="482" spans="1:10" hidden="1" x14ac:dyDescent="0.25">
      <c r="A482" t="s">
        <v>1068</v>
      </c>
      <c r="B482">
        <v>2008</v>
      </c>
      <c r="C482" t="s">
        <v>10</v>
      </c>
      <c r="D482" t="s">
        <v>36</v>
      </c>
      <c r="E482" t="s">
        <v>190</v>
      </c>
      <c r="F482">
        <v>7</v>
      </c>
      <c r="G482">
        <v>6</v>
      </c>
      <c r="H482">
        <v>275841</v>
      </c>
      <c r="I482" t="s">
        <v>1069</v>
      </c>
      <c r="J482">
        <f>COUNTIF(B:B, "="&amp;$B482)</f>
        <v>68</v>
      </c>
    </row>
    <row r="483" spans="1:10" hidden="1" x14ac:dyDescent="0.25">
      <c r="A483" t="s">
        <v>1070</v>
      </c>
      <c r="B483">
        <v>2004</v>
      </c>
      <c r="C483" t="s">
        <v>168</v>
      </c>
      <c r="D483" t="s">
        <v>20</v>
      </c>
      <c r="E483" t="s">
        <v>693</v>
      </c>
      <c r="F483">
        <v>6.8</v>
      </c>
      <c r="G483">
        <v>7</v>
      </c>
      <c r="H483">
        <v>179247</v>
      </c>
      <c r="I483" t="s">
        <v>1071</v>
      </c>
      <c r="J483">
        <f>COUNTIF(B:B, "="&amp;$B483)</f>
        <v>45</v>
      </c>
    </row>
    <row r="484" spans="1:10" hidden="1" x14ac:dyDescent="0.25">
      <c r="A484" t="s">
        <v>1072</v>
      </c>
      <c r="B484">
        <v>2006</v>
      </c>
      <c r="C484" t="s">
        <v>15</v>
      </c>
      <c r="D484" t="s">
        <v>36</v>
      </c>
      <c r="E484" t="s">
        <v>255</v>
      </c>
      <c r="F484">
        <v>7.3</v>
      </c>
      <c r="G484">
        <v>6</v>
      </c>
      <c r="H484">
        <v>210981</v>
      </c>
      <c r="I484" t="s">
        <v>923</v>
      </c>
      <c r="J484">
        <f>COUNTIF(B:B, "="&amp;$B484)</f>
        <v>52</v>
      </c>
    </row>
    <row r="485" spans="1:10" hidden="1" x14ac:dyDescent="0.25">
      <c r="A485" t="s">
        <v>1073</v>
      </c>
      <c r="B485">
        <v>2014</v>
      </c>
      <c r="D485" t="s">
        <v>817</v>
      </c>
      <c r="E485" t="s">
        <v>325</v>
      </c>
      <c r="F485">
        <v>9</v>
      </c>
      <c r="G485">
        <v>9</v>
      </c>
      <c r="H485">
        <v>406561</v>
      </c>
      <c r="J485">
        <f>COUNTIF(B:B, "="&amp;$B485)</f>
        <v>80</v>
      </c>
    </row>
    <row r="486" spans="1:10" hidden="1" x14ac:dyDescent="0.25">
      <c r="A486" t="s">
        <v>1074</v>
      </c>
      <c r="B486">
        <v>2013</v>
      </c>
      <c r="C486" t="s">
        <v>10</v>
      </c>
      <c r="D486" t="s">
        <v>54</v>
      </c>
      <c r="E486" t="s">
        <v>217</v>
      </c>
      <c r="F486">
        <v>8.1</v>
      </c>
      <c r="G486">
        <v>8</v>
      </c>
      <c r="H486">
        <v>546735</v>
      </c>
      <c r="I486" t="s">
        <v>1075</v>
      </c>
      <c r="J486">
        <f>COUNTIF(B:B, "="&amp;$B486)</f>
        <v>87</v>
      </c>
    </row>
    <row r="487" spans="1:10" hidden="1" x14ac:dyDescent="0.25">
      <c r="A487" t="s">
        <v>1076</v>
      </c>
      <c r="B487">
        <v>2013</v>
      </c>
      <c r="C487" t="s">
        <v>15</v>
      </c>
      <c r="D487" t="s">
        <v>54</v>
      </c>
      <c r="E487" t="s">
        <v>452</v>
      </c>
      <c r="F487">
        <v>7.8</v>
      </c>
      <c r="G487">
        <v>7</v>
      </c>
      <c r="H487">
        <v>372454</v>
      </c>
      <c r="I487" t="s">
        <v>479</v>
      </c>
      <c r="J487">
        <f>COUNTIF(B:B, "="&amp;$B487)</f>
        <v>87</v>
      </c>
    </row>
    <row r="488" spans="1:10" hidden="1" x14ac:dyDescent="0.25">
      <c r="A488" t="s">
        <v>1077</v>
      </c>
      <c r="B488">
        <v>2007</v>
      </c>
      <c r="C488" t="s">
        <v>15</v>
      </c>
      <c r="D488" t="s">
        <v>289</v>
      </c>
      <c r="E488" t="s">
        <v>108</v>
      </c>
      <c r="F488">
        <v>5.6</v>
      </c>
      <c r="G488">
        <v>4</v>
      </c>
      <c r="H488">
        <v>34910</v>
      </c>
      <c r="I488" t="s">
        <v>1078</v>
      </c>
      <c r="J488">
        <f>COUNTIF(B:B, "="&amp;$B488)</f>
        <v>70</v>
      </c>
    </row>
    <row r="489" spans="1:10" hidden="1" x14ac:dyDescent="0.25">
      <c r="A489" t="s">
        <v>1079</v>
      </c>
      <c r="B489">
        <v>2004</v>
      </c>
      <c r="C489" t="s">
        <v>15</v>
      </c>
      <c r="D489" t="s">
        <v>103</v>
      </c>
      <c r="E489" t="s">
        <v>108</v>
      </c>
      <c r="F489">
        <v>6.1</v>
      </c>
      <c r="G489">
        <v>5</v>
      </c>
      <c r="H489">
        <v>33049</v>
      </c>
      <c r="I489" t="s">
        <v>1080</v>
      </c>
      <c r="J489">
        <f>COUNTIF(B:B, "="&amp;$B489)</f>
        <v>45</v>
      </c>
    </row>
    <row r="490" spans="1:10" hidden="1" x14ac:dyDescent="0.25">
      <c r="A490" t="s">
        <v>1081</v>
      </c>
      <c r="B490">
        <v>2010</v>
      </c>
      <c r="C490" t="s">
        <v>15</v>
      </c>
      <c r="D490" t="s">
        <v>327</v>
      </c>
      <c r="E490" t="s">
        <v>108</v>
      </c>
      <c r="F490">
        <v>5.6</v>
      </c>
      <c r="G490">
        <v>5</v>
      </c>
      <c r="H490">
        <v>55769</v>
      </c>
      <c r="I490" t="s">
        <v>1082</v>
      </c>
      <c r="J490">
        <f>COUNTIF(B:B, "="&amp;$B490)</f>
        <v>71</v>
      </c>
    </row>
    <row r="491" spans="1:10" hidden="1" x14ac:dyDescent="0.25">
      <c r="A491" t="s">
        <v>1083</v>
      </c>
      <c r="B491">
        <v>2010</v>
      </c>
      <c r="C491" t="s">
        <v>15</v>
      </c>
      <c r="D491" t="s">
        <v>245</v>
      </c>
      <c r="E491" t="s">
        <v>108</v>
      </c>
      <c r="F491">
        <v>5.3</v>
      </c>
      <c r="G491">
        <v>5</v>
      </c>
      <c r="H491">
        <v>44707</v>
      </c>
      <c r="I491" t="s">
        <v>1084</v>
      </c>
      <c r="J491">
        <f>COUNTIF(B:B, "="&amp;$B491)</f>
        <v>71</v>
      </c>
    </row>
    <row r="492" spans="1:10" hidden="1" x14ac:dyDescent="0.25">
      <c r="A492" t="s">
        <v>1085</v>
      </c>
      <c r="B492">
        <v>2001</v>
      </c>
      <c r="C492" t="s">
        <v>15</v>
      </c>
      <c r="D492" t="s">
        <v>409</v>
      </c>
      <c r="E492" t="s">
        <v>108</v>
      </c>
      <c r="F492">
        <v>5.3</v>
      </c>
      <c r="G492">
        <v>5</v>
      </c>
      <c r="H492">
        <v>68465</v>
      </c>
      <c r="I492" t="s">
        <v>1086</v>
      </c>
      <c r="J492">
        <f>COUNTIF(B:B, "="&amp;$B492)</f>
        <v>44</v>
      </c>
    </row>
    <row r="493" spans="1:10" hidden="1" x14ac:dyDescent="0.25">
      <c r="A493" t="s">
        <v>1087</v>
      </c>
      <c r="B493">
        <v>2010</v>
      </c>
      <c r="C493" t="s">
        <v>10</v>
      </c>
      <c r="D493" t="s">
        <v>379</v>
      </c>
      <c r="E493" t="s">
        <v>55</v>
      </c>
      <c r="F493">
        <v>7.8</v>
      </c>
      <c r="G493">
        <v>8</v>
      </c>
      <c r="H493">
        <v>306070</v>
      </c>
      <c r="I493" t="s">
        <v>559</v>
      </c>
      <c r="J493">
        <f>COUNTIF(B:B, "="&amp;$B493)</f>
        <v>71</v>
      </c>
    </row>
    <row r="494" spans="1:10" hidden="1" x14ac:dyDescent="0.25">
      <c r="A494" t="s">
        <v>1088</v>
      </c>
      <c r="B494">
        <v>2012</v>
      </c>
      <c r="C494" t="s">
        <v>168</v>
      </c>
      <c r="D494" t="s">
        <v>379</v>
      </c>
      <c r="E494" t="s">
        <v>55</v>
      </c>
      <c r="F494">
        <v>7.2</v>
      </c>
      <c r="G494">
        <v>6</v>
      </c>
      <c r="H494">
        <v>28227</v>
      </c>
      <c r="I494" t="s">
        <v>1089</v>
      </c>
      <c r="J494">
        <f>COUNTIF(B:B, "="&amp;$B494)</f>
        <v>66</v>
      </c>
    </row>
    <row r="495" spans="1:10" hidden="1" x14ac:dyDescent="0.25">
      <c r="A495" t="s">
        <v>1090</v>
      </c>
      <c r="B495">
        <v>2013</v>
      </c>
      <c r="C495" t="s">
        <v>10</v>
      </c>
      <c r="D495" t="s">
        <v>51</v>
      </c>
      <c r="E495" t="s">
        <v>231</v>
      </c>
      <c r="F495">
        <v>7.3</v>
      </c>
      <c r="G495">
        <v>7</v>
      </c>
      <c r="H495">
        <v>403245</v>
      </c>
      <c r="I495" t="s">
        <v>559</v>
      </c>
      <c r="J495">
        <f>COUNTIF(B:B, "="&amp;$B495)</f>
        <v>87</v>
      </c>
    </row>
    <row r="496" spans="1:10" hidden="1" x14ac:dyDescent="0.25">
      <c r="A496" t="s">
        <v>1091</v>
      </c>
      <c r="B496">
        <v>2013</v>
      </c>
      <c r="C496" t="s">
        <v>168</v>
      </c>
      <c r="D496" t="s">
        <v>80</v>
      </c>
      <c r="E496" t="s">
        <v>709</v>
      </c>
      <c r="F496">
        <v>7.3</v>
      </c>
      <c r="G496">
        <v>8</v>
      </c>
      <c r="H496">
        <v>266618</v>
      </c>
      <c r="I496" t="s">
        <v>855</v>
      </c>
      <c r="J496">
        <f>COUNTIF(B:B, "="&amp;$B496)</f>
        <v>87</v>
      </c>
    </row>
    <row r="497" spans="1:10" hidden="1" x14ac:dyDescent="0.25">
      <c r="A497" t="s">
        <v>1092</v>
      </c>
      <c r="B497">
        <v>2013</v>
      </c>
      <c r="C497" t="s">
        <v>15</v>
      </c>
      <c r="D497" t="s">
        <v>281</v>
      </c>
      <c r="E497" t="s">
        <v>37</v>
      </c>
      <c r="F497">
        <v>6.9</v>
      </c>
      <c r="G497">
        <v>7</v>
      </c>
      <c r="H497">
        <v>68119</v>
      </c>
      <c r="I497" t="s">
        <v>1093</v>
      </c>
      <c r="J497">
        <f>COUNTIF(B:B, "="&amp;$B497)</f>
        <v>87</v>
      </c>
    </row>
    <row r="498" spans="1:10" hidden="1" x14ac:dyDescent="0.25">
      <c r="A498" t="s">
        <v>1094</v>
      </c>
      <c r="B498">
        <v>2013</v>
      </c>
      <c r="C498" t="s">
        <v>10</v>
      </c>
      <c r="D498" t="s">
        <v>366</v>
      </c>
      <c r="E498" t="s">
        <v>210</v>
      </c>
      <c r="F498">
        <v>8</v>
      </c>
      <c r="G498">
        <v>8</v>
      </c>
      <c r="H498">
        <v>384848</v>
      </c>
      <c r="I498" t="s">
        <v>429</v>
      </c>
      <c r="J498">
        <f>COUNTIF(B:B, "="&amp;$B498)</f>
        <v>87</v>
      </c>
    </row>
    <row r="499" spans="1:10" hidden="1" x14ac:dyDescent="0.25">
      <c r="A499" t="s">
        <v>1095</v>
      </c>
      <c r="B499">
        <v>2010</v>
      </c>
      <c r="C499" t="s">
        <v>168</v>
      </c>
      <c r="D499" t="s">
        <v>154</v>
      </c>
      <c r="E499" t="s">
        <v>104</v>
      </c>
      <c r="F499">
        <v>7.8</v>
      </c>
      <c r="G499">
        <v>10</v>
      </c>
      <c r="H499">
        <v>345602</v>
      </c>
      <c r="I499" t="s">
        <v>1096</v>
      </c>
      <c r="J499">
        <f>COUNTIF(B:B, "="&amp;$B499)</f>
        <v>71</v>
      </c>
    </row>
    <row r="500" spans="1:10" hidden="1" x14ac:dyDescent="0.25">
      <c r="A500" t="s">
        <v>1097</v>
      </c>
      <c r="B500">
        <v>2013</v>
      </c>
      <c r="C500" t="s">
        <v>168</v>
      </c>
      <c r="D500" t="s">
        <v>289</v>
      </c>
      <c r="E500" t="s">
        <v>104</v>
      </c>
      <c r="F500">
        <v>7.5</v>
      </c>
      <c r="G500">
        <v>8</v>
      </c>
      <c r="H500">
        <v>491254</v>
      </c>
      <c r="I500" t="s">
        <v>1098</v>
      </c>
      <c r="J500">
        <f>COUNTIF(B:B, "="&amp;$B500)</f>
        <v>87</v>
      </c>
    </row>
    <row r="501" spans="1:10" hidden="1" x14ac:dyDescent="0.25">
      <c r="A501" t="s">
        <v>1099</v>
      </c>
      <c r="B501">
        <v>2011</v>
      </c>
      <c r="C501" t="s">
        <v>168</v>
      </c>
      <c r="D501" t="s">
        <v>304</v>
      </c>
      <c r="E501" t="s">
        <v>1100</v>
      </c>
      <c r="F501">
        <v>7.5</v>
      </c>
      <c r="G501">
        <v>6</v>
      </c>
      <c r="H501">
        <v>275473</v>
      </c>
      <c r="I501" t="s">
        <v>1016</v>
      </c>
      <c r="J501">
        <f>COUNTIF(B:B, "="&amp;$B501)</f>
        <v>68</v>
      </c>
    </row>
    <row r="502" spans="1:10" hidden="1" x14ac:dyDescent="0.25">
      <c r="A502" t="s">
        <v>1101</v>
      </c>
      <c r="B502">
        <v>2013</v>
      </c>
      <c r="C502" t="s">
        <v>15</v>
      </c>
      <c r="D502" t="s">
        <v>327</v>
      </c>
      <c r="E502" t="s">
        <v>29</v>
      </c>
      <c r="F502">
        <v>7.7</v>
      </c>
      <c r="G502">
        <v>8</v>
      </c>
      <c r="H502">
        <v>674830</v>
      </c>
      <c r="I502" t="s">
        <v>30</v>
      </c>
      <c r="J502">
        <f>COUNTIF(B:B, "="&amp;$B502)</f>
        <v>87</v>
      </c>
    </row>
    <row r="503" spans="1:10" hidden="1" x14ac:dyDescent="0.25">
      <c r="A503" t="s">
        <v>1102</v>
      </c>
      <c r="B503">
        <v>2013</v>
      </c>
      <c r="C503" t="s">
        <v>10</v>
      </c>
      <c r="D503" t="s">
        <v>373</v>
      </c>
      <c r="E503" t="s">
        <v>452</v>
      </c>
      <c r="F503">
        <v>6.2</v>
      </c>
      <c r="G503">
        <v>7</v>
      </c>
      <c r="H503">
        <v>34804</v>
      </c>
      <c r="I503" t="s">
        <v>574</v>
      </c>
      <c r="J503">
        <f>COUNTIF(B:B, "="&amp;$B503)</f>
        <v>87</v>
      </c>
    </row>
    <row r="504" spans="1:10" hidden="1" x14ac:dyDescent="0.25">
      <c r="A504" t="s">
        <v>1103</v>
      </c>
      <c r="B504">
        <v>2013</v>
      </c>
      <c r="C504" t="s">
        <v>15</v>
      </c>
      <c r="D504" t="s">
        <v>80</v>
      </c>
      <c r="E504" t="s">
        <v>17</v>
      </c>
      <c r="F504">
        <v>6.6</v>
      </c>
      <c r="G504">
        <v>8</v>
      </c>
      <c r="H504">
        <v>205176</v>
      </c>
      <c r="I504" t="s">
        <v>1104</v>
      </c>
      <c r="J504">
        <f>COUNTIF(B:B, "="&amp;$B504)</f>
        <v>87</v>
      </c>
    </row>
    <row r="505" spans="1:10" hidden="1" x14ac:dyDescent="0.25">
      <c r="A505" t="s">
        <v>1105</v>
      </c>
      <c r="B505">
        <v>2013</v>
      </c>
      <c r="C505" t="s">
        <v>15</v>
      </c>
      <c r="D505" t="s">
        <v>171</v>
      </c>
      <c r="E505" t="s">
        <v>210</v>
      </c>
      <c r="F505">
        <v>7.2</v>
      </c>
      <c r="G505">
        <v>6</v>
      </c>
      <c r="H505">
        <v>99240</v>
      </c>
      <c r="I505" t="s">
        <v>1106</v>
      </c>
      <c r="J505">
        <f>COUNTIF(B:B, "="&amp;$B505)</f>
        <v>87</v>
      </c>
    </row>
    <row r="506" spans="1:10" hidden="1" x14ac:dyDescent="0.25">
      <c r="A506" t="s">
        <v>1107</v>
      </c>
      <c r="B506">
        <v>1998</v>
      </c>
      <c r="C506" t="s">
        <v>10</v>
      </c>
      <c r="D506" t="s">
        <v>376</v>
      </c>
      <c r="E506" t="s">
        <v>231</v>
      </c>
      <c r="F506">
        <v>7.3</v>
      </c>
      <c r="G506">
        <v>6</v>
      </c>
      <c r="H506">
        <v>131674</v>
      </c>
      <c r="I506" t="s">
        <v>1005</v>
      </c>
      <c r="J506">
        <f>COUNTIF(B:B, "="&amp;$B506)</f>
        <v>29</v>
      </c>
    </row>
    <row r="507" spans="1:10" hidden="1" x14ac:dyDescent="0.25">
      <c r="A507" t="s">
        <v>1108</v>
      </c>
      <c r="B507">
        <v>2013</v>
      </c>
      <c r="C507" t="s">
        <v>168</v>
      </c>
      <c r="D507" t="s">
        <v>11</v>
      </c>
      <c r="E507" t="s">
        <v>730</v>
      </c>
      <c r="F507">
        <v>7.2</v>
      </c>
      <c r="G507">
        <v>8</v>
      </c>
      <c r="H507">
        <v>170617</v>
      </c>
      <c r="I507" t="s">
        <v>1109</v>
      </c>
      <c r="J507">
        <f>COUNTIF(B:B, "="&amp;$B507)</f>
        <v>87</v>
      </c>
    </row>
    <row r="508" spans="1:10" hidden="1" x14ac:dyDescent="0.25">
      <c r="A508" t="s">
        <v>1110</v>
      </c>
      <c r="B508">
        <v>1987</v>
      </c>
      <c r="D508" t="s">
        <v>11</v>
      </c>
      <c r="E508" t="s">
        <v>386</v>
      </c>
      <c r="F508">
        <v>8.1</v>
      </c>
      <c r="G508">
        <v>7</v>
      </c>
      <c r="H508">
        <v>342409</v>
      </c>
      <c r="I508" t="s">
        <v>101</v>
      </c>
      <c r="J508">
        <f>COUNTIF(B:B, "="&amp;$B508)</f>
        <v>5</v>
      </c>
    </row>
    <row r="509" spans="1:10" hidden="1" x14ac:dyDescent="0.25">
      <c r="A509" t="s">
        <v>1111</v>
      </c>
      <c r="B509">
        <v>2004</v>
      </c>
      <c r="C509" t="s">
        <v>10</v>
      </c>
      <c r="D509" t="s">
        <v>615</v>
      </c>
      <c r="E509" t="s">
        <v>186</v>
      </c>
      <c r="F509">
        <v>6.6</v>
      </c>
      <c r="G509">
        <v>7</v>
      </c>
      <c r="H509">
        <v>94712</v>
      </c>
      <c r="I509" t="s">
        <v>1112</v>
      </c>
      <c r="J509">
        <f>COUNTIF(B:B, "="&amp;$B509)</f>
        <v>45</v>
      </c>
    </row>
    <row r="510" spans="1:10" hidden="1" x14ac:dyDescent="0.25">
      <c r="A510" t="s">
        <v>1113</v>
      </c>
      <c r="B510">
        <v>2013</v>
      </c>
      <c r="C510" t="s">
        <v>10</v>
      </c>
      <c r="D510" t="s">
        <v>95</v>
      </c>
      <c r="E510" t="s">
        <v>111</v>
      </c>
      <c r="F510">
        <v>6.3</v>
      </c>
      <c r="G510">
        <v>5</v>
      </c>
      <c r="H510">
        <v>99300</v>
      </c>
      <c r="I510" t="s">
        <v>706</v>
      </c>
      <c r="J510">
        <f>COUNTIF(B:B, "="&amp;$B510)</f>
        <v>87</v>
      </c>
    </row>
    <row r="511" spans="1:10" hidden="1" x14ac:dyDescent="0.25">
      <c r="A511" t="s">
        <v>1114</v>
      </c>
      <c r="B511">
        <v>2013</v>
      </c>
      <c r="C511" t="s">
        <v>15</v>
      </c>
      <c r="D511" t="s">
        <v>61</v>
      </c>
      <c r="E511" t="s">
        <v>21</v>
      </c>
      <c r="F511">
        <v>7</v>
      </c>
      <c r="G511">
        <v>6</v>
      </c>
      <c r="H511">
        <v>54256</v>
      </c>
      <c r="I511" t="s">
        <v>1115</v>
      </c>
      <c r="J511">
        <f>COUNTIF(B:B, "="&amp;$B511)</f>
        <v>87</v>
      </c>
    </row>
    <row r="512" spans="1:10" hidden="1" x14ac:dyDescent="0.25">
      <c r="A512" t="s">
        <v>1116</v>
      </c>
      <c r="B512">
        <v>2013</v>
      </c>
      <c r="C512" t="s">
        <v>10</v>
      </c>
      <c r="D512" t="s">
        <v>127</v>
      </c>
      <c r="E512" t="s">
        <v>829</v>
      </c>
      <c r="F512">
        <v>7.8</v>
      </c>
      <c r="G512">
        <v>7</v>
      </c>
      <c r="H512">
        <v>245339</v>
      </c>
      <c r="I512" t="s">
        <v>1117</v>
      </c>
      <c r="J512">
        <f>COUNTIF(B:B, "="&amp;$B512)</f>
        <v>87</v>
      </c>
    </row>
    <row r="513" spans="1:10" hidden="1" x14ac:dyDescent="0.25">
      <c r="A513" t="s">
        <v>1118</v>
      </c>
      <c r="B513">
        <v>2013</v>
      </c>
      <c r="C513" t="s">
        <v>15</v>
      </c>
      <c r="D513" t="s">
        <v>11</v>
      </c>
      <c r="E513" t="s">
        <v>122</v>
      </c>
      <c r="F513">
        <v>7.3</v>
      </c>
      <c r="G513">
        <v>7</v>
      </c>
      <c r="H513">
        <v>173332</v>
      </c>
      <c r="I513" t="s">
        <v>825</v>
      </c>
      <c r="J513">
        <f>COUNTIF(B:B, "="&amp;$B513)</f>
        <v>87</v>
      </c>
    </row>
    <row r="514" spans="1:10" hidden="1" x14ac:dyDescent="0.25">
      <c r="A514" t="s">
        <v>1119</v>
      </c>
      <c r="B514">
        <v>1995</v>
      </c>
      <c r="C514" t="s">
        <v>15</v>
      </c>
      <c r="D514" t="s">
        <v>858</v>
      </c>
      <c r="E514" t="s">
        <v>607</v>
      </c>
      <c r="F514">
        <v>6.1</v>
      </c>
      <c r="G514">
        <v>6</v>
      </c>
      <c r="H514">
        <v>23812</v>
      </c>
      <c r="J514">
        <f>COUNTIF(B:B, "="&amp;$B514)</f>
        <v>18</v>
      </c>
    </row>
    <row r="515" spans="1:10" hidden="1" x14ac:dyDescent="0.25">
      <c r="A515" t="s">
        <v>1120</v>
      </c>
      <c r="B515">
        <v>2013</v>
      </c>
      <c r="C515" t="s">
        <v>1121</v>
      </c>
      <c r="D515" t="s">
        <v>245</v>
      </c>
      <c r="E515" t="s">
        <v>104</v>
      </c>
      <c r="F515">
        <v>7.3</v>
      </c>
      <c r="G515">
        <v>7</v>
      </c>
      <c r="H515">
        <v>276460</v>
      </c>
      <c r="I515" t="s">
        <v>1122</v>
      </c>
      <c r="J515">
        <f>COUNTIF(B:B, "="&amp;$B515)</f>
        <v>87</v>
      </c>
    </row>
    <row r="516" spans="1:10" hidden="1" x14ac:dyDescent="0.25">
      <c r="A516" t="s">
        <v>1123</v>
      </c>
      <c r="B516">
        <v>1992</v>
      </c>
      <c r="C516" t="s">
        <v>10</v>
      </c>
      <c r="D516" t="s">
        <v>615</v>
      </c>
      <c r="E516" t="s">
        <v>1124</v>
      </c>
      <c r="F516">
        <v>6.2</v>
      </c>
      <c r="G516">
        <v>6</v>
      </c>
      <c r="H516">
        <v>103345</v>
      </c>
      <c r="I516" t="s">
        <v>1125</v>
      </c>
      <c r="J516">
        <f>COUNTIF(B:B, "="&amp;$B516)</f>
        <v>5</v>
      </c>
    </row>
    <row r="517" spans="1:10" hidden="1" x14ac:dyDescent="0.25">
      <c r="A517" t="s">
        <v>1126</v>
      </c>
      <c r="B517">
        <v>1946</v>
      </c>
      <c r="C517" t="s">
        <v>168</v>
      </c>
      <c r="D517" t="s">
        <v>32</v>
      </c>
      <c r="E517" t="s">
        <v>633</v>
      </c>
      <c r="F517">
        <v>8.6</v>
      </c>
      <c r="G517">
        <v>8</v>
      </c>
      <c r="H517">
        <v>334147</v>
      </c>
      <c r="I517" t="s">
        <v>1127</v>
      </c>
      <c r="J517">
        <f>COUNTIF(B:B, "="&amp;$B517)</f>
        <v>1</v>
      </c>
    </row>
    <row r="518" spans="1:10" hidden="1" x14ac:dyDescent="0.25">
      <c r="A518" t="s">
        <v>1128</v>
      </c>
      <c r="B518">
        <v>2013</v>
      </c>
      <c r="C518" t="s">
        <v>10</v>
      </c>
      <c r="D518" t="s">
        <v>28</v>
      </c>
      <c r="E518" t="s">
        <v>58</v>
      </c>
      <c r="F518">
        <v>7.9</v>
      </c>
      <c r="G518">
        <v>7</v>
      </c>
      <c r="H518">
        <v>116492</v>
      </c>
      <c r="I518" t="s">
        <v>790</v>
      </c>
      <c r="J518">
        <f>COUNTIF(B:B, "="&amp;$B518)</f>
        <v>87</v>
      </c>
    </row>
    <row r="519" spans="1:10" hidden="1" x14ac:dyDescent="0.25">
      <c r="A519" t="s">
        <v>1129</v>
      </c>
      <c r="B519">
        <v>2013</v>
      </c>
      <c r="C519" t="s">
        <v>10</v>
      </c>
      <c r="D519" t="s">
        <v>158</v>
      </c>
      <c r="E519" t="s">
        <v>21</v>
      </c>
      <c r="F519">
        <v>6.6</v>
      </c>
      <c r="G519">
        <v>7</v>
      </c>
      <c r="H519">
        <v>210454</v>
      </c>
      <c r="I519" t="s">
        <v>1130</v>
      </c>
      <c r="J519">
        <f>COUNTIF(B:B, "="&amp;$B519)</f>
        <v>87</v>
      </c>
    </row>
    <row r="520" spans="1:10" hidden="1" x14ac:dyDescent="0.25">
      <c r="A520" t="s">
        <v>1131</v>
      </c>
      <c r="B520">
        <v>2013</v>
      </c>
      <c r="C520" t="s">
        <v>168</v>
      </c>
      <c r="D520" t="s">
        <v>11</v>
      </c>
      <c r="E520" t="s">
        <v>104</v>
      </c>
      <c r="F520">
        <v>7.4</v>
      </c>
      <c r="G520">
        <v>8</v>
      </c>
      <c r="H520">
        <v>329338</v>
      </c>
      <c r="I520" t="s">
        <v>1132</v>
      </c>
      <c r="J520">
        <f>COUNTIF(B:B, "="&amp;$B520)</f>
        <v>87</v>
      </c>
    </row>
    <row r="521" spans="1:10" hidden="1" x14ac:dyDescent="0.25">
      <c r="A521" t="s">
        <v>1133</v>
      </c>
      <c r="B521">
        <v>2013</v>
      </c>
      <c r="C521" t="s">
        <v>10</v>
      </c>
      <c r="D521" t="s">
        <v>28</v>
      </c>
      <c r="E521" t="s">
        <v>294</v>
      </c>
      <c r="F521">
        <v>6.2</v>
      </c>
      <c r="G521">
        <v>5</v>
      </c>
      <c r="H521">
        <v>69897</v>
      </c>
      <c r="I521" t="s">
        <v>1134</v>
      </c>
      <c r="J521">
        <f>COUNTIF(B:B, "="&amp;$B521)</f>
        <v>87</v>
      </c>
    </row>
    <row r="522" spans="1:10" hidden="1" x14ac:dyDescent="0.25">
      <c r="A522" t="s">
        <v>1135</v>
      </c>
      <c r="B522">
        <v>2013</v>
      </c>
      <c r="C522" t="s">
        <v>15</v>
      </c>
      <c r="D522" t="s">
        <v>462</v>
      </c>
      <c r="E522" t="s">
        <v>77</v>
      </c>
      <c r="F522">
        <v>6.9</v>
      </c>
      <c r="G522">
        <v>5</v>
      </c>
      <c r="H522">
        <v>431406</v>
      </c>
      <c r="I522" t="s">
        <v>206</v>
      </c>
      <c r="J522">
        <f>COUNTIF(B:B, "="&amp;$B522)</f>
        <v>87</v>
      </c>
    </row>
    <row r="523" spans="1:10" hidden="1" x14ac:dyDescent="0.25">
      <c r="A523" t="s">
        <v>1136</v>
      </c>
      <c r="B523">
        <v>2013</v>
      </c>
      <c r="C523" t="s">
        <v>10</v>
      </c>
      <c r="D523" t="s">
        <v>28</v>
      </c>
      <c r="E523" t="s">
        <v>1137</v>
      </c>
      <c r="F523">
        <v>7</v>
      </c>
      <c r="G523">
        <v>6</v>
      </c>
      <c r="H523">
        <v>221458</v>
      </c>
      <c r="I523" t="s">
        <v>208</v>
      </c>
      <c r="J523">
        <f>COUNTIF(B:B, "="&amp;$B523)</f>
        <v>87</v>
      </c>
    </row>
    <row r="524" spans="1:10" hidden="1" x14ac:dyDescent="0.25">
      <c r="A524" t="s">
        <v>1138</v>
      </c>
      <c r="B524">
        <v>2013</v>
      </c>
      <c r="C524" t="s">
        <v>10</v>
      </c>
      <c r="D524" t="s">
        <v>124</v>
      </c>
      <c r="E524" t="s">
        <v>872</v>
      </c>
      <c r="F524">
        <v>7</v>
      </c>
      <c r="G524">
        <v>6</v>
      </c>
      <c r="H524">
        <v>357991</v>
      </c>
      <c r="I524" t="s">
        <v>1139</v>
      </c>
      <c r="J524">
        <f>COUNTIF(B:B, "="&amp;$B524)</f>
        <v>87</v>
      </c>
    </row>
    <row r="525" spans="1:10" hidden="1" x14ac:dyDescent="0.25">
      <c r="A525" t="s">
        <v>1140</v>
      </c>
      <c r="B525">
        <v>1999</v>
      </c>
      <c r="C525" t="s">
        <v>10</v>
      </c>
      <c r="D525" t="s">
        <v>1141</v>
      </c>
      <c r="E525" t="s">
        <v>452</v>
      </c>
      <c r="F525">
        <v>7.9</v>
      </c>
      <c r="G525">
        <v>8</v>
      </c>
      <c r="H525">
        <v>145694</v>
      </c>
      <c r="I525" t="s">
        <v>1142</v>
      </c>
      <c r="J525">
        <f>COUNTIF(B:B, "="&amp;$B525)</f>
        <v>32</v>
      </c>
    </row>
    <row r="526" spans="1:10" hidden="1" x14ac:dyDescent="0.25">
      <c r="A526" t="s">
        <v>1143</v>
      </c>
      <c r="B526">
        <v>2006</v>
      </c>
      <c r="D526" t="s">
        <v>462</v>
      </c>
      <c r="E526" t="s">
        <v>325</v>
      </c>
      <c r="F526">
        <v>7.5</v>
      </c>
      <c r="G526">
        <v>7</v>
      </c>
      <c r="H526">
        <v>44605</v>
      </c>
      <c r="I526" t="s">
        <v>1144</v>
      </c>
      <c r="J526">
        <f>COUNTIF(B:B, "="&amp;$B526)</f>
        <v>52</v>
      </c>
    </row>
    <row r="527" spans="1:10" hidden="1" x14ac:dyDescent="0.25">
      <c r="A527" t="s">
        <v>1145</v>
      </c>
      <c r="B527">
        <v>1998</v>
      </c>
      <c r="C527" t="s">
        <v>15</v>
      </c>
      <c r="D527" t="s">
        <v>171</v>
      </c>
      <c r="E527" t="s">
        <v>685</v>
      </c>
      <c r="F527">
        <v>6.5</v>
      </c>
      <c r="G527">
        <v>7</v>
      </c>
      <c r="H527">
        <v>140792</v>
      </c>
      <c r="I527" t="s">
        <v>1146</v>
      </c>
      <c r="J527">
        <f>COUNTIF(B:B, "="&amp;$B527)</f>
        <v>29</v>
      </c>
    </row>
    <row r="528" spans="1:10" hidden="1" x14ac:dyDescent="0.25">
      <c r="A528" t="s">
        <v>1147</v>
      </c>
      <c r="B528">
        <v>2012</v>
      </c>
      <c r="C528" t="s">
        <v>10</v>
      </c>
      <c r="D528" t="s">
        <v>216</v>
      </c>
      <c r="E528" t="s">
        <v>41</v>
      </c>
      <c r="F528">
        <v>6.4</v>
      </c>
      <c r="G528">
        <v>7</v>
      </c>
      <c r="H528">
        <v>28874</v>
      </c>
      <c r="I528" t="s">
        <v>1148</v>
      </c>
      <c r="J528">
        <f>COUNTIF(B:B, "="&amp;$B528)</f>
        <v>66</v>
      </c>
    </row>
    <row r="529" spans="1:10" hidden="1" x14ac:dyDescent="0.25">
      <c r="A529" t="s">
        <v>1149</v>
      </c>
      <c r="B529">
        <v>2007</v>
      </c>
      <c r="C529" t="s">
        <v>10</v>
      </c>
      <c r="D529" t="s">
        <v>304</v>
      </c>
      <c r="E529" t="s">
        <v>308</v>
      </c>
      <c r="F529">
        <v>7.2</v>
      </c>
      <c r="G529">
        <v>6</v>
      </c>
      <c r="H529">
        <v>251341</v>
      </c>
      <c r="I529" t="s">
        <v>1150</v>
      </c>
      <c r="J529">
        <f>COUNTIF(B:B, "="&amp;$B529)</f>
        <v>70</v>
      </c>
    </row>
    <row r="530" spans="1:10" hidden="1" x14ac:dyDescent="0.25">
      <c r="A530" t="s">
        <v>1151</v>
      </c>
      <c r="B530">
        <v>2006</v>
      </c>
      <c r="C530" t="s">
        <v>10</v>
      </c>
      <c r="D530" t="s">
        <v>281</v>
      </c>
      <c r="E530" t="s">
        <v>122</v>
      </c>
      <c r="F530">
        <v>7.2</v>
      </c>
      <c r="G530">
        <v>5</v>
      </c>
      <c r="H530">
        <v>78379</v>
      </c>
      <c r="I530" t="s">
        <v>1152</v>
      </c>
      <c r="J530">
        <f>COUNTIF(B:B, "="&amp;$B530)</f>
        <v>52</v>
      </c>
    </row>
    <row r="531" spans="1:10" hidden="1" x14ac:dyDescent="0.25">
      <c r="A531" t="s">
        <v>1153</v>
      </c>
      <c r="B531">
        <v>2008</v>
      </c>
      <c r="C531" t="s">
        <v>15</v>
      </c>
      <c r="D531" t="s">
        <v>80</v>
      </c>
      <c r="E531" t="s">
        <v>709</v>
      </c>
      <c r="F531">
        <v>6.8</v>
      </c>
      <c r="G531">
        <v>7</v>
      </c>
      <c r="H531">
        <v>45337</v>
      </c>
      <c r="I531" t="s">
        <v>237</v>
      </c>
      <c r="J531">
        <f>COUNTIF(B:B, "="&amp;$B531)</f>
        <v>68</v>
      </c>
    </row>
    <row r="532" spans="1:10" hidden="1" x14ac:dyDescent="0.25">
      <c r="A532" t="s">
        <v>1154</v>
      </c>
      <c r="B532">
        <v>2012</v>
      </c>
      <c r="C532" t="s">
        <v>168</v>
      </c>
      <c r="D532" t="s">
        <v>370</v>
      </c>
      <c r="E532" t="s">
        <v>205</v>
      </c>
      <c r="F532">
        <v>7.9</v>
      </c>
      <c r="G532">
        <v>10</v>
      </c>
      <c r="H532">
        <v>510111</v>
      </c>
      <c r="I532" t="s">
        <v>1023</v>
      </c>
      <c r="J532">
        <f>COUNTIF(B:B, "="&amp;$B532)</f>
        <v>66</v>
      </c>
    </row>
    <row r="533" spans="1:10" hidden="1" x14ac:dyDescent="0.25">
      <c r="A533" t="s">
        <v>1155</v>
      </c>
      <c r="B533">
        <v>2007</v>
      </c>
      <c r="C533" t="s">
        <v>15</v>
      </c>
      <c r="D533" t="s">
        <v>124</v>
      </c>
      <c r="E533" t="s">
        <v>172</v>
      </c>
      <c r="F533">
        <v>7</v>
      </c>
      <c r="G533">
        <v>7</v>
      </c>
      <c r="H533">
        <v>54865</v>
      </c>
      <c r="I533" t="s">
        <v>1156</v>
      </c>
      <c r="J533">
        <f>COUNTIF(B:B, "="&amp;$B533)</f>
        <v>70</v>
      </c>
    </row>
    <row r="534" spans="1:10" hidden="1" x14ac:dyDescent="0.25">
      <c r="A534" t="s">
        <v>1157</v>
      </c>
      <c r="B534">
        <v>2007</v>
      </c>
      <c r="C534" t="s">
        <v>15</v>
      </c>
      <c r="D534" t="s">
        <v>373</v>
      </c>
      <c r="E534" t="s">
        <v>557</v>
      </c>
      <c r="F534">
        <v>7.2</v>
      </c>
      <c r="G534">
        <v>7</v>
      </c>
      <c r="H534">
        <v>362293</v>
      </c>
      <c r="I534" t="s">
        <v>1158</v>
      </c>
      <c r="J534">
        <f>COUNTIF(B:B, "="&amp;$B534)</f>
        <v>70</v>
      </c>
    </row>
    <row r="535" spans="1:10" hidden="1" x14ac:dyDescent="0.25">
      <c r="A535" t="s">
        <v>1159</v>
      </c>
      <c r="B535">
        <v>2010</v>
      </c>
      <c r="C535" t="s">
        <v>10</v>
      </c>
      <c r="D535" t="s">
        <v>44</v>
      </c>
      <c r="E535" t="s">
        <v>72</v>
      </c>
      <c r="F535">
        <v>6.6</v>
      </c>
      <c r="G535">
        <v>7</v>
      </c>
      <c r="H535">
        <v>295695</v>
      </c>
      <c r="I535" t="s">
        <v>1160</v>
      </c>
      <c r="J535">
        <f>COUNTIF(B:B, "="&amp;$B535)</f>
        <v>71</v>
      </c>
    </row>
    <row r="536" spans="1:10" hidden="1" x14ac:dyDescent="0.25">
      <c r="A536" t="s">
        <v>1161</v>
      </c>
      <c r="B536">
        <v>2005</v>
      </c>
      <c r="C536" t="s">
        <v>15</v>
      </c>
      <c r="D536" t="s">
        <v>245</v>
      </c>
      <c r="E536" t="s">
        <v>348</v>
      </c>
      <c r="F536">
        <v>6.5</v>
      </c>
      <c r="G536">
        <v>8</v>
      </c>
      <c r="H536">
        <v>96875</v>
      </c>
      <c r="I536" t="s">
        <v>1162</v>
      </c>
      <c r="J536">
        <f>COUNTIF(B:B, "="&amp;$B536)</f>
        <v>45</v>
      </c>
    </row>
    <row r="537" spans="1:10" hidden="1" x14ac:dyDescent="0.25">
      <c r="A537" t="s">
        <v>1163</v>
      </c>
      <c r="B537">
        <v>1999</v>
      </c>
      <c r="C537" t="s">
        <v>10</v>
      </c>
      <c r="D537" t="s">
        <v>57</v>
      </c>
      <c r="E537" t="s">
        <v>239</v>
      </c>
      <c r="F537">
        <v>6.7</v>
      </c>
      <c r="G537">
        <v>6</v>
      </c>
      <c r="H537">
        <v>149634</v>
      </c>
      <c r="I537" t="s">
        <v>885</v>
      </c>
      <c r="J537">
        <f>COUNTIF(B:B, "="&amp;$B537)</f>
        <v>32</v>
      </c>
    </row>
    <row r="538" spans="1:10" hidden="1" x14ac:dyDescent="0.25">
      <c r="A538" t="s">
        <v>1164</v>
      </c>
      <c r="B538">
        <v>2007</v>
      </c>
      <c r="C538" t="s">
        <v>15</v>
      </c>
      <c r="D538" t="s">
        <v>36</v>
      </c>
      <c r="E538" t="s">
        <v>1165</v>
      </c>
      <c r="F538">
        <v>5.9</v>
      </c>
      <c r="G538">
        <v>5</v>
      </c>
      <c r="H538">
        <v>67370</v>
      </c>
      <c r="I538" t="s">
        <v>1166</v>
      </c>
      <c r="J538">
        <f>COUNTIF(B:B, "="&amp;$B538)</f>
        <v>70</v>
      </c>
    </row>
    <row r="539" spans="1:10" hidden="1" x14ac:dyDescent="0.25">
      <c r="A539" t="s">
        <v>1167</v>
      </c>
      <c r="B539">
        <v>2011</v>
      </c>
      <c r="C539" t="s">
        <v>15</v>
      </c>
      <c r="D539" t="s">
        <v>20</v>
      </c>
      <c r="E539" t="s">
        <v>21</v>
      </c>
      <c r="F539">
        <v>6.6</v>
      </c>
      <c r="G539">
        <v>6</v>
      </c>
      <c r="H539">
        <v>11509</v>
      </c>
      <c r="I539" t="s">
        <v>1168</v>
      </c>
      <c r="J539">
        <f>COUNTIF(B:B, "="&amp;$B539)</f>
        <v>68</v>
      </c>
    </row>
    <row r="540" spans="1:10" hidden="1" x14ac:dyDescent="0.25">
      <c r="A540" t="s">
        <v>1169</v>
      </c>
      <c r="B540">
        <v>2010</v>
      </c>
      <c r="C540" t="s">
        <v>15</v>
      </c>
      <c r="D540" t="s">
        <v>44</v>
      </c>
      <c r="E540" t="s">
        <v>21</v>
      </c>
      <c r="F540">
        <v>6</v>
      </c>
      <c r="G540">
        <v>4</v>
      </c>
      <c r="H540">
        <v>18963</v>
      </c>
      <c r="I540" t="s">
        <v>1170</v>
      </c>
      <c r="J540">
        <f>COUNTIF(B:B, "="&amp;$B540)</f>
        <v>71</v>
      </c>
    </row>
    <row r="541" spans="1:10" hidden="1" x14ac:dyDescent="0.25">
      <c r="A541" t="s">
        <v>1171</v>
      </c>
      <c r="B541">
        <v>2001</v>
      </c>
      <c r="C541" t="s">
        <v>15</v>
      </c>
      <c r="D541" t="s">
        <v>16</v>
      </c>
      <c r="E541" t="s">
        <v>255</v>
      </c>
      <c r="F541">
        <v>7.4</v>
      </c>
      <c r="G541">
        <v>8</v>
      </c>
      <c r="H541">
        <v>163518</v>
      </c>
      <c r="I541" t="s">
        <v>1162</v>
      </c>
      <c r="J541">
        <f>COUNTIF(B:B, "="&amp;$B541)</f>
        <v>44</v>
      </c>
    </row>
    <row r="542" spans="1:10" hidden="1" x14ac:dyDescent="0.25">
      <c r="A542" t="s">
        <v>1172</v>
      </c>
      <c r="B542">
        <v>2008</v>
      </c>
      <c r="C542" t="s">
        <v>168</v>
      </c>
      <c r="D542" t="s">
        <v>189</v>
      </c>
      <c r="E542" t="s">
        <v>1173</v>
      </c>
      <c r="F542">
        <v>7.1</v>
      </c>
      <c r="G542">
        <v>5</v>
      </c>
      <c r="H542">
        <v>131327</v>
      </c>
      <c r="I542" t="s">
        <v>1174</v>
      </c>
      <c r="J542">
        <f>COUNTIF(B:B, "="&amp;$B542)</f>
        <v>68</v>
      </c>
    </row>
    <row r="543" spans="1:10" hidden="1" x14ac:dyDescent="0.25">
      <c r="A543" t="s">
        <v>1175</v>
      </c>
      <c r="B543">
        <v>1997</v>
      </c>
      <c r="C543" t="s">
        <v>15</v>
      </c>
      <c r="D543" t="s">
        <v>250</v>
      </c>
      <c r="E543" t="s">
        <v>533</v>
      </c>
      <c r="F543">
        <v>7</v>
      </c>
      <c r="G543">
        <v>7</v>
      </c>
      <c r="H543">
        <v>108191</v>
      </c>
      <c r="I543" t="s">
        <v>1176</v>
      </c>
      <c r="J543">
        <f>COUNTIF(B:B, "="&amp;$B543)</f>
        <v>26</v>
      </c>
    </row>
    <row r="544" spans="1:10" hidden="1" x14ac:dyDescent="0.25">
      <c r="A544" t="s">
        <v>1177</v>
      </c>
      <c r="B544">
        <v>2011</v>
      </c>
      <c r="C544" t="s">
        <v>10</v>
      </c>
      <c r="D544" t="s">
        <v>36</v>
      </c>
      <c r="E544" t="s">
        <v>294</v>
      </c>
      <c r="F544">
        <v>7.6</v>
      </c>
      <c r="G544">
        <v>7</v>
      </c>
      <c r="H544">
        <v>88794</v>
      </c>
      <c r="I544" t="s">
        <v>416</v>
      </c>
      <c r="J544">
        <f>COUNTIF(B:B, "="&amp;$B544)</f>
        <v>68</v>
      </c>
    </row>
    <row r="545" spans="1:10" hidden="1" x14ac:dyDescent="0.25">
      <c r="A545" t="s">
        <v>1178</v>
      </c>
      <c r="B545">
        <v>2008</v>
      </c>
      <c r="C545" t="s">
        <v>10</v>
      </c>
      <c r="D545" t="s">
        <v>114</v>
      </c>
      <c r="E545" t="s">
        <v>1179</v>
      </c>
      <c r="F545">
        <v>7</v>
      </c>
      <c r="G545">
        <v>7</v>
      </c>
      <c r="H545">
        <v>341061</v>
      </c>
      <c r="I545" t="s">
        <v>855</v>
      </c>
      <c r="J545">
        <f>COUNTIF(B:B, "="&amp;$B545)</f>
        <v>68</v>
      </c>
    </row>
    <row r="546" spans="1:10" hidden="1" x14ac:dyDescent="0.25">
      <c r="A546" t="s">
        <v>1180</v>
      </c>
      <c r="B546">
        <v>2009</v>
      </c>
      <c r="C546" t="s">
        <v>168</v>
      </c>
      <c r="D546" t="s">
        <v>65</v>
      </c>
      <c r="E546" t="s">
        <v>767</v>
      </c>
      <c r="F546">
        <v>7</v>
      </c>
      <c r="G546">
        <v>5</v>
      </c>
      <c r="H546">
        <v>23393</v>
      </c>
      <c r="I546" t="s">
        <v>1181</v>
      </c>
      <c r="J546">
        <f>COUNTIF(B:B, "="&amp;$B546)</f>
        <v>73</v>
      </c>
    </row>
    <row r="547" spans="1:10" hidden="1" x14ac:dyDescent="0.25">
      <c r="A547" t="s">
        <v>1182</v>
      </c>
      <c r="B547">
        <v>2009</v>
      </c>
      <c r="C547" t="s">
        <v>10</v>
      </c>
      <c r="D547" t="s">
        <v>95</v>
      </c>
      <c r="E547" t="s">
        <v>661</v>
      </c>
      <c r="F547">
        <v>7.3</v>
      </c>
      <c r="G547">
        <v>6</v>
      </c>
      <c r="H547">
        <v>200144</v>
      </c>
      <c r="I547" t="s">
        <v>610</v>
      </c>
      <c r="J547">
        <f>COUNTIF(B:B, "="&amp;$B547)</f>
        <v>73</v>
      </c>
    </row>
    <row r="548" spans="1:10" hidden="1" x14ac:dyDescent="0.25">
      <c r="A548" t="s">
        <v>1183</v>
      </c>
      <c r="B548">
        <v>2007</v>
      </c>
      <c r="C548" t="s">
        <v>10</v>
      </c>
      <c r="D548" t="s">
        <v>44</v>
      </c>
      <c r="E548" t="s">
        <v>81</v>
      </c>
      <c r="F548">
        <v>7</v>
      </c>
      <c r="G548">
        <v>6</v>
      </c>
      <c r="H548">
        <v>11611</v>
      </c>
      <c r="I548" t="s">
        <v>424</v>
      </c>
      <c r="J548">
        <f>COUNTIF(B:B, "="&amp;$B548)</f>
        <v>70</v>
      </c>
    </row>
    <row r="549" spans="1:10" hidden="1" x14ac:dyDescent="0.25">
      <c r="A549" t="s">
        <v>1184</v>
      </c>
      <c r="B549">
        <v>2003</v>
      </c>
      <c r="C549" t="s">
        <v>10</v>
      </c>
      <c r="D549" t="s">
        <v>51</v>
      </c>
      <c r="E549" t="s">
        <v>325</v>
      </c>
      <c r="F549">
        <v>8</v>
      </c>
      <c r="G549">
        <v>6</v>
      </c>
      <c r="H549">
        <v>375702</v>
      </c>
      <c r="I549" t="s">
        <v>1185</v>
      </c>
      <c r="J549">
        <f>COUNTIF(B:B, "="&amp;$B549)</f>
        <v>30</v>
      </c>
    </row>
    <row r="550" spans="1:10" hidden="1" x14ac:dyDescent="0.25">
      <c r="A550" t="s">
        <v>1186</v>
      </c>
      <c r="B550">
        <v>1990</v>
      </c>
      <c r="D550" t="s">
        <v>376</v>
      </c>
      <c r="E550" t="s">
        <v>210</v>
      </c>
      <c r="F550">
        <v>7.8</v>
      </c>
      <c r="G550">
        <v>7</v>
      </c>
      <c r="H550">
        <v>106909</v>
      </c>
      <c r="I550" t="s">
        <v>992</v>
      </c>
      <c r="J550">
        <f>COUNTIF(B:B, "="&amp;$B550)</f>
        <v>9</v>
      </c>
    </row>
    <row r="551" spans="1:10" hidden="1" x14ac:dyDescent="0.25">
      <c r="A551" t="s">
        <v>1187</v>
      </c>
      <c r="B551">
        <v>2006</v>
      </c>
      <c r="C551" t="s">
        <v>15</v>
      </c>
      <c r="D551" t="s">
        <v>216</v>
      </c>
      <c r="E551" t="s">
        <v>343</v>
      </c>
      <c r="F551">
        <v>6.8</v>
      </c>
      <c r="G551">
        <v>7</v>
      </c>
      <c r="H551">
        <v>47920</v>
      </c>
      <c r="I551" t="s">
        <v>1188</v>
      </c>
      <c r="J551">
        <f>COUNTIF(B:B, "="&amp;$B551)</f>
        <v>52</v>
      </c>
    </row>
    <row r="552" spans="1:10" hidden="1" x14ac:dyDescent="0.25">
      <c r="A552" t="s">
        <v>1189</v>
      </c>
      <c r="B552">
        <v>2001</v>
      </c>
      <c r="C552" t="s">
        <v>10</v>
      </c>
      <c r="D552" t="s">
        <v>462</v>
      </c>
      <c r="E552" t="s">
        <v>98</v>
      </c>
      <c r="F552">
        <v>6.9</v>
      </c>
      <c r="G552">
        <v>6</v>
      </c>
      <c r="H552">
        <v>62802</v>
      </c>
      <c r="I552" t="s">
        <v>1190</v>
      </c>
      <c r="J552">
        <f>COUNTIF(B:B, "="&amp;$B552)</f>
        <v>44</v>
      </c>
    </row>
    <row r="553" spans="1:10" hidden="1" x14ac:dyDescent="0.25">
      <c r="A553" t="s">
        <v>1191</v>
      </c>
      <c r="B553">
        <v>2010</v>
      </c>
      <c r="C553" t="s">
        <v>168</v>
      </c>
      <c r="D553" t="s">
        <v>28</v>
      </c>
      <c r="E553" t="s">
        <v>865</v>
      </c>
      <c r="F553">
        <v>6.1</v>
      </c>
      <c r="G553">
        <v>6</v>
      </c>
      <c r="H553">
        <v>139152</v>
      </c>
      <c r="I553" t="s">
        <v>812</v>
      </c>
      <c r="J553">
        <f>COUNTIF(B:B, "="&amp;$B553)</f>
        <v>71</v>
      </c>
    </row>
    <row r="554" spans="1:10" hidden="1" x14ac:dyDescent="0.25">
      <c r="A554" t="s">
        <v>1192</v>
      </c>
      <c r="B554">
        <v>2013</v>
      </c>
      <c r="C554" t="s">
        <v>10</v>
      </c>
      <c r="D554" t="s">
        <v>114</v>
      </c>
      <c r="E554" t="s">
        <v>814</v>
      </c>
      <c r="F554">
        <v>6.6</v>
      </c>
      <c r="G554">
        <v>6</v>
      </c>
      <c r="H554">
        <v>348548</v>
      </c>
      <c r="I554" t="s">
        <v>1193</v>
      </c>
      <c r="J554">
        <f>COUNTIF(B:B, "="&amp;$B554)</f>
        <v>87</v>
      </c>
    </row>
    <row r="555" spans="1:10" hidden="1" x14ac:dyDescent="0.25">
      <c r="A555" t="s">
        <v>1194</v>
      </c>
      <c r="B555">
        <v>2013</v>
      </c>
      <c r="C555" t="s">
        <v>10</v>
      </c>
      <c r="D555" t="s">
        <v>233</v>
      </c>
      <c r="E555" t="s">
        <v>325</v>
      </c>
      <c r="F555">
        <v>8.1</v>
      </c>
      <c r="G555">
        <v>8</v>
      </c>
      <c r="H555">
        <v>494787</v>
      </c>
      <c r="I555" t="s">
        <v>380</v>
      </c>
      <c r="J555">
        <f>COUNTIF(B:B, "="&amp;$B555)</f>
        <v>87</v>
      </c>
    </row>
    <row r="556" spans="1:10" hidden="1" x14ac:dyDescent="0.25">
      <c r="A556" t="s">
        <v>1195</v>
      </c>
      <c r="B556">
        <v>2006</v>
      </c>
      <c r="C556" t="s">
        <v>10</v>
      </c>
      <c r="D556" t="s">
        <v>615</v>
      </c>
      <c r="E556" t="s">
        <v>325</v>
      </c>
      <c r="F556">
        <v>7.6</v>
      </c>
      <c r="G556">
        <v>7</v>
      </c>
      <c r="H556">
        <v>302638</v>
      </c>
      <c r="I556" t="s">
        <v>382</v>
      </c>
      <c r="J556">
        <f>COUNTIF(B:B, "="&amp;$B556)</f>
        <v>52</v>
      </c>
    </row>
    <row r="557" spans="1:10" hidden="1" x14ac:dyDescent="0.25">
      <c r="A557" t="s">
        <v>1196</v>
      </c>
      <c r="B557">
        <v>2001</v>
      </c>
      <c r="C557" t="s">
        <v>10</v>
      </c>
      <c r="D557" t="s">
        <v>307</v>
      </c>
      <c r="E557" t="s">
        <v>294</v>
      </c>
      <c r="F557">
        <v>7.7</v>
      </c>
      <c r="G557">
        <v>6</v>
      </c>
      <c r="H557">
        <v>343240</v>
      </c>
      <c r="I557" t="s">
        <v>400</v>
      </c>
      <c r="J557">
        <f>COUNTIF(B:B, "="&amp;$B557)</f>
        <v>44</v>
      </c>
    </row>
    <row r="558" spans="1:10" hidden="1" x14ac:dyDescent="0.25">
      <c r="A558" t="s">
        <v>1197</v>
      </c>
      <c r="B558">
        <v>1994</v>
      </c>
      <c r="C558" t="s">
        <v>15</v>
      </c>
      <c r="D558" t="s">
        <v>57</v>
      </c>
      <c r="E558" t="s">
        <v>217</v>
      </c>
      <c r="F558">
        <v>7.5</v>
      </c>
      <c r="G558">
        <v>7</v>
      </c>
      <c r="H558">
        <v>59030</v>
      </c>
      <c r="I558" t="s">
        <v>1148</v>
      </c>
      <c r="J558">
        <f>COUNTIF(B:B, "="&amp;$B558)</f>
        <v>14</v>
      </c>
    </row>
    <row r="559" spans="1:10" hidden="1" x14ac:dyDescent="0.25">
      <c r="A559" t="s">
        <v>1198</v>
      </c>
      <c r="B559">
        <v>1992</v>
      </c>
      <c r="C559" t="s">
        <v>10</v>
      </c>
      <c r="D559" t="s">
        <v>51</v>
      </c>
      <c r="E559" t="s">
        <v>41</v>
      </c>
      <c r="F559">
        <v>7.7</v>
      </c>
      <c r="G559">
        <v>7</v>
      </c>
      <c r="H559">
        <v>206095</v>
      </c>
      <c r="I559" t="s">
        <v>101</v>
      </c>
      <c r="J559">
        <f>COUNTIF(B:B, "="&amp;$B559)</f>
        <v>5</v>
      </c>
    </row>
    <row r="560" spans="1:10" hidden="1" x14ac:dyDescent="0.25">
      <c r="A560" t="s">
        <v>1199</v>
      </c>
      <c r="B560">
        <v>2011</v>
      </c>
      <c r="C560" t="s">
        <v>15</v>
      </c>
      <c r="D560" t="s">
        <v>327</v>
      </c>
      <c r="E560" t="s">
        <v>122</v>
      </c>
      <c r="F560">
        <v>6.7</v>
      </c>
      <c r="G560">
        <v>7</v>
      </c>
      <c r="H560">
        <v>44061</v>
      </c>
      <c r="I560" t="s">
        <v>1200</v>
      </c>
      <c r="J560">
        <f>COUNTIF(B:B, "="&amp;$B560)</f>
        <v>68</v>
      </c>
    </row>
    <row r="561" spans="1:10" hidden="1" x14ac:dyDescent="0.25">
      <c r="A561" t="s">
        <v>1201</v>
      </c>
      <c r="B561">
        <v>2009</v>
      </c>
      <c r="C561" t="s">
        <v>15</v>
      </c>
      <c r="D561" t="s">
        <v>366</v>
      </c>
      <c r="E561" t="s">
        <v>884</v>
      </c>
      <c r="F561">
        <v>6.7</v>
      </c>
      <c r="G561">
        <v>6</v>
      </c>
      <c r="H561">
        <v>47415</v>
      </c>
      <c r="I561" t="s">
        <v>218</v>
      </c>
      <c r="J561">
        <f>COUNTIF(B:B, "="&amp;$B561)</f>
        <v>73</v>
      </c>
    </row>
    <row r="562" spans="1:10" hidden="1" x14ac:dyDescent="0.25">
      <c r="A562" t="s">
        <v>1202</v>
      </c>
      <c r="B562">
        <v>1995</v>
      </c>
      <c r="C562" t="s">
        <v>15</v>
      </c>
      <c r="D562" t="s">
        <v>158</v>
      </c>
      <c r="E562" t="s">
        <v>339</v>
      </c>
      <c r="F562">
        <v>6.7</v>
      </c>
      <c r="G562">
        <v>7</v>
      </c>
      <c r="H562">
        <v>42707</v>
      </c>
      <c r="I562" t="s">
        <v>895</v>
      </c>
      <c r="J562">
        <f>COUNTIF(B:B, "="&amp;$B562)</f>
        <v>18</v>
      </c>
    </row>
    <row r="563" spans="1:10" hidden="1" x14ac:dyDescent="0.25">
      <c r="A563" t="s">
        <v>1203</v>
      </c>
      <c r="B563">
        <v>2010</v>
      </c>
      <c r="C563" t="s">
        <v>168</v>
      </c>
      <c r="D563" t="s">
        <v>44</v>
      </c>
      <c r="E563" t="s">
        <v>1204</v>
      </c>
      <c r="F563">
        <v>7.3</v>
      </c>
      <c r="G563">
        <v>8</v>
      </c>
      <c r="H563">
        <v>198288</v>
      </c>
      <c r="I563" t="s">
        <v>1205</v>
      </c>
      <c r="J563">
        <f>COUNTIF(B:B, "="&amp;$B563)</f>
        <v>71</v>
      </c>
    </row>
    <row r="564" spans="1:10" hidden="1" x14ac:dyDescent="0.25">
      <c r="A564" t="s">
        <v>1206</v>
      </c>
      <c r="B564">
        <v>2009</v>
      </c>
      <c r="C564" t="s">
        <v>168</v>
      </c>
      <c r="D564" t="s">
        <v>154</v>
      </c>
      <c r="E564" t="s">
        <v>1207</v>
      </c>
      <c r="F564">
        <v>7.7</v>
      </c>
      <c r="G564">
        <v>7</v>
      </c>
      <c r="H564">
        <v>171159</v>
      </c>
      <c r="I564" t="s">
        <v>1208</v>
      </c>
      <c r="J564">
        <f>COUNTIF(B:B, "="&amp;$B564)</f>
        <v>73</v>
      </c>
    </row>
    <row r="565" spans="1:10" hidden="1" x14ac:dyDescent="0.25">
      <c r="A565" t="s">
        <v>1209</v>
      </c>
      <c r="B565">
        <v>2011</v>
      </c>
      <c r="C565" t="s">
        <v>168</v>
      </c>
      <c r="D565" t="s">
        <v>114</v>
      </c>
      <c r="E565" t="s">
        <v>104</v>
      </c>
      <c r="F565">
        <v>7.2</v>
      </c>
      <c r="G565">
        <v>7</v>
      </c>
      <c r="H565">
        <v>207528</v>
      </c>
      <c r="I565" t="s">
        <v>353</v>
      </c>
      <c r="J565">
        <f>COUNTIF(B:B, "="&amp;$B565)</f>
        <v>68</v>
      </c>
    </row>
    <row r="566" spans="1:10" hidden="1" x14ac:dyDescent="0.25">
      <c r="A566" t="s">
        <v>1210</v>
      </c>
      <c r="B566">
        <v>2002</v>
      </c>
      <c r="C566" t="s">
        <v>168</v>
      </c>
      <c r="D566" t="s">
        <v>316</v>
      </c>
      <c r="E566" t="s">
        <v>104</v>
      </c>
      <c r="F566">
        <v>7.5</v>
      </c>
      <c r="G566">
        <v>10</v>
      </c>
      <c r="H566">
        <v>378498</v>
      </c>
      <c r="I566" t="s">
        <v>1211</v>
      </c>
      <c r="J566">
        <f>COUNTIF(B:B, "="&amp;$B566)</f>
        <v>37</v>
      </c>
    </row>
    <row r="567" spans="1:10" hidden="1" x14ac:dyDescent="0.25">
      <c r="A567" t="s">
        <v>1212</v>
      </c>
      <c r="B567">
        <v>2010</v>
      </c>
      <c r="D567" t="s">
        <v>409</v>
      </c>
      <c r="E567" t="s">
        <v>104</v>
      </c>
      <c r="F567">
        <v>8.3000000000000007</v>
      </c>
      <c r="G567">
        <v>8</v>
      </c>
      <c r="H567">
        <v>646795</v>
      </c>
      <c r="I567" t="s">
        <v>1213</v>
      </c>
      <c r="J567">
        <f>COUNTIF(B:B, "="&amp;$B567)</f>
        <v>71</v>
      </c>
    </row>
    <row r="568" spans="1:10" hidden="1" x14ac:dyDescent="0.25">
      <c r="A568" t="s">
        <v>1214</v>
      </c>
      <c r="B568">
        <v>2010</v>
      </c>
      <c r="C568" t="s">
        <v>168</v>
      </c>
      <c r="D568" t="s">
        <v>44</v>
      </c>
      <c r="E568" t="s">
        <v>1215</v>
      </c>
      <c r="F568">
        <v>7.7</v>
      </c>
      <c r="G568">
        <v>8</v>
      </c>
      <c r="H568">
        <v>443371</v>
      </c>
      <c r="I568" t="s">
        <v>1132</v>
      </c>
      <c r="J568">
        <f>COUNTIF(B:B, "="&amp;$B568)</f>
        <v>71</v>
      </c>
    </row>
    <row r="569" spans="1:10" hidden="1" x14ac:dyDescent="0.25">
      <c r="A569" t="s">
        <v>1216</v>
      </c>
      <c r="B569">
        <v>2012</v>
      </c>
      <c r="C569" t="s">
        <v>168</v>
      </c>
      <c r="D569" t="s">
        <v>61</v>
      </c>
      <c r="E569" t="s">
        <v>104</v>
      </c>
      <c r="F569">
        <v>7.1</v>
      </c>
      <c r="G569">
        <v>8</v>
      </c>
      <c r="H569">
        <v>319935</v>
      </c>
      <c r="I569" t="s">
        <v>1217</v>
      </c>
      <c r="J569">
        <f>COUNTIF(B:B, "="&amp;$B569)</f>
        <v>66</v>
      </c>
    </row>
    <row r="570" spans="1:10" hidden="1" x14ac:dyDescent="0.25">
      <c r="A570" t="s">
        <v>1218</v>
      </c>
      <c r="B570">
        <v>1997</v>
      </c>
      <c r="C570" t="s">
        <v>10</v>
      </c>
      <c r="D570" t="s">
        <v>366</v>
      </c>
      <c r="E570" t="s">
        <v>37</v>
      </c>
      <c r="F570">
        <v>6.9</v>
      </c>
      <c r="G570">
        <v>7</v>
      </c>
      <c r="H570">
        <v>61566</v>
      </c>
      <c r="I570" t="s">
        <v>1219</v>
      </c>
      <c r="J570">
        <f>COUNTIF(B:B, "="&amp;$B570)</f>
        <v>26</v>
      </c>
    </row>
    <row r="571" spans="1:10" hidden="1" x14ac:dyDescent="0.25">
      <c r="A571" t="s">
        <v>1220</v>
      </c>
      <c r="B571">
        <v>2012</v>
      </c>
      <c r="C571" t="s">
        <v>168</v>
      </c>
      <c r="D571" t="s">
        <v>107</v>
      </c>
      <c r="E571" t="s">
        <v>1173</v>
      </c>
      <c r="F571">
        <v>6.6</v>
      </c>
      <c r="G571">
        <v>7</v>
      </c>
      <c r="H571">
        <v>41520</v>
      </c>
      <c r="I571" t="s">
        <v>1221</v>
      </c>
      <c r="J571">
        <f>COUNTIF(B:B, "="&amp;$B571)</f>
        <v>66</v>
      </c>
    </row>
    <row r="572" spans="1:10" hidden="1" x14ac:dyDescent="0.25">
      <c r="A572" t="s">
        <v>1222</v>
      </c>
      <c r="B572">
        <v>1999</v>
      </c>
      <c r="C572" t="s">
        <v>10</v>
      </c>
      <c r="D572" t="s">
        <v>154</v>
      </c>
      <c r="E572" t="s">
        <v>145</v>
      </c>
      <c r="F572">
        <v>7.1</v>
      </c>
      <c r="G572">
        <v>6</v>
      </c>
      <c r="H572">
        <v>121603</v>
      </c>
      <c r="I572" t="s">
        <v>1223</v>
      </c>
      <c r="J572">
        <f>COUNTIF(B:B, "="&amp;$B572)</f>
        <v>32</v>
      </c>
    </row>
    <row r="573" spans="1:10" hidden="1" x14ac:dyDescent="0.25">
      <c r="A573" t="s">
        <v>1224</v>
      </c>
      <c r="B573">
        <v>1984</v>
      </c>
      <c r="D573" t="s">
        <v>158</v>
      </c>
      <c r="E573" t="s">
        <v>62</v>
      </c>
      <c r="F573">
        <v>7.2</v>
      </c>
      <c r="G573">
        <v>6</v>
      </c>
      <c r="H573">
        <v>52229</v>
      </c>
      <c r="I573" t="s">
        <v>1225</v>
      </c>
      <c r="J573">
        <f>COUNTIF(B:B, "="&amp;$B573)</f>
        <v>5</v>
      </c>
    </row>
    <row r="574" spans="1:10" hidden="1" x14ac:dyDescent="0.25">
      <c r="A574" t="s">
        <v>1226</v>
      </c>
      <c r="B574">
        <v>2002</v>
      </c>
      <c r="C574" t="s">
        <v>15</v>
      </c>
      <c r="D574" t="s">
        <v>28</v>
      </c>
      <c r="E574" t="s">
        <v>122</v>
      </c>
      <c r="F574">
        <v>7.2</v>
      </c>
      <c r="G574">
        <v>5</v>
      </c>
      <c r="H574">
        <v>27523</v>
      </c>
      <c r="I574" t="s">
        <v>1227</v>
      </c>
      <c r="J574">
        <f>COUNTIF(B:B, "="&amp;$B574)</f>
        <v>37</v>
      </c>
    </row>
    <row r="575" spans="1:10" hidden="1" x14ac:dyDescent="0.25">
      <c r="A575" t="s">
        <v>1228</v>
      </c>
      <c r="B575">
        <v>2002</v>
      </c>
      <c r="C575" t="s">
        <v>15</v>
      </c>
      <c r="D575" t="s">
        <v>103</v>
      </c>
      <c r="E575" t="s">
        <v>17</v>
      </c>
      <c r="F575">
        <v>6.2</v>
      </c>
      <c r="G575">
        <v>7</v>
      </c>
      <c r="H575">
        <v>116541</v>
      </c>
      <c r="I575" t="s">
        <v>1229</v>
      </c>
      <c r="J575">
        <f>COUNTIF(B:B, "="&amp;$B575)</f>
        <v>37</v>
      </c>
    </row>
    <row r="576" spans="1:10" hidden="1" x14ac:dyDescent="0.25">
      <c r="A576" t="s">
        <v>1230</v>
      </c>
      <c r="B576">
        <v>1992</v>
      </c>
      <c r="C576" t="s">
        <v>10</v>
      </c>
      <c r="D576" t="s">
        <v>44</v>
      </c>
      <c r="E576" t="s">
        <v>1231</v>
      </c>
      <c r="F576">
        <v>5.9</v>
      </c>
      <c r="G576">
        <v>6</v>
      </c>
      <c r="H576">
        <v>25320</v>
      </c>
      <c r="I576" t="s">
        <v>1232</v>
      </c>
      <c r="J576">
        <f>COUNTIF(B:B, "="&amp;$B576)</f>
        <v>5</v>
      </c>
    </row>
    <row r="577" spans="1:10" hidden="1" x14ac:dyDescent="0.25">
      <c r="A577" t="s">
        <v>1233</v>
      </c>
      <c r="B577">
        <v>2009</v>
      </c>
      <c r="C577" t="s">
        <v>15</v>
      </c>
      <c r="D577" t="s">
        <v>189</v>
      </c>
      <c r="E577" t="s">
        <v>77</v>
      </c>
      <c r="F577">
        <v>6.6</v>
      </c>
      <c r="G577">
        <v>8</v>
      </c>
      <c r="H577">
        <v>311632</v>
      </c>
      <c r="I577" t="s">
        <v>952</v>
      </c>
      <c r="J577">
        <f>COUNTIF(B:B, "="&amp;$B577)</f>
        <v>73</v>
      </c>
    </row>
    <row r="578" spans="1:10" hidden="1" x14ac:dyDescent="0.25">
      <c r="A578" t="s">
        <v>1234</v>
      </c>
      <c r="B578">
        <v>2012</v>
      </c>
      <c r="C578" t="s">
        <v>15</v>
      </c>
      <c r="D578" t="s">
        <v>539</v>
      </c>
      <c r="E578" t="s">
        <v>1235</v>
      </c>
      <c r="F578">
        <v>7.2</v>
      </c>
      <c r="G578">
        <v>8</v>
      </c>
      <c r="H578">
        <v>773087</v>
      </c>
      <c r="I578" t="s">
        <v>1236</v>
      </c>
      <c r="J578">
        <f>COUNTIF(B:B, "="&amp;$B578)</f>
        <v>66</v>
      </c>
    </row>
    <row r="579" spans="1:10" hidden="1" x14ac:dyDescent="0.25">
      <c r="A579" t="s">
        <v>1237</v>
      </c>
      <c r="B579">
        <v>2012</v>
      </c>
      <c r="C579" t="s">
        <v>15</v>
      </c>
      <c r="D579" t="s">
        <v>28</v>
      </c>
      <c r="E579" t="s">
        <v>630</v>
      </c>
      <c r="F579">
        <v>6.4</v>
      </c>
      <c r="G579">
        <v>7</v>
      </c>
      <c r="H579">
        <v>64616</v>
      </c>
      <c r="I579" t="s">
        <v>1238</v>
      </c>
      <c r="J579">
        <f>COUNTIF(B:B, "="&amp;$B579)</f>
        <v>66</v>
      </c>
    </row>
    <row r="580" spans="1:10" hidden="1" x14ac:dyDescent="0.25">
      <c r="A580" t="s">
        <v>1239</v>
      </c>
      <c r="B580">
        <v>2011</v>
      </c>
      <c r="C580" t="s">
        <v>10</v>
      </c>
      <c r="D580" t="s">
        <v>28</v>
      </c>
      <c r="E580" t="s">
        <v>108</v>
      </c>
      <c r="F580">
        <v>6.6</v>
      </c>
      <c r="G580">
        <v>6</v>
      </c>
      <c r="H580">
        <v>305676</v>
      </c>
      <c r="I580" t="s">
        <v>1240</v>
      </c>
      <c r="J580">
        <f>COUNTIF(B:B, "="&amp;$B580)</f>
        <v>68</v>
      </c>
    </row>
    <row r="581" spans="1:10" hidden="1" x14ac:dyDescent="0.25">
      <c r="A581" t="s">
        <v>1241</v>
      </c>
      <c r="B581">
        <v>2007</v>
      </c>
      <c r="C581" t="s">
        <v>15</v>
      </c>
      <c r="D581" t="s">
        <v>281</v>
      </c>
      <c r="E581" t="s">
        <v>21</v>
      </c>
      <c r="F581">
        <v>6.8</v>
      </c>
      <c r="G581">
        <v>7</v>
      </c>
      <c r="H581">
        <v>23744</v>
      </c>
      <c r="I581" t="s">
        <v>1242</v>
      </c>
      <c r="J581">
        <f>COUNTIF(B:B, "="&amp;$B581)</f>
        <v>70</v>
      </c>
    </row>
    <row r="582" spans="1:10" hidden="1" x14ac:dyDescent="0.25">
      <c r="A582" t="s">
        <v>1243</v>
      </c>
      <c r="B582">
        <v>1988</v>
      </c>
      <c r="D582" t="s">
        <v>245</v>
      </c>
      <c r="E582" t="s">
        <v>1173</v>
      </c>
      <c r="F582">
        <v>7.3</v>
      </c>
      <c r="G582">
        <v>6</v>
      </c>
      <c r="H582">
        <v>171452</v>
      </c>
      <c r="I582" t="s">
        <v>992</v>
      </c>
      <c r="J582">
        <f>COUNTIF(B:B, "="&amp;$B582)</f>
        <v>5</v>
      </c>
    </row>
    <row r="583" spans="1:10" hidden="1" x14ac:dyDescent="0.25">
      <c r="A583" t="s">
        <v>1244</v>
      </c>
      <c r="B583">
        <v>1999</v>
      </c>
      <c r="C583" t="s">
        <v>10</v>
      </c>
      <c r="D583" t="s">
        <v>142</v>
      </c>
      <c r="E583" t="s">
        <v>829</v>
      </c>
      <c r="F583">
        <v>7.8</v>
      </c>
      <c r="G583">
        <v>6</v>
      </c>
      <c r="H583">
        <v>280012</v>
      </c>
      <c r="I583" t="s">
        <v>1061</v>
      </c>
      <c r="J583">
        <f>COUNTIF(B:B, "="&amp;$B583)</f>
        <v>32</v>
      </c>
    </row>
    <row r="584" spans="1:10" hidden="1" x14ac:dyDescent="0.25">
      <c r="A584" t="s">
        <v>1245</v>
      </c>
      <c r="B584">
        <v>1994</v>
      </c>
      <c r="C584" t="s">
        <v>168</v>
      </c>
      <c r="D584" t="s">
        <v>95</v>
      </c>
      <c r="E584" t="s">
        <v>829</v>
      </c>
      <c r="F584">
        <v>7.3</v>
      </c>
      <c r="G584">
        <v>6</v>
      </c>
      <c r="H584">
        <v>70618</v>
      </c>
      <c r="I584" t="s">
        <v>873</v>
      </c>
      <c r="J584">
        <f>COUNTIF(B:B, "="&amp;$B584)</f>
        <v>14</v>
      </c>
    </row>
    <row r="585" spans="1:10" hidden="1" x14ac:dyDescent="0.25">
      <c r="A585" t="s">
        <v>1246</v>
      </c>
      <c r="B585">
        <v>2011</v>
      </c>
      <c r="C585" t="s">
        <v>10</v>
      </c>
      <c r="D585" t="s">
        <v>289</v>
      </c>
      <c r="E585" t="s">
        <v>1247</v>
      </c>
      <c r="F585">
        <v>6.5</v>
      </c>
      <c r="G585">
        <v>7</v>
      </c>
      <c r="H585">
        <v>417510</v>
      </c>
      <c r="I585" t="s">
        <v>1160</v>
      </c>
      <c r="J585">
        <f>COUNTIF(B:B, "="&amp;$B585)</f>
        <v>68</v>
      </c>
    </row>
    <row r="586" spans="1:10" hidden="1" x14ac:dyDescent="0.25">
      <c r="A586" t="s">
        <v>1248</v>
      </c>
      <c r="B586">
        <v>1994</v>
      </c>
      <c r="C586" t="s">
        <v>15</v>
      </c>
      <c r="D586" t="s">
        <v>65</v>
      </c>
      <c r="E586" t="s">
        <v>325</v>
      </c>
      <c r="F586">
        <v>6.7</v>
      </c>
      <c r="G586">
        <v>7</v>
      </c>
      <c r="H586">
        <v>52357</v>
      </c>
      <c r="I586" t="s">
        <v>898</v>
      </c>
      <c r="J586">
        <f>COUNTIF(B:B, "="&amp;$B586)</f>
        <v>14</v>
      </c>
    </row>
    <row r="587" spans="1:10" hidden="1" x14ac:dyDescent="0.25">
      <c r="A587" t="s">
        <v>1249</v>
      </c>
      <c r="B587">
        <v>2001</v>
      </c>
      <c r="C587" t="s">
        <v>15</v>
      </c>
      <c r="D587" t="s">
        <v>103</v>
      </c>
      <c r="E587" t="s">
        <v>573</v>
      </c>
      <c r="F587">
        <v>6.9</v>
      </c>
      <c r="G587">
        <v>6</v>
      </c>
      <c r="H587">
        <v>33210</v>
      </c>
      <c r="I587" t="s">
        <v>328</v>
      </c>
      <c r="J587">
        <f>COUNTIF(B:B, "="&amp;$B587)</f>
        <v>44</v>
      </c>
    </row>
    <row r="588" spans="1:10" hidden="1" x14ac:dyDescent="0.25">
      <c r="A588" t="s">
        <v>1250</v>
      </c>
      <c r="B588">
        <v>2004</v>
      </c>
      <c r="C588" t="s">
        <v>10</v>
      </c>
      <c r="D588" t="s">
        <v>304</v>
      </c>
      <c r="E588" t="s">
        <v>533</v>
      </c>
      <c r="F588">
        <v>7.8</v>
      </c>
      <c r="G588">
        <v>8</v>
      </c>
      <c r="H588">
        <v>89737</v>
      </c>
      <c r="I588" t="s">
        <v>1251</v>
      </c>
      <c r="J588">
        <f>COUNTIF(B:B, "="&amp;$B588)</f>
        <v>45</v>
      </c>
    </row>
    <row r="589" spans="1:10" hidden="1" x14ac:dyDescent="0.25">
      <c r="A589" t="s">
        <v>1252</v>
      </c>
      <c r="B589">
        <v>1993</v>
      </c>
      <c r="C589" t="s">
        <v>168</v>
      </c>
      <c r="D589" t="s">
        <v>1253</v>
      </c>
      <c r="E589" t="s">
        <v>217</v>
      </c>
      <c r="F589">
        <v>8.9</v>
      </c>
      <c r="G589">
        <v>10</v>
      </c>
      <c r="H589">
        <v>1025403</v>
      </c>
      <c r="I589" t="s">
        <v>148</v>
      </c>
      <c r="J589">
        <f>COUNTIF(B:B, "="&amp;$B589)</f>
        <v>17</v>
      </c>
    </row>
    <row r="590" spans="1:10" hidden="1" x14ac:dyDescent="0.25">
      <c r="A590" t="s">
        <v>1254</v>
      </c>
      <c r="B590">
        <v>1998</v>
      </c>
      <c r="C590" t="s">
        <v>15</v>
      </c>
      <c r="D590" t="s">
        <v>11</v>
      </c>
      <c r="E590" t="s">
        <v>33</v>
      </c>
      <c r="F590">
        <v>5.8</v>
      </c>
      <c r="G590">
        <v>6</v>
      </c>
      <c r="H590">
        <v>66469</v>
      </c>
      <c r="I590" t="s">
        <v>1255</v>
      </c>
      <c r="J590">
        <f>COUNTIF(B:B, "="&amp;$B590)</f>
        <v>29</v>
      </c>
    </row>
    <row r="591" spans="1:10" hidden="1" x14ac:dyDescent="0.25">
      <c r="A591" t="s">
        <v>1256</v>
      </c>
      <c r="B591">
        <v>2012</v>
      </c>
      <c r="C591" t="s">
        <v>10</v>
      </c>
      <c r="D591" t="s">
        <v>36</v>
      </c>
      <c r="E591" t="s">
        <v>145</v>
      </c>
      <c r="F591">
        <v>7</v>
      </c>
      <c r="G591">
        <v>7</v>
      </c>
      <c r="H591">
        <v>95640</v>
      </c>
      <c r="I591" t="s">
        <v>1257</v>
      </c>
      <c r="J591">
        <f>COUNTIF(B:B, "="&amp;$B591)</f>
        <v>66</v>
      </c>
    </row>
    <row r="592" spans="1:10" hidden="1" x14ac:dyDescent="0.25">
      <c r="A592" t="s">
        <v>1258</v>
      </c>
      <c r="B592">
        <v>2011</v>
      </c>
      <c r="C592" t="s">
        <v>15</v>
      </c>
      <c r="D592" t="s">
        <v>28</v>
      </c>
      <c r="E592" t="s">
        <v>181</v>
      </c>
      <c r="F592">
        <v>6.7</v>
      </c>
      <c r="G592">
        <v>6</v>
      </c>
      <c r="H592">
        <v>336365</v>
      </c>
      <c r="I592" t="s">
        <v>778</v>
      </c>
      <c r="J592">
        <f>COUNTIF(B:B, "="&amp;$B592)</f>
        <v>68</v>
      </c>
    </row>
    <row r="593" spans="1:10" hidden="1" x14ac:dyDescent="0.25">
      <c r="A593" t="s">
        <v>1259</v>
      </c>
      <c r="B593">
        <v>1986</v>
      </c>
      <c r="D593" t="s">
        <v>716</v>
      </c>
      <c r="E593" t="s">
        <v>661</v>
      </c>
      <c r="F593">
        <v>8.1</v>
      </c>
      <c r="G593">
        <v>7</v>
      </c>
      <c r="H593">
        <v>320200</v>
      </c>
      <c r="I593" t="s">
        <v>101</v>
      </c>
      <c r="J593">
        <f>COUNTIF(B:B, "="&amp;$B593)</f>
        <v>5</v>
      </c>
    </row>
    <row r="594" spans="1:10" hidden="1" x14ac:dyDescent="0.25">
      <c r="A594" t="s">
        <v>1260</v>
      </c>
      <c r="B594">
        <v>2006</v>
      </c>
      <c r="C594">
        <v>16</v>
      </c>
      <c r="D594" t="s">
        <v>414</v>
      </c>
      <c r="E594" t="s">
        <v>294</v>
      </c>
      <c r="F594">
        <v>8.5</v>
      </c>
      <c r="G594">
        <v>7</v>
      </c>
      <c r="H594">
        <v>1022955</v>
      </c>
      <c r="I594" t="s">
        <v>1016</v>
      </c>
      <c r="J594">
        <f>COUNTIF(B:B, "="&amp;$B594)</f>
        <v>52</v>
      </c>
    </row>
    <row r="595" spans="1:10" hidden="1" x14ac:dyDescent="0.25">
      <c r="A595" t="s">
        <v>1261</v>
      </c>
      <c r="B595">
        <v>2005</v>
      </c>
      <c r="C595" t="s">
        <v>10</v>
      </c>
      <c r="D595" t="s">
        <v>124</v>
      </c>
      <c r="E595" t="s">
        <v>145</v>
      </c>
      <c r="F595">
        <v>7.4</v>
      </c>
      <c r="G595">
        <v>5</v>
      </c>
      <c r="H595">
        <v>92452</v>
      </c>
      <c r="I595" t="s">
        <v>237</v>
      </c>
      <c r="J595">
        <f>COUNTIF(B:B, "="&amp;$B595)</f>
        <v>45</v>
      </c>
    </row>
    <row r="596" spans="1:10" hidden="1" x14ac:dyDescent="0.25">
      <c r="A596" t="s">
        <v>1262</v>
      </c>
      <c r="B596">
        <v>2011</v>
      </c>
      <c r="C596" t="s">
        <v>10</v>
      </c>
      <c r="D596" t="s">
        <v>366</v>
      </c>
      <c r="E596" t="s">
        <v>37</v>
      </c>
      <c r="F596">
        <v>6.8</v>
      </c>
      <c r="G596">
        <v>5</v>
      </c>
      <c r="H596">
        <v>222619</v>
      </c>
      <c r="I596" t="s">
        <v>1263</v>
      </c>
      <c r="J596">
        <f>COUNTIF(B:B, "="&amp;$B596)</f>
        <v>68</v>
      </c>
    </row>
    <row r="597" spans="1:10" hidden="1" x14ac:dyDescent="0.25">
      <c r="A597" t="s">
        <v>1264</v>
      </c>
      <c r="B597">
        <v>2008</v>
      </c>
      <c r="C597" t="s">
        <v>168</v>
      </c>
      <c r="D597" t="s">
        <v>384</v>
      </c>
      <c r="E597" t="s">
        <v>1265</v>
      </c>
      <c r="F597">
        <v>6.1</v>
      </c>
      <c r="G597">
        <v>6</v>
      </c>
      <c r="H597">
        <v>79631</v>
      </c>
      <c r="I597" t="s">
        <v>1086</v>
      </c>
      <c r="J597">
        <f>COUNTIF(B:B, "="&amp;$B597)</f>
        <v>68</v>
      </c>
    </row>
    <row r="598" spans="1:10" hidden="1" x14ac:dyDescent="0.25">
      <c r="A598" t="s">
        <v>1266</v>
      </c>
      <c r="B598">
        <v>2013</v>
      </c>
      <c r="C598" t="s">
        <v>168</v>
      </c>
      <c r="D598" t="s">
        <v>32</v>
      </c>
      <c r="E598" t="s">
        <v>709</v>
      </c>
      <c r="F598">
        <v>6.3</v>
      </c>
      <c r="G598">
        <v>5</v>
      </c>
      <c r="H598">
        <v>188395</v>
      </c>
      <c r="I598" t="s">
        <v>1267</v>
      </c>
      <c r="J598">
        <f>COUNTIF(B:B, "="&amp;$B598)</f>
        <v>87</v>
      </c>
    </row>
    <row r="599" spans="1:10" hidden="1" x14ac:dyDescent="0.25">
      <c r="A599" t="s">
        <v>1268</v>
      </c>
      <c r="B599">
        <v>2010</v>
      </c>
      <c r="C599" t="s">
        <v>15</v>
      </c>
      <c r="D599" t="s">
        <v>124</v>
      </c>
      <c r="E599" t="s">
        <v>1269</v>
      </c>
      <c r="F599">
        <v>5.5</v>
      </c>
      <c r="G599">
        <v>5</v>
      </c>
      <c r="H599">
        <v>108366</v>
      </c>
      <c r="I599" t="s">
        <v>1270</v>
      </c>
      <c r="J599">
        <f>COUNTIF(B:B, "="&amp;$B599)</f>
        <v>71</v>
      </c>
    </row>
    <row r="600" spans="1:10" hidden="1" x14ac:dyDescent="0.25">
      <c r="A600" t="s">
        <v>1271</v>
      </c>
      <c r="B600">
        <v>2002</v>
      </c>
      <c r="C600" t="s">
        <v>10</v>
      </c>
      <c r="D600" t="s">
        <v>366</v>
      </c>
      <c r="E600" t="s">
        <v>294</v>
      </c>
      <c r="F600">
        <v>7.7</v>
      </c>
      <c r="G600">
        <v>5</v>
      </c>
      <c r="H600">
        <v>221825</v>
      </c>
      <c r="I600" t="s">
        <v>320</v>
      </c>
      <c r="J600">
        <f>COUNTIF(B:B, "="&amp;$B600)</f>
        <v>37</v>
      </c>
    </row>
    <row r="601" spans="1:10" hidden="1" x14ac:dyDescent="0.25">
      <c r="A601" t="s">
        <v>1272</v>
      </c>
      <c r="B601">
        <v>2004</v>
      </c>
      <c r="C601" t="s">
        <v>10</v>
      </c>
      <c r="D601" t="s">
        <v>351</v>
      </c>
      <c r="E601" t="s">
        <v>145</v>
      </c>
      <c r="F601">
        <v>7.7</v>
      </c>
      <c r="G601">
        <v>6</v>
      </c>
      <c r="H601">
        <v>296519</v>
      </c>
      <c r="I601" t="s">
        <v>1273</v>
      </c>
      <c r="J601">
        <f>COUNTIF(B:B, "="&amp;$B601)</f>
        <v>45</v>
      </c>
    </row>
    <row r="602" spans="1:10" hidden="1" x14ac:dyDescent="0.25">
      <c r="A602" t="s">
        <v>1274</v>
      </c>
      <c r="B602">
        <v>2007</v>
      </c>
      <c r="C602" t="s">
        <v>1121</v>
      </c>
      <c r="D602" t="s">
        <v>95</v>
      </c>
      <c r="E602" t="s">
        <v>104</v>
      </c>
      <c r="F602">
        <v>8</v>
      </c>
      <c r="G602">
        <v>6</v>
      </c>
      <c r="H602">
        <v>546376</v>
      </c>
      <c r="I602" t="s">
        <v>674</v>
      </c>
      <c r="J602">
        <f>COUNTIF(B:B, "="&amp;$B602)</f>
        <v>70</v>
      </c>
    </row>
    <row r="603" spans="1:10" hidden="1" x14ac:dyDescent="0.25">
      <c r="A603" t="s">
        <v>1275</v>
      </c>
      <c r="B603">
        <v>2008</v>
      </c>
      <c r="C603" t="s">
        <v>15</v>
      </c>
      <c r="D603" t="s">
        <v>65</v>
      </c>
      <c r="E603" t="s">
        <v>210</v>
      </c>
      <c r="F603">
        <v>7</v>
      </c>
      <c r="G603">
        <v>7</v>
      </c>
      <c r="H603">
        <v>15485</v>
      </c>
      <c r="I603" t="s">
        <v>1276</v>
      </c>
      <c r="J603">
        <f>COUNTIF(B:B, "="&amp;$B603)</f>
        <v>68</v>
      </c>
    </row>
    <row r="604" spans="1:10" hidden="1" x14ac:dyDescent="0.25">
      <c r="A604" t="s">
        <v>1277</v>
      </c>
      <c r="B604">
        <v>1999</v>
      </c>
      <c r="C604" t="s">
        <v>10</v>
      </c>
      <c r="D604" t="s">
        <v>88</v>
      </c>
      <c r="E604" t="s">
        <v>58</v>
      </c>
      <c r="F604">
        <v>7.2</v>
      </c>
      <c r="G604">
        <v>5</v>
      </c>
      <c r="H604">
        <v>130272</v>
      </c>
      <c r="I604" t="s">
        <v>337</v>
      </c>
      <c r="J604">
        <f>COUNTIF(B:B, "="&amp;$B604)</f>
        <v>32</v>
      </c>
    </row>
    <row r="605" spans="1:10" hidden="1" x14ac:dyDescent="0.25">
      <c r="A605" t="s">
        <v>1278</v>
      </c>
      <c r="B605">
        <v>2010</v>
      </c>
      <c r="C605" t="s">
        <v>168</v>
      </c>
      <c r="D605" t="s">
        <v>11</v>
      </c>
      <c r="E605" t="s">
        <v>730</v>
      </c>
      <c r="F605">
        <v>8.1</v>
      </c>
      <c r="G605">
        <v>9</v>
      </c>
      <c r="H605">
        <v>576691</v>
      </c>
      <c r="I605" t="s">
        <v>803</v>
      </c>
      <c r="J605">
        <f>COUNTIF(B:B, "="&amp;$B605)</f>
        <v>71</v>
      </c>
    </row>
    <row r="606" spans="1:10" hidden="1" x14ac:dyDescent="0.25">
      <c r="A606" t="s">
        <v>1279</v>
      </c>
      <c r="B606">
        <v>2012</v>
      </c>
      <c r="C606" t="s">
        <v>10</v>
      </c>
      <c r="D606" t="s">
        <v>124</v>
      </c>
      <c r="E606" t="s">
        <v>872</v>
      </c>
      <c r="F606">
        <v>7.2</v>
      </c>
      <c r="G606">
        <v>6</v>
      </c>
      <c r="H606">
        <v>214384</v>
      </c>
      <c r="I606" t="s">
        <v>191</v>
      </c>
      <c r="J606">
        <f>COUNTIF(B:B, "="&amp;$B606)</f>
        <v>66</v>
      </c>
    </row>
    <row r="607" spans="1:10" hidden="1" x14ac:dyDescent="0.25">
      <c r="A607" t="s">
        <v>1280</v>
      </c>
      <c r="B607">
        <v>2001</v>
      </c>
      <c r="C607" t="s">
        <v>1121</v>
      </c>
      <c r="D607" t="s">
        <v>71</v>
      </c>
      <c r="E607" t="s">
        <v>104</v>
      </c>
      <c r="F607">
        <v>8.1</v>
      </c>
      <c r="G607">
        <v>8</v>
      </c>
      <c r="H607">
        <v>700494</v>
      </c>
      <c r="I607" t="s">
        <v>639</v>
      </c>
      <c r="J607">
        <f>COUNTIF(B:B, "="&amp;$B607)</f>
        <v>44</v>
      </c>
    </row>
    <row r="608" spans="1:10" hidden="1" x14ac:dyDescent="0.25">
      <c r="A608" t="s">
        <v>1281</v>
      </c>
      <c r="B608">
        <v>2009</v>
      </c>
      <c r="C608" t="s">
        <v>168</v>
      </c>
      <c r="D608" t="s">
        <v>36</v>
      </c>
      <c r="E608" t="s">
        <v>104</v>
      </c>
      <c r="F608">
        <v>8.3000000000000007</v>
      </c>
      <c r="G608">
        <v>6</v>
      </c>
      <c r="H608">
        <v>799287</v>
      </c>
      <c r="I608" t="s">
        <v>639</v>
      </c>
      <c r="J608">
        <f>COUNTIF(B:B, "="&amp;$B608)</f>
        <v>73</v>
      </c>
    </row>
    <row r="609" spans="1:10" hidden="1" x14ac:dyDescent="0.25">
      <c r="A609" t="s">
        <v>1282</v>
      </c>
      <c r="B609">
        <v>2010</v>
      </c>
      <c r="C609" t="s">
        <v>10</v>
      </c>
      <c r="D609" t="s">
        <v>245</v>
      </c>
      <c r="E609" t="s">
        <v>122</v>
      </c>
      <c r="F609">
        <v>6.8</v>
      </c>
      <c r="G609">
        <v>7</v>
      </c>
      <c r="H609">
        <v>39906</v>
      </c>
      <c r="I609" t="s">
        <v>535</v>
      </c>
      <c r="J609">
        <f>COUNTIF(B:B, "="&amp;$B609)</f>
        <v>71</v>
      </c>
    </row>
    <row r="610" spans="1:10" hidden="1" x14ac:dyDescent="0.25">
      <c r="A610" t="s">
        <v>1283</v>
      </c>
      <c r="B610">
        <v>1995</v>
      </c>
      <c r="C610" t="s">
        <v>15</v>
      </c>
      <c r="D610" t="s">
        <v>263</v>
      </c>
      <c r="E610" t="s">
        <v>77</v>
      </c>
      <c r="F610">
        <v>6.2</v>
      </c>
      <c r="G610">
        <v>7</v>
      </c>
      <c r="H610">
        <v>160339</v>
      </c>
      <c r="I610" t="s">
        <v>1188</v>
      </c>
      <c r="J610">
        <f>COUNTIF(B:B, "="&amp;$B610)</f>
        <v>18</v>
      </c>
    </row>
    <row r="611" spans="1:10" hidden="1" x14ac:dyDescent="0.25">
      <c r="A611" t="s">
        <v>1284</v>
      </c>
      <c r="B611">
        <v>1997</v>
      </c>
      <c r="C611" t="s">
        <v>10</v>
      </c>
      <c r="D611" t="s">
        <v>1285</v>
      </c>
      <c r="E611" t="s">
        <v>37</v>
      </c>
      <c r="F611">
        <v>6</v>
      </c>
      <c r="G611">
        <v>7</v>
      </c>
      <c r="H611">
        <v>62331</v>
      </c>
      <c r="I611" t="s">
        <v>1286</v>
      </c>
      <c r="J611">
        <f>COUNTIF(B:B, "="&amp;$B611)</f>
        <v>26</v>
      </c>
    </row>
    <row r="612" spans="1:10" hidden="1" x14ac:dyDescent="0.25">
      <c r="A612" t="s">
        <v>1287</v>
      </c>
      <c r="B612">
        <v>1997</v>
      </c>
      <c r="C612" t="s">
        <v>10</v>
      </c>
      <c r="D612" t="s">
        <v>342</v>
      </c>
      <c r="E612" t="s">
        <v>98</v>
      </c>
      <c r="F612">
        <v>6.5</v>
      </c>
      <c r="G612">
        <v>7</v>
      </c>
      <c r="H612">
        <v>161884</v>
      </c>
      <c r="I612" t="s">
        <v>1288</v>
      </c>
      <c r="J612">
        <f>COUNTIF(B:B, "="&amp;$B612)</f>
        <v>26</v>
      </c>
    </row>
    <row r="613" spans="1:10" hidden="1" x14ac:dyDescent="0.25">
      <c r="A613" t="s">
        <v>1289</v>
      </c>
      <c r="B613">
        <v>2012</v>
      </c>
      <c r="C613" t="s">
        <v>15</v>
      </c>
      <c r="D613" t="s">
        <v>660</v>
      </c>
      <c r="E613" t="s">
        <v>709</v>
      </c>
      <c r="F613">
        <v>7.8</v>
      </c>
      <c r="G613">
        <v>7</v>
      </c>
      <c r="H613">
        <v>278966</v>
      </c>
      <c r="I613" t="s">
        <v>105</v>
      </c>
      <c r="J613">
        <f>COUNTIF(B:B, "="&amp;$B613)</f>
        <v>66</v>
      </c>
    </row>
    <row r="614" spans="1:10" hidden="1" x14ac:dyDescent="0.25">
      <c r="A614" t="s">
        <v>1290</v>
      </c>
      <c r="B614">
        <v>2013</v>
      </c>
      <c r="C614" t="s">
        <v>10</v>
      </c>
      <c r="D614" t="s">
        <v>11</v>
      </c>
      <c r="E614" t="s">
        <v>58</v>
      </c>
      <c r="F614">
        <v>5.6</v>
      </c>
      <c r="G614">
        <v>6</v>
      </c>
      <c r="H614">
        <v>13034</v>
      </c>
      <c r="I614" t="s">
        <v>1291</v>
      </c>
      <c r="J614">
        <f>COUNTIF(B:B, "="&amp;$B614)</f>
        <v>87</v>
      </c>
    </row>
    <row r="615" spans="1:10" hidden="1" x14ac:dyDescent="0.25">
      <c r="A615" t="s">
        <v>1292</v>
      </c>
      <c r="B615">
        <v>2013</v>
      </c>
      <c r="C615" t="s">
        <v>10</v>
      </c>
      <c r="D615" t="s">
        <v>65</v>
      </c>
      <c r="E615" t="s">
        <v>478</v>
      </c>
      <c r="F615">
        <v>6.5</v>
      </c>
      <c r="G615">
        <v>6</v>
      </c>
      <c r="H615">
        <v>227807</v>
      </c>
      <c r="I615" t="s">
        <v>400</v>
      </c>
      <c r="J615">
        <f>COUNTIF(B:B, "="&amp;$B615)</f>
        <v>87</v>
      </c>
    </row>
    <row r="616" spans="1:10" hidden="1" x14ac:dyDescent="0.25">
      <c r="A616" t="s">
        <v>1293</v>
      </c>
      <c r="B616">
        <v>2009</v>
      </c>
      <c r="C616" t="s">
        <v>10</v>
      </c>
      <c r="D616" t="s">
        <v>20</v>
      </c>
      <c r="E616" t="s">
        <v>1294</v>
      </c>
      <c r="F616">
        <v>6.8</v>
      </c>
      <c r="G616">
        <v>7</v>
      </c>
      <c r="H616">
        <v>133675</v>
      </c>
      <c r="I616" t="s">
        <v>1295</v>
      </c>
      <c r="J616">
        <f>COUNTIF(B:B, "="&amp;$B616)</f>
        <v>73</v>
      </c>
    </row>
    <row r="617" spans="1:10" hidden="1" x14ac:dyDescent="0.25">
      <c r="A617" t="s">
        <v>1296</v>
      </c>
      <c r="B617">
        <v>1997</v>
      </c>
      <c r="C617" t="s">
        <v>10</v>
      </c>
      <c r="D617" t="s">
        <v>142</v>
      </c>
      <c r="E617" t="s">
        <v>122</v>
      </c>
      <c r="F617">
        <v>7.6</v>
      </c>
      <c r="G617">
        <v>5</v>
      </c>
      <c r="H617">
        <v>29273</v>
      </c>
      <c r="I617" t="s">
        <v>1297</v>
      </c>
      <c r="J617">
        <f>COUNTIF(B:B, "="&amp;$B617)</f>
        <v>26</v>
      </c>
    </row>
    <row r="618" spans="1:10" hidden="1" x14ac:dyDescent="0.25">
      <c r="A618" t="s">
        <v>1298</v>
      </c>
      <c r="B618">
        <v>2013</v>
      </c>
      <c r="C618" t="s">
        <v>10</v>
      </c>
      <c r="D618" t="s">
        <v>142</v>
      </c>
      <c r="E618" t="s">
        <v>12</v>
      </c>
      <c r="F618">
        <v>7.5</v>
      </c>
      <c r="G618">
        <v>7</v>
      </c>
      <c r="H618">
        <v>366512</v>
      </c>
      <c r="I618" t="s">
        <v>140</v>
      </c>
      <c r="J618">
        <f>COUNTIF(B:B, "="&amp;$B618)</f>
        <v>87</v>
      </c>
    </row>
    <row r="619" spans="1:10" hidden="1" x14ac:dyDescent="0.25">
      <c r="A619" t="s">
        <v>1299</v>
      </c>
      <c r="B619">
        <v>2005</v>
      </c>
      <c r="C619" t="s">
        <v>10</v>
      </c>
      <c r="D619" t="s">
        <v>20</v>
      </c>
      <c r="E619" t="s">
        <v>294</v>
      </c>
      <c r="F619">
        <v>6.6</v>
      </c>
      <c r="G619">
        <v>7</v>
      </c>
      <c r="H619">
        <v>66722</v>
      </c>
      <c r="I619" t="s">
        <v>1300</v>
      </c>
      <c r="J619">
        <f>COUNTIF(B:B, "="&amp;$B619)</f>
        <v>45</v>
      </c>
    </row>
    <row r="620" spans="1:10" hidden="1" x14ac:dyDescent="0.25">
      <c r="A620" t="s">
        <v>1301</v>
      </c>
      <c r="B620">
        <v>2003</v>
      </c>
      <c r="C620" t="s">
        <v>10</v>
      </c>
      <c r="D620" t="s">
        <v>1302</v>
      </c>
      <c r="E620" t="s">
        <v>282</v>
      </c>
      <c r="F620">
        <v>7.7</v>
      </c>
      <c r="G620">
        <v>6</v>
      </c>
      <c r="H620">
        <v>356458</v>
      </c>
      <c r="I620" t="s">
        <v>448</v>
      </c>
      <c r="J620">
        <f>COUNTIF(B:B, "="&amp;$B620)</f>
        <v>30</v>
      </c>
    </row>
    <row r="621" spans="1:10" hidden="1" x14ac:dyDescent="0.25">
      <c r="A621" t="s">
        <v>1303</v>
      </c>
      <c r="B621">
        <v>2009</v>
      </c>
      <c r="C621" t="s">
        <v>10</v>
      </c>
      <c r="D621" t="s">
        <v>171</v>
      </c>
      <c r="E621" t="s">
        <v>294</v>
      </c>
      <c r="F621">
        <v>6.7</v>
      </c>
      <c r="G621">
        <v>7</v>
      </c>
      <c r="H621">
        <v>56520</v>
      </c>
      <c r="I621" t="s">
        <v>400</v>
      </c>
      <c r="J621">
        <f>COUNTIF(B:B, "="&amp;$B621)</f>
        <v>73</v>
      </c>
    </row>
    <row r="622" spans="1:10" hidden="1" x14ac:dyDescent="0.25">
      <c r="A622" t="s">
        <v>1304</v>
      </c>
      <c r="B622">
        <v>2012</v>
      </c>
      <c r="C622" t="s">
        <v>15</v>
      </c>
      <c r="D622" t="s">
        <v>409</v>
      </c>
      <c r="E622" t="s">
        <v>1269</v>
      </c>
      <c r="F622">
        <v>6.3</v>
      </c>
      <c r="G622">
        <v>6</v>
      </c>
      <c r="H622">
        <v>162799</v>
      </c>
      <c r="I622" t="s">
        <v>952</v>
      </c>
      <c r="J622">
        <f>COUNTIF(B:B, "="&amp;$B622)</f>
        <v>66</v>
      </c>
    </row>
    <row r="623" spans="1:10" hidden="1" x14ac:dyDescent="0.25">
      <c r="A623" t="s">
        <v>1305</v>
      </c>
      <c r="B623">
        <v>2009</v>
      </c>
      <c r="C623" t="s">
        <v>15</v>
      </c>
      <c r="D623" t="s">
        <v>95</v>
      </c>
      <c r="E623" t="s">
        <v>181</v>
      </c>
      <c r="F623">
        <v>6.1</v>
      </c>
      <c r="G623">
        <v>6</v>
      </c>
      <c r="H623">
        <v>98219</v>
      </c>
      <c r="I623" t="s">
        <v>82</v>
      </c>
      <c r="J623">
        <f>COUNTIF(B:B, "="&amp;$B623)</f>
        <v>73</v>
      </c>
    </row>
    <row r="624" spans="1:10" hidden="1" x14ac:dyDescent="0.25">
      <c r="A624" t="s">
        <v>1306</v>
      </c>
      <c r="B624">
        <v>2011</v>
      </c>
      <c r="C624" t="s">
        <v>15</v>
      </c>
      <c r="D624" t="s">
        <v>370</v>
      </c>
      <c r="E624" t="s">
        <v>1038</v>
      </c>
      <c r="F624">
        <v>7.1</v>
      </c>
      <c r="G624">
        <v>7</v>
      </c>
      <c r="H624">
        <v>277366</v>
      </c>
      <c r="I624" t="s">
        <v>740</v>
      </c>
      <c r="J624">
        <f>COUNTIF(B:B, "="&amp;$B624)</f>
        <v>68</v>
      </c>
    </row>
    <row r="625" spans="1:10" hidden="1" x14ac:dyDescent="0.25">
      <c r="A625" t="s">
        <v>1307</v>
      </c>
      <c r="B625">
        <v>2007</v>
      </c>
      <c r="C625" t="s">
        <v>168</v>
      </c>
      <c r="D625" t="s">
        <v>36</v>
      </c>
      <c r="E625" t="s">
        <v>1100</v>
      </c>
      <c r="F625">
        <v>7.2</v>
      </c>
      <c r="G625">
        <v>6</v>
      </c>
      <c r="H625">
        <v>126349</v>
      </c>
      <c r="I625" t="s">
        <v>1308</v>
      </c>
      <c r="J625">
        <f>COUNTIF(B:B, "="&amp;$B625)</f>
        <v>70</v>
      </c>
    </row>
    <row r="626" spans="1:10" hidden="1" x14ac:dyDescent="0.25">
      <c r="A626" t="s">
        <v>1309</v>
      </c>
      <c r="B626">
        <v>2012</v>
      </c>
      <c r="C626" t="s">
        <v>10</v>
      </c>
      <c r="D626" t="s">
        <v>28</v>
      </c>
      <c r="E626" t="s">
        <v>155</v>
      </c>
      <c r="F626">
        <v>7.2</v>
      </c>
      <c r="G626">
        <v>6</v>
      </c>
      <c r="H626">
        <v>460993</v>
      </c>
      <c r="I626" t="s">
        <v>810</v>
      </c>
      <c r="J626">
        <f>COUNTIF(B:B, "="&amp;$B626)</f>
        <v>66</v>
      </c>
    </row>
    <row r="627" spans="1:10" hidden="1" x14ac:dyDescent="0.25">
      <c r="A627" t="s">
        <v>1310</v>
      </c>
      <c r="B627">
        <v>2005</v>
      </c>
      <c r="C627" t="s">
        <v>10</v>
      </c>
      <c r="D627" t="s">
        <v>28</v>
      </c>
      <c r="E627" t="s">
        <v>145</v>
      </c>
      <c r="F627">
        <v>6.3</v>
      </c>
      <c r="G627">
        <v>6</v>
      </c>
      <c r="H627">
        <v>69564</v>
      </c>
      <c r="I627" t="s">
        <v>1311</v>
      </c>
      <c r="J627">
        <f>COUNTIF(B:B, "="&amp;$B627)</f>
        <v>45</v>
      </c>
    </row>
    <row r="628" spans="1:10" hidden="1" x14ac:dyDescent="0.25">
      <c r="A628" t="s">
        <v>1312</v>
      </c>
      <c r="B628">
        <v>1993</v>
      </c>
      <c r="C628" t="s">
        <v>10</v>
      </c>
      <c r="D628" t="s">
        <v>189</v>
      </c>
      <c r="E628" t="s">
        <v>210</v>
      </c>
      <c r="F628">
        <v>7.3</v>
      </c>
      <c r="G628">
        <v>7</v>
      </c>
      <c r="H628">
        <v>40785</v>
      </c>
      <c r="I628" t="s">
        <v>1313</v>
      </c>
      <c r="J628">
        <f>COUNTIF(B:B, "="&amp;$B628)</f>
        <v>17</v>
      </c>
    </row>
    <row r="629" spans="1:10" hidden="1" x14ac:dyDescent="0.25">
      <c r="A629" t="s">
        <v>1314</v>
      </c>
      <c r="B629">
        <v>1998</v>
      </c>
      <c r="C629" t="s">
        <v>10</v>
      </c>
      <c r="D629" t="s">
        <v>245</v>
      </c>
      <c r="E629" t="s">
        <v>1315</v>
      </c>
      <c r="F629">
        <v>6.5</v>
      </c>
      <c r="G629">
        <v>8</v>
      </c>
      <c r="H629">
        <v>100327</v>
      </c>
      <c r="I629" t="s">
        <v>995</v>
      </c>
      <c r="J629">
        <f>COUNTIF(B:B, "="&amp;$B629)</f>
        <v>29</v>
      </c>
    </row>
    <row r="630" spans="1:10" hidden="1" x14ac:dyDescent="0.25">
      <c r="A630" t="s">
        <v>1316</v>
      </c>
      <c r="B630">
        <v>2008</v>
      </c>
      <c r="C630" t="s">
        <v>15</v>
      </c>
      <c r="D630" t="s">
        <v>376</v>
      </c>
      <c r="E630" t="s">
        <v>540</v>
      </c>
      <c r="F630">
        <v>7.1</v>
      </c>
      <c r="G630">
        <v>7</v>
      </c>
      <c r="H630">
        <v>206339</v>
      </c>
      <c r="I630" t="s">
        <v>439</v>
      </c>
      <c r="J630">
        <f>COUNTIF(B:B, "="&amp;$B630)</f>
        <v>68</v>
      </c>
    </row>
    <row r="631" spans="1:10" hidden="1" x14ac:dyDescent="0.25">
      <c r="A631" t="s">
        <v>1317</v>
      </c>
      <c r="B631">
        <v>2002</v>
      </c>
      <c r="C631" t="s">
        <v>15</v>
      </c>
      <c r="D631" t="s">
        <v>103</v>
      </c>
      <c r="E631" t="s">
        <v>108</v>
      </c>
      <c r="F631">
        <v>6.1</v>
      </c>
      <c r="G631">
        <v>6</v>
      </c>
      <c r="H631">
        <v>94954</v>
      </c>
      <c r="I631" t="s">
        <v>852</v>
      </c>
      <c r="J631">
        <f>COUNTIF(B:B, "="&amp;$B631)</f>
        <v>37</v>
      </c>
    </row>
    <row r="632" spans="1:10" hidden="1" x14ac:dyDescent="0.25">
      <c r="A632" t="s">
        <v>1318</v>
      </c>
      <c r="B632">
        <v>2012</v>
      </c>
      <c r="C632" t="s">
        <v>15</v>
      </c>
      <c r="D632" t="s">
        <v>189</v>
      </c>
      <c r="E632" t="s">
        <v>205</v>
      </c>
      <c r="F632">
        <v>5.5</v>
      </c>
      <c r="G632">
        <v>4</v>
      </c>
      <c r="H632">
        <v>206082</v>
      </c>
      <c r="I632" t="s">
        <v>574</v>
      </c>
      <c r="J632">
        <f>COUNTIF(B:B, "="&amp;$B632)</f>
        <v>66</v>
      </c>
    </row>
    <row r="633" spans="1:10" hidden="1" x14ac:dyDescent="0.25">
      <c r="A633" t="s">
        <v>1319</v>
      </c>
      <c r="B633">
        <v>2009</v>
      </c>
      <c r="C633" t="s">
        <v>15</v>
      </c>
      <c r="D633" t="s">
        <v>32</v>
      </c>
      <c r="E633" t="s">
        <v>205</v>
      </c>
      <c r="F633">
        <v>4.7</v>
      </c>
      <c r="G633">
        <v>5</v>
      </c>
      <c r="H633">
        <v>240375</v>
      </c>
      <c r="I633" t="s">
        <v>1320</v>
      </c>
      <c r="J633">
        <f>COUNTIF(B:B, "="&amp;$B633)</f>
        <v>73</v>
      </c>
    </row>
    <row r="634" spans="1:10" hidden="1" x14ac:dyDescent="0.25">
      <c r="A634" t="s">
        <v>1321</v>
      </c>
      <c r="B634">
        <v>2000</v>
      </c>
      <c r="C634" t="s">
        <v>10</v>
      </c>
      <c r="D634" t="s">
        <v>289</v>
      </c>
      <c r="E634" t="s">
        <v>231</v>
      </c>
      <c r="F634">
        <v>7.6</v>
      </c>
      <c r="G634">
        <v>5</v>
      </c>
      <c r="H634">
        <v>411555</v>
      </c>
      <c r="I634" t="s">
        <v>1322</v>
      </c>
      <c r="J634">
        <f>COUNTIF(B:B, "="&amp;$B634)</f>
        <v>35</v>
      </c>
    </row>
    <row r="635" spans="1:10" hidden="1" x14ac:dyDescent="0.25">
      <c r="A635" t="s">
        <v>1323</v>
      </c>
      <c r="B635">
        <v>2006</v>
      </c>
      <c r="C635" t="s">
        <v>10</v>
      </c>
      <c r="D635" t="s">
        <v>71</v>
      </c>
      <c r="E635" t="s">
        <v>426</v>
      </c>
      <c r="F635">
        <v>7.4</v>
      </c>
      <c r="G635">
        <v>7</v>
      </c>
      <c r="H635">
        <v>69400</v>
      </c>
      <c r="I635" t="s">
        <v>1324</v>
      </c>
      <c r="J635">
        <f>COUNTIF(B:B, "="&amp;$B635)</f>
        <v>52</v>
      </c>
    </row>
    <row r="636" spans="1:10" hidden="1" x14ac:dyDescent="0.25">
      <c r="A636" t="s">
        <v>1325</v>
      </c>
      <c r="B636">
        <v>1985</v>
      </c>
      <c r="D636" t="s">
        <v>142</v>
      </c>
      <c r="E636" t="s">
        <v>426</v>
      </c>
      <c r="F636">
        <v>7.4</v>
      </c>
      <c r="G636">
        <v>5</v>
      </c>
      <c r="H636">
        <v>75145</v>
      </c>
      <c r="I636" t="s">
        <v>1326</v>
      </c>
      <c r="J636">
        <f>COUNTIF(B:B, "="&amp;$B636)</f>
        <v>4</v>
      </c>
    </row>
    <row r="637" spans="1:10" hidden="1" x14ac:dyDescent="0.25">
      <c r="A637" t="s">
        <v>1327</v>
      </c>
      <c r="B637">
        <v>2013</v>
      </c>
      <c r="C637" t="s">
        <v>15</v>
      </c>
      <c r="D637" t="s">
        <v>379</v>
      </c>
      <c r="E637" t="s">
        <v>1328</v>
      </c>
      <c r="F637">
        <v>7</v>
      </c>
      <c r="G637">
        <v>7</v>
      </c>
      <c r="H637">
        <v>531552</v>
      </c>
      <c r="I637" t="s">
        <v>162</v>
      </c>
      <c r="J637">
        <f>COUNTIF(B:B, "="&amp;$B637)</f>
        <v>87</v>
      </c>
    </row>
    <row r="638" spans="1:10" hidden="1" x14ac:dyDescent="0.25">
      <c r="A638" t="s">
        <v>1329</v>
      </c>
      <c r="B638">
        <v>1993</v>
      </c>
      <c r="C638" t="s">
        <v>10</v>
      </c>
      <c r="D638" t="s">
        <v>366</v>
      </c>
      <c r="E638" t="s">
        <v>58</v>
      </c>
      <c r="F638">
        <v>5.8</v>
      </c>
      <c r="G638">
        <v>7</v>
      </c>
      <c r="H638">
        <v>54487</v>
      </c>
      <c r="I638" t="s">
        <v>1330</v>
      </c>
      <c r="J638">
        <f>COUNTIF(B:B, "="&amp;$B638)</f>
        <v>17</v>
      </c>
    </row>
    <row r="639" spans="1:10" hidden="1" x14ac:dyDescent="0.25">
      <c r="A639" t="s">
        <v>1331</v>
      </c>
      <c r="B639">
        <v>2011</v>
      </c>
      <c r="D639" t="s">
        <v>11</v>
      </c>
      <c r="E639" t="s">
        <v>122</v>
      </c>
      <c r="F639">
        <v>7.7</v>
      </c>
      <c r="G639">
        <v>7</v>
      </c>
      <c r="H639">
        <v>66565</v>
      </c>
      <c r="I639" t="s">
        <v>1332</v>
      </c>
      <c r="J639">
        <f>COUNTIF(B:B, "="&amp;$B639)</f>
        <v>68</v>
      </c>
    </row>
    <row r="640" spans="1:10" hidden="1" x14ac:dyDescent="0.25">
      <c r="A640" t="s">
        <v>1333</v>
      </c>
      <c r="B640">
        <v>2010</v>
      </c>
      <c r="C640" t="s">
        <v>168</v>
      </c>
      <c r="D640" t="s">
        <v>136</v>
      </c>
      <c r="E640" t="s">
        <v>386</v>
      </c>
      <c r="F640">
        <v>5.9</v>
      </c>
      <c r="G640">
        <v>5</v>
      </c>
      <c r="H640">
        <v>159344</v>
      </c>
      <c r="I640" t="s">
        <v>1334</v>
      </c>
      <c r="J640">
        <f>COUNTIF(B:B, "="&amp;$B640)</f>
        <v>71</v>
      </c>
    </row>
    <row r="641" spans="1:10" hidden="1" x14ac:dyDescent="0.25">
      <c r="A641" t="s">
        <v>1335</v>
      </c>
      <c r="B641">
        <v>1985</v>
      </c>
      <c r="D641" t="s">
        <v>158</v>
      </c>
      <c r="E641" t="s">
        <v>557</v>
      </c>
      <c r="F641">
        <v>6.7</v>
      </c>
      <c r="G641">
        <v>7</v>
      </c>
      <c r="H641">
        <v>127908</v>
      </c>
      <c r="I641" t="s">
        <v>1336</v>
      </c>
      <c r="J641">
        <f>COUNTIF(B:B, "="&amp;$B641)</f>
        <v>4</v>
      </c>
    </row>
    <row r="642" spans="1:10" hidden="1" x14ac:dyDescent="0.25">
      <c r="A642" t="s">
        <v>1337</v>
      </c>
      <c r="B642">
        <v>2010</v>
      </c>
      <c r="C642" t="s">
        <v>15</v>
      </c>
      <c r="D642" t="s">
        <v>154</v>
      </c>
      <c r="E642" t="s">
        <v>1269</v>
      </c>
      <c r="F642">
        <v>5.4</v>
      </c>
      <c r="G642">
        <v>5</v>
      </c>
      <c r="H642">
        <v>79740</v>
      </c>
      <c r="I642" t="s">
        <v>1338</v>
      </c>
      <c r="J642">
        <f>COUNTIF(B:B, "="&amp;$B642)</f>
        <v>71</v>
      </c>
    </row>
    <row r="643" spans="1:10" hidden="1" x14ac:dyDescent="0.25">
      <c r="A643" t="s">
        <v>1339</v>
      </c>
      <c r="B643">
        <v>2009</v>
      </c>
      <c r="C643" t="s">
        <v>15</v>
      </c>
      <c r="D643" t="s">
        <v>28</v>
      </c>
      <c r="E643" t="s">
        <v>58</v>
      </c>
      <c r="F643">
        <v>5.6</v>
      </c>
      <c r="G643">
        <v>4</v>
      </c>
      <c r="H643">
        <v>28017</v>
      </c>
      <c r="I643" t="s">
        <v>1340</v>
      </c>
      <c r="J643">
        <f>COUNTIF(B:B, "="&amp;$B643)</f>
        <v>73</v>
      </c>
    </row>
    <row r="644" spans="1:10" hidden="1" x14ac:dyDescent="0.25">
      <c r="A644" t="s">
        <v>1341</v>
      </c>
      <c r="B644">
        <v>2000</v>
      </c>
      <c r="C644" t="s">
        <v>15</v>
      </c>
      <c r="D644" t="s">
        <v>11</v>
      </c>
      <c r="E644" t="s">
        <v>33</v>
      </c>
      <c r="F644">
        <v>5.5</v>
      </c>
      <c r="G644">
        <v>7</v>
      </c>
      <c r="H644">
        <v>158448</v>
      </c>
      <c r="I644" t="s">
        <v>952</v>
      </c>
      <c r="J644">
        <f>COUNTIF(B:B, "="&amp;$B644)</f>
        <v>35</v>
      </c>
    </row>
    <row r="645" spans="1:10" hidden="1" x14ac:dyDescent="0.25">
      <c r="A645" t="s">
        <v>1342</v>
      </c>
      <c r="B645">
        <v>1996</v>
      </c>
      <c r="C645" t="s">
        <v>10</v>
      </c>
      <c r="D645" t="s">
        <v>250</v>
      </c>
      <c r="E645" t="s">
        <v>557</v>
      </c>
      <c r="F645">
        <v>7.4</v>
      </c>
      <c r="G645">
        <v>8</v>
      </c>
      <c r="H645">
        <v>284056</v>
      </c>
      <c r="I645" t="s">
        <v>723</v>
      </c>
      <c r="J645">
        <f>COUNTIF(B:B, "="&amp;$B645)</f>
        <v>19</v>
      </c>
    </row>
    <row r="646" spans="1:10" hidden="1" x14ac:dyDescent="0.25">
      <c r="A646" t="s">
        <v>1343</v>
      </c>
      <c r="B646">
        <v>2009</v>
      </c>
      <c r="D646" t="s">
        <v>196</v>
      </c>
      <c r="E646" t="s">
        <v>41</v>
      </c>
      <c r="F646">
        <v>6</v>
      </c>
      <c r="G646">
        <v>5</v>
      </c>
      <c r="H646">
        <v>6607</v>
      </c>
      <c r="I646" t="s">
        <v>1344</v>
      </c>
      <c r="J646">
        <f>COUNTIF(B:B, "="&amp;$B646)</f>
        <v>73</v>
      </c>
    </row>
    <row r="647" spans="1:10" hidden="1" x14ac:dyDescent="0.25">
      <c r="A647" t="s">
        <v>1345</v>
      </c>
      <c r="B647">
        <v>2007</v>
      </c>
      <c r="C647" t="s">
        <v>10</v>
      </c>
      <c r="D647" t="s">
        <v>1346</v>
      </c>
      <c r="E647" t="s">
        <v>122</v>
      </c>
      <c r="F647">
        <v>8.1</v>
      </c>
      <c r="G647">
        <v>7</v>
      </c>
      <c r="H647">
        <v>442381</v>
      </c>
      <c r="I647" t="s">
        <v>650</v>
      </c>
      <c r="J647">
        <f>COUNTIF(B:B, "="&amp;$B647)</f>
        <v>70</v>
      </c>
    </row>
    <row r="648" spans="1:10" hidden="1" x14ac:dyDescent="0.25">
      <c r="A648" t="s">
        <v>1347</v>
      </c>
      <c r="B648">
        <v>1989</v>
      </c>
      <c r="D648" t="s">
        <v>36</v>
      </c>
      <c r="E648" t="s">
        <v>21</v>
      </c>
      <c r="F648">
        <v>7.6</v>
      </c>
      <c r="G648">
        <v>6</v>
      </c>
      <c r="H648">
        <v>169975</v>
      </c>
      <c r="I648" t="s">
        <v>101</v>
      </c>
      <c r="J648">
        <f>COUNTIF(B:B, "="&amp;$B648)</f>
        <v>9</v>
      </c>
    </row>
    <row r="649" spans="1:10" hidden="1" x14ac:dyDescent="0.25">
      <c r="A649" t="s">
        <v>1348</v>
      </c>
      <c r="B649">
        <v>2012</v>
      </c>
      <c r="C649" t="s">
        <v>15</v>
      </c>
      <c r="D649" t="s">
        <v>289</v>
      </c>
      <c r="E649" t="s">
        <v>81</v>
      </c>
      <c r="F649">
        <v>7.1</v>
      </c>
      <c r="G649">
        <v>6</v>
      </c>
      <c r="H649">
        <v>67876</v>
      </c>
      <c r="I649" t="s">
        <v>1349</v>
      </c>
      <c r="J649">
        <f>COUNTIF(B:B, "="&amp;$B649)</f>
        <v>66</v>
      </c>
    </row>
    <row r="650" spans="1:10" hidden="1" x14ac:dyDescent="0.25">
      <c r="A650" t="s">
        <v>1350</v>
      </c>
      <c r="B650">
        <v>2013</v>
      </c>
      <c r="C650" t="s">
        <v>15</v>
      </c>
      <c r="D650" t="s">
        <v>32</v>
      </c>
      <c r="E650" t="s">
        <v>77</v>
      </c>
      <c r="F650">
        <v>7.2</v>
      </c>
      <c r="G650">
        <v>10</v>
      </c>
      <c r="H650">
        <v>647110</v>
      </c>
      <c r="I650" t="s">
        <v>393</v>
      </c>
      <c r="J650">
        <f>COUNTIF(B:B, "="&amp;$B650)</f>
        <v>87</v>
      </c>
    </row>
    <row r="651" spans="1:10" hidden="1" x14ac:dyDescent="0.25">
      <c r="A651" t="s">
        <v>1351</v>
      </c>
      <c r="B651">
        <v>2013</v>
      </c>
      <c r="C651" t="s">
        <v>15</v>
      </c>
      <c r="D651" t="s">
        <v>355</v>
      </c>
      <c r="E651" t="s">
        <v>58</v>
      </c>
      <c r="F651">
        <v>7.3</v>
      </c>
      <c r="G651">
        <v>8</v>
      </c>
      <c r="H651">
        <v>414978</v>
      </c>
      <c r="I651" t="s">
        <v>398</v>
      </c>
      <c r="J651">
        <f>COUNTIF(B:B, "="&amp;$B651)</f>
        <v>87</v>
      </c>
    </row>
    <row r="652" spans="1:10" hidden="1" x14ac:dyDescent="0.25">
      <c r="A652" t="s">
        <v>1352</v>
      </c>
      <c r="B652">
        <v>2013</v>
      </c>
      <c r="C652" t="s">
        <v>15</v>
      </c>
      <c r="D652" t="s">
        <v>32</v>
      </c>
      <c r="E652" t="s">
        <v>1353</v>
      </c>
      <c r="F652">
        <v>5.9</v>
      </c>
      <c r="G652">
        <v>5</v>
      </c>
      <c r="H652">
        <v>118413</v>
      </c>
      <c r="I652" t="s">
        <v>1039</v>
      </c>
      <c r="J652">
        <f>COUNTIF(B:B, "="&amp;$B652)</f>
        <v>87</v>
      </c>
    </row>
    <row r="653" spans="1:10" hidden="1" x14ac:dyDescent="0.25">
      <c r="A653" t="s">
        <v>1354</v>
      </c>
      <c r="B653">
        <v>2005</v>
      </c>
      <c r="C653" t="s">
        <v>10</v>
      </c>
      <c r="D653" t="s">
        <v>24</v>
      </c>
      <c r="E653" t="s">
        <v>282</v>
      </c>
      <c r="F653">
        <v>7.1</v>
      </c>
      <c r="G653">
        <v>8</v>
      </c>
      <c r="H653">
        <v>18070</v>
      </c>
      <c r="I653" t="s">
        <v>1355</v>
      </c>
      <c r="J653">
        <f>COUNTIF(B:B, "="&amp;$B653)</f>
        <v>45</v>
      </c>
    </row>
    <row r="654" spans="1:10" hidden="1" x14ac:dyDescent="0.25">
      <c r="A654" t="s">
        <v>1356</v>
      </c>
      <c r="B654">
        <v>2006</v>
      </c>
      <c r="C654" t="s">
        <v>168</v>
      </c>
      <c r="D654" t="s">
        <v>384</v>
      </c>
      <c r="E654" t="s">
        <v>630</v>
      </c>
      <c r="F654">
        <v>6.8</v>
      </c>
      <c r="G654">
        <v>5</v>
      </c>
      <c r="H654">
        <v>125388</v>
      </c>
      <c r="I654" t="s">
        <v>1357</v>
      </c>
      <c r="J654">
        <f>COUNTIF(B:B, "="&amp;$B654)</f>
        <v>52</v>
      </c>
    </row>
    <row r="655" spans="1:10" hidden="1" x14ac:dyDescent="0.25">
      <c r="A655" t="s">
        <v>1358</v>
      </c>
      <c r="B655">
        <v>2012</v>
      </c>
      <c r="C655" t="s">
        <v>10</v>
      </c>
      <c r="D655" t="s">
        <v>384</v>
      </c>
      <c r="E655" t="s">
        <v>122</v>
      </c>
      <c r="F655">
        <v>7.5</v>
      </c>
      <c r="G655">
        <v>7</v>
      </c>
      <c r="H655">
        <v>24539</v>
      </c>
      <c r="I655" t="s">
        <v>1359</v>
      </c>
      <c r="J655">
        <f>COUNTIF(B:B, "="&amp;$B655)</f>
        <v>66</v>
      </c>
    </row>
    <row r="656" spans="1:10" hidden="1" x14ac:dyDescent="0.25">
      <c r="A656" t="s">
        <v>1360</v>
      </c>
      <c r="B656">
        <v>2000</v>
      </c>
      <c r="C656" t="s">
        <v>15</v>
      </c>
      <c r="D656" t="s">
        <v>250</v>
      </c>
      <c r="E656" t="s">
        <v>122</v>
      </c>
      <c r="F656">
        <v>7.3</v>
      </c>
      <c r="G656">
        <v>7</v>
      </c>
      <c r="H656">
        <v>77508</v>
      </c>
      <c r="I656" t="s">
        <v>1361</v>
      </c>
      <c r="J656">
        <f>COUNTIF(B:B, "="&amp;$B656)</f>
        <v>35</v>
      </c>
    </row>
    <row r="657" spans="1:10" hidden="1" x14ac:dyDescent="0.25">
      <c r="A657" t="s">
        <v>1362</v>
      </c>
      <c r="B657">
        <v>2001</v>
      </c>
      <c r="C657" t="s">
        <v>10</v>
      </c>
      <c r="D657" t="s">
        <v>438</v>
      </c>
      <c r="E657" t="s">
        <v>234</v>
      </c>
      <c r="F657">
        <v>7.7</v>
      </c>
      <c r="G657">
        <v>7</v>
      </c>
      <c r="H657">
        <v>327257</v>
      </c>
      <c r="I657" t="s">
        <v>173</v>
      </c>
      <c r="J657">
        <f>COUNTIF(B:B, "="&amp;$B657)</f>
        <v>44</v>
      </c>
    </row>
    <row r="658" spans="1:10" hidden="1" x14ac:dyDescent="0.25">
      <c r="A658" t="s">
        <v>1363</v>
      </c>
      <c r="B658">
        <v>2013</v>
      </c>
      <c r="C658" t="s">
        <v>10</v>
      </c>
      <c r="D658" t="s">
        <v>11</v>
      </c>
      <c r="E658" t="s">
        <v>478</v>
      </c>
      <c r="F658">
        <v>5.3</v>
      </c>
      <c r="G658">
        <v>4</v>
      </c>
      <c r="H658">
        <v>182484</v>
      </c>
      <c r="I658" t="s">
        <v>164</v>
      </c>
      <c r="J658">
        <f>COUNTIF(B:B, "="&amp;$B658)</f>
        <v>87</v>
      </c>
    </row>
    <row r="659" spans="1:10" hidden="1" x14ac:dyDescent="0.25">
      <c r="A659" t="s">
        <v>1364</v>
      </c>
      <c r="B659">
        <v>2013</v>
      </c>
      <c r="C659" t="s">
        <v>15</v>
      </c>
      <c r="D659" t="s">
        <v>216</v>
      </c>
      <c r="E659" t="s">
        <v>722</v>
      </c>
      <c r="F659">
        <v>5.9</v>
      </c>
      <c r="G659">
        <v>3</v>
      </c>
      <c r="H659">
        <v>102645</v>
      </c>
      <c r="I659" t="s">
        <v>778</v>
      </c>
      <c r="J659">
        <f>COUNTIF(B:B, "="&amp;$B659)</f>
        <v>87</v>
      </c>
    </row>
    <row r="660" spans="1:10" hidden="1" x14ac:dyDescent="0.25">
      <c r="A660" t="s">
        <v>1365</v>
      </c>
      <c r="B660">
        <v>2012</v>
      </c>
      <c r="C660" t="s">
        <v>15</v>
      </c>
      <c r="D660" t="s">
        <v>32</v>
      </c>
      <c r="E660" t="s">
        <v>122</v>
      </c>
      <c r="F660">
        <v>7.4</v>
      </c>
      <c r="G660">
        <v>5</v>
      </c>
      <c r="H660">
        <v>151867</v>
      </c>
      <c r="I660" t="s">
        <v>377</v>
      </c>
      <c r="J660">
        <f>COUNTIF(B:B, "="&amp;$B660)</f>
        <v>66</v>
      </c>
    </row>
    <row r="661" spans="1:10" hidden="1" x14ac:dyDescent="0.25">
      <c r="A661" t="s">
        <v>1366</v>
      </c>
      <c r="B661">
        <v>2013</v>
      </c>
      <c r="C661" t="s">
        <v>15</v>
      </c>
      <c r="D661" t="s">
        <v>342</v>
      </c>
      <c r="E661" t="s">
        <v>443</v>
      </c>
      <c r="F661">
        <v>7</v>
      </c>
      <c r="G661">
        <v>8</v>
      </c>
      <c r="H661">
        <v>437084</v>
      </c>
      <c r="I661" t="s">
        <v>1367</v>
      </c>
      <c r="J661">
        <f>COUNTIF(B:B, "="&amp;$B661)</f>
        <v>87</v>
      </c>
    </row>
    <row r="662" spans="1:10" hidden="1" x14ac:dyDescent="0.25">
      <c r="A662" t="s">
        <v>1368</v>
      </c>
      <c r="B662">
        <v>1997</v>
      </c>
      <c r="C662" t="s">
        <v>10</v>
      </c>
      <c r="D662" t="s">
        <v>51</v>
      </c>
      <c r="E662" t="s">
        <v>325</v>
      </c>
      <c r="F662">
        <v>8.3000000000000007</v>
      </c>
      <c r="G662">
        <v>8</v>
      </c>
      <c r="H662">
        <v>474645</v>
      </c>
      <c r="I662" t="s">
        <v>1369</v>
      </c>
      <c r="J662">
        <f>COUNTIF(B:B, "="&amp;$B662)</f>
        <v>26</v>
      </c>
    </row>
    <row r="663" spans="1:10" hidden="1" x14ac:dyDescent="0.25">
      <c r="A663" t="s">
        <v>1370</v>
      </c>
      <c r="B663">
        <v>2013</v>
      </c>
      <c r="C663" t="s">
        <v>15</v>
      </c>
      <c r="D663" t="s">
        <v>409</v>
      </c>
      <c r="E663" t="s">
        <v>72</v>
      </c>
      <c r="F663">
        <v>7.4</v>
      </c>
      <c r="G663">
        <v>7</v>
      </c>
      <c r="H663">
        <v>129141</v>
      </c>
      <c r="I663" t="s">
        <v>1371</v>
      </c>
      <c r="J663">
        <f>COUNTIF(B:B, "="&amp;$B663)</f>
        <v>87</v>
      </c>
    </row>
    <row r="664" spans="1:10" hidden="1" x14ac:dyDescent="0.25">
      <c r="A664" t="s">
        <v>1372</v>
      </c>
      <c r="B664">
        <v>2013</v>
      </c>
      <c r="C664" t="s">
        <v>10</v>
      </c>
      <c r="D664" t="s">
        <v>28</v>
      </c>
      <c r="E664" t="s">
        <v>45</v>
      </c>
      <c r="F664">
        <v>6.6</v>
      </c>
      <c r="G664">
        <v>6</v>
      </c>
      <c r="H664">
        <v>382423</v>
      </c>
      <c r="I664" t="s">
        <v>696</v>
      </c>
      <c r="J664">
        <f>COUNTIF(B:B, "="&amp;$B664)</f>
        <v>87</v>
      </c>
    </row>
    <row r="665" spans="1:10" hidden="1" x14ac:dyDescent="0.25">
      <c r="A665" t="s">
        <v>1373</v>
      </c>
      <c r="B665">
        <v>1991</v>
      </c>
      <c r="D665" t="s">
        <v>384</v>
      </c>
      <c r="E665" t="s">
        <v>58</v>
      </c>
      <c r="F665">
        <v>7.4</v>
      </c>
      <c r="G665">
        <v>6</v>
      </c>
      <c r="H665">
        <v>13654</v>
      </c>
      <c r="I665" t="s">
        <v>1374</v>
      </c>
      <c r="J665">
        <f>COUNTIF(B:B, "="&amp;$B665)</f>
        <v>6</v>
      </c>
    </row>
    <row r="666" spans="1:10" hidden="1" x14ac:dyDescent="0.25">
      <c r="A666" t="s">
        <v>1375</v>
      </c>
      <c r="B666">
        <v>2002</v>
      </c>
      <c r="C666" t="s">
        <v>15</v>
      </c>
      <c r="D666" t="s">
        <v>462</v>
      </c>
      <c r="E666" t="s">
        <v>37</v>
      </c>
      <c r="F666">
        <v>7.8</v>
      </c>
      <c r="G666">
        <v>6</v>
      </c>
      <c r="H666">
        <v>116028</v>
      </c>
      <c r="I666" t="s">
        <v>1188</v>
      </c>
      <c r="J666">
        <f>COUNTIF(B:B, "="&amp;$B666)</f>
        <v>37</v>
      </c>
    </row>
    <row r="667" spans="1:10" hidden="1" x14ac:dyDescent="0.25">
      <c r="A667" t="s">
        <v>1376</v>
      </c>
      <c r="B667">
        <v>1993</v>
      </c>
      <c r="C667" t="s">
        <v>15</v>
      </c>
      <c r="D667" t="s">
        <v>32</v>
      </c>
      <c r="E667" t="s">
        <v>145</v>
      </c>
      <c r="F667">
        <v>7.8</v>
      </c>
      <c r="G667">
        <v>7</v>
      </c>
      <c r="H667">
        <v>236795</v>
      </c>
      <c r="I667" t="s">
        <v>1377</v>
      </c>
      <c r="J667">
        <f>COUNTIF(B:B, "="&amp;$B667)</f>
        <v>17</v>
      </c>
    </row>
    <row r="668" spans="1:10" hidden="1" x14ac:dyDescent="0.25">
      <c r="A668" t="s">
        <v>1378</v>
      </c>
      <c r="B668">
        <v>2001</v>
      </c>
      <c r="C668" t="s">
        <v>15</v>
      </c>
      <c r="D668" t="s">
        <v>127</v>
      </c>
      <c r="E668" t="s">
        <v>1379</v>
      </c>
      <c r="F668">
        <v>6.2</v>
      </c>
      <c r="G668">
        <v>6</v>
      </c>
      <c r="H668">
        <v>47608</v>
      </c>
      <c r="I668" t="s">
        <v>1380</v>
      </c>
      <c r="J668">
        <f>COUNTIF(B:B, "="&amp;$B668)</f>
        <v>44</v>
      </c>
    </row>
    <row r="669" spans="1:10" hidden="1" x14ac:dyDescent="0.25">
      <c r="A669" t="s">
        <v>1381</v>
      </c>
      <c r="B669">
        <v>2013</v>
      </c>
      <c r="C669" t="s">
        <v>15</v>
      </c>
      <c r="D669" t="s">
        <v>373</v>
      </c>
      <c r="E669" t="s">
        <v>210</v>
      </c>
      <c r="F669">
        <v>5.9</v>
      </c>
      <c r="G669">
        <v>8</v>
      </c>
      <c r="H669">
        <v>86329</v>
      </c>
      <c r="I669" t="s">
        <v>1382</v>
      </c>
      <c r="J669">
        <f>COUNTIF(B:B, "="&amp;$B669)</f>
        <v>87</v>
      </c>
    </row>
    <row r="670" spans="1:10" hidden="1" x14ac:dyDescent="0.25">
      <c r="A670" t="s">
        <v>1383</v>
      </c>
      <c r="B670">
        <v>2000</v>
      </c>
      <c r="C670" t="s">
        <v>15</v>
      </c>
      <c r="D670" t="s">
        <v>136</v>
      </c>
      <c r="E670" t="s">
        <v>325</v>
      </c>
      <c r="F670">
        <v>7.4</v>
      </c>
      <c r="G670">
        <v>7</v>
      </c>
      <c r="H670">
        <v>91532</v>
      </c>
      <c r="I670" t="s">
        <v>1384</v>
      </c>
      <c r="J670">
        <f>COUNTIF(B:B, "="&amp;$B670)</f>
        <v>35</v>
      </c>
    </row>
    <row r="671" spans="1:10" hidden="1" x14ac:dyDescent="0.25">
      <c r="A671" t="s">
        <v>1385</v>
      </c>
      <c r="B671">
        <v>2005</v>
      </c>
      <c r="C671">
        <v>16</v>
      </c>
      <c r="D671" t="s">
        <v>36</v>
      </c>
      <c r="E671" t="s">
        <v>41</v>
      </c>
      <c r="F671">
        <v>7.5</v>
      </c>
      <c r="G671">
        <v>6</v>
      </c>
      <c r="H671">
        <v>205018</v>
      </c>
      <c r="I671" t="s">
        <v>1386</v>
      </c>
      <c r="J671">
        <f>COUNTIF(B:B, "="&amp;$B671)</f>
        <v>45</v>
      </c>
    </row>
    <row r="672" spans="1:10" hidden="1" x14ac:dyDescent="0.25">
      <c r="A672" t="s">
        <v>1387</v>
      </c>
      <c r="B672">
        <v>2012</v>
      </c>
      <c r="C672" t="s">
        <v>10</v>
      </c>
      <c r="D672" t="s">
        <v>245</v>
      </c>
      <c r="E672" t="s">
        <v>829</v>
      </c>
      <c r="F672">
        <v>7.2</v>
      </c>
      <c r="G672">
        <v>5</v>
      </c>
      <c r="H672">
        <v>88668</v>
      </c>
      <c r="I672" t="s">
        <v>1388</v>
      </c>
      <c r="J672">
        <f>COUNTIF(B:B, "="&amp;$B672)</f>
        <v>66</v>
      </c>
    </row>
    <row r="673" spans="1:10" hidden="1" x14ac:dyDescent="0.25">
      <c r="A673" t="s">
        <v>1389</v>
      </c>
      <c r="B673">
        <v>2000</v>
      </c>
      <c r="C673" t="s">
        <v>15</v>
      </c>
      <c r="D673" t="s">
        <v>373</v>
      </c>
      <c r="E673" t="s">
        <v>21</v>
      </c>
      <c r="F673">
        <v>6.4</v>
      </c>
      <c r="G673">
        <v>7</v>
      </c>
      <c r="H673">
        <v>47155</v>
      </c>
      <c r="I673" t="s">
        <v>1390</v>
      </c>
      <c r="J673">
        <f>COUNTIF(B:B, "="&amp;$B673)</f>
        <v>35</v>
      </c>
    </row>
    <row r="674" spans="1:10" hidden="1" x14ac:dyDescent="0.25">
      <c r="A674" t="s">
        <v>1391</v>
      </c>
      <c r="B674">
        <v>2001</v>
      </c>
      <c r="D674" t="s">
        <v>36</v>
      </c>
      <c r="E674" t="s">
        <v>108</v>
      </c>
      <c r="F674">
        <v>6.2</v>
      </c>
      <c r="G674">
        <v>7</v>
      </c>
      <c r="H674">
        <v>154672</v>
      </c>
      <c r="I674" t="s">
        <v>1338</v>
      </c>
      <c r="J674">
        <f>COUNTIF(B:B, "="&amp;$B674)</f>
        <v>44</v>
      </c>
    </row>
    <row r="675" spans="1:10" hidden="1" x14ac:dyDescent="0.25">
      <c r="A675" t="s">
        <v>1392</v>
      </c>
      <c r="B675">
        <v>2007</v>
      </c>
      <c r="C675" t="s">
        <v>15</v>
      </c>
      <c r="D675" t="s">
        <v>370</v>
      </c>
      <c r="E675" t="s">
        <v>386</v>
      </c>
      <c r="F675">
        <v>7.7</v>
      </c>
      <c r="G675">
        <v>7</v>
      </c>
      <c r="H675">
        <v>232222</v>
      </c>
      <c r="I675" t="s">
        <v>612</v>
      </c>
      <c r="J675">
        <f>COUNTIF(B:B, "="&amp;$B675)</f>
        <v>70</v>
      </c>
    </row>
    <row r="676" spans="1:10" hidden="1" x14ac:dyDescent="0.25">
      <c r="A676" t="s">
        <v>1393</v>
      </c>
      <c r="B676">
        <v>2008</v>
      </c>
      <c r="C676" t="s">
        <v>10</v>
      </c>
      <c r="D676" t="s">
        <v>676</v>
      </c>
      <c r="E676" t="s">
        <v>21</v>
      </c>
      <c r="F676">
        <v>5.6</v>
      </c>
      <c r="G676">
        <v>6</v>
      </c>
      <c r="H676">
        <v>107220</v>
      </c>
      <c r="I676" t="s">
        <v>1394</v>
      </c>
      <c r="J676">
        <f>COUNTIF(B:B, "="&amp;$B676)</f>
        <v>68</v>
      </c>
    </row>
    <row r="677" spans="1:10" hidden="1" x14ac:dyDescent="0.25">
      <c r="A677" t="s">
        <v>1395</v>
      </c>
      <c r="B677">
        <v>2009</v>
      </c>
      <c r="C677" t="s">
        <v>168</v>
      </c>
      <c r="D677" t="s">
        <v>716</v>
      </c>
      <c r="E677" t="s">
        <v>108</v>
      </c>
      <c r="F677">
        <v>5.5</v>
      </c>
      <c r="G677">
        <v>6</v>
      </c>
      <c r="H677">
        <v>90453</v>
      </c>
      <c r="I677" t="s">
        <v>1396</v>
      </c>
      <c r="J677">
        <f>COUNTIF(B:B, "="&amp;$B677)</f>
        <v>73</v>
      </c>
    </row>
    <row r="678" spans="1:10" hidden="1" x14ac:dyDescent="0.25">
      <c r="A678" t="s">
        <v>1397</v>
      </c>
      <c r="B678">
        <v>2006</v>
      </c>
      <c r="C678" t="s">
        <v>15</v>
      </c>
      <c r="D678" t="s">
        <v>716</v>
      </c>
      <c r="E678" t="s">
        <v>108</v>
      </c>
      <c r="F678">
        <v>5.8</v>
      </c>
      <c r="G678">
        <v>6</v>
      </c>
      <c r="H678">
        <v>73628</v>
      </c>
      <c r="I678" t="s">
        <v>1398</v>
      </c>
      <c r="J678">
        <f>COUNTIF(B:B, "="&amp;$B678)</f>
        <v>52</v>
      </c>
    </row>
    <row r="679" spans="1:10" hidden="1" x14ac:dyDescent="0.25">
      <c r="A679" t="s">
        <v>1399</v>
      </c>
      <c r="B679">
        <v>2004</v>
      </c>
      <c r="C679" t="s">
        <v>15</v>
      </c>
      <c r="D679" t="s">
        <v>88</v>
      </c>
      <c r="E679" t="s">
        <v>62</v>
      </c>
      <c r="F679">
        <v>7</v>
      </c>
      <c r="G679">
        <v>6</v>
      </c>
      <c r="H679">
        <v>286535</v>
      </c>
      <c r="I679" t="s">
        <v>985</v>
      </c>
      <c r="J679">
        <f>COUNTIF(B:B, "="&amp;$B679)</f>
        <v>45</v>
      </c>
    </row>
    <row r="680" spans="1:10" hidden="1" x14ac:dyDescent="0.25">
      <c r="A680" t="s">
        <v>1400</v>
      </c>
      <c r="B680">
        <v>2011</v>
      </c>
      <c r="C680" t="s">
        <v>15</v>
      </c>
      <c r="D680" t="s">
        <v>196</v>
      </c>
      <c r="E680" t="s">
        <v>630</v>
      </c>
      <c r="F680">
        <v>5.6</v>
      </c>
      <c r="G680">
        <v>3</v>
      </c>
      <c r="H680">
        <v>70502</v>
      </c>
      <c r="I680" t="s">
        <v>1401</v>
      </c>
      <c r="J680">
        <f>COUNTIF(B:B, "="&amp;$B680)</f>
        <v>68</v>
      </c>
    </row>
    <row r="681" spans="1:10" hidden="1" x14ac:dyDescent="0.25">
      <c r="A681" t="s">
        <v>1402</v>
      </c>
      <c r="B681">
        <v>2010</v>
      </c>
      <c r="C681" t="s">
        <v>10</v>
      </c>
      <c r="D681" t="s">
        <v>61</v>
      </c>
      <c r="E681" t="s">
        <v>145</v>
      </c>
      <c r="F681">
        <v>5.7</v>
      </c>
      <c r="G681">
        <v>3</v>
      </c>
      <c r="H681">
        <v>11324</v>
      </c>
      <c r="I681" t="s">
        <v>898</v>
      </c>
      <c r="J681">
        <f>COUNTIF(B:B, "="&amp;$B681)</f>
        <v>71</v>
      </c>
    </row>
    <row r="682" spans="1:10" hidden="1" x14ac:dyDescent="0.25">
      <c r="A682" t="s">
        <v>1403</v>
      </c>
      <c r="B682">
        <v>1999</v>
      </c>
      <c r="C682" t="s">
        <v>168</v>
      </c>
      <c r="D682" t="s">
        <v>250</v>
      </c>
      <c r="E682" t="s">
        <v>877</v>
      </c>
      <c r="F682">
        <v>8.6999999999999993</v>
      </c>
      <c r="G682">
        <v>10</v>
      </c>
      <c r="H682">
        <v>1427049</v>
      </c>
      <c r="I682" t="s">
        <v>671</v>
      </c>
      <c r="J682">
        <f>COUNTIF(B:B, "="&amp;$B682)</f>
        <v>32</v>
      </c>
    </row>
    <row r="683" spans="1:10" hidden="1" x14ac:dyDescent="0.25">
      <c r="A683" t="s">
        <v>1404</v>
      </c>
      <c r="B683">
        <v>2007</v>
      </c>
      <c r="C683" t="s">
        <v>15</v>
      </c>
      <c r="D683" t="s">
        <v>342</v>
      </c>
      <c r="E683" t="s">
        <v>1405</v>
      </c>
      <c r="F683">
        <v>5.9</v>
      </c>
      <c r="G683">
        <v>6</v>
      </c>
      <c r="H683">
        <v>19243</v>
      </c>
      <c r="I683" t="s">
        <v>1369</v>
      </c>
      <c r="J683">
        <f>COUNTIF(B:B, "="&amp;$B683)</f>
        <v>70</v>
      </c>
    </row>
    <row r="684" spans="1:10" x14ac:dyDescent="0.25">
      <c r="A684" t="s">
        <v>1406</v>
      </c>
      <c r="B684">
        <v>2010</v>
      </c>
      <c r="C684" t="s">
        <v>15</v>
      </c>
      <c r="D684" t="s">
        <v>65</v>
      </c>
      <c r="E684" t="s">
        <v>1407</v>
      </c>
      <c r="F684">
        <v>6.4</v>
      </c>
      <c r="G684">
        <v>5</v>
      </c>
      <c r="H684">
        <v>68286</v>
      </c>
      <c r="I684" t="s">
        <v>1408</v>
      </c>
      <c r="J684">
        <f>COUNTIF(B:B, "="&amp;$B684)</f>
        <v>71</v>
      </c>
    </row>
    <row r="685" spans="1:10" hidden="1" x14ac:dyDescent="0.25">
      <c r="A685" t="s">
        <v>1409</v>
      </c>
      <c r="B685">
        <v>2011</v>
      </c>
      <c r="C685" t="s">
        <v>15</v>
      </c>
      <c r="D685" t="s">
        <v>114</v>
      </c>
      <c r="E685" t="s">
        <v>21</v>
      </c>
      <c r="F685">
        <v>6.8</v>
      </c>
      <c r="G685">
        <v>8</v>
      </c>
      <c r="H685">
        <v>57166</v>
      </c>
      <c r="I685" t="s">
        <v>819</v>
      </c>
      <c r="J685">
        <f>COUNTIF(B:B, "="&amp;$B685)</f>
        <v>68</v>
      </c>
    </row>
    <row r="686" spans="1:10" hidden="1" x14ac:dyDescent="0.25">
      <c r="A686" t="s">
        <v>1410</v>
      </c>
      <c r="B686">
        <v>1999</v>
      </c>
      <c r="C686" t="s">
        <v>168</v>
      </c>
      <c r="D686" t="s">
        <v>196</v>
      </c>
      <c r="E686" t="s">
        <v>730</v>
      </c>
      <c r="F686">
        <v>8</v>
      </c>
      <c r="G686">
        <v>7</v>
      </c>
      <c r="H686">
        <v>150290</v>
      </c>
      <c r="I686" t="s">
        <v>674</v>
      </c>
      <c r="J686">
        <f>COUNTIF(B:B, "="&amp;$B686)</f>
        <v>32</v>
      </c>
    </row>
    <row r="687" spans="1:10" hidden="1" x14ac:dyDescent="0.25">
      <c r="A687" t="s">
        <v>1411</v>
      </c>
      <c r="B687">
        <v>1993</v>
      </c>
      <c r="C687" t="s">
        <v>168</v>
      </c>
      <c r="D687" t="s">
        <v>370</v>
      </c>
      <c r="E687" t="s">
        <v>1235</v>
      </c>
      <c r="F687">
        <v>8.1</v>
      </c>
      <c r="G687">
        <v>10</v>
      </c>
      <c r="H687">
        <v>741975</v>
      </c>
      <c r="I687" t="s">
        <v>148</v>
      </c>
      <c r="J687">
        <f>COUNTIF(B:B, "="&amp;$B687)</f>
        <v>17</v>
      </c>
    </row>
    <row r="688" spans="1:10" hidden="1" x14ac:dyDescent="0.25">
      <c r="A688" t="s">
        <v>1412</v>
      </c>
      <c r="B688">
        <v>2012</v>
      </c>
      <c r="C688" t="s">
        <v>15</v>
      </c>
      <c r="D688" t="s">
        <v>80</v>
      </c>
      <c r="E688" t="s">
        <v>540</v>
      </c>
      <c r="F688">
        <v>7.6</v>
      </c>
      <c r="G688">
        <v>8</v>
      </c>
      <c r="H688">
        <v>169764</v>
      </c>
      <c r="I688" t="s">
        <v>1413</v>
      </c>
      <c r="J688">
        <f>COUNTIF(B:B, "="&amp;$B688)</f>
        <v>66</v>
      </c>
    </row>
    <row r="689" spans="1:10" hidden="1" x14ac:dyDescent="0.25">
      <c r="A689" t="s">
        <v>1414</v>
      </c>
      <c r="B689">
        <v>2011</v>
      </c>
      <c r="C689">
        <v>16</v>
      </c>
      <c r="D689" t="s">
        <v>154</v>
      </c>
      <c r="E689" t="s">
        <v>231</v>
      </c>
      <c r="F689">
        <v>7.8</v>
      </c>
      <c r="G689">
        <v>5</v>
      </c>
      <c r="H689">
        <v>499661</v>
      </c>
      <c r="I689" t="s">
        <v>1415</v>
      </c>
      <c r="J689">
        <f>COUNTIF(B:B, "="&amp;$B689)</f>
        <v>68</v>
      </c>
    </row>
    <row r="690" spans="1:10" hidden="1" x14ac:dyDescent="0.25">
      <c r="A690" t="s">
        <v>1416</v>
      </c>
      <c r="B690">
        <v>2006</v>
      </c>
      <c r="C690" t="s">
        <v>15</v>
      </c>
      <c r="D690" t="s">
        <v>281</v>
      </c>
      <c r="E690" t="s">
        <v>108</v>
      </c>
      <c r="F690">
        <v>7</v>
      </c>
      <c r="G690">
        <v>7</v>
      </c>
      <c r="H690">
        <v>28357</v>
      </c>
      <c r="I690" t="s">
        <v>1417</v>
      </c>
      <c r="J690">
        <f>COUNTIF(B:B, "="&amp;$B690)</f>
        <v>52</v>
      </c>
    </row>
    <row r="691" spans="1:10" hidden="1" x14ac:dyDescent="0.25">
      <c r="A691" t="s">
        <v>1418</v>
      </c>
      <c r="B691">
        <v>2010</v>
      </c>
      <c r="D691" t="s">
        <v>107</v>
      </c>
      <c r="E691" t="s">
        <v>108</v>
      </c>
      <c r="F691">
        <v>6.5</v>
      </c>
      <c r="G691">
        <v>7</v>
      </c>
      <c r="H691">
        <v>6436</v>
      </c>
      <c r="I691" t="s">
        <v>1417</v>
      </c>
      <c r="J691">
        <f>COUNTIF(B:B, "="&amp;$B691)</f>
        <v>71</v>
      </c>
    </row>
    <row r="692" spans="1:10" hidden="1" x14ac:dyDescent="0.25">
      <c r="A692" t="s">
        <v>1419</v>
      </c>
      <c r="B692">
        <v>2007</v>
      </c>
      <c r="C692" t="s">
        <v>15</v>
      </c>
      <c r="D692" t="s">
        <v>44</v>
      </c>
      <c r="E692" t="s">
        <v>58</v>
      </c>
      <c r="F692">
        <v>6.7</v>
      </c>
      <c r="G692">
        <v>6</v>
      </c>
      <c r="H692">
        <v>48180</v>
      </c>
      <c r="I692" t="s">
        <v>1420</v>
      </c>
      <c r="J692">
        <f>COUNTIF(B:B, "="&amp;$B692)</f>
        <v>70</v>
      </c>
    </row>
    <row r="693" spans="1:10" hidden="1" x14ac:dyDescent="0.25">
      <c r="A693" t="s">
        <v>1421</v>
      </c>
      <c r="B693">
        <v>2008</v>
      </c>
      <c r="C693" t="s">
        <v>10</v>
      </c>
      <c r="D693" t="s">
        <v>124</v>
      </c>
      <c r="E693" t="s">
        <v>58</v>
      </c>
      <c r="F693">
        <v>7.1</v>
      </c>
      <c r="G693">
        <v>5</v>
      </c>
      <c r="H693">
        <v>32775</v>
      </c>
      <c r="I693" t="s">
        <v>1422</v>
      </c>
      <c r="J693">
        <f>COUNTIF(B:B, "="&amp;$B693)</f>
        <v>68</v>
      </c>
    </row>
    <row r="694" spans="1:10" hidden="1" x14ac:dyDescent="0.25">
      <c r="A694" t="s">
        <v>1423</v>
      </c>
      <c r="B694">
        <v>2009</v>
      </c>
      <c r="C694" t="s">
        <v>10</v>
      </c>
      <c r="D694" t="s">
        <v>332</v>
      </c>
      <c r="E694" t="s">
        <v>1424</v>
      </c>
      <c r="F694">
        <v>7.7</v>
      </c>
      <c r="G694">
        <v>7</v>
      </c>
      <c r="H694">
        <v>438979</v>
      </c>
      <c r="I694" t="s">
        <v>1425</v>
      </c>
      <c r="J694">
        <f>COUNTIF(B:B, "="&amp;$B694)</f>
        <v>73</v>
      </c>
    </row>
    <row r="695" spans="1:10" hidden="1" x14ac:dyDescent="0.25">
      <c r="A695" t="s">
        <v>1426</v>
      </c>
      <c r="B695">
        <v>2013</v>
      </c>
      <c r="C695" t="s">
        <v>15</v>
      </c>
      <c r="D695" t="s">
        <v>11</v>
      </c>
      <c r="E695" t="s">
        <v>92</v>
      </c>
      <c r="F695">
        <v>6.9</v>
      </c>
      <c r="G695">
        <v>7</v>
      </c>
      <c r="H695">
        <v>203503</v>
      </c>
      <c r="I695" t="s">
        <v>513</v>
      </c>
      <c r="J695">
        <f>COUNTIF(B:B, "="&amp;$B695)</f>
        <v>87</v>
      </c>
    </row>
    <row r="696" spans="1:10" hidden="1" x14ac:dyDescent="0.25">
      <c r="A696" t="s">
        <v>1427</v>
      </c>
      <c r="B696">
        <v>2013</v>
      </c>
      <c r="C696" t="s">
        <v>15</v>
      </c>
      <c r="D696" t="s">
        <v>171</v>
      </c>
      <c r="E696" t="s">
        <v>77</v>
      </c>
      <c r="F696">
        <v>7.7</v>
      </c>
      <c r="G696">
        <v>7</v>
      </c>
      <c r="H696">
        <v>436342</v>
      </c>
      <c r="I696" t="s">
        <v>420</v>
      </c>
      <c r="J696">
        <f>COUNTIF(B:B, "="&amp;$B696)</f>
        <v>87</v>
      </c>
    </row>
    <row r="697" spans="1:10" hidden="1" x14ac:dyDescent="0.25">
      <c r="A697" t="s">
        <v>1428</v>
      </c>
      <c r="B697">
        <v>2008</v>
      </c>
      <c r="C697" t="s">
        <v>15</v>
      </c>
      <c r="D697" t="s">
        <v>61</v>
      </c>
      <c r="E697" t="s">
        <v>1429</v>
      </c>
      <c r="F697">
        <v>7.8</v>
      </c>
      <c r="G697">
        <v>7</v>
      </c>
      <c r="H697">
        <v>160049</v>
      </c>
      <c r="I697" t="s">
        <v>1430</v>
      </c>
      <c r="J697">
        <f>COUNTIF(B:B, "="&amp;$B697)</f>
        <v>68</v>
      </c>
    </row>
    <row r="698" spans="1:10" hidden="1" x14ac:dyDescent="0.25">
      <c r="A698" t="s">
        <v>1431</v>
      </c>
      <c r="B698">
        <v>2013</v>
      </c>
      <c r="C698" t="s">
        <v>15</v>
      </c>
      <c r="D698" t="s">
        <v>355</v>
      </c>
      <c r="E698" t="s">
        <v>685</v>
      </c>
      <c r="F698">
        <v>7.1</v>
      </c>
      <c r="G698">
        <v>10</v>
      </c>
      <c r="H698">
        <v>621429</v>
      </c>
      <c r="I698" t="s">
        <v>18</v>
      </c>
      <c r="J698">
        <f>COUNTIF(B:B, "="&amp;$B698)</f>
        <v>87</v>
      </c>
    </row>
    <row r="699" spans="1:10" hidden="1" x14ac:dyDescent="0.25">
      <c r="A699" t="s">
        <v>1432</v>
      </c>
      <c r="B699">
        <v>2006</v>
      </c>
      <c r="C699" t="s">
        <v>15</v>
      </c>
      <c r="D699" t="s">
        <v>32</v>
      </c>
      <c r="E699" t="s">
        <v>186</v>
      </c>
      <c r="F699">
        <v>8.5</v>
      </c>
      <c r="G699">
        <v>8</v>
      </c>
      <c r="H699">
        <v>1010523</v>
      </c>
      <c r="I699" t="s">
        <v>283</v>
      </c>
      <c r="J699">
        <f>COUNTIF(B:B, "="&amp;$B699)</f>
        <v>52</v>
      </c>
    </row>
    <row r="700" spans="1:10" hidden="1" x14ac:dyDescent="0.25">
      <c r="A700" t="s">
        <v>1433</v>
      </c>
      <c r="B700">
        <v>2000</v>
      </c>
      <c r="C700" t="s">
        <v>10</v>
      </c>
      <c r="D700" t="s">
        <v>245</v>
      </c>
      <c r="E700" t="s">
        <v>872</v>
      </c>
      <c r="F700">
        <v>8.3000000000000007</v>
      </c>
      <c r="G700">
        <v>8</v>
      </c>
      <c r="H700">
        <v>690407</v>
      </c>
      <c r="I700" t="s">
        <v>305</v>
      </c>
      <c r="J700">
        <f>COUNTIF(B:B, "="&amp;$B700)</f>
        <v>35</v>
      </c>
    </row>
    <row r="701" spans="1:10" hidden="1" x14ac:dyDescent="0.25">
      <c r="A701" t="s">
        <v>1434</v>
      </c>
      <c r="B701">
        <v>2010</v>
      </c>
      <c r="C701" t="s">
        <v>10</v>
      </c>
      <c r="D701" t="s">
        <v>95</v>
      </c>
      <c r="E701" t="s">
        <v>1231</v>
      </c>
      <c r="F701">
        <v>6.3</v>
      </c>
      <c r="G701">
        <v>7</v>
      </c>
      <c r="H701">
        <v>93934</v>
      </c>
      <c r="I701" t="s">
        <v>1435</v>
      </c>
      <c r="J701">
        <f>COUNTIF(B:B, "="&amp;$B701)</f>
        <v>71</v>
      </c>
    </row>
    <row r="702" spans="1:10" hidden="1" x14ac:dyDescent="0.25">
      <c r="A702" t="s">
        <v>1436</v>
      </c>
      <c r="B702">
        <v>2012</v>
      </c>
      <c r="C702" t="s">
        <v>10</v>
      </c>
      <c r="D702" t="s">
        <v>397</v>
      </c>
      <c r="E702" t="s">
        <v>1437</v>
      </c>
      <c r="F702">
        <v>8.4</v>
      </c>
      <c r="G702">
        <v>10</v>
      </c>
      <c r="H702">
        <v>1146829</v>
      </c>
      <c r="I702" t="s">
        <v>500</v>
      </c>
      <c r="J702">
        <f>COUNTIF(B:B, "="&amp;$B702)</f>
        <v>66</v>
      </c>
    </row>
    <row r="703" spans="1:10" hidden="1" x14ac:dyDescent="0.25">
      <c r="A703" t="s">
        <v>1438</v>
      </c>
      <c r="B703">
        <v>2013</v>
      </c>
      <c r="C703" t="s">
        <v>10</v>
      </c>
      <c r="D703" t="s">
        <v>281</v>
      </c>
      <c r="E703" t="s">
        <v>325</v>
      </c>
      <c r="F703">
        <v>7.1</v>
      </c>
      <c r="G703">
        <v>7</v>
      </c>
      <c r="H703">
        <v>163834</v>
      </c>
      <c r="I703" t="s">
        <v>13</v>
      </c>
      <c r="J703">
        <f>COUNTIF(B:B, "="&amp;$B703)</f>
        <v>87</v>
      </c>
    </row>
    <row r="704" spans="1:10" hidden="1" x14ac:dyDescent="0.25">
      <c r="A704" t="s">
        <v>1439</v>
      </c>
      <c r="B704">
        <v>2013</v>
      </c>
      <c r="C704" t="s">
        <v>15</v>
      </c>
      <c r="D704" t="s">
        <v>189</v>
      </c>
      <c r="E704" t="s">
        <v>115</v>
      </c>
      <c r="F704">
        <v>7.3</v>
      </c>
      <c r="G704">
        <v>8</v>
      </c>
      <c r="H704">
        <v>530426</v>
      </c>
      <c r="I704" t="s">
        <v>1440</v>
      </c>
      <c r="J704">
        <f>COUNTIF(B:B, "="&amp;$B704)</f>
        <v>87</v>
      </c>
    </row>
    <row r="705" spans="1:10" hidden="1" x14ac:dyDescent="0.25">
      <c r="A705" t="s">
        <v>1441</v>
      </c>
      <c r="B705">
        <v>2013</v>
      </c>
      <c r="C705" t="s">
        <v>10</v>
      </c>
      <c r="D705" t="s">
        <v>660</v>
      </c>
      <c r="E705" t="s">
        <v>1442</v>
      </c>
      <c r="F705">
        <v>6.7</v>
      </c>
      <c r="G705">
        <v>7</v>
      </c>
      <c r="H705">
        <v>100328</v>
      </c>
      <c r="I705" t="s">
        <v>1443</v>
      </c>
      <c r="J705">
        <f>COUNTIF(B:B, "="&amp;$B705)</f>
        <v>87</v>
      </c>
    </row>
    <row r="706" spans="1:10" hidden="1" x14ac:dyDescent="0.25">
      <c r="A706" t="s">
        <v>1444</v>
      </c>
      <c r="B706">
        <v>2012</v>
      </c>
      <c r="C706" t="s">
        <v>15</v>
      </c>
      <c r="D706" t="s">
        <v>373</v>
      </c>
      <c r="E706" t="s">
        <v>58</v>
      </c>
      <c r="F706">
        <v>6.4</v>
      </c>
      <c r="G706">
        <v>7</v>
      </c>
      <c r="H706">
        <v>10996</v>
      </c>
      <c r="I706" t="s">
        <v>982</v>
      </c>
      <c r="J706">
        <f>COUNTIF(B:B, "="&amp;$B706)</f>
        <v>66</v>
      </c>
    </row>
    <row r="707" spans="1:10" hidden="1" x14ac:dyDescent="0.25">
      <c r="A707" t="s">
        <v>1445</v>
      </c>
      <c r="B707">
        <v>1997</v>
      </c>
      <c r="C707" t="s">
        <v>10</v>
      </c>
      <c r="D707" t="s">
        <v>615</v>
      </c>
      <c r="E707" t="s">
        <v>77</v>
      </c>
      <c r="F707">
        <v>7.2</v>
      </c>
      <c r="G707">
        <v>7</v>
      </c>
      <c r="H707">
        <v>243801</v>
      </c>
      <c r="I707" t="s">
        <v>944</v>
      </c>
      <c r="J707">
        <f>COUNTIF(B:B, "="&amp;$B707)</f>
        <v>26</v>
      </c>
    </row>
    <row r="708" spans="1:10" hidden="1" x14ac:dyDescent="0.25">
      <c r="A708" t="s">
        <v>1446</v>
      </c>
      <c r="B708">
        <v>1999</v>
      </c>
      <c r="C708" t="s">
        <v>10</v>
      </c>
      <c r="D708" t="s">
        <v>379</v>
      </c>
      <c r="E708" t="s">
        <v>325</v>
      </c>
      <c r="F708">
        <v>6.3</v>
      </c>
      <c r="G708">
        <v>7</v>
      </c>
      <c r="H708">
        <v>47333</v>
      </c>
      <c r="I708" t="s">
        <v>1447</v>
      </c>
      <c r="J708">
        <f>COUNTIF(B:B, "="&amp;$B708)</f>
        <v>32</v>
      </c>
    </row>
    <row r="709" spans="1:10" hidden="1" x14ac:dyDescent="0.25">
      <c r="A709" t="s">
        <v>1448</v>
      </c>
      <c r="B709">
        <v>2005</v>
      </c>
      <c r="C709" t="s">
        <v>15</v>
      </c>
      <c r="D709" t="s">
        <v>65</v>
      </c>
      <c r="E709" t="s">
        <v>77</v>
      </c>
      <c r="F709">
        <v>7.9</v>
      </c>
      <c r="G709">
        <v>6</v>
      </c>
      <c r="H709">
        <v>262599</v>
      </c>
      <c r="I709" t="s">
        <v>603</v>
      </c>
      <c r="J709">
        <f>COUNTIF(B:B, "="&amp;$B709)</f>
        <v>45</v>
      </c>
    </row>
    <row r="710" spans="1:10" hidden="1" x14ac:dyDescent="0.25">
      <c r="A710" t="s">
        <v>1449</v>
      </c>
      <c r="B710">
        <v>2003</v>
      </c>
      <c r="C710" t="s">
        <v>15</v>
      </c>
      <c r="D710" t="s">
        <v>36</v>
      </c>
      <c r="E710" t="s">
        <v>108</v>
      </c>
      <c r="F710">
        <v>5.6</v>
      </c>
      <c r="G710">
        <v>6</v>
      </c>
      <c r="H710">
        <v>12267</v>
      </c>
      <c r="I710" t="s">
        <v>101</v>
      </c>
      <c r="J710">
        <f>COUNTIF(B:B, "="&amp;$B710)</f>
        <v>30</v>
      </c>
    </row>
    <row r="711" spans="1:10" hidden="1" x14ac:dyDescent="0.25">
      <c r="A711" t="s">
        <v>1450</v>
      </c>
      <c r="B711">
        <v>2008</v>
      </c>
      <c r="C711" t="s">
        <v>15</v>
      </c>
      <c r="D711" t="s">
        <v>304</v>
      </c>
      <c r="E711" t="s">
        <v>77</v>
      </c>
      <c r="F711">
        <v>7.9</v>
      </c>
      <c r="G711">
        <v>7</v>
      </c>
      <c r="H711">
        <v>807821</v>
      </c>
      <c r="I711" t="s">
        <v>800</v>
      </c>
      <c r="J711">
        <f>COUNTIF(B:B, "="&amp;$B711)</f>
        <v>68</v>
      </c>
    </row>
    <row r="712" spans="1:10" hidden="1" x14ac:dyDescent="0.25">
      <c r="A712" t="s">
        <v>1451</v>
      </c>
      <c r="B712">
        <v>2012</v>
      </c>
      <c r="C712" t="s">
        <v>15</v>
      </c>
      <c r="D712" t="s">
        <v>107</v>
      </c>
      <c r="E712" t="s">
        <v>1452</v>
      </c>
      <c r="F712">
        <v>5.7</v>
      </c>
      <c r="G712">
        <v>4</v>
      </c>
      <c r="H712">
        <v>26710</v>
      </c>
      <c r="I712" t="s">
        <v>1453</v>
      </c>
      <c r="J712">
        <f>COUNTIF(B:B, "="&amp;$B712)</f>
        <v>66</v>
      </c>
    </row>
    <row r="713" spans="1:10" hidden="1" x14ac:dyDescent="0.25">
      <c r="A713" t="s">
        <v>1454</v>
      </c>
      <c r="B713">
        <v>2011</v>
      </c>
      <c r="C713" t="s">
        <v>15</v>
      </c>
      <c r="D713" t="s">
        <v>351</v>
      </c>
      <c r="E713" t="s">
        <v>234</v>
      </c>
      <c r="F713">
        <v>7.2</v>
      </c>
      <c r="G713">
        <v>7</v>
      </c>
      <c r="H713">
        <v>131454</v>
      </c>
      <c r="I713" t="s">
        <v>148</v>
      </c>
      <c r="J713">
        <f>COUNTIF(B:B, "="&amp;$B713)</f>
        <v>68</v>
      </c>
    </row>
    <row r="714" spans="1:10" hidden="1" x14ac:dyDescent="0.25">
      <c r="A714" t="s">
        <v>1455</v>
      </c>
      <c r="B714">
        <v>1998</v>
      </c>
      <c r="C714" t="s">
        <v>15</v>
      </c>
      <c r="D714" t="s">
        <v>40</v>
      </c>
      <c r="E714" t="s">
        <v>630</v>
      </c>
      <c r="F714">
        <v>7</v>
      </c>
      <c r="G714">
        <v>5</v>
      </c>
      <c r="H714">
        <v>92539</v>
      </c>
      <c r="I714" t="s">
        <v>1456</v>
      </c>
      <c r="J714">
        <f>COUNTIF(B:B, "="&amp;$B714)</f>
        <v>29</v>
      </c>
    </row>
    <row r="715" spans="1:10" hidden="1" x14ac:dyDescent="0.25">
      <c r="A715" t="s">
        <v>1457</v>
      </c>
      <c r="B715">
        <v>2000</v>
      </c>
      <c r="C715" t="s">
        <v>10</v>
      </c>
      <c r="D715" t="s">
        <v>263</v>
      </c>
      <c r="E715" t="s">
        <v>98</v>
      </c>
      <c r="F715">
        <v>6.2</v>
      </c>
      <c r="G715">
        <v>5</v>
      </c>
      <c r="H715">
        <v>52010</v>
      </c>
      <c r="I715" t="s">
        <v>1458</v>
      </c>
      <c r="J715">
        <f>COUNTIF(B:B, "="&amp;$B715)</f>
        <v>35</v>
      </c>
    </row>
    <row r="716" spans="1:10" hidden="1" x14ac:dyDescent="0.25">
      <c r="A716" t="s">
        <v>1459</v>
      </c>
      <c r="B716">
        <v>2012</v>
      </c>
      <c r="C716" t="s">
        <v>10</v>
      </c>
      <c r="D716" t="s">
        <v>51</v>
      </c>
      <c r="E716" t="s">
        <v>41</v>
      </c>
      <c r="F716">
        <v>7.3</v>
      </c>
      <c r="G716">
        <v>7</v>
      </c>
      <c r="H716">
        <v>291991</v>
      </c>
      <c r="I716" t="s">
        <v>344</v>
      </c>
      <c r="J716">
        <f>COUNTIF(B:B, "="&amp;$B716)</f>
        <v>66</v>
      </c>
    </row>
    <row r="717" spans="1:10" hidden="1" x14ac:dyDescent="0.25">
      <c r="A717" t="s">
        <v>1460</v>
      </c>
      <c r="B717">
        <v>1985</v>
      </c>
      <c r="D717" t="s">
        <v>88</v>
      </c>
      <c r="E717" t="s">
        <v>72</v>
      </c>
      <c r="F717">
        <v>7.9</v>
      </c>
      <c r="G717">
        <v>7</v>
      </c>
      <c r="H717">
        <v>301144</v>
      </c>
      <c r="I717" t="s">
        <v>1461</v>
      </c>
      <c r="J717">
        <f>COUNTIF(B:B, "="&amp;$B717)</f>
        <v>4</v>
      </c>
    </row>
    <row r="718" spans="1:10" hidden="1" x14ac:dyDescent="0.25">
      <c r="A718" t="s">
        <v>1462</v>
      </c>
      <c r="B718">
        <v>2012</v>
      </c>
      <c r="C718" t="s">
        <v>15</v>
      </c>
      <c r="D718" t="s">
        <v>193</v>
      </c>
      <c r="E718" t="s">
        <v>29</v>
      </c>
      <c r="F718">
        <v>7.1</v>
      </c>
      <c r="G718">
        <v>4</v>
      </c>
      <c r="H718">
        <v>223839</v>
      </c>
      <c r="I718" t="s">
        <v>1463</v>
      </c>
      <c r="J718">
        <f>COUNTIF(B:B, "="&amp;$B718)</f>
        <v>66</v>
      </c>
    </row>
    <row r="719" spans="1:10" hidden="1" x14ac:dyDescent="0.25">
      <c r="A719" t="s">
        <v>1464</v>
      </c>
      <c r="B719">
        <v>2012</v>
      </c>
      <c r="C719" t="s">
        <v>15</v>
      </c>
      <c r="D719" t="s">
        <v>142</v>
      </c>
      <c r="E719" t="s">
        <v>834</v>
      </c>
      <c r="F719">
        <v>7.2</v>
      </c>
      <c r="G719">
        <v>6</v>
      </c>
      <c r="H719">
        <v>245323</v>
      </c>
      <c r="I719" t="s">
        <v>1465</v>
      </c>
      <c r="J719">
        <f>COUNTIF(B:B, "="&amp;$B719)</f>
        <v>66</v>
      </c>
    </row>
    <row r="720" spans="1:10" hidden="1" x14ac:dyDescent="0.25">
      <c r="A720" t="s">
        <v>1466</v>
      </c>
      <c r="B720">
        <v>2011</v>
      </c>
      <c r="C720" t="s">
        <v>10</v>
      </c>
      <c r="D720" t="s">
        <v>158</v>
      </c>
      <c r="E720" t="s">
        <v>72</v>
      </c>
      <c r="F720">
        <v>6.7</v>
      </c>
      <c r="G720">
        <v>6</v>
      </c>
      <c r="H720">
        <v>24221</v>
      </c>
      <c r="I720" t="s">
        <v>1467</v>
      </c>
      <c r="J720">
        <f>COUNTIF(B:B, "="&amp;$B720)</f>
        <v>68</v>
      </c>
    </row>
    <row r="721" spans="1:10" hidden="1" x14ac:dyDescent="0.25">
      <c r="A721" t="s">
        <v>1468</v>
      </c>
      <c r="B721">
        <v>2012</v>
      </c>
      <c r="C721" t="s">
        <v>10</v>
      </c>
      <c r="D721" t="s">
        <v>75</v>
      </c>
      <c r="E721" t="s">
        <v>108</v>
      </c>
      <c r="F721">
        <v>5.3</v>
      </c>
      <c r="G721">
        <v>4</v>
      </c>
      <c r="H721">
        <v>41776</v>
      </c>
      <c r="I721" t="s">
        <v>1469</v>
      </c>
      <c r="J721">
        <f>COUNTIF(B:B, "="&amp;$B721)</f>
        <v>66</v>
      </c>
    </row>
    <row r="722" spans="1:10" hidden="1" x14ac:dyDescent="0.25">
      <c r="A722" t="s">
        <v>1470</v>
      </c>
      <c r="B722">
        <v>2012</v>
      </c>
      <c r="C722" t="s">
        <v>15</v>
      </c>
      <c r="D722" t="s">
        <v>61</v>
      </c>
      <c r="E722" t="s">
        <v>478</v>
      </c>
      <c r="F722">
        <v>4.9000000000000004</v>
      </c>
      <c r="G722">
        <v>5</v>
      </c>
      <c r="H722">
        <v>32138</v>
      </c>
      <c r="I722" t="s">
        <v>1471</v>
      </c>
      <c r="J722">
        <f>COUNTIF(B:B, "="&amp;$B722)</f>
        <v>66</v>
      </c>
    </row>
    <row r="723" spans="1:10" hidden="1" x14ac:dyDescent="0.25">
      <c r="A723" t="s">
        <v>1472</v>
      </c>
      <c r="B723">
        <v>2012</v>
      </c>
      <c r="C723" t="s">
        <v>168</v>
      </c>
      <c r="D723" t="s">
        <v>327</v>
      </c>
      <c r="E723" t="s">
        <v>1215</v>
      </c>
      <c r="F723">
        <v>7.1</v>
      </c>
      <c r="G723">
        <v>7</v>
      </c>
      <c r="H723">
        <v>193518</v>
      </c>
      <c r="I723" t="s">
        <v>1473</v>
      </c>
      <c r="J723">
        <f>COUNTIF(B:B, "="&amp;$B723)</f>
        <v>66</v>
      </c>
    </row>
    <row r="724" spans="1:10" hidden="1" x14ac:dyDescent="0.25">
      <c r="A724" t="s">
        <v>1474</v>
      </c>
      <c r="B724">
        <v>1996</v>
      </c>
      <c r="C724" t="s">
        <v>15</v>
      </c>
      <c r="D724" t="s">
        <v>342</v>
      </c>
      <c r="E724" t="s">
        <v>58</v>
      </c>
      <c r="F724">
        <v>6.1</v>
      </c>
      <c r="G724">
        <v>7</v>
      </c>
      <c r="H724">
        <v>12371</v>
      </c>
      <c r="I724" t="s">
        <v>1475</v>
      </c>
      <c r="J724">
        <f>COUNTIF(B:B, "="&amp;$B724)</f>
        <v>19</v>
      </c>
    </row>
    <row r="725" spans="1:10" hidden="1" x14ac:dyDescent="0.25">
      <c r="A725" t="s">
        <v>1476</v>
      </c>
      <c r="B725">
        <v>2012</v>
      </c>
      <c r="C725" t="s">
        <v>10</v>
      </c>
      <c r="D725" t="s">
        <v>307</v>
      </c>
      <c r="E725" t="s">
        <v>21</v>
      </c>
      <c r="F725">
        <v>7.7</v>
      </c>
      <c r="G725">
        <v>7</v>
      </c>
      <c r="H725">
        <v>599670</v>
      </c>
      <c r="I725" t="s">
        <v>559</v>
      </c>
      <c r="J725">
        <f>COUNTIF(B:B, "="&amp;$B725)</f>
        <v>66</v>
      </c>
    </row>
    <row r="726" spans="1:10" hidden="1" x14ac:dyDescent="0.25">
      <c r="A726" t="s">
        <v>1477</v>
      </c>
      <c r="B726">
        <v>2012</v>
      </c>
      <c r="C726" t="s">
        <v>10</v>
      </c>
      <c r="D726" t="s">
        <v>28</v>
      </c>
      <c r="E726" t="s">
        <v>145</v>
      </c>
      <c r="F726">
        <v>7.6</v>
      </c>
      <c r="G726">
        <v>7</v>
      </c>
      <c r="H726">
        <v>204920</v>
      </c>
      <c r="I726" t="s">
        <v>806</v>
      </c>
      <c r="J726">
        <f>COUNTIF(B:B, "="&amp;$B726)</f>
        <v>66</v>
      </c>
    </row>
    <row r="727" spans="1:10" hidden="1" x14ac:dyDescent="0.25">
      <c r="A727" t="s">
        <v>1478</v>
      </c>
      <c r="B727">
        <v>2010</v>
      </c>
      <c r="C727" t="s">
        <v>10</v>
      </c>
      <c r="D727" t="s">
        <v>281</v>
      </c>
      <c r="E727" t="s">
        <v>21</v>
      </c>
      <c r="F727">
        <v>7</v>
      </c>
      <c r="G727">
        <v>5</v>
      </c>
      <c r="H727">
        <v>118479</v>
      </c>
      <c r="I727" t="s">
        <v>1479</v>
      </c>
      <c r="J727">
        <f>COUNTIF(B:B, "="&amp;$B727)</f>
        <v>71</v>
      </c>
    </row>
    <row r="728" spans="1:10" hidden="1" x14ac:dyDescent="0.25">
      <c r="A728" t="s">
        <v>1480</v>
      </c>
      <c r="B728">
        <v>2011</v>
      </c>
      <c r="C728" t="s">
        <v>15</v>
      </c>
      <c r="D728" t="s">
        <v>342</v>
      </c>
      <c r="E728" t="s">
        <v>21</v>
      </c>
      <c r="F728">
        <v>7.3</v>
      </c>
      <c r="G728">
        <v>6</v>
      </c>
      <c r="H728">
        <v>83083</v>
      </c>
      <c r="I728" t="s">
        <v>648</v>
      </c>
      <c r="J728">
        <f>COUNTIF(B:B, "="&amp;$B728)</f>
        <v>68</v>
      </c>
    </row>
    <row r="729" spans="1:10" hidden="1" x14ac:dyDescent="0.25">
      <c r="A729" t="s">
        <v>1481</v>
      </c>
      <c r="B729">
        <v>2012</v>
      </c>
      <c r="C729" t="s">
        <v>10</v>
      </c>
      <c r="D729" t="s">
        <v>16</v>
      </c>
      <c r="E729" t="s">
        <v>452</v>
      </c>
      <c r="F729">
        <v>7.7</v>
      </c>
      <c r="G729">
        <v>8</v>
      </c>
      <c r="H729">
        <v>515947</v>
      </c>
      <c r="I729" t="s">
        <v>1482</v>
      </c>
      <c r="J729">
        <f>COUNTIF(B:B, "="&amp;$B729)</f>
        <v>66</v>
      </c>
    </row>
    <row r="730" spans="1:10" hidden="1" x14ac:dyDescent="0.25">
      <c r="A730" t="s">
        <v>1483</v>
      </c>
      <c r="B730">
        <v>1993</v>
      </c>
      <c r="C730" t="s">
        <v>10</v>
      </c>
      <c r="D730" t="s">
        <v>1302</v>
      </c>
      <c r="E730" t="s">
        <v>132</v>
      </c>
      <c r="F730">
        <v>6.8</v>
      </c>
      <c r="G730">
        <v>8</v>
      </c>
      <c r="H730">
        <v>100994</v>
      </c>
      <c r="I730" t="s">
        <v>1484</v>
      </c>
      <c r="J730">
        <f>COUNTIF(B:B, "="&amp;$B730)</f>
        <v>17</v>
      </c>
    </row>
    <row r="731" spans="1:10" hidden="1" x14ac:dyDescent="0.25">
      <c r="A731" t="s">
        <v>1485</v>
      </c>
      <c r="B731">
        <v>2012</v>
      </c>
      <c r="C731" t="s">
        <v>15</v>
      </c>
      <c r="D731" t="s">
        <v>1486</v>
      </c>
      <c r="E731" t="s">
        <v>478</v>
      </c>
      <c r="F731">
        <v>8.4</v>
      </c>
      <c r="G731">
        <v>8</v>
      </c>
      <c r="H731">
        <v>1325558</v>
      </c>
      <c r="I731" t="s">
        <v>283</v>
      </c>
      <c r="J731">
        <f>COUNTIF(B:B, "="&amp;$B731)</f>
        <v>66</v>
      </c>
    </row>
    <row r="732" spans="1:10" hidden="1" x14ac:dyDescent="0.25">
      <c r="A732" t="s">
        <v>1487</v>
      </c>
      <c r="B732">
        <v>1986</v>
      </c>
      <c r="D732" t="s">
        <v>1488</v>
      </c>
      <c r="E732" t="s">
        <v>325</v>
      </c>
      <c r="F732">
        <v>7.9</v>
      </c>
      <c r="G732">
        <v>8</v>
      </c>
      <c r="H732">
        <v>1430</v>
      </c>
      <c r="J732">
        <f>COUNTIF(B:B, "="&amp;$B732)</f>
        <v>5</v>
      </c>
    </row>
    <row r="733" spans="1:10" hidden="1" x14ac:dyDescent="0.25">
      <c r="A733" t="s">
        <v>1489</v>
      </c>
      <c r="B733">
        <v>2008</v>
      </c>
      <c r="D733" t="s">
        <v>1490</v>
      </c>
      <c r="E733" t="s">
        <v>205</v>
      </c>
      <c r="F733">
        <v>7.9</v>
      </c>
      <c r="G733">
        <v>7</v>
      </c>
      <c r="H733">
        <v>62973</v>
      </c>
      <c r="J733">
        <f>COUNTIF(B:B, "="&amp;$B733)</f>
        <v>68</v>
      </c>
    </row>
    <row r="734" spans="1:10" hidden="1" x14ac:dyDescent="0.25">
      <c r="A734" t="s">
        <v>1491</v>
      </c>
      <c r="B734">
        <v>2012</v>
      </c>
      <c r="C734" t="s">
        <v>10</v>
      </c>
      <c r="D734" t="s">
        <v>1492</v>
      </c>
      <c r="E734" t="s">
        <v>404</v>
      </c>
      <c r="F734">
        <v>7.5</v>
      </c>
      <c r="G734">
        <v>8</v>
      </c>
      <c r="H734">
        <v>317159</v>
      </c>
      <c r="I734" t="s">
        <v>1493</v>
      </c>
      <c r="J734">
        <f>COUNTIF(B:B, "="&amp;$B734)</f>
        <v>66</v>
      </c>
    </row>
    <row r="735" spans="1:10" hidden="1" x14ac:dyDescent="0.25">
      <c r="A735" t="s">
        <v>1494</v>
      </c>
      <c r="B735">
        <v>2012</v>
      </c>
      <c r="C735" t="s">
        <v>15</v>
      </c>
      <c r="D735" t="s">
        <v>32</v>
      </c>
      <c r="E735" t="s">
        <v>1495</v>
      </c>
      <c r="F735">
        <v>7</v>
      </c>
      <c r="G735">
        <v>7</v>
      </c>
      <c r="H735">
        <v>271697</v>
      </c>
      <c r="I735" t="s">
        <v>561</v>
      </c>
      <c r="J735">
        <f>COUNTIF(B:B, "="&amp;$B735)</f>
        <v>66</v>
      </c>
    </row>
    <row r="736" spans="1:10" hidden="1" x14ac:dyDescent="0.25">
      <c r="A736" t="s">
        <v>1496</v>
      </c>
      <c r="B736">
        <v>1999</v>
      </c>
      <c r="C736" t="s">
        <v>10</v>
      </c>
      <c r="D736" t="s">
        <v>71</v>
      </c>
      <c r="E736" t="s">
        <v>357</v>
      </c>
      <c r="F736">
        <v>4.2</v>
      </c>
      <c r="G736">
        <v>6</v>
      </c>
      <c r="H736">
        <v>8173</v>
      </c>
      <c r="I736" t="s">
        <v>1497</v>
      </c>
      <c r="J736">
        <f>COUNTIF(B:B, "="&amp;$B736)</f>
        <v>32</v>
      </c>
    </row>
    <row r="737" spans="1:10" hidden="1" x14ac:dyDescent="0.25">
      <c r="A737" t="s">
        <v>1498</v>
      </c>
      <c r="B737">
        <v>2012</v>
      </c>
      <c r="C737" t="s">
        <v>10</v>
      </c>
      <c r="D737" t="s">
        <v>281</v>
      </c>
      <c r="E737" t="s">
        <v>814</v>
      </c>
      <c r="F737">
        <v>6.9</v>
      </c>
      <c r="G737">
        <v>8</v>
      </c>
      <c r="H737">
        <v>521595</v>
      </c>
      <c r="I737" t="s">
        <v>1499</v>
      </c>
      <c r="J737">
        <f>COUNTIF(B:B, "="&amp;$B737)</f>
        <v>66</v>
      </c>
    </row>
    <row r="738" spans="1:10" hidden="1" x14ac:dyDescent="0.25">
      <c r="A738" t="s">
        <v>1500</v>
      </c>
      <c r="B738">
        <v>2012</v>
      </c>
      <c r="C738" t="s">
        <v>15</v>
      </c>
      <c r="D738" t="s">
        <v>750</v>
      </c>
      <c r="E738" t="s">
        <v>386</v>
      </c>
      <c r="F738">
        <v>7.9</v>
      </c>
      <c r="G738">
        <v>10</v>
      </c>
      <c r="H738">
        <v>700575</v>
      </c>
      <c r="I738" t="s">
        <v>1049</v>
      </c>
      <c r="J738">
        <f>COUNTIF(B:B, "="&amp;$B738)</f>
        <v>66</v>
      </c>
    </row>
    <row r="739" spans="1:10" hidden="1" x14ac:dyDescent="0.25">
      <c r="A739" t="s">
        <v>1501</v>
      </c>
      <c r="B739">
        <v>2012</v>
      </c>
      <c r="C739" t="s">
        <v>15</v>
      </c>
      <c r="D739" t="s">
        <v>71</v>
      </c>
      <c r="E739" t="s">
        <v>357</v>
      </c>
      <c r="F739">
        <v>6.3</v>
      </c>
      <c r="G739">
        <v>5</v>
      </c>
      <c r="H739">
        <v>264502</v>
      </c>
      <c r="I739" t="s">
        <v>1502</v>
      </c>
      <c r="J739">
        <f>COUNTIF(B:B, "="&amp;$B739)</f>
        <v>66</v>
      </c>
    </row>
    <row r="740" spans="1:10" hidden="1" x14ac:dyDescent="0.25">
      <c r="A740" t="s">
        <v>1503</v>
      </c>
      <c r="B740">
        <v>2002</v>
      </c>
      <c r="C740" t="s">
        <v>168</v>
      </c>
      <c r="D740" t="s">
        <v>68</v>
      </c>
      <c r="E740" t="s">
        <v>104</v>
      </c>
      <c r="F740">
        <v>7.2</v>
      </c>
      <c r="G740">
        <v>8</v>
      </c>
      <c r="H740">
        <v>141062</v>
      </c>
      <c r="I740" t="s">
        <v>803</v>
      </c>
      <c r="J740">
        <f>COUNTIF(B:B, "="&amp;$B740)</f>
        <v>37</v>
      </c>
    </row>
    <row r="741" spans="1:10" hidden="1" x14ac:dyDescent="0.25">
      <c r="A741" t="s">
        <v>1504</v>
      </c>
      <c r="B741">
        <v>2007</v>
      </c>
      <c r="C741" t="s">
        <v>10</v>
      </c>
      <c r="D741" t="s">
        <v>196</v>
      </c>
      <c r="E741" t="s">
        <v>155</v>
      </c>
      <c r="F741">
        <v>6.7</v>
      </c>
      <c r="G741">
        <v>4</v>
      </c>
      <c r="H741">
        <v>137555</v>
      </c>
      <c r="I741" t="s">
        <v>1505</v>
      </c>
      <c r="J741">
        <f>COUNTIF(B:B, "="&amp;$B741)</f>
        <v>70</v>
      </c>
    </row>
    <row r="742" spans="1:10" hidden="1" x14ac:dyDescent="0.25">
      <c r="A742" t="s">
        <v>1506</v>
      </c>
      <c r="B742">
        <v>2011</v>
      </c>
      <c r="C742" t="s">
        <v>10</v>
      </c>
      <c r="D742" t="s">
        <v>245</v>
      </c>
      <c r="E742" t="s">
        <v>975</v>
      </c>
      <c r="F742">
        <v>7</v>
      </c>
      <c r="G742">
        <v>8</v>
      </c>
      <c r="H742">
        <v>213541</v>
      </c>
      <c r="I742" t="s">
        <v>1507</v>
      </c>
      <c r="J742">
        <f>COUNTIF(B:B, "="&amp;$B742)</f>
        <v>68</v>
      </c>
    </row>
    <row r="743" spans="1:10" hidden="1" x14ac:dyDescent="0.25">
      <c r="A743" t="s">
        <v>1508</v>
      </c>
      <c r="B743">
        <v>2004</v>
      </c>
      <c r="C743">
        <v>16</v>
      </c>
      <c r="D743" t="s">
        <v>334</v>
      </c>
      <c r="E743" t="s">
        <v>357</v>
      </c>
      <c r="F743">
        <v>8</v>
      </c>
      <c r="G743">
        <v>7</v>
      </c>
      <c r="H743">
        <v>584794</v>
      </c>
      <c r="I743" t="s">
        <v>500</v>
      </c>
      <c r="J743">
        <f>COUNTIF(B:B, "="&amp;$B743)</f>
        <v>45</v>
      </c>
    </row>
    <row r="744" spans="1:10" hidden="1" x14ac:dyDescent="0.25">
      <c r="A744" t="s">
        <v>1509</v>
      </c>
      <c r="B744">
        <v>1985</v>
      </c>
      <c r="D744" t="s">
        <v>379</v>
      </c>
      <c r="E744" t="s">
        <v>975</v>
      </c>
      <c r="F744">
        <v>8.5</v>
      </c>
      <c r="G744">
        <v>9</v>
      </c>
      <c r="H744">
        <v>879126</v>
      </c>
      <c r="I744" t="s">
        <v>344</v>
      </c>
      <c r="J744">
        <f>COUNTIF(B:B, "="&amp;$B744)</f>
        <v>4</v>
      </c>
    </row>
    <row r="745" spans="1:10" hidden="1" x14ac:dyDescent="0.25">
      <c r="A745" t="s">
        <v>1510</v>
      </c>
      <c r="B745">
        <v>2012</v>
      </c>
      <c r="C745" t="s">
        <v>10</v>
      </c>
      <c r="D745" t="s">
        <v>40</v>
      </c>
      <c r="E745" t="s">
        <v>62</v>
      </c>
      <c r="F745">
        <v>6.7</v>
      </c>
      <c r="G745">
        <v>5</v>
      </c>
      <c r="H745">
        <v>187053</v>
      </c>
      <c r="I745" t="s">
        <v>1511</v>
      </c>
      <c r="J745">
        <f>COUNTIF(B:B, "="&amp;$B745)</f>
        <v>66</v>
      </c>
    </row>
    <row r="746" spans="1:10" hidden="1" x14ac:dyDescent="0.25">
      <c r="A746" t="s">
        <v>1512</v>
      </c>
      <c r="B746">
        <v>2011</v>
      </c>
      <c r="C746" t="s">
        <v>15</v>
      </c>
      <c r="D746" t="s">
        <v>95</v>
      </c>
      <c r="E746" t="s">
        <v>98</v>
      </c>
      <c r="F746">
        <v>6.8</v>
      </c>
      <c r="G746">
        <v>5</v>
      </c>
      <c r="H746">
        <v>172860</v>
      </c>
      <c r="I746" t="s">
        <v>218</v>
      </c>
      <c r="J746">
        <f>COUNTIF(B:B, "="&amp;$B746)</f>
        <v>68</v>
      </c>
    </row>
    <row r="747" spans="1:10" hidden="1" x14ac:dyDescent="0.25">
      <c r="A747" t="s">
        <v>1513</v>
      </c>
      <c r="B747">
        <v>1987</v>
      </c>
      <c r="D747" t="s">
        <v>289</v>
      </c>
      <c r="E747" t="s">
        <v>1231</v>
      </c>
      <c r="F747">
        <v>7.5</v>
      </c>
      <c r="G747">
        <v>8</v>
      </c>
      <c r="H747">
        <v>206250</v>
      </c>
      <c r="I747" t="s">
        <v>944</v>
      </c>
      <c r="J747">
        <f>COUNTIF(B:B, "="&amp;$B747)</f>
        <v>5</v>
      </c>
    </row>
    <row r="748" spans="1:10" hidden="1" x14ac:dyDescent="0.25">
      <c r="A748" t="s">
        <v>1514</v>
      </c>
      <c r="B748">
        <v>1984</v>
      </c>
      <c r="D748" t="s">
        <v>281</v>
      </c>
      <c r="E748" t="s">
        <v>33</v>
      </c>
      <c r="F748">
        <v>6.9</v>
      </c>
      <c r="G748">
        <v>7</v>
      </c>
      <c r="H748">
        <v>72612</v>
      </c>
      <c r="I748" t="s">
        <v>344</v>
      </c>
      <c r="J748">
        <f>COUNTIF(B:B, "="&amp;$B748)</f>
        <v>5</v>
      </c>
    </row>
    <row r="749" spans="1:10" hidden="1" x14ac:dyDescent="0.25">
      <c r="A749" t="s">
        <v>1515</v>
      </c>
      <c r="B749">
        <v>1996</v>
      </c>
      <c r="C749" t="s">
        <v>168</v>
      </c>
      <c r="D749" t="s">
        <v>127</v>
      </c>
      <c r="E749" t="s">
        <v>630</v>
      </c>
      <c r="F749">
        <v>6.4</v>
      </c>
      <c r="G749">
        <v>7</v>
      </c>
      <c r="H749">
        <v>69062</v>
      </c>
      <c r="I749" t="s">
        <v>812</v>
      </c>
      <c r="J749">
        <f>COUNTIF(B:B, "="&amp;$B749)</f>
        <v>19</v>
      </c>
    </row>
    <row r="750" spans="1:10" hidden="1" x14ac:dyDescent="0.25">
      <c r="A750" t="s">
        <v>1516</v>
      </c>
      <c r="B750">
        <v>2006</v>
      </c>
      <c r="C750" t="s">
        <v>10</v>
      </c>
      <c r="D750" t="s">
        <v>16</v>
      </c>
      <c r="E750" t="s">
        <v>21</v>
      </c>
      <c r="F750">
        <v>7.3</v>
      </c>
      <c r="G750">
        <v>7</v>
      </c>
      <c r="H750">
        <v>66731</v>
      </c>
      <c r="I750" t="s">
        <v>1517</v>
      </c>
      <c r="J750">
        <f>COUNTIF(B:B, "="&amp;$B750)</f>
        <v>52</v>
      </c>
    </row>
    <row r="751" spans="1:10" hidden="1" x14ac:dyDescent="0.25">
      <c r="A751" t="s">
        <v>1518</v>
      </c>
      <c r="B751">
        <v>2009</v>
      </c>
      <c r="C751" t="s">
        <v>10</v>
      </c>
      <c r="D751" t="s">
        <v>114</v>
      </c>
      <c r="E751" t="s">
        <v>21</v>
      </c>
      <c r="F751">
        <v>6.8</v>
      </c>
      <c r="G751">
        <v>5</v>
      </c>
      <c r="H751">
        <v>143627</v>
      </c>
      <c r="I751" t="s">
        <v>1507</v>
      </c>
      <c r="J751">
        <f>COUNTIF(B:B, "="&amp;$B751)</f>
        <v>73</v>
      </c>
    </row>
    <row r="752" spans="1:10" hidden="1" x14ac:dyDescent="0.25">
      <c r="A752" t="s">
        <v>1519</v>
      </c>
      <c r="B752">
        <v>1997</v>
      </c>
      <c r="C752" t="s">
        <v>10</v>
      </c>
      <c r="D752" t="s">
        <v>189</v>
      </c>
      <c r="E752" t="s">
        <v>357</v>
      </c>
      <c r="F752">
        <v>6.8</v>
      </c>
      <c r="G752">
        <v>7</v>
      </c>
      <c r="H752">
        <v>248537</v>
      </c>
      <c r="I752" t="s">
        <v>1447</v>
      </c>
      <c r="J752">
        <f>COUNTIF(B:B, "="&amp;$B752)</f>
        <v>26</v>
      </c>
    </row>
    <row r="753" spans="1:10" hidden="1" x14ac:dyDescent="0.25">
      <c r="A753" t="s">
        <v>1520</v>
      </c>
      <c r="B753">
        <v>2009</v>
      </c>
      <c r="C753" t="s">
        <v>15</v>
      </c>
      <c r="D753" t="s">
        <v>51</v>
      </c>
      <c r="E753" t="s">
        <v>239</v>
      </c>
      <c r="F753">
        <v>6.7</v>
      </c>
      <c r="G753">
        <v>9</v>
      </c>
      <c r="H753">
        <v>243183</v>
      </c>
      <c r="I753" t="s">
        <v>586</v>
      </c>
      <c r="J753">
        <f>COUNTIF(B:B, "="&amp;$B753)</f>
        <v>73</v>
      </c>
    </row>
    <row r="754" spans="1:10" hidden="1" x14ac:dyDescent="0.25">
      <c r="A754" t="s">
        <v>1521</v>
      </c>
      <c r="B754">
        <v>2007</v>
      </c>
      <c r="C754" t="s">
        <v>15</v>
      </c>
      <c r="D754" t="s">
        <v>438</v>
      </c>
      <c r="E754" t="s">
        <v>77</v>
      </c>
      <c r="F754">
        <v>7.1</v>
      </c>
      <c r="G754">
        <v>8</v>
      </c>
      <c r="H754">
        <v>555766</v>
      </c>
      <c r="I754" t="s">
        <v>723</v>
      </c>
      <c r="J754">
        <f>COUNTIF(B:B, "="&amp;$B754)</f>
        <v>70</v>
      </c>
    </row>
    <row r="755" spans="1:10" hidden="1" x14ac:dyDescent="0.25">
      <c r="A755" t="s">
        <v>1522</v>
      </c>
      <c r="B755">
        <v>2011</v>
      </c>
      <c r="D755" t="s">
        <v>1523</v>
      </c>
      <c r="E755" t="s">
        <v>25</v>
      </c>
      <c r="F755">
        <v>6.8</v>
      </c>
      <c r="G755">
        <v>4</v>
      </c>
      <c r="H755">
        <v>75310</v>
      </c>
      <c r="J755">
        <f>COUNTIF(B:B, "="&amp;$B755)</f>
        <v>68</v>
      </c>
    </row>
    <row r="756" spans="1:10" hidden="1" x14ac:dyDescent="0.25">
      <c r="A756" t="s">
        <v>1524</v>
      </c>
      <c r="B756">
        <v>2007</v>
      </c>
      <c r="C756" t="s">
        <v>168</v>
      </c>
      <c r="D756" t="s">
        <v>342</v>
      </c>
      <c r="E756" t="s">
        <v>865</v>
      </c>
      <c r="F756">
        <v>6.5</v>
      </c>
      <c r="G756">
        <v>6</v>
      </c>
      <c r="H756">
        <v>199965</v>
      </c>
      <c r="I756" t="s">
        <v>812</v>
      </c>
      <c r="J756">
        <f>COUNTIF(B:B, "="&amp;$B756)</f>
        <v>70</v>
      </c>
    </row>
    <row r="757" spans="1:10" hidden="1" x14ac:dyDescent="0.25">
      <c r="A757" t="s">
        <v>1525</v>
      </c>
      <c r="B757">
        <v>2009</v>
      </c>
      <c r="C757" t="s">
        <v>15</v>
      </c>
      <c r="D757" t="s">
        <v>107</v>
      </c>
      <c r="E757" t="s">
        <v>210</v>
      </c>
      <c r="F757">
        <v>6.7</v>
      </c>
      <c r="G757">
        <v>7</v>
      </c>
      <c r="H757">
        <v>35357</v>
      </c>
      <c r="I757" t="s">
        <v>1526</v>
      </c>
      <c r="J757">
        <f>COUNTIF(B:B, "="&amp;$B757)</f>
        <v>73</v>
      </c>
    </row>
    <row r="758" spans="1:10" hidden="1" x14ac:dyDescent="0.25">
      <c r="A758" t="s">
        <v>1527</v>
      </c>
      <c r="B758">
        <v>2002</v>
      </c>
      <c r="C758" t="s">
        <v>10</v>
      </c>
      <c r="D758" t="s">
        <v>114</v>
      </c>
      <c r="E758" t="s">
        <v>45</v>
      </c>
      <c r="F758">
        <v>7.5</v>
      </c>
      <c r="G758">
        <v>9</v>
      </c>
      <c r="H758">
        <v>287473</v>
      </c>
      <c r="I758" t="s">
        <v>1528</v>
      </c>
      <c r="J758">
        <f>COUNTIF(B:B, "="&amp;$B758)</f>
        <v>37</v>
      </c>
    </row>
    <row r="759" spans="1:10" hidden="1" x14ac:dyDescent="0.25">
      <c r="A759" t="s">
        <v>1529</v>
      </c>
      <c r="B759">
        <v>2010</v>
      </c>
      <c r="C759" t="s">
        <v>10</v>
      </c>
      <c r="D759" t="s">
        <v>142</v>
      </c>
      <c r="E759" t="s">
        <v>58</v>
      </c>
      <c r="F759">
        <v>7.4</v>
      </c>
      <c r="G759">
        <v>5</v>
      </c>
      <c r="H759">
        <v>163199</v>
      </c>
      <c r="I759" t="s">
        <v>59</v>
      </c>
      <c r="J759">
        <f>COUNTIF(B:B, "="&amp;$B759)</f>
        <v>71</v>
      </c>
    </row>
    <row r="760" spans="1:10" hidden="1" x14ac:dyDescent="0.25">
      <c r="A760" t="s">
        <v>1530</v>
      </c>
      <c r="B760">
        <v>1984</v>
      </c>
      <c r="D760" t="s">
        <v>36</v>
      </c>
      <c r="E760" t="s">
        <v>62</v>
      </c>
      <c r="F760">
        <v>6.7</v>
      </c>
      <c r="G760">
        <v>7</v>
      </c>
      <c r="H760">
        <v>99492</v>
      </c>
      <c r="I760" t="s">
        <v>1531</v>
      </c>
      <c r="J760">
        <f>COUNTIF(B:B, "="&amp;$B760)</f>
        <v>5</v>
      </c>
    </row>
    <row r="761" spans="1:10" hidden="1" x14ac:dyDescent="0.25">
      <c r="A761" t="s">
        <v>1532</v>
      </c>
      <c r="B761">
        <v>2005</v>
      </c>
      <c r="C761" t="s">
        <v>10</v>
      </c>
      <c r="D761" t="s">
        <v>379</v>
      </c>
      <c r="E761" t="s">
        <v>108</v>
      </c>
      <c r="F761">
        <v>7.1</v>
      </c>
      <c r="G761">
        <v>6</v>
      </c>
      <c r="H761">
        <v>349344</v>
      </c>
      <c r="I761" t="s">
        <v>569</v>
      </c>
      <c r="J761">
        <f>COUNTIF(B:B, "="&amp;$B761)</f>
        <v>45</v>
      </c>
    </row>
    <row r="762" spans="1:10" hidden="1" x14ac:dyDescent="0.25">
      <c r="A762" t="s">
        <v>1533</v>
      </c>
      <c r="B762">
        <v>2004</v>
      </c>
      <c r="C762" t="s">
        <v>15</v>
      </c>
      <c r="D762" t="s">
        <v>189</v>
      </c>
      <c r="E762" t="s">
        <v>98</v>
      </c>
      <c r="F762">
        <v>6.5</v>
      </c>
      <c r="G762">
        <v>6</v>
      </c>
      <c r="H762">
        <v>51530</v>
      </c>
      <c r="I762" t="s">
        <v>1534</v>
      </c>
      <c r="J762">
        <f>COUNTIF(B:B, "="&amp;$B762)</f>
        <v>45</v>
      </c>
    </row>
    <row r="763" spans="1:10" hidden="1" x14ac:dyDescent="0.25">
      <c r="A763" t="s">
        <v>1535</v>
      </c>
      <c r="B763">
        <v>2005</v>
      </c>
      <c r="C763" t="s">
        <v>15</v>
      </c>
      <c r="D763" t="s">
        <v>281</v>
      </c>
      <c r="E763" t="s">
        <v>72</v>
      </c>
      <c r="F763">
        <v>7.5</v>
      </c>
      <c r="G763">
        <v>6</v>
      </c>
      <c r="H763">
        <v>53992</v>
      </c>
      <c r="I763" t="s">
        <v>1536</v>
      </c>
      <c r="J763">
        <f>COUNTIF(B:B, "="&amp;$B763)</f>
        <v>45</v>
      </c>
    </row>
    <row r="764" spans="1:10" hidden="1" x14ac:dyDescent="0.25">
      <c r="A764" t="s">
        <v>1537</v>
      </c>
      <c r="B764">
        <v>1999</v>
      </c>
      <c r="C764" t="s">
        <v>15</v>
      </c>
      <c r="D764" t="s">
        <v>342</v>
      </c>
      <c r="E764" t="s">
        <v>17</v>
      </c>
      <c r="F764">
        <v>7</v>
      </c>
      <c r="G764">
        <v>9</v>
      </c>
      <c r="H764">
        <v>353616</v>
      </c>
      <c r="I764" t="s">
        <v>1538</v>
      </c>
      <c r="J764">
        <f>COUNTIF(B:B, "="&amp;$B764)</f>
        <v>32</v>
      </c>
    </row>
    <row r="765" spans="1:10" hidden="1" x14ac:dyDescent="0.25">
      <c r="A765" t="s">
        <v>1539</v>
      </c>
      <c r="B765">
        <v>2005</v>
      </c>
      <c r="C765" t="s">
        <v>168</v>
      </c>
      <c r="D765" t="s">
        <v>355</v>
      </c>
      <c r="E765" t="s">
        <v>386</v>
      </c>
      <c r="F765">
        <v>6.9</v>
      </c>
      <c r="G765">
        <v>5</v>
      </c>
      <c r="H765">
        <v>325326</v>
      </c>
      <c r="I765" t="s">
        <v>1540</v>
      </c>
      <c r="J765">
        <f>COUNTIF(B:B, "="&amp;$B765)</f>
        <v>45</v>
      </c>
    </row>
    <row r="766" spans="1:10" hidden="1" x14ac:dyDescent="0.25">
      <c r="A766" t="s">
        <v>1541</v>
      </c>
      <c r="B766">
        <v>2010</v>
      </c>
      <c r="C766" t="s">
        <v>15</v>
      </c>
      <c r="D766" t="s">
        <v>281</v>
      </c>
      <c r="E766" t="s">
        <v>17</v>
      </c>
      <c r="F766">
        <v>5.8</v>
      </c>
      <c r="G766">
        <v>6</v>
      </c>
      <c r="H766">
        <v>249401</v>
      </c>
      <c r="I766" t="s">
        <v>1440</v>
      </c>
      <c r="J766">
        <f>COUNTIF(B:B, "="&amp;$B766)</f>
        <v>71</v>
      </c>
    </row>
    <row r="767" spans="1:10" hidden="1" x14ac:dyDescent="0.25">
      <c r="A767" t="s">
        <v>1542</v>
      </c>
      <c r="B767">
        <v>2010</v>
      </c>
      <c r="C767" t="s">
        <v>10</v>
      </c>
      <c r="D767" t="s">
        <v>114</v>
      </c>
      <c r="E767" t="s">
        <v>77</v>
      </c>
      <c r="F767">
        <v>6.4</v>
      </c>
      <c r="G767">
        <v>6</v>
      </c>
      <c r="H767">
        <v>190345</v>
      </c>
      <c r="I767" t="s">
        <v>1543</v>
      </c>
      <c r="J767">
        <f>COUNTIF(B:B, "="&amp;$B767)</f>
        <v>71</v>
      </c>
    </row>
    <row r="768" spans="1:10" hidden="1" x14ac:dyDescent="0.25">
      <c r="A768" t="s">
        <v>1544</v>
      </c>
      <c r="B768">
        <v>2004</v>
      </c>
      <c r="C768" t="s">
        <v>15</v>
      </c>
      <c r="D768" t="s">
        <v>342</v>
      </c>
      <c r="E768" t="s">
        <v>77</v>
      </c>
      <c r="F768">
        <v>6.4</v>
      </c>
      <c r="G768">
        <v>7</v>
      </c>
      <c r="H768">
        <v>371259</v>
      </c>
      <c r="I768" t="s">
        <v>463</v>
      </c>
      <c r="J768">
        <f>COUNTIF(B:B, "="&amp;$B768)</f>
        <v>45</v>
      </c>
    </row>
    <row r="769" spans="1:10" hidden="1" x14ac:dyDescent="0.25">
      <c r="A769" t="s">
        <v>1545</v>
      </c>
      <c r="B769">
        <v>2006</v>
      </c>
      <c r="D769" t="s">
        <v>24</v>
      </c>
      <c r="E769" t="s">
        <v>37</v>
      </c>
      <c r="F769">
        <v>6.9</v>
      </c>
      <c r="G769">
        <v>7</v>
      </c>
      <c r="H769">
        <v>81276</v>
      </c>
      <c r="I769" t="s">
        <v>1377</v>
      </c>
      <c r="J769">
        <f>COUNTIF(B:B, "="&amp;$B769)</f>
        <v>52</v>
      </c>
    </row>
    <row r="770" spans="1:10" hidden="1" x14ac:dyDescent="0.25">
      <c r="A770" t="s">
        <v>1546</v>
      </c>
      <c r="B770">
        <v>2012</v>
      </c>
      <c r="C770" t="s">
        <v>15</v>
      </c>
      <c r="D770" t="s">
        <v>355</v>
      </c>
      <c r="E770" t="s">
        <v>77</v>
      </c>
      <c r="F770">
        <v>8.1</v>
      </c>
      <c r="G770">
        <v>8</v>
      </c>
      <c r="H770">
        <v>1121448</v>
      </c>
      <c r="I770" t="s">
        <v>603</v>
      </c>
      <c r="J770">
        <f>COUNTIF(B:B, "="&amp;$B770)</f>
        <v>66</v>
      </c>
    </row>
    <row r="771" spans="1:10" hidden="1" x14ac:dyDescent="0.25">
      <c r="A771" t="s">
        <v>1547</v>
      </c>
      <c r="B771">
        <v>1993</v>
      </c>
      <c r="C771" t="s">
        <v>15</v>
      </c>
      <c r="D771" t="s">
        <v>216</v>
      </c>
      <c r="E771" t="s">
        <v>122</v>
      </c>
      <c r="F771">
        <v>7.7</v>
      </c>
      <c r="G771">
        <v>8</v>
      </c>
      <c r="H771">
        <v>199336</v>
      </c>
      <c r="I771" t="s">
        <v>1112</v>
      </c>
      <c r="J771">
        <f>COUNTIF(B:B, "="&amp;$B771)</f>
        <v>17</v>
      </c>
    </row>
    <row r="772" spans="1:10" hidden="1" x14ac:dyDescent="0.25">
      <c r="A772" t="s">
        <v>1548</v>
      </c>
      <c r="B772">
        <v>2005</v>
      </c>
      <c r="C772" t="s">
        <v>15</v>
      </c>
      <c r="D772" t="s">
        <v>342</v>
      </c>
      <c r="E772" t="s">
        <v>33</v>
      </c>
      <c r="F772">
        <v>6</v>
      </c>
      <c r="G772">
        <v>7</v>
      </c>
      <c r="H772">
        <v>84326</v>
      </c>
      <c r="I772" t="s">
        <v>1549</v>
      </c>
      <c r="J772">
        <f>COUNTIF(B:B, "="&amp;$B772)</f>
        <v>45</v>
      </c>
    </row>
    <row r="773" spans="1:10" hidden="1" x14ac:dyDescent="0.25">
      <c r="A773" t="s">
        <v>1550</v>
      </c>
      <c r="B773">
        <v>2011</v>
      </c>
      <c r="C773" t="s">
        <v>10</v>
      </c>
      <c r="D773" t="s">
        <v>189</v>
      </c>
      <c r="E773" t="s">
        <v>72</v>
      </c>
      <c r="F773">
        <v>7.3</v>
      </c>
      <c r="G773">
        <v>6</v>
      </c>
      <c r="H773">
        <v>219074</v>
      </c>
      <c r="I773" t="s">
        <v>990</v>
      </c>
      <c r="J773">
        <f>COUNTIF(B:B, "="&amp;$B773)</f>
        <v>68</v>
      </c>
    </row>
    <row r="774" spans="1:10" hidden="1" x14ac:dyDescent="0.25">
      <c r="A774" t="s">
        <v>1551</v>
      </c>
      <c r="B774">
        <v>2010</v>
      </c>
      <c r="D774" t="s">
        <v>299</v>
      </c>
      <c r="E774" t="s">
        <v>264</v>
      </c>
      <c r="F774">
        <v>8.4</v>
      </c>
      <c r="G774">
        <v>8</v>
      </c>
      <c r="H774">
        <v>749323</v>
      </c>
      <c r="J774">
        <f>COUNTIF(B:B, "="&amp;$B774)</f>
        <v>71</v>
      </c>
    </row>
    <row r="775" spans="1:10" hidden="1" x14ac:dyDescent="0.25">
      <c r="A775" t="s">
        <v>1552</v>
      </c>
      <c r="B775">
        <v>1990</v>
      </c>
      <c r="D775" t="s">
        <v>40</v>
      </c>
      <c r="E775" t="s">
        <v>181</v>
      </c>
      <c r="F775">
        <v>7.5</v>
      </c>
      <c r="G775">
        <v>7</v>
      </c>
      <c r="H775">
        <v>268406</v>
      </c>
      <c r="I775" t="s">
        <v>944</v>
      </c>
      <c r="J775">
        <f>COUNTIF(B:B, "="&amp;$B775)</f>
        <v>9</v>
      </c>
    </row>
    <row r="776" spans="1:10" hidden="1" x14ac:dyDescent="0.25">
      <c r="A776" t="s">
        <v>1553</v>
      </c>
      <c r="B776">
        <v>1999</v>
      </c>
      <c r="C776" t="s">
        <v>10</v>
      </c>
      <c r="D776" t="s">
        <v>107</v>
      </c>
      <c r="E776" t="s">
        <v>1554</v>
      </c>
      <c r="F776">
        <v>7.4</v>
      </c>
      <c r="G776">
        <v>7</v>
      </c>
      <c r="H776">
        <v>295992</v>
      </c>
      <c r="I776" t="s">
        <v>434</v>
      </c>
      <c r="J776">
        <f>COUNTIF(B:B, "="&amp;$B776)</f>
        <v>32</v>
      </c>
    </row>
    <row r="777" spans="1:10" hidden="1" x14ac:dyDescent="0.25">
      <c r="A777" t="s">
        <v>1555</v>
      </c>
      <c r="B777">
        <v>2010</v>
      </c>
      <c r="C777" t="s">
        <v>15</v>
      </c>
      <c r="D777" t="s">
        <v>16</v>
      </c>
      <c r="E777" t="s">
        <v>210</v>
      </c>
      <c r="F777">
        <v>7.7</v>
      </c>
      <c r="G777">
        <v>9</v>
      </c>
      <c r="H777">
        <v>547756</v>
      </c>
      <c r="I777" t="s">
        <v>481</v>
      </c>
      <c r="J777">
        <f>COUNTIF(B:B, "="&amp;$B777)</f>
        <v>71</v>
      </c>
    </row>
    <row r="778" spans="1:10" hidden="1" x14ac:dyDescent="0.25">
      <c r="A778" t="s">
        <v>1556</v>
      </c>
      <c r="B778">
        <v>2007</v>
      </c>
      <c r="C778" t="s">
        <v>10</v>
      </c>
      <c r="D778" t="s">
        <v>71</v>
      </c>
      <c r="E778" t="s">
        <v>1557</v>
      </c>
      <c r="F778">
        <v>6.2</v>
      </c>
      <c r="G778">
        <v>7</v>
      </c>
      <c r="H778">
        <v>44399</v>
      </c>
      <c r="I778" t="s">
        <v>1148</v>
      </c>
      <c r="J778">
        <f>COUNTIF(B:B, "="&amp;$B778)</f>
        <v>70</v>
      </c>
    </row>
    <row r="779" spans="1:10" hidden="1" x14ac:dyDescent="0.25">
      <c r="A779" t="s">
        <v>1558</v>
      </c>
      <c r="B779">
        <v>2012</v>
      </c>
      <c r="C779" t="s">
        <v>15</v>
      </c>
      <c r="D779" t="s">
        <v>250</v>
      </c>
      <c r="E779" t="s">
        <v>77</v>
      </c>
      <c r="F779">
        <v>7</v>
      </c>
      <c r="G779">
        <v>8</v>
      </c>
      <c r="H779">
        <v>505725</v>
      </c>
      <c r="I779" t="s">
        <v>310</v>
      </c>
      <c r="J779">
        <f>COUNTIF(B:B, "="&amp;$B779)</f>
        <v>66</v>
      </c>
    </row>
    <row r="780" spans="1:10" hidden="1" x14ac:dyDescent="0.25">
      <c r="A780" t="s">
        <v>1559</v>
      </c>
      <c r="B780">
        <v>2008</v>
      </c>
      <c r="C780" t="s">
        <v>15</v>
      </c>
      <c r="D780" t="s">
        <v>281</v>
      </c>
      <c r="E780" t="s">
        <v>557</v>
      </c>
      <c r="F780">
        <v>6.6</v>
      </c>
      <c r="G780">
        <v>9</v>
      </c>
      <c r="H780">
        <v>365855</v>
      </c>
      <c r="I780" t="s">
        <v>162</v>
      </c>
      <c r="J780">
        <f>COUNTIF(B:B, "="&amp;$B780)</f>
        <v>68</v>
      </c>
    </row>
    <row r="781" spans="1:10" hidden="1" x14ac:dyDescent="0.25">
      <c r="A781" t="s">
        <v>1560</v>
      </c>
      <c r="B781">
        <v>2012</v>
      </c>
      <c r="C781" t="s">
        <v>15</v>
      </c>
      <c r="D781" t="s">
        <v>355</v>
      </c>
      <c r="E781" t="s">
        <v>557</v>
      </c>
      <c r="F781">
        <v>7.8</v>
      </c>
      <c r="G781">
        <v>7</v>
      </c>
      <c r="H781">
        <v>575193</v>
      </c>
      <c r="I781" t="s">
        <v>320</v>
      </c>
      <c r="J781">
        <f>COUNTIF(B:B, "="&amp;$B781)</f>
        <v>66</v>
      </c>
    </row>
    <row r="782" spans="1:10" hidden="1" x14ac:dyDescent="0.25">
      <c r="A782" t="s">
        <v>1561</v>
      </c>
      <c r="B782">
        <v>2010</v>
      </c>
      <c r="C782" t="s">
        <v>15</v>
      </c>
      <c r="D782" t="s">
        <v>28</v>
      </c>
      <c r="E782" t="s">
        <v>1179</v>
      </c>
      <c r="F782">
        <v>6.3</v>
      </c>
      <c r="G782">
        <v>5</v>
      </c>
      <c r="H782">
        <v>164353</v>
      </c>
      <c r="I782" t="s">
        <v>335</v>
      </c>
      <c r="J782">
        <f>COUNTIF(B:B, "="&amp;$B782)</f>
        <v>71</v>
      </c>
    </row>
    <row r="783" spans="1:10" hidden="1" x14ac:dyDescent="0.25">
      <c r="A783" t="s">
        <v>1562</v>
      </c>
      <c r="B783">
        <v>2012</v>
      </c>
      <c r="C783" t="s">
        <v>10</v>
      </c>
      <c r="D783" t="s">
        <v>40</v>
      </c>
      <c r="E783" t="s">
        <v>145</v>
      </c>
      <c r="F783">
        <v>7.4</v>
      </c>
      <c r="G783">
        <v>7</v>
      </c>
      <c r="H783">
        <v>482288</v>
      </c>
      <c r="I783" t="s">
        <v>237</v>
      </c>
      <c r="J783">
        <f>COUNTIF(B:B, "="&amp;$B783)</f>
        <v>66</v>
      </c>
    </row>
    <row r="784" spans="1:10" hidden="1" x14ac:dyDescent="0.25">
      <c r="A784" t="s">
        <v>1563</v>
      </c>
      <c r="B784">
        <v>2007</v>
      </c>
      <c r="C784" t="s">
        <v>15</v>
      </c>
      <c r="D784" t="s">
        <v>80</v>
      </c>
      <c r="E784" t="s">
        <v>217</v>
      </c>
      <c r="F784">
        <v>6.9</v>
      </c>
      <c r="G784">
        <v>7</v>
      </c>
      <c r="H784">
        <v>60089</v>
      </c>
      <c r="I784" t="s">
        <v>1564</v>
      </c>
      <c r="J784">
        <f>COUNTIF(B:B, "="&amp;$B784)</f>
        <v>70</v>
      </c>
    </row>
    <row r="785" spans="1:10" hidden="1" x14ac:dyDescent="0.25">
      <c r="A785" t="s">
        <v>1565</v>
      </c>
      <c r="B785">
        <v>2008</v>
      </c>
      <c r="C785" t="s">
        <v>15</v>
      </c>
      <c r="D785" t="s">
        <v>142</v>
      </c>
      <c r="E785" t="s">
        <v>77</v>
      </c>
      <c r="F785">
        <v>6.8</v>
      </c>
      <c r="G785">
        <v>6</v>
      </c>
      <c r="H785">
        <v>376211</v>
      </c>
      <c r="I785" t="s">
        <v>1440</v>
      </c>
      <c r="J785">
        <f>COUNTIF(B:B, "="&amp;$B785)</f>
        <v>68</v>
      </c>
    </row>
    <row r="786" spans="1:10" hidden="1" x14ac:dyDescent="0.25">
      <c r="A786" t="s">
        <v>1566</v>
      </c>
      <c r="B786">
        <v>1984</v>
      </c>
      <c r="D786" t="s">
        <v>114</v>
      </c>
      <c r="E786" t="s">
        <v>877</v>
      </c>
      <c r="F786">
        <v>8</v>
      </c>
      <c r="G786">
        <v>8</v>
      </c>
      <c r="H786">
        <v>696708</v>
      </c>
      <c r="I786" t="s">
        <v>677</v>
      </c>
      <c r="J786">
        <f>COUNTIF(B:B, "="&amp;$B786)</f>
        <v>5</v>
      </c>
    </row>
    <row r="787" spans="1:10" hidden="1" x14ac:dyDescent="0.25">
      <c r="A787" t="s">
        <v>1567</v>
      </c>
      <c r="B787">
        <v>2000</v>
      </c>
      <c r="C787" t="s">
        <v>15</v>
      </c>
      <c r="D787" t="s">
        <v>127</v>
      </c>
      <c r="E787" t="s">
        <v>823</v>
      </c>
      <c r="F787">
        <v>5.9</v>
      </c>
      <c r="G787">
        <v>7</v>
      </c>
      <c r="H787">
        <v>107732</v>
      </c>
      <c r="I787" t="s">
        <v>1568</v>
      </c>
      <c r="J787">
        <f>COUNTIF(B:B, "="&amp;$B787)</f>
        <v>35</v>
      </c>
    </row>
    <row r="788" spans="1:10" hidden="1" x14ac:dyDescent="0.25">
      <c r="A788" t="s">
        <v>1569</v>
      </c>
      <c r="B788">
        <v>2006</v>
      </c>
      <c r="C788" t="s">
        <v>15</v>
      </c>
      <c r="D788" t="s">
        <v>304</v>
      </c>
      <c r="E788" t="s">
        <v>994</v>
      </c>
      <c r="F788">
        <v>7.1</v>
      </c>
      <c r="G788">
        <v>6</v>
      </c>
      <c r="H788">
        <v>267374</v>
      </c>
      <c r="I788" t="s">
        <v>1273</v>
      </c>
      <c r="J788">
        <f>COUNTIF(B:B, "="&amp;$B788)</f>
        <v>52</v>
      </c>
    </row>
    <row r="789" spans="1:10" hidden="1" x14ac:dyDescent="0.25">
      <c r="A789" t="s">
        <v>1570</v>
      </c>
      <c r="B789">
        <v>1996</v>
      </c>
      <c r="C789" t="s">
        <v>10</v>
      </c>
      <c r="D789" t="s">
        <v>615</v>
      </c>
      <c r="E789" t="s">
        <v>325</v>
      </c>
      <c r="F789">
        <v>7.7</v>
      </c>
      <c r="G789">
        <v>8</v>
      </c>
      <c r="H789">
        <v>154226</v>
      </c>
      <c r="I789" t="s">
        <v>1384</v>
      </c>
      <c r="J789">
        <f>COUNTIF(B:B, "="&amp;$B789)</f>
        <v>19</v>
      </c>
    </row>
    <row r="790" spans="1:10" hidden="1" x14ac:dyDescent="0.25">
      <c r="A790" t="s">
        <v>1571</v>
      </c>
      <c r="B790">
        <v>2010</v>
      </c>
      <c r="C790" t="s">
        <v>168</v>
      </c>
      <c r="D790" t="s">
        <v>114</v>
      </c>
      <c r="E790" t="s">
        <v>17</v>
      </c>
      <c r="F790">
        <v>6.3</v>
      </c>
      <c r="G790">
        <v>5</v>
      </c>
      <c r="H790">
        <v>17874</v>
      </c>
      <c r="I790" t="s">
        <v>706</v>
      </c>
      <c r="J790">
        <f>COUNTIF(B:B, "="&amp;$B790)</f>
        <v>71</v>
      </c>
    </row>
    <row r="791" spans="1:10" hidden="1" x14ac:dyDescent="0.25">
      <c r="A791" t="s">
        <v>1572</v>
      </c>
      <c r="B791">
        <v>2012</v>
      </c>
      <c r="C791" t="s">
        <v>15</v>
      </c>
      <c r="D791" t="s">
        <v>80</v>
      </c>
      <c r="E791" t="s">
        <v>72</v>
      </c>
      <c r="F791">
        <v>7.1</v>
      </c>
      <c r="G791">
        <v>6</v>
      </c>
      <c r="H791">
        <v>38515</v>
      </c>
      <c r="I791" t="s">
        <v>1573</v>
      </c>
      <c r="J791">
        <f>COUNTIF(B:B, "="&amp;$B791)</f>
        <v>66</v>
      </c>
    </row>
    <row r="792" spans="1:10" hidden="1" x14ac:dyDescent="0.25">
      <c r="A792" t="s">
        <v>1574</v>
      </c>
      <c r="B792">
        <v>2010</v>
      </c>
      <c r="C792" t="s">
        <v>15</v>
      </c>
      <c r="D792" t="s">
        <v>71</v>
      </c>
      <c r="E792" t="s">
        <v>21</v>
      </c>
      <c r="F792">
        <v>7.1</v>
      </c>
      <c r="G792">
        <v>5</v>
      </c>
      <c r="H792">
        <v>316518</v>
      </c>
      <c r="I792" t="s">
        <v>1240</v>
      </c>
      <c r="J792">
        <f>COUNTIF(B:B, "="&amp;$B792)</f>
        <v>71</v>
      </c>
    </row>
    <row r="793" spans="1:10" hidden="1" x14ac:dyDescent="0.25">
      <c r="A793" t="s">
        <v>1575</v>
      </c>
      <c r="B793">
        <v>1993</v>
      </c>
      <c r="C793" t="s">
        <v>168</v>
      </c>
      <c r="D793" t="s">
        <v>462</v>
      </c>
      <c r="E793" t="s">
        <v>767</v>
      </c>
      <c r="F793">
        <v>7.4</v>
      </c>
      <c r="G793">
        <v>6</v>
      </c>
      <c r="H793">
        <v>14874</v>
      </c>
      <c r="I793" t="s">
        <v>1576</v>
      </c>
      <c r="J793">
        <f>COUNTIF(B:B, "="&amp;$B793)</f>
        <v>17</v>
      </c>
    </row>
    <row r="794" spans="1:10" hidden="1" x14ac:dyDescent="0.25">
      <c r="A794" t="s">
        <v>1577</v>
      </c>
      <c r="B794">
        <v>1998</v>
      </c>
      <c r="C794" t="s">
        <v>15</v>
      </c>
      <c r="D794" t="s">
        <v>250</v>
      </c>
      <c r="E794" t="s">
        <v>33</v>
      </c>
      <c r="F794">
        <v>6.7</v>
      </c>
      <c r="G794">
        <v>7</v>
      </c>
      <c r="H794">
        <v>151156</v>
      </c>
      <c r="I794" t="s">
        <v>1578</v>
      </c>
      <c r="J794">
        <f>COUNTIF(B:B, "="&amp;$B794)</f>
        <v>29</v>
      </c>
    </row>
    <row r="795" spans="1:10" hidden="1" x14ac:dyDescent="0.25">
      <c r="A795" t="s">
        <v>1579</v>
      </c>
      <c r="B795">
        <v>2011</v>
      </c>
      <c r="C795" t="s">
        <v>10</v>
      </c>
      <c r="D795" t="s">
        <v>839</v>
      </c>
      <c r="E795" t="s">
        <v>72</v>
      </c>
      <c r="F795">
        <v>7.2</v>
      </c>
      <c r="G795">
        <v>9</v>
      </c>
      <c r="H795">
        <v>107757</v>
      </c>
      <c r="I795" t="s">
        <v>885</v>
      </c>
      <c r="J795">
        <f>COUNTIF(B:B, "="&amp;$B795)</f>
        <v>68</v>
      </c>
    </row>
    <row r="796" spans="1:10" hidden="1" x14ac:dyDescent="0.25">
      <c r="A796" t="s">
        <v>1580</v>
      </c>
      <c r="B796">
        <v>2010</v>
      </c>
      <c r="C796" t="s">
        <v>15</v>
      </c>
      <c r="D796" t="s">
        <v>327</v>
      </c>
      <c r="E796" t="s">
        <v>122</v>
      </c>
      <c r="F796">
        <v>7</v>
      </c>
      <c r="G796">
        <v>5</v>
      </c>
      <c r="H796">
        <v>44349</v>
      </c>
      <c r="I796" t="s">
        <v>1581</v>
      </c>
      <c r="J796">
        <f>COUNTIF(B:B, "="&amp;$B796)</f>
        <v>71</v>
      </c>
    </row>
    <row r="797" spans="1:10" hidden="1" x14ac:dyDescent="0.25">
      <c r="A797" t="s">
        <v>1582</v>
      </c>
      <c r="B797">
        <v>2010</v>
      </c>
      <c r="C797" t="s">
        <v>15</v>
      </c>
      <c r="D797" t="s">
        <v>342</v>
      </c>
      <c r="E797" t="s">
        <v>77</v>
      </c>
      <c r="F797">
        <v>7</v>
      </c>
      <c r="G797">
        <v>6</v>
      </c>
      <c r="H797">
        <v>611888</v>
      </c>
      <c r="I797" t="s">
        <v>800</v>
      </c>
      <c r="J797">
        <f>COUNTIF(B:B, "="&amp;$B797)</f>
        <v>71</v>
      </c>
    </row>
    <row r="798" spans="1:10" hidden="1" x14ac:dyDescent="0.25">
      <c r="A798" t="s">
        <v>1583</v>
      </c>
      <c r="B798">
        <v>2003</v>
      </c>
      <c r="C798" t="s">
        <v>168</v>
      </c>
      <c r="D798" t="s">
        <v>615</v>
      </c>
      <c r="E798" t="s">
        <v>877</v>
      </c>
      <c r="F798">
        <v>6.7</v>
      </c>
      <c r="G798">
        <v>7</v>
      </c>
      <c r="H798">
        <v>401514</v>
      </c>
      <c r="I798" t="s">
        <v>671</v>
      </c>
      <c r="J798">
        <f>COUNTIF(B:B, "="&amp;$B798)</f>
        <v>30</v>
      </c>
    </row>
    <row r="799" spans="1:10" hidden="1" x14ac:dyDescent="0.25">
      <c r="A799" t="s">
        <v>1584</v>
      </c>
      <c r="B799">
        <v>2008</v>
      </c>
      <c r="C799" t="s">
        <v>15</v>
      </c>
      <c r="D799" t="s">
        <v>142</v>
      </c>
      <c r="E799" t="s">
        <v>33</v>
      </c>
      <c r="F799">
        <v>5.7</v>
      </c>
      <c r="G799">
        <v>6</v>
      </c>
      <c r="H799">
        <v>66449</v>
      </c>
      <c r="I799" t="s">
        <v>1270</v>
      </c>
      <c r="J799">
        <f>COUNTIF(B:B, "="&amp;$B799)</f>
        <v>68</v>
      </c>
    </row>
    <row r="800" spans="1:10" hidden="1" x14ac:dyDescent="0.25">
      <c r="A800" t="s">
        <v>1585</v>
      </c>
      <c r="B800">
        <v>2008</v>
      </c>
      <c r="C800" t="s">
        <v>15</v>
      </c>
      <c r="D800" t="s">
        <v>158</v>
      </c>
      <c r="E800" t="s">
        <v>339</v>
      </c>
      <c r="F800">
        <v>6.7</v>
      </c>
      <c r="G800">
        <v>6</v>
      </c>
      <c r="H800">
        <v>82050</v>
      </c>
      <c r="I800" t="s">
        <v>1586</v>
      </c>
      <c r="J800">
        <f>COUNTIF(B:B, "="&amp;$B800)</f>
        <v>68</v>
      </c>
    </row>
    <row r="801" spans="1:10" hidden="1" x14ac:dyDescent="0.25">
      <c r="A801" t="s">
        <v>1587</v>
      </c>
      <c r="B801">
        <v>2005</v>
      </c>
      <c r="C801" t="s">
        <v>15</v>
      </c>
      <c r="D801" t="s">
        <v>158</v>
      </c>
      <c r="E801" t="s">
        <v>108</v>
      </c>
      <c r="F801">
        <v>6.1</v>
      </c>
      <c r="G801">
        <v>5</v>
      </c>
      <c r="H801">
        <v>43456</v>
      </c>
      <c r="I801" t="s">
        <v>1588</v>
      </c>
      <c r="J801">
        <f>COUNTIF(B:B, "="&amp;$B801)</f>
        <v>45</v>
      </c>
    </row>
    <row r="802" spans="1:10" hidden="1" x14ac:dyDescent="0.25">
      <c r="A802" t="s">
        <v>1589</v>
      </c>
      <c r="B802">
        <v>2000</v>
      </c>
      <c r="C802" t="s">
        <v>10</v>
      </c>
      <c r="D802" t="s">
        <v>289</v>
      </c>
      <c r="E802" t="s">
        <v>122</v>
      </c>
      <c r="F802">
        <v>8.3000000000000007</v>
      </c>
      <c r="G802">
        <v>6</v>
      </c>
      <c r="H802">
        <v>669970</v>
      </c>
      <c r="I802" t="s">
        <v>923</v>
      </c>
      <c r="J802">
        <f>COUNTIF(B:B, "="&amp;$B802)</f>
        <v>35</v>
      </c>
    </row>
    <row r="803" spans="1:10" hidden="1" x14ac:dyDescent="0.25">
      <c r="A803" t="s">
        <v>1590</v>
      </c>
      <c r="B803">
        <v>1995</v>
      </c>
      <c r="C803" t="s">
        <v>10</v>
      </c>
      <c r="D803" t="s">
        <v>171</v>
      </c>
      <c r="E803" t="s">
        <v>325</v>
      </c>
      <c r="F803">
        <v>7.4</v>
      </c>
      <c r="G803">
        <v>6</v>
      </c>
      <c r="H803">
        <v>33412</v>
      </c>
      <c r="I803" t="s">
        <v>1458</v>
      </c>
      <c r="J803">
        <f>COUNTIF(B:B, "="&amp;$B803)</f>
        <v>18</v>
      </c>
    </row>
    <row r="804" spans="1:10" hidden="1" x14ac:dyDescent="0.25">
      <c r="A804" t="s">
        <v>1591</v>
      </c>
      <c r="B804">
        <v>1999</v>
      </c>
      <c r="C804" t="s">
        <v>168</v>
      </c>
      <c r="D804" t="s">
        <v>307</v>
      </c>
      <c r="E804" t="s">
        <v>122</v>
      </c>
      <c r="F804">
        <v>8.4</v>
      </c>
      <c r="G804">
        <v>7</v>
      </c>
      <c r="H804">
        <v>951481</v>
      </c>
      <c r="I804" t="s">
        <v>320</v>
      </c>
      <c r="J804">
        <f>COUNTIF(B:B, "="&amp;$B804)</f>
        <v>32</v>
      </c>
    </row>
    <row r="805" spans="1:10" hidden="1" x14ac:dyDescent="0.25">
      <c r="A805" t="s">
        <v>1592</v>
      </c>
      <c r="B805">
        <v>2007</v>
      </c>
      <c r="C805" t="s">
        <v>15</v>
      </c>
      <c r="D805" t="s">
        <v>373</v>
      </c>
      <c r="E805" t="s">
        <v>122</v>
      </c>
      <c r="F805">
        <v>7.6</v>
      </c>
      <c r="G805">
        <v>6</v>
      </c>
      <c r="H805">
        <v>73052</v>
      </c>
      <c r="I805" t="s">
        <v>162</v>
      </c>
      <c r="J805">
        <f>COUNTIF(B:B, "="&amp;$B805)</f>
        <v>70</v>
      </c>
    </row>
    <row r="806" spans="1:10" hidden="1" x14ac:dyDescent="0.25">
      <c r="A806" t="s">
        <v>1593</v>
      </c>
      <c r="B806">
        <v>2005</v>
      </c>
      <c r="C806" t="s">
        <v>10</v>
      </c>
      <c r="D806" t="s">
        <v>307</v>
      </c>
      <c r="E806" t="s">
        <v>294</v>
      </c>
      <c r="F806">
        <v>7.6</v>
      </c>
      <c r="G806">
        <v>6</v>
      </c>
      <c r="H806">
        <v>270316</v>
      </c>
      <c r="I806" t="s">
        <v>778</v>
      </c>
      <c r="J806">
        <f>COUNTIF(B:B, "="&amp;$B806)</f>
        <v>45</v>
      </c>
    </row>
    <row r="807" spans="1:10" hidden="1" x14ac:dyDescent="0.25">
      <c r="A807" t="s">
        <v>1594</v>
      </c>
      <c r="B807">
        <v>2005</v>
      </c>
      <c r="C807" t="s">
        <v>15</v>
      </c>
      <c r="D807" t="s">
        <v>84</v>
      </c>
      <c r="E807" t="s">
        <v>685</v>
      </c>
      <c r="F807">
        <v>8.3000000000000007</v>
      </c>
      <c r="G807">
        <v>7</v>
      </c>
      <c r="H807">
        <v>1139927</v>
      </c>
      <c r="I807" t="s">
        <v>283</v>
      </c>
      <c r="J807">
        <f>COUNTIF(B:B, "="&amp;$B807)</f>
        <v>45</v>
      </c>
    </row>
    <row r="808" spans="1:10" hidden="1" x14ac:dyDescent="0.25">
      <c r="A808" t="s">
        <v>1595</v>
      </c>
      <c r="B808">
        <v>2012</v>
      </c>
      <c r="C808" t="s">
        <v>10</v>
      </c>
      <c r="D808" t="s">
        <v>114</v>
      </c>
      <c r="E808" t="s">
        <v>41</v>
      </c>
      <c r="F808">
        <v>6.6</v>
      </c>
      <c r="G808">
        <v>5</v>
      </c>
      <c r="H808">
        <v>45697</v>
      </c>
      <c r="I808" t="s">
        <v>1596</v>
      </c>
      <c r="J808">
        <f>COUNTIF(B:B, "="&amp;$B808)</f>
        <v>66</v>
      </c>
    </row>
    <row r="809" spans="1:10" hidden="1" x14ac:dyDescent="0.25">
      <c r="A809" t="s">
        <v>1597</v>
      </c>
      <c r="B809">
        <v>1990</v>
      </c>
      <c r="D809" t="s">
        <v>342</v>
      </c>
      <c r="E809" t="s">
        <v>478</v>
      </c>
      <c r="F809">
        <v>7.1</v>
      </c>
      <c r="G809">
        <v>7</v>
      </c>
      <c r="H809">
        <v>301319</v>
      </c>
      <c r="I809" t="s">
        <v>1598</v>
      </c>
      <c r="J809">
        <f>COUNTIF(B:B, "="&amp;$B809)</f>
        <v>9</v>
      </c>
    </row>
    <row r="810" spans="1:10" hidden="1" x14ac:dyDescent="0.25">
      <c r="A810" t="s">
        <v>1599</v>
      </c>
      <c r="B810">
        <v>2001</v>
      </c>
      <c r="C810" t="s">
        <v>10</v>
      </c>
      <c r="D810" t="s">
        <v>384</v>
      </c>
      <c r="E810" t="s">
        <v>357</v>
      </c>
      <c r="F810">
        <v>6.5</v>
      </c>
      <c r="G810">
        <v>6</v>
      </c>
      <c r="H810">
        <v>165824</v>
      </c>
      <c r="I810" t="s">
        <v>1600</v>
      </c>
      <c r="J810">
        <f>COUNTIF(B:B, "="&amp;$B810)</f>
        <v>44</v>
      </c>
    </row>
    <row r="811" spans="1:10" hidden="1" x14ac:dyDescent="0.25">
      <c r="A811" t="s">
        <v>1601</v>
      </c>
      <c r="B811">
        <v>2010</v>
      </c>
      <c r="C811" t="s">
        <v>10</v>
      </c>
      <c r="D811" t="s">
        <v>71</v>
      </c>
      <c r="E811" t="s">
        <v>357</v>
      </c>
      <c r="F811">
        <v>6.5</v>
      </c>
      <c r="G811">
        <v>6</v>
      </c>
      <c r="H811">
        <v>104772</v>
      </c>
      <c r="I811" t="s">
        <v>1602</v>
      </c>
      <c r="J811">
        <f>COUNTIF(B:B, "="&amp;$B811)</f>
        <v>71</v>
      </c>
    </row>
    <row r="812" spans="1:10" hidden="1" x14ac:dyDescent="0.25">
      <c r="A812" t="s">
        <v>1603</v>
      </c>
      <c r="B812">
        <v>2009</v>
      </c>
      <c r="C812" t="s">
        <v>10</v>
      </c>
      <c r="D812" t="s">
        <v>281</v>
      </c>
      <c r="E812" t="s">
        <v>357</v>
      </c>
      <c r="F812">
        <v>6.4</v>
      </c>
      <c r="G812">
        <v>7</v>
      </c>
      <c r="H812">
        <v>166880</v>
      </c>
      <c r="I812" t="s">
        <v>1273</v>
      </c>
      <c r="J812">
        <f>COUNTIF(B:B, "="&amp;$B812)</f>
        <v>73</v>
      </c>
    </row>
    <row r="813" spans="1:10" hidden="1" x14ac:dyDescent="0.25">
      <c r="A813" t="s">
        <v>1604</v>
      </c>
      <c r="B813">
        <v>2001</v>
      </c>
      <c r="C813" t="s">
        <v>10</v>
      </c>
      <c r="D813" t="s">
        <v>304</v>
      </c>
      <c r="E813" t="s">
        <v>357</v>
      </c>
      <c r="F813">
        <v>7.1</v>
      </c>
      <c r="G813">
        <v>10</v>
      </c>
      <c r="H813">
        <v>131519</v>
      </c>
      <c r="I813" t="s">
        <v>1273</v>
      </c>
      <c r="J813">
        <f>COUNTIF(B:B, "="&amp;$B813)</f>
        <v>44</v>
      </c>
    </row>
    <row r="814" spans="1:10" hidden="1" x14ac:dyDescent="0.25">
      <c r="A814" t="s">
        <v>1605</v>
      </c>
      <c r="B814">
        <v>2000</v>
      </c>
      <c r="C814" t="s">
        <v>10</v>
      </c>
      <c r="D814" t="s">
        <v>462</v>
      </c>
      <c r="E814" t="s">
        <v>210</v>
      </c>
      <c r="F814">
        <v>7.3</v>
      </c>
      <c r="G814">
        <v>9</v>
      </c>
      <c r="H814">
        <v>152185</v>
      </c>
      <c r="I814" t="s">
        <v>13</v>
      </c>
      <c r="J814">
        <f>COUNTIF(B:B, "="&amp;$B814)</f>
        <v>35</v>
      </c>
    </row>
    <row r="815" spans="1:10" hidden="1" x14ac:dyDescent="0.25">
      <c r="A815" t="s">
        <v>1606</v>
      </c>
      <c r="B815">
        <v>2007</v>
      </c>
      <c r="C815" t="s">
        <v>10</v>
      </c>
      <c r="D815" t="s">
        <v>556</v>
      </c>
      <c r="E815" t="s">
        <v>533</v>
      </c>
      <c r="F815">
        <v>8.1</v>
      </c>
      <c r="G815">
        <v>7</v>
      </c>
      <c r="H815">
        <v>503309</v>
      </c>
      <c r="I815" t="s">
        <v>1607</v>
      </c>
      <c r="J815">
        <f>COUNTIF(B:B, "="&amp;$B815)</f>
        <v>70</v>
      </c>
    </row>
    <row r="816" spans="1:10" hidden="1" x14ac:dyDescent="0.25">
      <c r="A816" t="s">
        <v>1608</v>
      </c>
      <c r="B816">
        <v>2007</v>
      </c>
      <c r="C816" t="s">
        <v>168</v>
      </c>
      <c r="D816" t="s">
        <v>245</v>
      </c>
      <c r="E816" t="s">
        <v>21</v>
      </c>
      <c r="F816">
        <v>6.3</v>
      </c>
      <c r="G816">
        <v>6</v>
      </c>
      <c r="H816">
        <v>64709</v>
      </c>
      <c r="I816" t="s">
        <v>328</v>
      </c>
      <c r="J816">
        <f>COUNTIF(B:B, "="&amp;$B816)</f>
        <v>70</v>
      </c>
    </row>
    <row r="817" spans="1:10" hidden="1" x14ac:dyDescent="0.25">
      <c r="A817" t="s">
        <v>1609</v>
      </c>
      <c r="B817">
        <v>2005</v>
      </c>
      <c r="C817" t="s">
        <v>15</v>
      </c>
      <c r="D817" t="s">
        <v>114</v>
      </c>
      <c r="E817" t="s">
        <v>21</v>
      </c>
      <c r="F817">
        <v>6.6</v>
      </c>
      <c r="G817">
        <v>8</v>
      </c>
      <c r="H817">
        <v>63102</v>
      </c>
      <c r="I817" t="s">
        <v>1610</v>
      </c>
      <c r="J817">
        <f>COUNTIF(B:B, "="&amp;$B817)</f>
        <v>45</v>
      </c>
    </row>
    <row r="818" spans="1:10" hidden="1" x14ac:dyDescent="0.25">
      <c r="A818" t="s">
        <v>1611</v>
      </c>
      <c r="B818">
        <v>2005</v>
      </c>
      <c r="C818" t="s">
        <v>15</v>
      </c>
      <c r="D818" t="s">
        <v>32</v>
      </c>
      <c r="E818" t="s">
        <v>21</v>
      </c>
      <c r="F818">
        <v>6.5</v>
      </c>
      <c r="G818">
        <v>4</v>
      </c>
      <c r="H818">
        <v>55582</v>
      </c>
      <c r="I818" t="s">
        <v>1369</v>
      </c>
      <c r="J818">
        <f>COUNTIF(B:B, "="&amp;$B818)</f>
        <v>45</v>
      </c>
    </row>
    <row r="819" spans="1:10" hidden="1" x14ac:dyDescent="0.25">
      <c r="A819" t="s">
        <v>1612</v>
      </c>
      <c r="B819">
        <v>2005</v>
      </c>
      <c r="C819" t="s">
        <v>15</v>
      </c>
      <c r="D819" t="s">
        <v>107</v>
      </c>
      <c r="E819" t="s">
        <v>21</v>
      </c>
      <c r="F819">
        <v>6.2</v>
      </c>
      <c r="G819">
        <v>6</v>
      </c>
      <c r="H819">
        <v>37491</v>
      </c>
      <c r="I819" t="s">
        <v>1613</v>
      </c>
      <c r="J819">
        <f>COUNTIF(B:B, "="&amp;$B819)</f>
        <v>45</v>
      </c>
    </row>
    <row r="820" spans="1:10" hidden="1" x14ac:dyDescent="0.25">
      <c r="A820" t="s">
        <v>1614</v>
      </c>
      <c r="B820">
        <v>2010</v>
      </c>
      <c r="D820" t="s">
        <v>287</v>
      </c>
      <c r="E820" t="s">
        <v>72</v>
      </c>
      <c r="F820">
        <v>8</v>
      </c>
      <c r="G820">
        <v>8</v>
      </c>
      <c r="H820">
        <v>14116</v>
      </c>
      <c r="J820">
        <f>COUNTIF(B:B, "="&amp;$B820)</f>
        <v>71</v>
      </c>
    </row>
    <row r="821" spans="1:10" hidden="1" x14ac:dyDescent="0.25">
      <c r="A821" t="s">
        <v>1615</v>
      </c>
      <c r="B821">
        <v>2006</v>
      </c>
      <c r="D821" t="s">
        <v>68</v>
      </c>
      <c r="E821" t="s">
        <v>325</v>
      </c>
      <c r="F821">
        <v>6.5</v>
      </c>
      <c r="G821">
        <v>6</v>
      </c>
      <c r="H821">
        <v>27655</v>
      </c>
      <c r="I821" t="s">
        <v>1616</v>
      </c>
      <c r="J821">
        <f>COUNTIF(B:B, "="&amp;$B821)</f>
        <v>52</v>
      </c>
    </row>
    <row r="822" spans="1:10" hidden="1" x14ac:dyDescent="0.25">
      <c r="A822" t="s">
        <v>1617</v>
      </c>
      <c r="B822">
        <v>2012</v>
      </c>
      <c r="C822" t="s">
        <v>10</v>
      </c>
      <c r="D822" t="s">
        <v>342</v>
      </c>
      <c r="E822" t="s">
        <v>25</v>
      </c>
      <c r="F822">
        <v>7</v>
      </c>
      <c r="G822">
        <v>8</v>
      </c>
      <c r="H822">
        <v>523068</v>
      </c>
      <c r="I822" t="s">
        <v>173</v>
      </c>
      <c r="J822">
        <f>COUNTIF(B:B, "="&amp;$B822)</f>
        <v>66</v>
      </c>
    </row>
    <row r="823" spans="1:10" hidden="1" x14ac:dyDescent="0.25">
      <c r="A823" t="s">
        <v>1618</v>
      </c>
      <c r="B823">
        <v>2004</v>
      </c>
      <c r="C823" t="s">
        <v>10</v>
      </c>
      <c r="D823" t="s">
        <v>103</v>
      </c>
      <c r="E823" t="s">
        <v>41</v>
      </c>
      <c r="F823">
        <v>7.7</v>
      </c>
      <c r="G823">
        <v>7</v>
      </c>
      <c r="H823">
        <v>318367</v>
      </c>
      <c r="I823" t="s">
        <v>1443</v>
      </c>
      <c r="J823">
        <f>COUNTIF(B:B, "="&amp;$B823)</f>
        <v>45</v>
      </c>
    </row>
    <row r="824" spans="1:10" hidden="1" x14ac:dyDescent="0.25">
      <c r="A824" t="s">
        <v>1619</v>
      </c>
      <c r="B824">
        <v>2012</v>
      </c>
      <c r="C824" t="s">
        <v>10</v>
      </c>
      <c r="D824" t="s">
        <v>342</v>
      </c>
      <c r="E824" t="s">
        <v>108</v>
      </c>
      <c r="F824">
        <v>6.2</v>
      </c>
      <c r="G824">
        <v>6</v>
      </c>
      <c r="H824">
        <v>85627</v>
      </c>
      <c r="I824" t="s">
        <v>796</v>
      </c>
      <c r="J824">
        <f>COUNTIF(B:B, "="&amp;$B824)</f>
        <v>66</v>
      </c>
    </row>
    <row r="825" spans="1:10" hidden="1" x14ac:dyDescent="0.25">
      <c r="A825" t="s">
        <v>1620</v>
      </c>
      <c r="B825">
        <v>2009</v>
      </c>
      <c r="C825" t="s">
        <v>10</v>
      </c>
      <c r="D825" t="s">
        <v>36</v>
      </c>
      <c r="E825" t="s">
        <v>81</v>
      </c>
      <c r="F825">
        <v>6.3</v>
      </c>
      <c r="G825">
        <v>5</v>
      </c>
      <c r="H825">
        <v>63031</v>
      </c>
      <c r="I825" t="s">
        <v>1297</v>
      </c>
      <c r="J825">
        <f>COUNTIF(B:B, "="&amp;$B825)</f>
        <v>73</v>
      </c>
    </row>
    <row r="826" spans="1:10" hidden="1" x14ac:dyDescent="0.25">
      <c r="A826" t="s">
        <v>1621</v>
      </c>
      <c r="B826">
        <v>2008</v>
      </c>
      <c r="C826" t="s">
        <v>10</v>
      </c>
      <c r="D826" t="s">
        <v>327</v>
      </c>
      <c r="E826" t="s">
        <v>72</v>
      </c>
      <c r="F826">
        <v>6.9</v>
      </c>
      <c r="G826">
        <v>6</v>
      </c>
      <c r="H826">
        <v>65370</v>
      </c>
      <c r="I826" t="s">
        <v>1622</v>
      </c>
      <c r="J826">
        <f>COUNTIF(B:B, "="&amp;$B826)</f>
        <v>68</v>
      </c>
    </row>
    <row r="827" spans="1:10" hidden="1" x14ac:dyDescent="0.25">
      <c r="A827" t="s">
        <v>1623</v>
      </c>
      <c r="B827">
        <v>2012</v>
      </c>
      <c r="C827">
        <v>16</v>
      </c>
      <c r="D827" t="s">
        <v>44</v>
      </c>
      <c r="E827" t="s">
        <v>242</v>
      </c>
      <c r="F827">
        <v>7</v>
      </c>
      <c r="G827">
        <v>5</v>
      </c>
      <c r="H827">
        <v>321819</v>
      </c>
      <c r="I827" t="s">
        <v>1624</v>
      </c>
      <c r="J827">
        <f>COUNTIF(B:B, "="&amp;$B827)</f>
        <v>66</v>
      </c>
    </row>
    <row r="828" spans="1:10" hidden="1" x14ac:dyDescent="0.25">
      <c r="A828" t="s">
        <v>1625</v>
      </c>
      <c r="B828">
        <v>2009</v>
      </c>
      <c r="C828" t="s">
        <v>15</v>
      </c>
      <c r="D828" t="s">
        <v>370</v>
      </c>
      <c r="E828" t="s">
        <v>77</v>
      </c>
      <c r="F828">
        <v>8</v>
      </c>
      <c r="G828">
        <v>8</v>
      </c>
      <c r="H828">
        <v>546431</v>
      </c>
      <c r="I828" t="s">
        <v>420</v>
      </c>
      <c r="J828">
        <f>COUNTIF(B:B, "="&amp;$B828)</f>
        <v>73</v>
      </c>
    </row>
    <row r="829" spans="1:10" hidden="1" x14ac:dyDescent="0.25">
      <c r="A829" t="s">
        <v>1626</v>
      </c>
      <c r="B829">
        <v>2012</v>
      </c>
      <c r="C829" t="s">
        <v>15</v>
      </c>
      <c r="D829" t="s">
        <v>370</v>
      </c>
      <c r="E829" t="s">
        <v>37</v>
      </c>
      <c r="F829">
        <v>6.1</v>
      </c>
      <c r="G829">
        <v>4</v>
      </c>
      <c r="H829">
        <v>251738</v>
      </c>
      <c r="I829" t="s">
        <v>1627</v>
      </c>
      <c r="J829">
        <f>COUNTIF(B:B, "="&amp;$B829)</f>
        <v>66</v>
      </c>
    </row>
    <row r="830" spans="1:10" hidden="1" x14ac:dyDescent="0.25">
      <c r="A830" t="s">
        <v>1628</v>
      </c>
      <c r="B830">
        <v>2003</v>
      </c>
      <c r="C830" t="s">
        <v>10</v>
      </c>
      <c r="D830" t="s">
        <v>376</v>
      </c>
      <c r="E830" t="s">
        <v>98</v>
      </c>
      <c r="F830">
        <v>6.6</v>
      </c>
      <c r="G830">
        <v>6</v>
      </c>
      <c r="H830">
        <v>103248</v>
      </c>
      <c r="I830" t="s">
        <v>400</v>
      </c>
      <c r="J830">
        <f>COUNTIF(B:B, "="&amp;$B830)</f>
        <v>30</v>
      </c>
    </row>
    <row r="831" spans="1:10" hidden="1" x14ac:dyDescent="0.25">
      <c r="A831" t="s">
        <v>1629</v>
      </c>
      <c r="B831">
        <v>1999</v>
      </c>
      <c r="D831" t="s">
        <v>299</v>
      </c>
      <c r="E831" t="s">
        <v>122</v>
      </c>
      <c r="F831">
        <v>8.6999999999999993</v>
      </c>
      <c r="G831">
        <v>10</v>
      </c>
      <c r="H831">
        <v>53077</v>
      </c>
      <c r="J831">
        <f>COUNTIF(B:B, "="&amp;$B831)</f>
        <v>32</v>
      </c>
    </row>
    <row r="832" spans="1:10" hidden="1" x14ac:dyDescent="0.25">
      <c r="A832" t="s">
        <v>1630</v>
      </c>
      <c r="B832">
        <v>2012</v>
      </c>
      <c r="C832" t="s">
        <v>10</v>
      </c>
      <c r="D832" t="s">
        <v>107</v>
      </c>
      <c r="E832" t="s">
        <v>1353</v>
      </c>
      <c r="F832">
        <v>5.9</v>
      </c>
      <c r="G832">
        <v>5</v>
      </c>
      <c r="H832">
        <v>139189</v>
      </c>
      <c r="I832" t="s">
        <v>1631</v>
      </c>
      <c r="J832">
        <f>COUNTIF(B:B, "="&amp;$B832)</f>
        <v>66</v>
      </c>
    </row>
    <row r="833" spans="1:10" hidden="1" x14ac:dyDescent="0.25">
      <c r="A833" t="s">
        <v>1632</v>
      </c>
      <c r="B833">
        <v>2012</v>
      </c>
      <c r="C833" t="s">
        <v>10</v>
      </c>
      <c r="D833" t="s">
        <v>124</v>
      </c>
      <c r="E833" t="s">
        <v>115</v>
      </c>
      <c r="F833">
        <v>6.4</v>
      </c>
      <c r="G833">
        <v>7</v>
      </c>
      <c r="H833">
        <v>78212</v>
      </c>
      <c r="I833" t="s">
        <v>441</v>
      </c>
      <c r="J833">
        <f>COUNTIF(B:B, "="&amp;$B833)</f>
        <v>66</v>
      </c>
    </row>
    <row r="834" spans="1:10" hidden="1" x14ac:dyDescent="0.25">
      <c r="A834" t="s">
        <v>1633</v>
      </c>
      <c r="B834">
        <v>2008</v>
      </c>
      <c r="C834" t="s">
        <v>10</v>
      </c>
      <c r="D834" t="s">
        <v>20</v>
      </c>
      <c r="E834" t="s">
        <v>325</v>
      </c>
      <c r="F834">
        <v>7.2</v>
      </c>
      <c r="G834">
        <v>5</v>
      </c>
      <c r="H834">
        <v>33345</v>
      </c>
      <c r="I834" t="s">
        <v>1190</v>
      </c>
      <c r="J834">
        <f>COUNTIF(B:B, "="&amp;$B834)</f>
        <v>68</v>
      </c>
    </row>
    <row r="835" spans="1:10" hidden="1" x14ac:dyDescent="0.25">
      <c r="A835" t="s">
        <v>1634</v>
      </c>
      <c r="B835">
        <v>2003</v>
      </c>
      <c r="C835" t="s">
        <v>15</v>
      </c>
      <c r="D835" t="s">
        <v>370</v>
      </c>
      <c r="E835" t="s">
        <v>294</v>
      </c>
      <c r="F835">
        <v>7.1</v>
      </c>
      <c r="G835">
        <v>7</v>
      </c>
      <c r="H835">
        <v>83406</v>
      </c>
      <c r="I835" t="s">
        <v>1635</v>
      </c>
      <c r="J835">
        <f>COUNTIF(B:B, "="&amp;$B835)</f>
        <v>30</v>
      </c>
    </row>
    <row r="836" spans="1:10" hidden="1" x14ac:dyDescent="0.25">
      <c r="A836" t="s">
        <v>1636</v>
      </c>
      <c r="B836">
        <v>2010</v>
      </c>
      <c r="C836" t="s">
        <v>15</v>
      </c>
      <c r="D836" t="s">
        <v>615</v>
      </c>
      <c r="E836" t="s">
        <v>1637</v>
      </c>
      <c r="F836">
        <v>6.5</v>
      </c>
      <c r="G836">
        <v>3</v>
      </c>
      <c r="H836">
        <v>85631</v>
      </c>
      <c r="I836" t="s">
        <v>1185</v>
      </c>
      <c r="J836">
        <f>COUNTIF(B:B, "="&amp;$B836)</f>
        <v>71</v>
      </c>
    </row>
    <row r="837" spans="1:10" hidden="1" x14ac:dyDescent="0.25">
      <c r="A837" t="s">
        <v>1638</v>
      </c>
      <c r="B837">
        <v>2003</v>
      </c>
      <c r="C837" t="s">
        <v>10</v>
      </c>
      <c r="D837" t="s">
        <v>376</v>
      </c>
      <c r="E837" t="s">
        <v>21</v>
      </c>
      <c r="F837">
        <v>7.7</v>
      </c>
      <c r="G837">
        <v>7</v>
      </c>
      <c r="H837">
        <v>125816</v>
      </c>
      <c r="I837" t="s">
        <v>1639</v>
      </c>
      <c r="J837">
        <f>COUNTIF(B:B, "="&amp;$B837)</f>
        <v>30</v>
      </c>
    </row>
    <row r="838" spans="1:10" hidden="1" x14ac:dyDescent="0.25">
      <c r="A838" t="s">
        <v>1640</v>
      </c>
      <c r="B838">
        <v>2009</v>
      </c>
      <c r="C838" t="s">
        <v>15</v>
      </c>
      <c r="D838" t="s">
        <v>127</v>
      </c>
      <c r="E838" t="s">
        <v>512</v>
      </c>
      <c r="F838">
        <v>6.8</v>
      </c>
      <c r="G838">
        <v>6</v>
      </c>
      <c r="H838">
        <v>135603</v>
      </c>
      <c r="I838" t="s">
        <v>1641</v>
      </c>
      <c r="J838">
        <f>COUNTIF(B:B, "="&amp;$B838)</f>
        <v>73</v>
      </c>
    </row>
    <row r="839" spans="1:10" hidden="1" x14ac:dyDescent="0.25">
      <c r="A839" t="s">
        <v>1642</v>
      </c>
      <c r="B839">
        <v>2004</v>
      </c>
      <c r="C839" t="s">
        <v>10</v>
      </c>
      <c r="D839" t="s">
        <v>289</v>
      </c>
      <c r="E839" t="s">
        <v>21</v>
      </c>
      <c r="F839">
        <v>7.5</v>
      </c>
      <c r="G839">
        <v>6</v>
      </c>
      <c r="H839">
        <v>198471</v>
      </c>
      <c r="I839" t="s">
        <v>1643</v>
      </c>
      <c r="J839">
        <f>COUNTIF(B:B, "="&amp;$B839)</f>
        <v>45</v>
      </c>
    </row>
    <row r="840" spans="1:10" hidden="1" x14ac:dyDescent="0.25">
      <c r="A840" t="s">
        <v>1644</v>
      </c>
      <c r="B840">
        <v>2011</v>
      </c>
      <c r="C840" t="s">
        <v>10</v>
      </c>
      <c r="D840" t="s">
        <v>103</v>
      </c>
      <c r="E840" t="s">
        <v>41</v>
      </c>
      <c r="F840">
        <v>7.1</v>
      </c>
      <c r="G840">
        <v>5</v>
      </c>
      <c r="H840">
        <v>203544</v>
      </c>
      <c r="I840" t="s">
        <v>1645</v>
      </c>
      <c r="J840">
        <f>COUNTIF(B:B, "="&amp;$B840)</f>
        <v>68</v>
      </c>
    </row>
    <row r="841" spans="1:10" hidden="1" x14ac:dyDescent="0.25">
      <c r="A841" t="s">
        <v>1646</v>
      </c>
      <c r="B841">
        <v>2011</v>
      </c>
      <c r="C841" t="s">
        <v>10</v>
      </c>
      <c r="D841" t="s">
        <v>384</v>
      </c>
      <c r="E841" t="s">
        <v>767</v>
      </c>
      <c r="F841">
        <v>6.4</v>
      </c>
      <c r="G841">
        <v>3</v>
      </c>
      <c r="H841">
        <v>90340</v>
      </c>
      <c r="I841" t="s">
        <v>1386</v>
      </c>
      <c r="J841">
        <f>COUNTIF(B:B, "="&amp;$B841)</f>
        <v>68</v>
      </c>
    </row>
    <row r="842" spans="1:10" hidden="1" x14ac:dyDescent="0.25">
      <c r="A842" t="s">
        <v>1647</v>
      </c>
      <c r="B842">
        <v>2011</v>
      </c>
      <c r="C842" t="s">
        <v>10</v>
      </c>
      <c r="D842" t="s">
        <v>216</v>
      </c>
      <c r="E842" t="s">
        <v>108</v>
      </c>
      <c r="F842">
        <v>6.8</v>
      </c>
      <c r="G842">
        <v>7</v>
      </c>
      <c r="H842">
        <v>242077</v>
      </c>
      <c r="I842" t="s">
        <v>563</v>
      </c>
      <c r="J842">
        <f>COUNTIF(B:B, "="&amp;$B842)</f>
        <v>68</v>
      </c>
    </row>
    <row r="843" spans="1:10" hidden="1" x14ac:dyDescent="0.25">
      <c r="A843" t="s">
        <v>1648</v>
      </c>
      <c r="B843">
        <v>2011</v>
      </c>
      <c r="C843" t="s">
        <v>15</v>
      </c>
      <c r="D843" t="s">
        <v>366</v>
      </c>
      <c r="E843" t="s">
        <v>205</v>
      </c>
      <c r="F843">
        <v>4.9000000000000004</v>
      </c>
      <c r="G843">
        <v>3</v>
      </c>
      <c r="H843">
        <v>200572</v>
      </c>
      <c r="I843" t="s">
        <v>574</v>
      </c>
      <c r="J843">
        <f>COUNTIF(B:B, "="&amp;$B843)</f>
        <v>68</v>
      </c>
    </row>
    <row r="844" spans="1:10" hidden="1" x14ac:dyDescent="0.25">
      <c r="A844" t="s">
        <v>1649</v>
      </c>
      <c r="B844">
        <v>2011</v>
      </c>
      <c r="C844" t="s">
        <v>15</v>
      </c>
      <c r="D844" t="s">
        <v>366</v>
      </c>
      <c r="E844" t="s">
        <v>108</v>
      </c>
      <c r="F844">
        <v>6.4</v>
      </c>
      <c r="G844">
        <v>5</v>
      </c>
      <c r="H844">
        <v>193701</v>
      </c>
      <c r="I844" t="s">
        <v>1650</v>
      </c>
      <c r="J844">
        <f>COUNTIF(B:B, "="&amp;$B844)</f>
        <v>68</v>
      </c>
    </row>
    <row r="845" spans="1:10" hidden="1" x14ac:dyDescent="0.25">
      <c r="A845" t="s">
        <v>1651</v>
      </c>
      <c r="B845">
        <v>2008</v>
      </c>
      <c r="C845" t="s">
        <v>15</v>
      </c>
      <c r="D845" t="s">
        <v>11</v>
      </c>
      <c r="E845" t="s">
        <v>21</v>
      </c>
      <c r="F845">
        <v>6.1</v>
      </c>
      <c r="G845">
        <v>5</v>
      </c>
      <c r="H845">
        <v>43299</v>
      </c>
      <c r="I845" t="s">
        <v>1652</v>
      </c>
      <c r="J845">
        <f>COUNTIF(B:B, "="&amp;$B845)</f>
        <v>68</v>
      </c>
    </row>
    <row r="846" spans="1:10" hidden="1" x14ac:dyDescent="0.25">
      <c r="A846" t="s">
        <v>1653</v>
      </c>
      <c r="B846">
        <v>2006</v>
      </c>
      <c r="C846" t="s">
        <v>168</v>
      </c>
      <c r="D846" t="s">
        <v>332</v>
      </c>
      <c r="E846" t="s">
        <v>210</v>
      </c>
      <c r="F846">
        <v>7</v>
      </c>
      <c r="G846">
        <v>6</v>
      </c>
      <c r="H846">
        <v>25885</v>
      </c>
      <c r="I846" t="s">
        <v>1654</v>
      </c>
      <c r="J846">
        <f>COUNTIF(B:B, "="&amp;$B846)</f>
        <v>52</v>
      </c>
    </row>
    <row r="847" spans="1:10" hidden="1" x14ac:dyDescent="0.25">
      <c r="A847" t="s">
        <v>1655</v>
      </c>
      <c r="B847">
        <v>2004</v>
      </c>
      <c r="C847" t="s">
        <v>15</v>
      </c>
      <c r="D847" t="s">
        <v>11</v>
      </c>
      <c r="E847" t="s">
        <v>507</v>
      </c>
      <c r="F847">
        <v>6.1</v>
      </c>
      <c r="G847">
        <v>5</v>
      </c>
      <c r="H847">
        <v>140780</v>
      </c>
      <c r="I847" t="s">
        <v>1396</v>
      </c>
      <c r="J847">
        <f>COUNTIF(B:B, "="&amp;$B847)</f>
        <v>45</v>
      </c>
    </row>
    <row r="848" spans="1:10" hidden="1" x14ac:dyDescent="0.25">
      <c r="A848" t="s">
        <v>1656</v>
      </c>
      <c r="B848">
        <v>1988</v>
      </c>
      <c r="D848" t="s">
        <v>171</v>
      </c>
      <c r="E848" t="s">
        <v>478</v>
      </c>
      <c r="F848">
        <v>8.1999999999999993</v>
      </c>
      <c r="G848">
        <v>8</v>
      </c>
      <c r="H848">
        <v>687395</v>
      </c>
      <c r="I848" t="s">
        <v>959</v>
      </c>
      <c r="J848">
        <f>COUNTIF(B:B, "="&amp;$B848)</f>
        <v>5</v>
      </c>
    </row>
    <row r="849" spans="1:10" hidden="1" x14ac:dyDescent="0.25">
      <c r="A849" t="s">
        <v>1657</v>
      </c>
      <c r="B849">
        <v>2005</v>
      </c>
      <c r="C849" t="s">
        <v>15</v>
      </c>
      <c r="D849" t="s">
        <v>379</v>
      </c>
      <c r="E849" t="s">
        <v>1235</v>
      </c>
      <c r="F849">
        <v>6.5</v>
      </c>
      <c r="G849">
        <v>7</v>
      </c>
      <c r="H849">
        <v>373612</v>
      </c>
      <c r="I849" t="s">
        <v>148</v>
      </c>
      <c r="J849">
        <f>COUNTIF(B:B, "="&amp;$B849)</f>
        <v>45</v>
      </c>
    </row>
    <row r="850" spans="1:10" hidden="1" x14ac:dyDescent="0.25">
      <c r="A850" t="s">
        <v>1658</v>
      </c>
      <c r="B850">
        <v>2007</v>
      </c>
      <c r="C850" t="s">
        <v>15</v>
      </c>
      <c r="D850" t="s">
        <v>20</v>
      </c>
      <c r="E850" t="s">
        <v>294</v>
      </c>
      <c r="F850">
        <v>6.8</v>
      </c>
      <c r="G850">
        <v>6</v>
      </c>
      <c r="H850">
        <v>21168</v>
      </c>
      <c r="I850" t="s">
        <v>1659</v>
      </c>
      <c r="J850">
        <f>COUNTIF(B:B, "="&amp;$B850)</f>
        <v>70</v>
      </c>
    </row>
    <row r="851" spans="1:10" hidden="1" x14ac:dyDescent="0.25">
      <c r="A851" t="s">
        <v>1660</v>
      </c>
      <c r="B851">
        <v>2001</v>
      </c>
      <c r="C851" t="s">
        <v>15</v>
      </c>
      <c r="D851" t="s">
        <v>88</v>
      </c>
      <c r="E851" t="s">
        <v>108</v>
      </c>
      <c r="F851">
        <v>6.1</v>
      </c>
      <c r="G851">
        <v>6</v>
      </c>
      <c r="H851">
        <v>21741</v>
      </c>
      <c r="I851" t="s">
        <v>1661</v>
      </c>
      <c r="J851">
        <f>COUNTIF(B:B, "="&amp;$B851)</f>
        <v>44</v>
      </c>
    </row>
    <row r="852" spans="1:10" hidden="1" x14ac:dyDescent="0.25">
      <c r="A852" t="s">
        <v>1662</v>
      </c>
      <c r="B852">
        <v>2007</v>
      </c>
      <c r="C852" t="s">
        <v>15</v>
      </c>
      <c r="D852" t="s">
        <v>189</v>
      </c>
      <c r="E852" t="s">
        <v>108</v>
      </c>
      <c r="F852">
        <v>6</v>
      </c>
      <c r="G852">
        <v>5</v>
      </c>
      <c r="H852">
        <v>130159</v>
      </c>
      <c r="I852" t="s">
        <v>1650</v>
      </c>
      <c r="J852">
        <f>COUNTIF(B:B, "="&amp;$B852)</f>
        <v>70</v>
      </c>
    </row>
    <row r="853" spans="1:10" hidden="1" x14ac:dyDescent="0.25">
      <c r="A853" t="s">
        <v>1663</v>
      </c>
      <c r="B853">
        <v>1998</v>
      </c>
      <c r="D853" t="s">
        <v>384</v>
      </c>
      <c r="E853" t="s">
        <v>829</v>
      </c>
      <c r="F853">
        <v>6.8</v>
      </c>
      <c r="G853">
        <v>6</v>
      </c>
      <c r="H853">
        <v>57549</v>
      </c>
      <c r="I853" t="s">
        <v>1664</v>
      </c>
      <c r="J853">
        <f>COUNTIF(B:B, "="&amp;$B853)</f>
        <v>29</v>
      </c>
    </row>
    <row r="854" spans="1:10" hidden="1" x14ac:dyDescent="0.25">
      <c r="A854" t="s">
        <v>1665</v>
      </c>
      <c r="B854">
        <v>2010</v>
      </c>
      <c r="C854" t="s">
        <v>15</v>
      </c>
      <c r="D854" t="s">
        <v>154</v>
      </c>
      <c r="E854" t="s">
        <v>1495</v>
      </c>
      <c r="F854">
        <v>6.4</v>
      </c>
      <c r="G854">
        <v>5</v>
      </c>
      <c r="H854">
        <v>269497</v>
      </c>
      <c r="I854" t="s">
        <v>875</v>
      </c>
      <c r="J854">
        <f>COUNTIF(B:B, "="&amp;$B854)</f>
        <v>71</v>
      </c>
    </row>
    <row r="855" spans="1:10" hidden="1" x14ac:dyDescent="0.25">
      <c r="A855" t="s">
        <v>1666</v>
      </c>
      <c r="B855">
        <v>2003</v>
      </c>
      <c r="C855" t="s">
        <v>10</v>
      </c>
      <c r="D855" t="s">
        <v>28</v>
      </c>
      <c r="E855" t="s">
        <v>172</v>
      </c>
      <c r="F855">
        <v>7.3</v>
      </c>
      <c r="G855">
        <v>4</v>
      </c>
      <c r="H855">
        <v>119961</v>
      </c>
      <c r="I855" t="s">
        <v>297</v>
      </c>
      <c r="J855">
        <f>COUNTIF(B:B, "="&amp;$B855)</f>
        <v>30</v>
      </c>
    </row>
    <row r="856" spans="1:10" hidden="1" x14ac:dyDescent="0.25">
      <c r="A856" t="s">
        <v>1667</v>
      </c>
      <c r="B856">
        <v>2008</v>
      </c>
      <c r="C856" t="s">
        <v>15</v>
      </c>
      <c r="D856" t="s">
        <v>384</v>
      </c>
      <c r="E856" t="s">
        <v>108</v>
      </c>
      <c r="F856">
        <v>6.1</v>
      </c>
      <c r="G856">
        <v>7</v>
      </c>
      <c r="H856">
        <v>153486</v>
      </c>
      <c r="I856" t="s">
        <v>1668</v>
      </c>
      <c r="J856">
        <f>COUNTIF(B:B, "="&amp;$B856)</f>
        <v>68</v>
      </c>
    </row>
    <row r="857" spans="1:10" hidden="1" x14ac:dyDescent="0.25">
      <c r="A857" t="s">
        <v>1669</v>
      </c>
      <c r="B857">
        <v>2005</v>
      </c>
      <c r="C857" t="s">
        <v>10</v>
      </c>
      <c r="D857" t="s">
        <v>615</v>
      </c>
      <c r="E857" t="s">
        <v>81</v>
      </c>
      <c r="F857">
        <v>7.4</v>
      </c>
      <c r="G857">
        <v>5</v>
      </c>
      <c r="H857">
        <v>121803</v>
      </c>
      <c r="I857" t="s">
        <v>1670</v>
      </c>
      <c r="J857">
        <f>COUNTIF(B:B, "="&amp;$B857)</f>
        <v>45</v>
      </c>
    </row>
    <row r="858" spans="1:10" hidden="1" x14ac:dyDescent="0.25">
      <c r="A858" t="s">
        <v>1671</v>
      </c>
      <c r="B858">
        <v>2010</v>
      </c>
      <c r="C858" t="s">
        <v>10</v>
      </c>
      <c r="D858" t="s">
        <v>289</v>
      </c>
      <c r="E858" t="s">
        <v>108</v>
      </c>
      <c r="F858">
        <v>6.3</v>
      </c>
      <c r="G858">
        <v>6</v>
      </c>
      <c r="H858">
        <v>53582</v>
      </c>
      <c r="I858" t="s">
        <v>1672</v>
      </c>
      <c r="J858">
        <f>COUNTIF(B:B, "="&amp;$B858)</f>
        <v>71</v>
      </c>
    </row>
    <row r="859" spans="1:10" hidden="1" x14ac:dyDescent="0.25">
      <c r="A859" t="s">
        <v>1673</v>
      </c>
      <c r="B859">
        <v>2008</v>
      </c>
      <c r="C859" t="s">
        <v>15</v>
      </c>
      <c r="D859" t="s">
        <v>136</v>
      </c>
      <c r="E859" t="s">
        <v>279</v>
      </c>
      <c r="F859">
        <v>6.6</v>
      </c>
      <c r="G859">
        <v>6</v>
      </c>
      <c r="H859">
        <v>162968</v>
      </c>
      <c r="I859" t="s">
        <v>1674</v>
      </c>
      <c r="J859">
        <f>COUNTIF(B:B, "="&amp;$B859)</f>
        <v>68</v>
      </c>
    </row>
    <row r="860" spans="1:10" hidden="1" x14ac:dyDescent="0.25">
      <c r="A860" t="s">
        <v>1615</v>
      </c>
      <c r="B860">
        <v>2011</v>
      </c>
      <c r="C860" t="s">
        <v>15</v>
      </c>
      <c r="D860" t="s">
        <v>40</v>
      </c>
      <c r="E860" t="s">
        <v>279</v>
      </c>
      <c r="F860">
        <v>6.9</v>
      </c>
      <c r="G860">
        <v>5</v>
      </c>
      <c r="H860">
        <v>228914</v>
      </c>
      <c r="I860" t="s">
        <v>146</v>
      </c>
      <c r="J860">
        <f>COUNTIF(B:B, "="&amp;$B860)</f>
        <v>68</v>
      </c>
    </row>
    <row r="861" spans="1:10" hidden="1" x14ac:dyDescent="0.25">
      <c r="A861" t="s">
        <v>1675</v>
      </c>
      <c r="B861">
        <v>2008</v>
      </c>
      <c r="C861" t="s">
        <v>10</v>
      </c>
      <c r="D861" t="s">
        <v>189</v>
      </c>
      <c r="E861" t="s">
        <v>77</v>
      </c>
      <c r="F861">
        <v>6.3</v>
      </c>
      <c r="G861">
        <v>5</v>
      </c>
      <c r="H861">
        <v>67709</v>
      </c>
      <c r="I861" t="s">
        <v>1676</v>
      </c>
      <c r="J861">
        <f>COUNTIF(B:B, "="&amp;$B861)</f>
        <v>68</v>
      </c>
    </row>
    <row r="862" spans="1:10" hidden="1" x14ac:dyDescent="0.25">
      <c r="A862" t="s">
        <v>1677</v>
      </c>
      <c r="B862">
        <v>2001</v>
      </c>
      <c r="C862" t="s">
        <v>10</v>
      </c>
      <c r="D862" t="s">
        <v>40</v>
      </c>
      <c r="E862" t="s">
        <v>29</v>
      </c>
      <c r="F862">
        <v>8.1</v>
      </c>
      <c r="G862">
        <v>6</v>
      </c>
      <c r="H862">
        <v>672415</v>
      </c>
      <c r="I862" t="s">
        <v>1678</v>
      </c>
      <c r="J862">
        <f>COUNTIF(B:B, "="&amp;$B862)</f>
        <v>44</v>
      </c>
    </row>
    <row r="863" spans="1:10" hidden="1" x14ac:dyDescent="0.25">
      <c r="A863" t="s">
        <v>1679</v>
      </c>
      <c r="B863">
        <v>2002</v>
      </c>
      <c r="C863" t="s">
        <v>15</v>
      </c>
      <c r="D863" t="s">
        <v>376</v>
      </c>
      <c r="E863" t="s">
        <v>77</v>
      </c>
      <c r="F863">
        <v>7.3</v>
      </c>
      <c r="G863">
        <v>6</v>
      </c>
      <c r="H863">
        <v>613974</v>
      </c>
      <c r="I863" t="s">
        <v>1267</v>
      </c>
      <c r="J863">
        <f>COUNTIF(B:B, "="&amp;$B863)</f>
        <v>37</v>
      </c>
    </row>
    <row r="864" spans="1:10" hidden="1" x14ac:dyDescent="0.25">
      <c r="A864" t="s">
        <v>1680</v>
      </c>
      <c r="B864">
        <v>2003</v>
      </c>
      <c r="C864">
        <v>16</v>
      </c>
      <c r="D864" t="s">
        <v>95</v>
      </c>
      <c r="E864" t="s">
        <v>357</v>
      </c>
      <c r="F864">
        <v>8.1</v>
      </c>
      <c r="G864">
        <v>6</v>
      </c>
      <c r="H864">
        <v>860725</v>
      </c>
      <c r="I864" t="s">
        <v>500</v>
      </c>
      <c r="J864">
        <f>COUNTIF(B:B, "="&amp;$B864)</f>
        <v>30</v>
      </c>
    </row>
    <row r="865" spans="1:10" hidden="1" x14ac:dyDescent="0.25">
      <c r="A865" t="s">
        <v>1681</v>
      </c>
      <c r="B865">
        <v>2006</v>
      </c>
      <c r="C865" t="s">
        <v>15</v>
      </c>
      <c r="D865" t="s">
        <v>51</v>
      </c>
      <c r="E865" t="s">
        <v>108</v>
      </c>
      <c r="F865">
        <v>6.9</v>
      </c>
      <c r="G865">
        <v>5</v>
      </c>
      <c r="H865">
        <v>208464</v>
      </c>
      <c r="I865" t="s">
        <v>537</v>
      </c>
      <c r="J865">
        <f>COUNTIF(B:B, "="&amp;$B865)</f>
        <v>52</v>
      </c>
    </row>
    <row r="866" spans="1:10" hidden="1" x14ac:dyDescent="0.25">
      <c r="A866" t="s">
        <v>1682</v>
      </c>
      <c r="B866">
        <v>2006</v>
      </c>
      <c r="C866" t="s">
        <v>15</v>
      </c>
      <c r="D866" t="s">
        <v>409</v>
      </c>
      <c r="E866" t="s">
        <v>507</v>
      </c>
      <c r="F866">
        <v>5.4</v>
      </c>
      <c r="G866">
        <v>5</v>
      </c>
      <c r="H866">
        <v>49203</v>
      </c>
      <c r="I866" t="s">
        <v>1683</v>
      </c>
      <c r="J866">
        <f>COUNTIF(B:B, "="&amp;$B866)</f>
        <v>52</v>
      </c>
    </row>
    <row r="867" spans="1:10" hidden="1" x14ac:dyDescent="0.25">
      <c r="A867" t="s">
        <v>1684</v>
      </c>
      <c r="B867">
        <v>2009</v>
      </c>
      <c r="C867" t="s">
        <v>10</v>
      </c>
      <c r="D867" t="s">
        <v>154</v>
      </c>
      <c r="E867" t="s">
        <v>62</v>
      </c>
      <c r="F867">
        <v>7.7</v>
      </c>
      <c r="G867">
        <v>9</v>
      </c>
      <c r="H867">
        <v>646192</v>
      </c>
      <c r="I867" t="s">
        <v>1160</v>
      </c>
      <c r="J867">
        <f>COUNTIF(B:B, "="&amp;$B867)</f>
        <v>73</v>
      </c>
    </row>
    <row r="868" spans="1:10" hidden="1" x14ac:dyDescent="0.25">
      <c r="A868" t="s">
        <v>1685</v>
      </c>
      <c r="B868">
        <v>2011</v>
      </c>
      <c r="D868" t="s">
        <v>1686</v>
      </c>
      <c r="E868" t="s">
        <v>37</v>
      </c>
      <c r="F868">
        <v>9.5</v>
      </c>
      <c r="G868">
        <v>10</v>
      </c>
      <c r="H868">
        <v>1348594</v>
      </c>
      <c r="J868">
        <f>COUNTIF(B:B, "="&amp;$B868)</f>
        <v>68</v>
      </c>
    </row>
    <row r="869" spans="1:10" hidden="1" x14ac:dyDescent="0.25">
      <c r="A869" t="s">
        <v>1687</v>
      </c>
      <c r="B869">
        <v>2005</v>
      </c>
      <c r="C869" t="s">
        <v>10</v>
      </c>
      <c r="D869" t="s">
        <v>54</v>
      </c>
      <c r="E869" t="s">
        <v>58</v>
      </c>
      <c r="F869">
        <v>7.7</v>
      </c>
      <c r="G869">
        <v>7</v>
      </c>
      <c r="H869">
        <v>289044</v>
      </c>
      <c r="I869" t="s">
        <v>1023</v>
      </c>
      <c r="J869">
        <f>COUNTIF(B:B, "="&amp;$B869)</f>
        <v>45</v>
      </c>
    </row>
    <row r="870" spans="1:10" hidden="1" x14ac:dyDescent="0.25">
      <c r="A870" t="s">
        <v>1688</v>
      </c>
      <c r="B870">
        <v>2004</v>
      </c>
      <c r="C870" t="s">
        <v>10</v>
      </c>
      <c r="D870" t="s">
        <v>20</v>
      </c>
      <c r="E870" t="s">
        <v>21</v>
      </c>
      <c r="F870">
        <v>6</v>
      </c>
      <c r="G870">
        <v>5</v>
      </c>
      <c r="H870">
        <v>90886</v>
      </c>
      <c r="I870" t="s">
        <v>1689</v>
      </c>
      <c r="J870">
        <f>COUNTIF(B:B, "="&amp;$B870)</f>
        <v>45</v>
      </c>
    </row>
    <row r="871" spans="1:10" hidden="1" x14ac:dyDescent="0.25">
      <c r="A871" t="s">
        <v>1690</v>
      </c>
      <c r="B871">
        <v>2003</v>
      </c>
      <c r="C871" t="s">
        <v>15</v>
      </c>
      <c r="D871" t="s">
        <v>103</v>
      </c>
      <c r="E871" t="s">
        <v>829</v>
      </c>
      <c r="F871">
        <v>6.7</v>
      </c>
      <c r="G871">
        <v>6</v>
      </c>
      <c r="H871">
        <v>333338</v>
      </c>
      <c r="I871" t="s">
        <v>815</v>
      </c>
      <c r="J871">
        <f>COUNTIF(B:B, "="&amp;$B871)</f>
        <v>30</v>
      </c>
    </row>
    <row r="872" spans="1:10" hidden="1" x14ac:dyDescent="0.25">
      <c r="A872" t="s">
        <v>1691</v>
      </c>
      <c r="B872">
        <v>2008</v>
      </c>
      <c r="C872" t="s">
        <v>15</v>
      </c>
      <c r="D872" t="s">
        <v>61</v>
      </c>
      <c r="E872" t="s">
        <v>58</v>
      </c>
      <c r="F872">
        <v>6.7</v>
      </c>
      <c r="G872">
        <v>6</v>
      </c>
      <c r="H872">
        <v>19171</v>
      </c>
      <c r="I872" t="s">
        <v>1692</v>
      </c>
      <c r="J872">
        <f>COUNTIF(B:B, "="&amp;$B872)</f>
        <v>68</v>
      </c>
    </row>
    <row r="873" spans="1:10" hidden="1" x14ac:dyDescent="0.25">
      <c r="A873" t="s">
        <v>1693</v>
      </c>
      <c r="B873">
        <v>2009</v>
      </c>
      <c r="C873" t="s">
        <v>10</v>
      </c>
      <c r="D873" t="s">
        <v>44</v>
      </c>
      <c r="E873" t="s">
        <v>108</v>
      </c>
      <c r="F873">
        <v>6.3</v>
      </c>
      <c r="G873">
        <v>5</v>
      </c>
      <c r="H873">
        <v>43047</v>
      </c>
      <c r="I873" t="s">
        <v>1694</v>
      </c>
      <c r="J873">
        <f>COUNTIF(B:B, "="&amp;$B873)</f>
        <v>73</v>
      </c>
    </row>
    <row r="874" spans="1:10" hidden="1" x14ac:dyDescent="0.25">
      <c r="A874" t="s">
        <v>1695</v>
      </c>
      <c r="B874">
        <v>2002</v>
      </c>
      <c r="C874" t="s">
        <v>15</v>
      </c>
      <c r="D874" t="s">
        <v>103</v>
      </c>
      <c r="E874" t="s">
        <v>21</v>
      </c>
      <c r="F874">
        <v>7.1</v>
      </c>
      <c r="G874">
        <v>6</v>
      </c>
      <c r="H874">
        <v>155490</v>
      </c>
      <c r="I874" t="s">
        <v>1320</v>
      </c>
      <c r="J874">
        <f>COUNTIF(B:B, "="&amp;$B874)</f>
        <v>37</v>
      </c>
    </row>
    <row r="875" spans="1:10" hidden="1" x14ac:dyDescent="0.25">
      <c r="A875" t="s">
        <v>1696</v>
      </c>
      <c r="B875">
        <v>1986</v>
      </c>
      <c r="D875" t="s">
        <v>409</v>
      </c>
      <c r="E875" t="s">
        <v>62</v>
      </c>
      <c r="F875">
        <v>7.8</v>
      </c>
      <c r="G875">
        <v>7</v>
      </c>
      <c r="H875">
        <v>277748</v>
      </c>
      <c r="I875" t="s">
        <v>1461</v>
      </c>
      <c r="J875">
        <f>COUNTIF(B:B, "="&amp;$B875)</f>
        <v>5</v>
      </c>
    </row>
    <row r="876" spans="1:10" hidden="1" x14ac:dyDescent="0.25">
      <c r="A876" t="s">
        <v>1697</v>
      </c>
      <c r="B876">
        <v>2011</v>
      </c>
      <c r="C876" t="s">
        <v>10</v>
      </c>
      <c r="D876" t="s">
        <v>154</v>
      </c>
      <c r="E876" t="s">
        <v>21</v>
      </c>
      <c r="F876">
        <v>7.7</v>
      </c>
      <c r="G876">
        <v>7</v>
      </c>
      <c r="H876">
        <v>294025</v>
      </c>
      <c r="I876" t="s">
        <v>513</v>
      </c>
      <c r="J876">
        <f>COUNTIF(B:B, "="&amp;$B876)</f>
        <v>68</v>
      </c>
    </row>
    <row r="877" spans="1:10" hidden="1" x14ac:dyDescent="0.25">
      <c r="A877" t="s">
        <v>1698</v>
      </c>
      <c r="B877">
        <v>2005</v>
      </c>
      <c r="C877" t="s">
        <v>10</v>
      </c>
      <c r="D877" t="s">
        <v>1486</v>
      </c>
      <c r="E877" t="s">
        <v>540</v>
      </c>
      <c r="F877">
        <v>7.6</v>
      </c>
      <c r="G877">
        <v>6</v>
      </c>
      <c r="H877">
        <v>193298</v>
      </c>
      <c r="I877" t="s">
        <v>148</v>
      </c>
      <c r="J877">
        <f>COUNTIF(B:B, "="&amp;$B877)</f>
        <v>45</v>
      </c>
    </row>
    <row r="878" spans="1:10" hidden="1" x14ac:dyDescent="0.25">
      <c r="A878" t="s">
        <v>1699</v>
      </c>
      <c r="B878">
        <v>2010</v>
      </c>
      <c r="C878" t="s">
        <v>10</v>
      </c>
      <c r="D878" t="s">
        <v>154</v>
      </c>
      <c r="E878" t="s">
        <v>21</v>
      </c>
      <c r="F878">
        <v>6.8</v>
      </c>
      <c r="G878">
        <v>5</v>
      </c>
      <c r="H878">
        <v>27953</v>
      </c>
      <c r="I878" t="s">
        <v>1700</v>
      </c>
      <c r="J878">
        <f>COUNTIF(B:B, "="&amp;$B878)</f>
        <v>71</v>
      </c>
    </row>
    <row r="879" spans="1:10" hidden="1" x14ac:dyDescent="0.25">
      <c r="A879" t="s">
        <v>1701</v>
      </c>
      <c r="B879">
        <v>2011</v>
      </c>
      <c r="C879" t="s">
        <v>15</v>
      </c>
      <c r="D879" t="s">
        <v>136</v>
      </c>
      <c r="E879" t="s">
        <v>21</v>
      </c>
      <c r="F879">
        <v>7.4</v>
      </c>
      <c r="G879">
        <v>5</v>
      </c>
      <c r="H879">
        <v>422104</v>
      </c>
      <c r="I879" t="s">
        <v>1702</v>
      </c>
      <c r="J879">
        <f>COUNTIF(B:B, "="&amp;$B879)</f>
        <v>68</v>
      </c>
    </row>
    <row r="880" spans="1:10" hidden="1" x14ac:dyDescent="0.25">
      <c r="A880" t="s">
        <v>1703</v>
      </c>
      <c r="B880">
        <v>1998</v>
      </c>
      <c r="C880" t="s">
        <v>15</v>
      </c>
      <c r="D880" t="s">
        <v>11</v>
      </c>
      <c r="E880" t="s">
        <v>155</v>
      </c>
      <c r="F880">
        <v>7</v>
      </c>
      <c r="G880">
        <v>7</v>
      </c>
      <c r="H880">
        <v>211187</v>
      </c>
      <c r="I880" t="s">
        <v>1704</v>
      </c>
      <c r="J880">
        <f>COUNTIF(B:B, "="&amp;$B880)</f>
        <v>29</v>
      </c>
    </row>
    <row r="881" spans="1:10" hidden="1" x14ac:dyDescent="0.25">
      <c r="A881" t="s">
        <v>1705</v>
      </c>
      <c r="B881">
        <v>2008</v>
      </c>
      <c r="C881" t="s">
        <v>15</v>
      </c>
      <c r="D881" t="s">
        <v>95</v>
      </c>
      <c r="E881" t="s">
        <v>108</v>
      </c>
      <c r="F881">
        <v>6.1</v>
      </c>
      <c r="G881">
        <v>6</v>
      </c>
      <c r="H881">
        <v>139354</v>
      </c>
      <c r="I881" t="s">
        <v>22</v>
      </c>
      <c r="J881">
        <f>COUNTIF(B:B, "="&amp;$B881)</f>
        <v>68</v>
      </c>
    </row>
    <row r="882" spans="1:10" hidden="1" x14ac:dyDescent="0.25">
      <c r="A882" t="s">
        <v>1706</v>
      </c>
      <c r="B882">
        <v>2011</v>
      </c>
      <c r="C882" t="s">
        <v>168</v>
      </c>
      <c r="D882" t="s">
        <v>342</v>
      </c>
      <c r="E882" t="s">
        <v>1173</v>
      </c>
      <c r="F882">
        <v>7.1</v>
      </c>
      <c r="G882">
        <v>6</v>
      </c>
      <c r="H882">
        <v>123069</v>
      </c>
      <c r="I882" t="s">
        <v>970</v>
      </c>
      <c r="J882">
        <f>COUNTIF(B:B, "="&amp;$B882)</f>
        <v>68</v>
      </c>
    </row>
    <row r="883" spans="1:10" hidden="1" x14ac:dyDescent="0.25">
      <c r="A883" t="s">
        <v>1707</v>
      </c>
      <c r="B883">
        <v>1996</v>
      </c>
      <c r="C883" t="s">
        <v>10</v>
      </c>
      <c r="D883" t="s">
        <v>88</v>
      </c>
      <c r="E883" t="s">
        <v>41</v>
      </c>
      <c r="F883">
        <v>6.2</v>
      </c>
      <c r="G883">
        <v>6</v>
      </c>
      <c r="H883">
        <v>35632</v>
      </c>
      <c r="I883" t="s">
        <v>346</v>
      </c>
      <c r="J883">
        <f>COUNTIF(B:B, "="&amp;$B883)</f>
        <v>19</v>
      </c>
    </row>
    <row r="884" spans="1:10" hidden="1" x14ac:dyDescent="0.25">
      <c r="A884" t="s">
        <v>1708</v>
      </c>
      <c r="B884">
        <v>2002</v>
      </c>
      <c r="C884" t="s">
        <v>15</v>
      </c>
      <c r="D884" t="s">
        <v>20</v>
      </c>
      <c r="E884" t="s">
        <v>108</v>
      </c>
      <c r="F884">
        <v>6.2</v>
      </c>
      <c r="G884">
        <v>5</v>
      </c>
      <c r="H884">
        <v>92465</v>
      </c>
      <c r="I884" t="s">
        <v>1270</v>
      </c>
      <c r="J884">
        <f>COUNTIF(B:B, "="&amp;$B884)</f>
        <v>37</v>
      </c>
    </row>
    <row r="885" spans="1:10" hidden="1" x14ac:dyDescent="0.25">
      <c r="A885" t="s">
        <v>1709</v>
      </c>
      <c r="B885">
        <v>2010</v>
      </c>
      <c r="C885" t="s">
        <v>15</v>
      </c>
      <c r="D885" t="s">
        <v>95</v>
      </c>
      <c r="E885" t="s">
        <v>155</v>
      </c>
      <c r="F885">
        <v>7.1</v>
      </c>
      <c r="G885">
        <v>5</v>
      </c>
      <c r="H885">
        <v>263800</v>
      </c>
      <c r="I885" t="s">
        <v>444</v>
      </c>
      <c r="J885">
        <f>COUNTIF(B:B, "="&amp;$B885)</f>
        <v>71</v>
      </c>
    </row>
    <row r="886" spans="1:10" hidden="1" x14ac:dyDescent="0.25">
      <c r="A886" t="s">
        <v>1710</v>
      </c>
      <c r="B886">
        <v>2006</v>
      </c>
      <c r="C886" t="s">
        <v>15</v>
      </c>
      <c r="D886" t="s">
        <v>124</v>
      </c>
      <c r="E886" t="s">
        <v>81</v>
      </c>
      <c r="F886">
        <v>7.6</v>
      </c>
      <c r="G886">
        <v>7</v>
      </c>
      <c r="H886">
        <v>328526</v>
      </c>
      <c r="I886" t="s">
        <v>26</v>
      </c>
      <c r="J886">
        <f>COUNTIF(B:B, "="&amp;$B886)</f>
        <v>52</v>
      </c>
    </row>
    <row r="887" spans="1:10" hidden="1" x14ac:dyDescent="0.25">
      <c r="A887" t="s">
        <v>1711</v>
      </c>
      <c r="B887">
        <v>1999</v>
      </c>
      <c r="C887" t="s">
        <v>168</v>
      </c>
      <c r="D887" t="s">
        <v>379</v>
      </c>
      <c r="E887" t="s">
        <v>108</v>
      </c>
      <c r="F887">
        <v>5.5</v>
      </c>
      <c r="G887">
        <v>4</v>
      </c>
      <c r="H887">
        <v>83411</v>
      </c>
      <c r="I887" t="s">
        <v>1712</v>
      </c>
      <c r="J887">
        <f>COUNTIF(B:B, "="&amp;$B887)</f>
        <v>32</v>
      </c>
    </row>
    <row r="888" spans="1:10" hidden="1" x14ac:dyDescent="0.25">
      <c r="A888" t="s">
        <v>1713</v>
      </c>
      <c r="B888">
        <v>2011</v>
      </c>
      <c r="C888" t="s">
        <v>15</v>
      </c>
      <c r="D888" t="s">
        <v>142</v>
      </c>
      <c r="E888" t="s">
        <v>21</v>
      </c>
      <c r="F888">
        <v>5.9</v>
      </c>
      <c r="G888">
        <v>6</v>
      </c>
      <c r="H888">
        <v>52813</v>
      </c>
      <c r="I888" t="s">
        <v>1714</v>
      </c>
      <c r="J888">
        <f>COUNTIF(B:B, "="&amp;$B888)</f>
        <v>68</v>
      </c>
    </row>
    <row r="889" spans="1:10" hidden="1" x14ac:dyDescent="0.25">
      <c r="A889" t="s">
        <v>1715</v>
      </c>
      <c r="B889">
        <v>2011</v>
      </c>
      <c r="C889" t="s">
        <v>15</v>
      </c>
      <c r="D889" t="s">
        <v>281</v>
      </c>
      <c r="E889" t="s">
        <v>41</v>
      </c>
      <c r="F889">
        <v>6.6</v>
      </c>
      <c r="G889">
        <v>5</v>
      </c>
      <c r="H889">
        <v>195769</v>
      </c>
      <c r="I889" t="s">
        <v>13</v>
      </c>
      <c r="J889">
        <f>COUNTIF(B:B, "="&amp;$B889)</f>
        <v>68</v>
      </c>
    </row>
    <row r="890" spans="1:10" hidden="1" x14ac:dyDescent="0.25">
      <c r="A890" t="s">
        <v>1716</v>
      </c>
      <c r="B890">
        <v>2004</v>
      </c>
      <c r="C890" t="s">
        <v>15</v>
      </c>
      <c r="D890" t="s">
        <v>65</v>
      </c>
      <c r="E890" t="s">
        <v>21</v>
      </c>
      <c r="F890">
        <v>6</v>
      </c>
      <c r="G890">
        <v>6</v>
      </c>
      <c r="H890">
        <v>33287</v>
      </c>
      <c r="I890" t="s">
        <v>1712</v>
      </c>
      <c r="J890">
        <f>COUNTIF(B:B, "="&amp;$B890)</f>
        <v>45</v>
      </c>
    </row>
    <row r="891" spans="1:10" hidden="1" x14ac:dyDescent="0.25">
      <c r="A891" t="s">
        <v>1717</v>
      </c>
      <c r="B891">
        <v>2011</v>
      </c>
      <c r="C891" t="s">
        <v>10</v>
      </c>
      <c r="D891" t="s">
        <v>142</v>
      </c>
      <c r="E891" t="s">
        <v>200</v>
      </c>
      <c r="F891">
        <v>8.5</v>
      </c>
      <c r="G891">
        <v>7</v>
      </c>
      <c r="H891">
        <v>630988</v>
      </c>
      <c r="I891" t="s">
        <v>1718</v>
      </c>
      <c r="J891">
        <f>COUNTIF(B:B, "="&amp;$B891)</f>
        <v>68</v>
      </c>
    </row>
    <row r="892" spans="1:10" hidden="1" x14ac:dyDescent="0.25">
      <c r="A892" t="s">
        <v>1719</v>
      </c>
      <c r="B892">
        <v>2008</v>
      </c>
      <c r="C892" t="s">
        <v>15</v>
      </c>
      <c r="D892" t="s">
        <v>307</v>
      </c>
      <c r="E892" t="s">
        <v>17</v>
      </c>
      <c r="F892">
        <v>6.2</v>
      </c>
      <c r="G892">
        <v>6</v>
      </c>
      <c r="H892">
        <v>375691</v>
      </c>
      <c r="I892" t="s">
        <v>148</v>
      </c>
      <c r="J892">
        <f>COUNTIF(B:B, "="&amp;$B892)</f>
        <v>68</v>
      </c>
    </row>
    <row r="893" spans="1:10" hidden="1" x14ac:dyDescent="0.25">
      <c r="A893" t="s">
        <v>1720</v>
      </c>
      <c r="B893">
        <v>1982</v>
      </c>
      <c r="C893" t="s">
        <v>168</v>
      </c>
      <c r="D893" t="s">
        <v>189</v>
      </c>
      <c r="E893" t="s">
        <v>1721</v>
      </c>
      <c r="F893">
        <v>7.9</v>
      </c>
      <c r="G893">
        <v>8</v>
      </c>
      <c r="H893">
        <v>322339</v>
      </c>
      <c r="I893" t="s">
        <v>148</v>
      </c>
      <c r="J893">
        <f>COUNTIF(B:B, "="&amp;$B893)</f>
        <v>3</v>
      </c>
    </row>
    <row r="894" spans="1:10" hidden="1" x14ac:dyDescent="0.25">
      <c r="A894" t="s">
        <v>1722</v>
      </c>
      <c r="B894">
        <v>2001</v>
      </c>
      <c r="C894" t="s">
        <v>15</v>
      </c>
      <c r="D894" t="s">
        <v>351</v>
      </c>
      <c r="E894" t="s">
        <v>497</v>
      </c>
      <c r="F894">
        <v>7.1</v>
      </c>
      <c r="G894">
        <v>7</v>
      </c>
      <c r="H894">
        <v>266724</v>
      </c>
      <c r="I894" t="s">
        <v>148</v>
      </c>
      <c r="J894">
        <f>COUNTIF(B:B, "="&amp;$B894)</f>
        <v>44</v>
      </c>
    </row>
    <row r="895" spans="1:10" hidden="1" x14ac:dyDescent="0.25">
      <c r="A895" t="s">
        <v>1723</v>
      </c>
      <c r="B895">
        <v>2006</v>
      </c>
      <c r="C895" t="s">
        <v>15</v>
      </c>
      <c r="D895" t="s">
        <v>48</v>
      </c>
      <c r="E895" t="s">
        <v>239</v>
      </c>
      <c r="F895">
        <v>6.6</v>
      </c>
      <c r="G895">
        <v>6</v>
      </c>
      <c r="H895">
        <v>358933</v>
      </c>
      <c r="I895" t="s">
        <v>586</v>
      </c>
      <c r="J895">
        <f>COUNTIF(B:B, "="&amp;$B895)</f>
        <v>52</v>
      </c>
    </row>
    <row r="896" spans="1:10" hidden="1" x14ac:dyDescent="0.25">
      <c r="A896" t="s">
        <v>1724</v>
      </c>
      <c r="B896">
        <v>2011</v>
      </c>
      <c r="C896" t="s">
        <v>15</v>
      </c>
      <c r="D896" t="s">
        <v>281</v>
      </c>
      <c r="E896" t="s">
        <v>704</v>
      </c>
      <c r="F896">
        <v>7.1</v>
      </c>
      <c r="G896">
        <v>6</v>
      </c>
      <c r="H896">
        <v>220702</v>
      </c>
      <c r="I896" t="s">
        <v>1725</v>
      </c>
      <c r="J896">
        <f>COUNTIF(B:B, "="&amp;$B896)</f>
        <v>68</v>
      </c>
    </row>
    <row r="897" spans="1:10" hidden="1" x14ac:dyDescent="0.25">
      <c r="A897" t="s">
        <v>1726</v>
      </c>
      <c r="B897">
        <v>2011</v>
      </c>
      <c r="C897" t="s">
        <v>15</v>
      </c>
      <c r="D897" t="s">
        <v>95</v>
      </c>
      <c r="E897" t="s">
        <v>77</v>
      </c>
      <c r="F897">
        <v>6.1</v>
      </c>
      <c r="G897">
        <v>5</v>
      </c>
      <c r="H897">
        <v>212342</v>
      </c>
      <c r="I897" t="s">
        <v>1674</v>
      </c>
      <c r="J897">
        <f>COUNTIF(B:B, "="&amp;$B897)</f>
        <v>68</v>
      </c>
    </row>
    <row r="898" spans="1:10" hidden="1" x14ac:dyDescent="0.25">
      <c r="A898" t="s">
        <v>1727</v>
      </c>
      <c r="B898">
        <v>2002</v>
      </c>
      <c r="C898" t="s">
        <v>10</v>
      </c>
      <c r="D898" t="s">
        <v>11</v>
      </c>
      <c r="E898" t="s">
        <v>41</v>
      </c>
      <c r="F898">
        <v>6.5</v>
      </c>
      <c r="G898">
        <v>7</v>
      </c>
      <c r="H898">
        <v>62086</v>
      </c>
      <c r="I898" t="s">
        <v>652</v>
      </c>
      <c r="J898">
        <f>COUNTIF(B:B, "="&amp;$B898)</f>
        <v>37</v>
      </c>
    </row>
    <row r="899" spans="1:10" hidden="1" x14ac:dyDescent="0.25">
      <c r="A899" t="s">
        <v>1728</v>
      </c>
      <c r="B899">
        <v>2004</v>
      </c>
      <c r="C899" t="s">
        <v>10</v>
      </c>
      <c r="D899" t="s">
        <v>332</v>
      </c>
      <c r="E899" t="s">
        <v>510</v>
      </c>
      <c r="F899">
        <v>7.1</v>
      </c>
      <c r="G899">
        <v>6</v>
      </c>
      <c r="H899">
        <v>168098</v>
      </c>
      <c r="I899" t="s">
        <v>1729</v>
      </c>
      <c r="J899">
        <f>COUNTIF(B:B, "="&amp;$B899)</f>
        <v>45</v>
      </c>
    </row>
    <row r="900" spans="1:10" hidden="1" x14ac:dyDescent="0.25">
      <c r="A900" t="s">
        <v>1730</v>
      </c>
      <c r="B900">
        <v>2008</v>
      </c>
      <c r="C900" t="s">
        <v>15</v>
      </c>
      <c r="D900" t="s">
        <v>80</v>
      </c>
      <c r="E900" t="s">
        <v>122</v>
      </c>
      <c r="F900">
        <v>7.3</v>
      </c>
      <c r="G900">
        <v>6</v>
      </c>
      <c r="H900">
        <v>21972</v>
      </c>
      <c r="I900" t="s">
        <v>1731</v>
      </c>
      <c r="J900">
        <f>COUNTIF(B:B, "="&amp;$B900)</f>
        <v>68</v>
      </c>
    </row>
    <row r="901" spans="1:10" hidden="1" x14ac:dyDescent="0.25">
      <c r="A901" t="s">
        <v>1732</v>
      </c>
      <c r="B901">
        <v>2002</v>
      </c>
      <c r="C901" t="s">
        <v>10</v>
      </c>
      <c r="D901" t="s">
        <v>142</v>
      </c>
      <c r="E901" t="s">
        <v>81</v>
      </c>
      <c r="F901">
        <v>8</v>
      </c>
      <c r="G901">
        <v>6</v>
      </c>
      <c r="H901">
        <v>94567</v>
      </c>
      <c r="I901" t="s">
        <v>1733</v>
      </c>
      <c r="J901">
        <f>COUNTIF(B:B, "="&amp;$B901)</f>
        <v>37</v>
      </c>
    </row>
    <row r="902" spans="1:10" hidden="1" x14ac:dyDescent="0.25">
      <c r="A902" t="s">
        <v>1734</v>
      </c>
      <c r="B902">
        <v>2002</v>
      </c>
      <c r="C902" t="s">
        <v>10</v>
      </c>
      <c r="D902" t="s">
        <v>1735</v>
      </c>
      <c r="E902" t="s">
        <v>177</v>
      </c>
      <c r="F902">
        <v>7.2</v>
      </c>
      <c r="G902">
        <v>6</v>
      </c>
      <c r="H902">
        <v>6208</v>
      </c>
      <c r="I902" t="s">
        <v>1736</v>
      </c>
      <c r="J902">
        <f>COUNTIF(B:B, "="&amp;$B902)</f>
        <v>37</v>
      </c>
    </row>
    <row r="903" spans="1:10" hidden="1" x14ac:dyDescent="0.25">
      <c r="A903" t="s">
        <v>1737</v>
      </c>
      <c r="B903">
        <v>2009</v>
      </c>
      <c r="C903" t="s">
        <v>15</v>
      </c>
      <c r="D903" t="s">
        <v>384</v>
      </c>
      <c r="E903" t="s">
        <v>661</v>
      </c>
      <c r="F903">
        <v>7.1</v>
      </c>
      <c r="G903">
        <v>5</v>
      </c>
      <c r="H903">
        <v>54743</v>
      </c>
      <c r="I903" t="s">
        <v>1738</v>
      </c>
      <c r="J903">
        <f>COUNTIF(B:B, "="&amp;$B903)</f>
        <v>73</v>
      </c>
    </row>
    <row r="904" spans="1:10" hidden="1" x14ac:dyDescent="0.25">
      <c r="A904" t="s">
        <v>1739</v>
      </c>
      <c r="B904">
        <v>2003</v>
      </c>
      <c r="C904" t="s">
        <v>15</v>
      </c>
      <c r="D904" t="s">
        <v>366</v>
      </c>
      <c r="E904" t="s">
        <v>122</v>
      </c>
      <c r="F904">
        <v>6.5</v>
      </c>
      <c r="G904">
        <v>5</v>
      </c>
      <c r="H904">
        <v>68780</v>
      </c>
      <c r="I904" t="s">
        <v>982</v>
      </c>
      <c r="J904">
        <f>COUNTIF(B:B, "="&amp;$B904)</f>
        <v>30</v>
      </c>
    </row>
    <row r="905" spans="1:10" hidden="1" x14ac:dyDescent="0.25">
      <c r="A905" t="s">
        <v>1740</v>
      </c>
      <c r="B905">
        <v>2010</v>
      </c>
      <c r="C905" t="s">
        <v>10</v>
      </c>
      <c r="D905" t="s">
        <v>154</v>
      </c>
      <c r="E905" t="s">
        <v>573</v>
      </c>
      <c r="F905">
        <v>7.2</v>
      </c>
      <c r="G905">
        <v>8</v>
      </c>
      <c r="H905">
        <v>123290</v>
      </c>
      <c r="I905" t="s">
        <v>1741</v>
      </c>
      <c r="J905">
        <f>COUNTIF(B:B, "="&amp;$B905)</f>
        <v>71</v>
      </c>
    </row>
    <row r="906" spans="1:10" hidden="1" x14ac:dyDescent="0.25">
      <c r="A906" t="s">
        <v>1742</v>
      </c>
      <c r="B906">
        <v>1997</v>
      </c>
      <c r="C906" t="s">
        <v>10</v>
      </c>
      <c r="D906" t="s">
        <v>409</v>
      </c>
      <c r="E906" t="s">
        <v>122</v>
      </c>
      <c r="F906">
        <v>7.4</v>
      </c>
      <c r="G906">
        <v>8</v>
      </c>
      <c r="H906">
        <v>25163</v>
      </c>
      <c r="I906" t="s">
        <v>1733</v>
      </c>
      <c r="J906">
        <f>COUNTIF(B:B, "="&amp;$B906)</f>
        <v>26</v>
      </c>
    </row>
    <row r="907" spans="1:10" hidden="1" x14ac:dyDescent="0.25">
      <c r="A907" t="s">
        <v>1743</v>
      </c>
      <c r="B907">
        <v>1999</v>
      </c>
      <c r="C907" t="s">
        <v>10</v>
      </c>
      <c r="D907" t="s">
        <v>88</v>
      </c>
      <c r="E907" t="s">
        <v>58</v>
      </c>
      <c r="F907">
        <v>6.8</v>
      </c>
      <c r="G907">
        <v>7</v>
      </c>
      <c r="H907">
        <v>163259</v>
      </c>
      <c r="I907" t="s">
        <v>1744</v>
      </c>
      <c r="J907">
        <f>COUNTIF(B:B, "="&amp;$B907)</f>
        <v>32</v>
      </c>
    </row>
    <row r="908" spans="1:10" hidden="1" x14ac:dyDescent="0.25">
      <c r="A908" t="s">
        <v>1745</v>
      </c>
      <c r="B908">
        <v>2009</v>
      </c>
      <c r="C908" t="s">
        <v>15</v>
      </c>
      <c r="D908" t="s">
        <v>28</v>
      </c>
      <c r="E908" t="s">
        <v>1746</v>
      </c>
      <c r="F908">
        <v>7.4</v>
      </c>
      <c r="G908">
        <v>7</v>
      </c>
      <c r="H908">
        <v>82661</v>
      </c>
      <c r="I908" t="s">
        <v>1747</v>
      </c>
      <c r="J908">
        <f>COUNTIF(B:B, "="&amp;$B908)</f>
        <v>73</v>
      </c>
    </row>
    <row r="909" spans="1:10" hidden="1" x14ac:dyDescent="0.25">
      <c r="A909" t="s">
        <v>1748</v>
      </c>
      <c r="B909">
        <v>2010</v>
      </c>
      <c r="C909" t="s">
        <v>168</v>
      </c>
      <c r="D909" t="s">
        <v>107</v>
      </c>
      <c r="E909" t="s">
        <v>709</v>
      </c>
      <c r="F909">
        <v>6.6</v>
      </c>
      <c r="G909">
        <v>5</v>
      </c>
      <c r="H909">
        <v>83359</v>
      </c>
      <c r="I909" t="s">
        <v>1396</v>
      </c>
      <c r="J909">
        <f>COUNTIF(B:B, "="&amp;$B909)</f>
        <v>71</v>
      </c>
    </row>
    <row r="910" spans="1:10" hidden="1" x14ac:dyDescent="0.25">
      <c r="A910" t="s">
        <v>1749</v>
      </c>
      <c r="B910">
        <v>2011</v>
      </c>
      <c r="C910" t="s">
        <v>15</v>
      </c>
      <c r="D910" t="s">
        <v>189</v>
      </c>
      <c r="E910" t="s">
        <v>17</v>
      </c>
      <c r="F910">
        <v>7</v>
      </c>
      <c r="G910">
        <v>7</v>
      </c>
      <c r="H910">
        <v>634391</v>
      </c>
      <c r="I910" t="s">
        <v>634</v>
      </c>
      <c r="J910">
        <f>COUNTIF(B:B, "="&amp;$B910)</f>
        <v>68</v>
      </c>
    </row>
    <row r="911" spans="1:10" hidden="1" x14ac:dyDescent="0.25">
      <c r="A911" t="s">
        <v>1750</v>
      </c>
      <c r="B911">
        <v>2010</v>
      </c>
      <c r="C911" t="s">
        <v>10</v>
      </c>
      <c r="D911" t="s">
        <v>61</v>
      </c>
      <c r="E911" t="s">
        <v>58</v>
      </c>
      <c r="F911">
        <v>6.6</v>
      </c>
      <c r="G911">
        <v>4</v>
      </c>
      <c r="H911">
        <v>43584</v>
      </c>
      <c r="I911" t="s">
        <v>1751</v>
      </c>
      <c r="J911">
        <f>COUNTIF(B:B, "="&amp;$B911)</f>
        <v>71</v>
      </c>
    </row>
    <row r="912" spans="1:10" hidden="1" x14ac:dyDescent="0.25">
      <c r="A912" t="s">
        <v>1752</v>
      </c>
      <c r="B912">
        <v>2008</v>
      </c>
      <c r="C912" t="s">
        <v>10</v>
      </c>
      <c r="D912" t="s">
        <v>65</v>
      </c>
      <c r="E912" t="s">
        <v>58</v>
      </c>
      <c r="F912">
        <v>7.3</v>
      </c>
      <c r="G912">
        <v>5</v>
      </c>
      <c r="H912">
        <v>170565</v>
      </c>
      <c r="I912" t="s">
        <v>320</v>
      </c>
      <c r="J912">
        <f>COUNTIF(B:B, "="&amp;$B912)</f>
        <v>68</v>
      </c>
    </row>
    <row r="913" spans="1:10" hidden="1" x14ac:dyDescent="0.25">
      <c r="A913" t="s">
        <v>1753</v>
      </c>
      <c r="B913">
        <v>2007</v>
      </c>
      <c r="C913" t="s">
        <v>10</v>
      </c>
      <c r="D913" t="s">
        <v>36</v>
      </c>
      <c r="E913" t="s">
        <v>507</v>
      </c>
      <c r="F913">
        <v>5.6</v>
      </c>
      <c r="G913">
        <v>6</v>
      </c>
      <c r="H913">
        <v>79706</v>
      </c>
      <c r="I913" t="s">
        <v>1754</v>
      </c>
      <c r="J913">
        <f>COUNTIF(B:B, "="&amp;$B913)</f>
        <v>70</v>
      </c>
    </row>
    <row r="914" spans="1:10" hidden="1" x14ac:dyDescent="0.25">
      <c r="A914" t="s">
        <v>1755</v>
      </c>
      <c r="B914">
        <v>2005</v>
      </c>
      <c r="C914" t="s">
        <v>10</v>
      </c>
      <c r="D914" t="s">
        <v>65</v>
      </c>
      <c r="E914" t="s">
        <v>108</v>
      </c>
      <c r="F914">
        <v>7</v>
      </c>
      <c r="G914">
        <v>7</v>
      </c>
      <c r="H914">
        <v>305260</v>
      </c>
      <c r="I914" t="s">
        <v>738</v>
      </c>
      <c r="J914">
        <f>COUNTIF(B:B, "="&amp;$B914)</f>
        <v>45</v>
      </c>
    </row>
    <row r="915" spans="1:10" hidden="1" x14ac:dyDescent="0.25">
      <c r="A915" t="s">
        <v>1756</v>
      </c>
      <c r="B915">
        <v>2009</v>
      </c>
      <c r="C915" t="s">
        <v>10</v>
      </c>
      <c r="D915" t="s">
        <v>107</v>
      </c>
      <c r="E915" t="s">
        <v>108</v>
      </c>
      <c r="F915">
        <v>7</v>
      </c>
      <c r="G915">
        <v>4</v>
      </c>
      <c r="H915">
        <v>181047</v>
      </c>
      <c r="I915" t="s">
        <v>253</v>
      </c>
      <c r="J915">
        <f>COUNTIF(B:B, "="&amp;$B915)</f>
        <v>73</v>
      </c>
    </row>
    <row r="916" spans="1:10" hidden="1" x14ac:dyDescent="0.25">
      <c r="A916" t="s">
        <v>1757</v>
      </c>
      <c r="B916">
        <v>1998</v>
      </c>
      <c r="C916" t="s">
        <v>15</v>
      </c>
      <c r="D916" t="s">
        <v>376</v>
      </c>
      <c r="E916" t="s">
        <v>21</v>
      </c>
      <c r="F916">
        <v>7</v>
      </c>
      <c r="G916">
        <v>7</v>
      </c>
      <c r="H916">
        <v>62989</v>
      </c>
      <c r="I916" t="s">
        <v>1270</v>
      </c>
      <c r="J916">
        <f>COUNTIF(B:B, "="&amp;$B916)</f>
        <v>29</v>
      </c>
    </row>
    <row r="917" spans="1:10" hidden="1" x14ac:dyDescent="0.25">
      <c r="A917" t="s">
        <v>1758</v>
      </c>
      <c r="B917">
        <v>2005</v>
      </c>
      <c r="C917" t="s">
        <v>15</v>
      </c>
      <c r="D917" t="s">
        <v>136</v>
      </c>
      <c r="E917" t="s">
        <v>108</v>
      </c>
      <c r="F917">
        <v>6.6</v>
      </c>
      <c r="G917">
        <v>6</v>
      </c>
      <c r="H917">
        <v>269544</v>
      </c>
      <c r="I917" t="s">
        <v>1270</v>
      </c>
      <c r="J917">
        <f>COUNTIF(B:B, "="&amp;$B917)</f>
        <v>45</v>
      </c>
    </row>
    <row r="918" spans="1:10" hidden="1" x14ac:dyDescent="0.25">
      <c r="A918" t="s">
        <v>1759</v>
      </c>
      <c r="B918">
        <v>2011</v>
      </c>
      <c r="C918" t="s">
        <v>10</v>
      </c>
      <c r="D918" t="s">
        <v>11</v>
      </c>
      <c r="E918" t="s">
        <v>872</v>
      </c>
      <c r="F918">
        <v>6.9</v>
      </c>
      <c r="G918">
        <v>5</v>
      </c>
      <c r="H918">
        <v>387933</v>
      </c>
      <c r="I918" t="s">
        <v>760</v>
      </c>
      <c r="J918">
        <f>COUNTIF(B:B, "="&amp;$B918)</f>
        <v>68</v>
      </c>
    </row>
    <row r="919" spans="1:10" hidden="1" x14ac:dyDescent="0.25">
      <c r="A919" t="s">
        <v>1760</v>
      </c>
      <c r="B919">
        <v>2009</v>
      </c>
      <c r="C919" t="s">
        <v>15</v>
      </c>
      <c r="D919" t="s">
        <v>289</v>
      </c>
      <c r="E919" t="s">
        <v>829</v>
      </c>
      <c r="F919">
        <v>6.4</v>
      </c>
      <c r="G919">
        <v>6</v>
      </c>
      <c r="H919">
        <v>161334</v>
      </c>
      <c r="I919" t="s">
        <v>1761</v>
      </c>
      <c r="J919">
        <f>COUNTIF(B:B, "="&amp;$B919)</f>
        <v>73</v>
      </c>
    </row>
    <row r="920" spans="1:10" hidden="1" x14ac:dyDescent="0.25">
      <c r="A920" t="s">
        <v>1762</v>
      </c>
      <c r="B920">
        <v>2007</v>
      </c>
      <c r="C920" t="s">
        <v>15</v>
      </c>
      <c r="D920" t="s">
        <v>36</v>
      </c>
      <c r="E920" t="s">
        <v>72</v>
      </c>
      <c r="F920">
        <v>7.5</v>
      </c>
      <c r="G920">
        <v>7</v>
      </c>
      <c r="H920">
        <v>453888</v>
      </c>
      <c r="I920" t="s">
        <v>950</v>
      </c>
      <c r="J920">
        <f>COUNTIF(B:B, "="&amp;$B920)</f>
        <v>70</v>
      </c>
    </row>
    <row r="921" spans="1:10" hidden="1" x14ac:dyDescent="0.25">
      <c r="A921" t="s">
        <v>1763</v>
      </c>
      <c r="B921">
        <v>2002</v>
      </c>
      <c r="C921" t="s">
        <v>10</v>
      </c>
      <c r="D921" t="s">
        <v>342</v>
      </c>
      <c r="E921" t="s">
        <v>41</v>
      </c>
      <c r="F921">
        <v>6.7</v>
      </c>
      <c r="G921">
        <v>6</v>
      </c>
      <c r="H921">
        <v>71000</v>
      </c>
      <c r="I921" t="s">
        <v>1330</v>
      </c>
      <c r="J921">
        <f>COUNTIF(B:B, "="&amp;$B921)</f>
        <v>37</v>
      </c>
    </row>
    <row r="922" spans="1:10" hidden="1" x14ac:dyDescent="0.25">
      <c r="A922" t="s">
        <v>1764</v>
      </c>
      <c r="B922">
        <v>2010</v>
      </c>
      <c r="C922" t="s">
        <v>10</v>
      </c>
      <c r="D922" t="s">
        <v>216</v>
      </c>
      <c r="E922" t="s">
        <v>294</v>
      </c>
      <c r="F922">
        <v>7.6</v>
      </c>
      <c r="G922">
        <v>6</v>
      </c>
      <c r="H922">
        <v>311710</v>
      </c>
      <c r="I922" t="s">
        <v>1482</v>
      </c>
      <c r="J922">
        <f>COUNTIF(B:B, "="&amp;$B922)</f>
        <v>71</v>
      </c>
    </row>
    <row r="923" spans="1:10" hidden="1" x14ac:dyDescent="0.25">
      <c r="A923" t="s">
        <v>1765</v>
      </c>
      <c r="B923">
        <v>2001</v>
      </c>
      <c r="C923" t="s">
        <v>15</v>
      </c>
      <c r="D923" t="s">
        <v>281</v>
      </c>
      <c r="E923" t="s">
        <v>98</v>
      </c>
      <c r="F923">
        <v>6.4</v>
      </c>
      <c r="G923">
        <v>6</v>
      </c>
      <c r="H923">
        <v>92915</v>
      </c>
      <c r="I923" t="s">
        <v>164</v>
      </c>
      <c r="J923">
        <f>COUNTIF(B:B, "="&amp;$B923)</f>
        <v>44</v>
      </c>
    </row>
    <row r="924" spans="1:10" hidden="1" x14ac:dyDescent="0.25">
      <c r="A924" t="s">
        <v>1766</v>
      </c>
      <c r="B924">
        <v>2007</v>
      </c>
      <c r="C924" t="s">
        <v>15</v>
      </c>
      <c r="D924" t="s">
        <v>11</v>
      </c>
      <c r="E924" t="s">
        <v>21</v>
      </c>
      <c r="F924">
        <v>6.8</v>
      </c>
      <c r="G924">
        <v>3</v>
      </c>
      <c r="H924">
        <v>92049</v>
      </c>
      <c r="I924" t="s">
        <v>1221</v>
      </c>
      <c r="J924">
        <f>COUNTIF(B:B, "="&amp;$B924)</f>
        <v>70</v>
      </c>
    </row>
    <row r="925" spans="1:10" hidden="1" x14ac:dyDescent="0.25">
      <c r="A925" t="s">
        <v>1767</v>
      </c>
      <c r="B925">
        <v>2007</v>
      </c>
      <c r="C925" t="s">
        <v>10</v>
      </c>
      <c r="D925" t="s">
        <v>88</v>
      </c>
      <c r="E925" t="s">
        <v>21</v>
      </c>
      <c r="F925">
        <v>7</v>
      </c>
      <c r="G925">
        <v>6</v>
      </c>
      <c r="H925">
        <v>59755</v>
      </c>
      <c r="I925" t="s">
        <v>1768</v>
      </c>
      <c r="J925">
        <f>COUNTIF(B:B, "="&amp;$B925)</f>
        <v>70</v>
      </c>
    </row>
    <row r="926" spans="1:10" hidden="1" x14ac:dyDescent="0.25">
      <c r="A926" t="s">
        <v>1769</v>
      </c>
      <c r="B926">
        <v>2010</v>
      </c>
      <c r="C926" t="s">
        <v>10</v>
      </c>
      <c r="D926" t="s">
        <v>660</v>
      </c>
      <c r="E926" t="s">
        <v>533</v>
      </c>
      <c r="F926">
        <v>7.6</v>
      </c>
      <c r="G926">
        <v>8</v>
      </c>
      <c r="H926">
        <v>312274</v>
      </c>
      <c r="I926" t="s">
        <v>546</v>
      </c>
      <c r="J926">
        <f>COUNTIF(B:B, "="&amp;$B926)</f>
        <v>71</v>
      </c>
    </row>
    <row r="927" spans="1:10" hidden="1" x14ac:dyDescent="0.25">
      <c r="A927" t="s">
        <v>1770</v>
      </c>
      <c r="B927">
        <v>1997</v>
      </c>
      <c r="C927" t="s">
        <v>168</v>
      </c>
      <c r="D927" t="s">
        <v>304</v>
      </c>
      <c r="E927" t="s">
        <v>77</v>
      </c>
      <c r="F927">
        <v>7.7</v>
      </c>
      <c r="G927">
        <v>10</v>
      </c>
      <c r="H927">
        <v>386688</v>
      </c>
      <c r="I927" t="s">
        <v>706</v>
      </c>
      <c r="J927">
        <f>COUNTIF(B:B, "="&amp;$B927)</f>
        <v>26</v>
      </c>
    </row>
    <row r="928" spans="1:10" hidden="1" x14ac:dyDescent="0.25">
      <c r="A928" t="s">
        <v>1771</v>
      </c>
      <c r="B928">
        <v>2010</v>
      </c>
      <c r="C928" t="s">
        <v>15</v>
      </c>
      <c r="D928" t="s">
        <v>114</v>
      </c>
      <c r="E928" t="s">
        <v>155</v>
      </c>
      <c r="F928">
        <v>6.7</v>
      </c>
      <c r="G928">
        <v>4</v>
      </c>
      <c r="H928">
        <v>213262</v>
      </c>
      <c r="I928" t="s">
        <v>550</v>
      </c>
      <c r="J928">
        <f>COUNTIF(B:B, "="&amp;$B928)</f>
        <v>71</v>
      </c>
    </row>
    <row r="929" spans="1:10" hidden="1" x14ac:dyDescent="0.25">
      <c r="A929" t="s">
        <v>1772</v>
      </c>
      <c r="B929">
        <v>2009</v>
      </c>
      <c r="C929" t="s">
        <v>15</v>
      </c>
      <c r="D929" t="s">
        <v>376</v>
      </c>
      <c r="E929" t="s">
        <v>186</v>
      </c>
      <c r="F929">
        <v>6.2</v>
      </c>
      <c r="G929">
        <v>4</v>
      </c>
      <c r="H929">
        <v>203522</v>
      </c>
      <c r="I929" t="s">
        <v>687</v>
      </c>
      <c r="J929">
        <f>COUNTIF(B:B, "="&amp;$B929)</f>
        <v>73</v>
      </c>
    </row>
    <row r="930" spans="1:10" hidden="1" x14ac:dyDescent="0.25">
      <c r="A930" t="s">
        <v>1773</v>
      </c>
      <c r="B930">
        <v>2006</v>
      </c>
      <c r="C930" t="s">
        <v>10</v>
      </c>
      <c r="D930" t="s">
        <v>16</v>
      </c>
      <c r="E930" t="s">
        <v>426</v>
      </c>
      <c r="F930">
        <v>6.5</v>
      </c>
      <c r="G930">
        <v>6</v>
      </c>
      <c r="H930">
        <v>20964</v>
      </c>
      <c r="I930" t="s">
        <v>1774</v>
      </c>
      <c r="J930">
        <f>COUNTIF(B:B, "="&amp;$B930)</f>
        <v>52</v>
      </c>
    </row>
    <row r="931" spans="1:10" hidden="1" x14ac:dyDescent="0.25">
      <c r="A931" t="s">
        <v>1775</v>
      </c>
      <c r="B931">
        <v>1998</v>
      </c>
      <c r="C931" t="s">
        <v>10</v>
      </c>
      <c r="D931" t="s">
        <v>95</v>
      </c>
      <c r="E931" t="s">
        <v>767</v>
      </c>
      <c r="F931">
        <v>7.3</v>
      </c>
      <c r="G931">
        <v>7</v>
      </c>
      <c r="H931">
        <v>14120</v>
      </c>
      <c r="I931" t="s">
        <v>1776</v>
      </c>
      <c r="J931">
        <f>COUNTIF(B:B, "="&amp;$B931)</f>
        <v>29</v>
      </c>
    </row>
    <row r="932" spans="1:10" hidden="1" x14ac:dyDescent="0.25">
      <c r="A932" t="s">
        <v>1777</v>
      </c>
      <c r="B932">
        <v>2010</v>
      </c>
      <c r="C932" t="s">
        <v>10</v>
      </c>
      <c r="D932" t="s">
        <v>409</v>
      </c>
      <c r="E932" t="s">
        <v>415</v>
      </c>
      <c r="F932">
        <v>7.2</v>
      </c>
      <c r="G932">
        <v>7</v>
      </c>
      <c r="H932">
        <v>125900</v>
      </c>
      <c r="I932" t="s">
        <v>1778</v>
      </c>
      <c r="J932">
        <f>COUNTIF(B:B, "="&amp;$B932)</f>
        <v>71</v>
      </c>
    </row>
    <row r="933" spans="1:10" hidden="1" x14ac:dyDescent="0.25">
      <c r="A933" t="s">
        <v>1779</v>
      </c>
      <c r="B933">
        <v>2008</v>
      </c>
      <c r="C933" t="s">
        <v>15</v>
      </c>
      <c r="D933" t="s">
        <v>127</v>
      </c>
      <c r="E933" t="s">
        <v>58</v>
      </c>
      <c r="F933">
        <v>7.6</v>
      </c>
      <c r="G933">
        <v>6</v>
      </c>
      <c r="H933">
        <v>259751</v>
      </c>
      <c r="I933" t="s">
        <v>1453</v>
      </c>
      <c r="J933">
        <f>COUNTIF(B:B, "="&amp;$B933)</f>
        <v>68</v>
      </c>
    </row>
    <row r="934" spans="1:10" hidden="1" x14ac:dyDescent="0.25">
      <c r="A934" t="s">
        <v>1780</v>
      </c>
      <c r="B934">
        <v>2009</v>
      </c>
      <c r="C934" t="s">
        <v>15</v>
      </c>
      <c r="D934" t="s">
        <v>716</v>
      </c>
      <c r="E934" t="s">
        <v>181</v>
      </c>
      <c r="F934">
        <v>6.3</v>
      </c>
      <c r="G934">
        <v>5</v>
      </c>
      <c r="H934">
        <v>160444</v>
      </c>
      <c r="I934" t="s">
        <v>1781</v>
      </c>
      <c r="J934">
        <f>COUNTIF(B:B, "="&amp;$B934)</f>
        <v>73</v>
      </c>
    </row>
    <row r="935" spans="1:10" hidden="1" x14ac:dyDescent="0.25">
      <c r="A935" t="s">
        <v>1782</v>
      </c>
      <c r="B935">
        <v>2009</v>
      </c>
      <c r="C935" t="s">
        <v>10</v>
      </c>
      <c r="D935" t="s">
        <v>16</v>
      </c>
      <c r="E935" t="s">
        <v>21</v>
      </c>
      <c r="F935">
        <v>6.6</v>
      </c>
      <c r="G935">
        <v>5</v>
      </c>
      <c r="H935">
        <v>77720</v>
      </c>
      <c r="I935" t="s">
        <v>537</v>
      </c>
      <c r="J935">
        <f>COUNTIF(B:B, "="&amp;$B935)</f>
        <v>73</v>
      </c>
    </row>
    <row r="936" spans="1:10" hidden="1" x14ac:dyDescent="0.25">
      <c r="A936" t="s">
        <v>1783</v>
      </c>
      <c r="B936">
        <v>1984</v>
      </c>
      <c r="D936" t="s">
        <v>107</v>
      </c>
      <c r="E936" t="s">
        <v>984</v>
      </c>
      <c r="F936">
        <v>7.8</v>
      </c>
      <c r="G936">
        <v>7</v>
      </c>
      <c r="H936">
        <v>310288</v>
      </c>
      <c r="I936" t="s">
        <v>1255</v>
      </c>
      <c r="J936">
        <f>COUNTIF(B:B, "="&amp;$B936)</f>
        <v>5</v>
      </c>
    </row>
    <row r="937" spans="1:10" hidden="1" x14ac:dyDescent="0.25">
      <c r="A937" t="s">
        <v>1784</v>
      </c>
      <c r="B937">
        <v>2000</v>
      </c>
      <c r="C937" t="s">
        <v>15</v>
      </c>
      <c r="D937" t="s">
        <v>154</v>
      </c>
      <c r="E937" t="s">
        <v>339</v>
      </c>
      <c r="F937">
        <v>5.6</v>
      </c>
      <c r="G937">
        <v>6</v>
      </c>
      <c r="H937">
        <v>98364</v>
      </c>
      <c r="I937" t="s">
        <v>1785</v>
      </c>
      <c r="J937">
        <f>COUNTIF(B:B, "="&amp;$B937)</f>
        <v>35</v>
      </c>
    </row>
    <row r="938" spans="1:10" hidden="1" x14ac:dyDescent="0.25">
      <c r="A938" t="s">
        <v>1786</v>
      </c>
      <c r="B938">
        <v>2008</v>
      </c>
      <c r="C938" t="s">
        <v>15</v>
      </c>
      <c r="D938" t="s">
        <v>124</v>
      </c>
      <c r="E938" t="s">
        <v>217</v>
      </c>
      <c r="F938">
        <v>6.9</v>
      </c>
      <c r="G938">
        <v>5</v>
      </c>
      <c r="H938">
        <v>69792</v>
      </c>
      <c r="I938" t="s">
        <v>178</v>
      </c>
      <c r="J938">
        <f>COUNTIF(B:B, "="&amp;$B938)</f>
        <v>68</v>
      </c>
    </row>
    <row r="939" spans="1:10" hidden="1" x14ac:dyDescent="0.25">
      <c r="A939" t="s">
        <v>1787</v>
      </c>
      <c r="B939">
        <v>2010</v>
      </c>
      <c r="C939" t="s">
        <v>10</v>
      </c>
      <c r="D939" t="s">
        <v>281</v>
      </c>
      <c r="E939" t="s">
        <v>1788</v>
      </c>
      <c r="F939">
        <v>6.9</v>
      </c>
      <c r="G939">
        <v>4</v>
      </c>
      <c r="H939">
        <v>38324</v>
      </c>
      <c r="I939" t="s">
        <v>1789</v>
      </c>
      <c r="J939">
        <f>COUNTIF(B:B, "="&amp;$B939)</f>
        <v>71</v>
      </c>
    </row>
    <row r="940" spans="1:10" hidden="1" x14ac:dyDescent="0.25">
      <c r="A940" t="s">
        <v>1790</v>
      </c>
      <c r="B940">
        <v>2008</v>
      </c>
      <c r="C940" t="s">
        <v>15</v>
      </c>
      <c r="D940" t="s">
        <v>36</v>
      </c>
      <c r="E940" t="s">
        <v>58</v>
      </c>
      <c r="F940">
        <v>7.1</v>
      </c>
      <c r="G940">
        <v>5</v>
      </c>
      <c r="H940">
        <v>221069</v>
      </c>
      <c r="I940" t="s">
        <v>825</v>
      </c>
      <c r="J940">
        <f>COUNTIF(B:B, "="&amp;$B940)</f>
        <v>68</v>
      </c>
    </row>
    <row r="941" spans="1:10" hidden="1" x14ac:dyDescent="0.25">
      <c r="A941" t="s">
        <v>1791</v>
      </c>
      <c r="B941">
        <v>2001</v>
      </c>
      <c r="C941" t="s">
        <v>15</v>
      </c>
      <c r="D941" t="s">
        <v>142</v>
      </c>
      <c r="E941" t="s">
        <v>1792</v>
      </c>
      <c r="F941">
        <v>6.2</v>
      </c>
      <c r="G941">
        <v>7</v>
      </c>
      <c r="H941">
        <v>52594</v>
      </c>
      <c r="I941" t="s">
        <v>1793</v>
      </c>
      <c r="J941">
        <f>COUNTIF(B:B, "="&amp;$B941)</f>
        <v>44</v>
      </c>
    </row>
    <row r="942" spans="1:10" hidden="1" x14ac:dyDescent="0.25">
      <c r="A942" t="s">
        <v>1794</v>
      </c>
      <c r="B942">
        <v>2008</v>
      </c>
      <c r="C942" t="s">
        <v>15</v>
      </c>
      <c r="D942" t="s">
        <v>11</v>
      </c>
      <c r="E942" t="s">
        <v>1792</v>
      </c>
      <c r="F942">
        <v>6.3</v>
      </c>
      <c r="G942">
        <v>5</v>
      </c>
      <c r="H942">
        <v>74210</v>
      </c>
      <c r="I942" t="s">
        <v>1795</v>
      </c>
      <c r="J942">
        <f>COUNTIF(B:B, "="&amp;$B942)</f>
        <v>68</v>
      </c>
    </row>
    <row r="943" spans="1:10" hidden="1" x14ac:dyDescent="0.25">
      <c r="A943" t="s">
        <v>1796</v>
      </c>
      <c r="B943">
        <v>1997</v>
      </c>
      <c r="C943" t="s">
        <v>10</v>
      </c>
      <c r="D943" t="s">
        <v>158</v>
      </c>
      <c r="E943" t="s">
        <v>186</v>
      </c>
      <c r="F943">
        <v>7.3</v>
      </c>
      <c r="G943">
        <v>7</v>
      </c>
      <c r="H943">
        <v>183553</v>
      </c>
      <c r="I943" t="s">
        <v>1797</v>
      </c>
      <c r="J943">
        <f>COUNTIF(B:B, "="&amp;$B943)</f>
        <v>26</v>
      </c>
    </row>
    <row r="944" spans="1:10" hidden="1" x14ac:dyDescent="0.25">
      <c r="A944" t="s">
        <v>1798</v>
      </c>
      <c r="B944">
        <v>1998</v>
      </c>
      <c r="C944" t="s">
        <v>10</v>
      </c>
      <c r="D944" t="s">
        <v>65</v>
      </c>
      <c r="E944" t="s">
        <v>108</v>
      </c>
      <c r="F944">
        <v>7.1</v>
      </c>
      <c r="G944">
        <v>6</v>
      </c>
      <c r="H944">
        <v>267634</v>
      </c>
      <c r="I944" t="s">
        <v>758</v>
      </c>
      <c r="J944">
        <f>COUNTIF(B:B, "="&amp;$B944)</f>
        <v>29</v>
      </c>
    </row>
    <row r="945" spans="1:10" hidden="1" x14ac:dyDescent="0.25">
      <c r="A945" t="s">
        <v>1799</v>
      </c>
      <c r="B945">
        <v>1989</v>
      </c>
      <c r="D945" t="s">
        <v>103</v>
      </c>
      <c r="E945" t="s">
        <v>155</v>
      </c>
      <c r="F945">
        <v>6</v>
      </c>
      <c r="G945">
        <v>6</v>
      </c>
      <c r="H945">
        <v>28295</v>
      </c>
      <c r="I945" t="s">
        <v>1800</v>
      </c>
      <c r="J945">
        <f>COUNTIF(B:B, "="&amp;$B945)</f>
        <v>9</v>
      </c>
    </row>
    <row r="946" spans="1:10" hidden="1" x14ac:dyDescent="0.25">
      <c r="A946" t="s">
        <v>1801</v>
      </c>
      <c r="B946">
        <v>2008</v>
      </c>
      <c r="C946" t="s">
        <v>15</v>
      </c>
      <c r="D946" t="s">
        <v>245</v>
      </c>
      <c r="E946" t="s">
        <v>29</v>
      </c>
      <c r="F946">
        <v>5.5</v>
      </c>
      <c r="G946">
        <v>4</v>
      </c>
      <c r="H946">
        <v>151593</v>
      </c>
      <c r="I946" t="s">
        <v>450</v>
      </c>
      <c r="J946">
        <f>COUNTIF(B:B, "="&amp;$B946)</f>
        <v>68</v>
      </c>
    </row>
    <row r="947" spans="1:10" hidden="1" x14ac:dyDescent="0.25">
      <c r="A947" t="s">
        <v>1802</v>
      </c>
      <c r="B947">
        <v>2001</v>
      </c>
      <c r="C947" t="s">
        <v>168</v>
      </c>
      <c r="D947" t="s">
        <v>236</v>
      </c>
      <c r="E947" t="s">
        <v>58</v>
      </c>
      <c r="F947">
        <v>6.9</v>
      </c>
      <c r="G947">
        <v>7</v>
      </c>
      <c r="H947">
        <v>48604</v>
      </c>
      <c r="I947" t="s">
        <v>1150</v>
      </c>
      <c r="J947">
        <f>COUNTIF(B:B, "="&amp;$B947)</f>
        <v>44</v>
      </c>
    </row>
    <row r="948" spans="1:10" hidden="1" x14ac:dyDescent="0.25">
      <c r="A948" t="s">
        <v>1803</v>
      </c>
      <c r="B948">
        <v>1986</v>
      </c>
      <c r="D948" t="s">
        <v>88</v>
      </c>
      <c r="E948" t="s">
        <v>510</v>
      </c>
      <c r="F948">
        <v>6.5</v>
      </c>
      <c r="G948">
        <v>6</v>
      </c>
      <c r="H948">
        <v>82897</v>
      </c>
      <c r="I948" t="s">
        <v>1804</v>
      </c>
      <c r="J948">
        <f>COUNTIF(B:B, "="&amp;$B948)</f>
        <v>5</v>
      </c>
    </row>
    <row r="949" spans="1:10" hidden="1" x14ac:dyDescent="0.25">
      <c r="A949" t="s">
        <v>1805</v>
      </c>
      <c r="B949">
        <v>2003</v>
      </c>
      <c r="D949" t="s">
        <v>68</v>
      </c>
      <c r="E949" t="s">
        <v>872</v>
      </c>
      <c r="F949">
        <v>7.1</v>
      </c>
      <c r="G949">
        <v>6</v>
      </c>
      <c r="H949">
        <v>24117</v>
      </c>
      <c r="I949" t="s">
        <v>1806</v>
      </c>
      <c r="J949">
        <f>COUNTIF(B:B, "="&amp;$B949)</f>
        <v>30</v>
      </c>
    </row>
    <row r="950" spans="1:10" hidden="1" x14ac:dyDescent="0.25">
      <c r="A950" t="s">
        <v>1807</v>
      </c>
      <c r="B950">
        <v>2006</v>
      </c>
      <c r="C950" t="s">
        <v>15</v>
      </c>
      <c r="D950" t="s">
        <v>366</v>
      </c>
      <c r="E950" t="s">
        <v>21</v>
      </c>
      <c r="F950">
        <v>7</v>
      </c>
      <c r="G950">
        <v>6</v>
      </c>
      <c r="H950">
        <v>79780</v>
      </c>
      <c r="I950" t="s">
        <v>173</v>
      </c>
      <c r="J950">
        <f>COUNTIF(B:B, "="&amp;$B950)</f>
        <v>52</v>
      </c>
    </row>
    <row r="951" spans="1:10" hidden="1" x14ac:dyDescent="0.25">
      <c r="A951" t="s">
        <v>1808</v>
      </c>
      <c r="B951">
        <v>2004</v>
      </c>
      <c r="C951" t="s">
        <v>10</v>
      </c>
      <c r="D951" t="s">
        <v>245</v>
      </c>
      <c r="E951" t="s">
        <v>58</v>
      </c>
      <c r="F951">
        <v>7.3</v>
      </c>
      <c r="G951">
        <v>5</v>
      </c>
      <c r="H951">
        <v>184633</v>
      </c>
      <c r="I951" t="s">
        <v>1007</v>
      </c>
      <c r="J951">
        <f>COUNTIF(B:B, "="&amp;$B951)</f>
        <v>45</v>
      </c>
    </row>
    <row r="952" spans="1:10" hidden="1" x14ac:dyDescent="0.25">
      <c r="A952" t="s">
        <v>1809</v>
      </c>
      <c r="B952">
        <v>1999</v>
      </c>
      <c r="C952">
        <v>16</v>
      </c>
      <c r="D952" t="s">
        <v>44</v>
      </c>
      <c r="E952" t="s">
        <v>62</v>
      </c>
      <c r="F952">
        <v>7</v>
      </c>
      <c r="G952">
        <v>6</v>
      </c>
      <c r="H952">
        <v>342944</v>
      </c>
      <c r="I952" t="s">
        <v>1810</v>
      </c>
      <c r="J952">
        <f>COUNTIF(B:B, "="&amp;$B952)</f>
        <v>32</v>
      </c>
    </row>
    <row r="953" spans="1:10" hidden="1" x14ac:dyDescent="0.25">
      <c r="A953" t="s">
        <v>1811</v>
      </c>
      <c r="B953">
        <v>2007</v>
      </c>
      <c r="C953" t="s">
        <v>10</v>
      </c>
      <c r="D953" t="s">
        <v>615</v>
      </c>
      <c r="E953" t="s">
        <v>108</v>
      </c>
      <c r="F953">
        <v>7</v>
      </c>
      <c r="G953">
        <v>6</v>
      </c>
      <c r="H953">
        <v>323186</v>
      </c>
      <c r="I953" t="s">
        <v>569</v>
      </c>
      <c r="J953">
        <f>COUNTIF(B:B, "="&amp;$B953)</f>
        <v>70</v>
      </c>
    </row>
    <row r="954" spans="1:10" hidden="1" x14ac:dyDescent="0.25">
      <c r="A954" t="s">
        <v>1812</v>
      </c>
      <c r="B954">
        <v>2003</v>
      </c>
      <c r="C954" t="s">
        <v>15</v>
      </c>
      <c r="D954" t="s">
        <v>379</v>
      </c>
      <c r="E954" t="s">
        <v>108</v>
      </c>
      <c r="F954">
        <v>6.4</v>
      </c>
      <c r="G954">
        <v>8</v>
      </c>
      <c r="H954">
        <v>181781</v>
      </c>
      <c r="I954" t="s">
        <v>1683</v>
      </c>
      <c r="J954">
        <f>COUNTIF(B:B, "="&amp;$B954)</f>
        <v>30</v>
      </c>
    </row>
    <row r="955" spans="1:10" hidden="1" x14ac:dyDescent="0.25">
      <c r="A955" t="s">
        <v>1813</v>
      </c>
      <c r="B955">
        <v>2006</v>
      </c>
      <c r="C955" t="s">
        <v>10</v>
      </c>
      <c r="D955" t="s">
        <v>334</v>
      </c>
      <c r="E955" t="s">
        <v>41</v>
      </c>
      <c r="F955">
        <v>8.4</v>
      </c>
      <c r="G955">
        <v>9</v>
      </c>
      <c r="H955">
        <v>306997</v>
      </c>
      <c r="I955" t="s">
        <v>1814</v>
      </c>
      <c r="J955">
        <f>COUNTIF(B:B, "="&amp;$B955)</f>
        <v>52</v>
      </c>
    </row>
    <row r="956" spans="1:10" hidden="1" x14ac:dyDescent="0.25">
      <c r="A956" t="s">
        <v>1815</v>
      </c>
      <c r="B956">
        <v>1999</v>
      </c>
      <c r="C956" t="s">
        <v>10</v>
      </c>
      <c r="D956" t="s">
        <v>107</v>
      </c>
      <c r="E956" t="s">
        <v>325</v>
      </c>
      <c r="F956">
        <v>6.4</v>
      </c>
      <c r="G956">
        <v>7</v>
      </c>
      <c r="H956">
        <v>63136</v>
      </c>
      <c r="I956" t="s">
        <v>1816</v>
      </c>
      <c r="J956">
        <f>COUNTIF(B:B, "="&amp;$B956)</f>
        <v>32</v>
      </c>
    </row>
    <row r="957" spans="1:10" hidden="1" x14ac:dyDescent="0.25">
      <c r="A957" t="s">
        <v>1817</v>
      </c>
      <c r="B957">
        <v>2010</v>
      </c>
      <c r="C957" t="s">
        <v>15</v>
      </c>
      <c r="D957" t="s">
        <v>103</v>
      </c>
      <c r="E957" t="s">
        <v>21</v>
      </c>
      <c r="F957">
        <v>6.1</v>
      </c>
      <c r="G957">
        <v>3</v>
      </c>
      <c r="H957">
        <v>87538</v>
      </c>
      <c r="I957" t="s">
        <v>1818</v>
      </c>
      <c r="J957">
        <f>COUNTIF(B:B, "="&amp;$B957)</f>
        <v>71</v>
      </c>
    </row>
    <row r="958" spans="1:10" hidden="1" x14ac:dyDescent="0.25">
      <c r="A958" t="s">
        <v>1819</v>
      </c>
      <c r="B958">
        <v>2007</v>
      </c>
      <c r="C958" t="s">
        <v>10</v>
      </c>
      <c r="D958" t="s">
        <v>409</v>
      </c>
      <c r="E958" t="s">
        <v>357</v>
      </c>
      <c r="F958">
        <v>6.3</v>
      </c>
      <c r="G958">
        <v>6</v>
      </c>
      <c r="H958">
        <v>78772</v>
      </c>
      <c r="I958" t="s">
        <v>1820</v>
      </c>
      <c r="J958">
        <f>COUNTIF(B:B, "="&amp;$B958)</f>
        <v>70</v>
      </c>
    </row>
    <row r="959" spans="1:10" hidden="1" x14ac:dyDescent="0.25">
      <c r="A959" t="s">
        <v>1821</v>
      </c>
      <c r="B959">
        <v>1991</v>
      </c>
      <c r="C959" t="s">
        <v>10</v>
      </c>
      <c r="D959" t="s">
        <v>95</v>
      </c>
      <c r="E959" t="s">
        <v>98</v>
      </c>
      <c r="F959">
        <v>6.5</v>
      </c>
      <c r="G959">
        <v>7</v>
      </c>
      <c r="H959">
        <v>17758</v>
      </c>
      <c r="I959" t="s">
        <v>1822</v>
      </c>
      <c r="J959">
        <f>COUNTIF(B:B, "="&amp;$B959)</f>
        <v>6</v>
      </c>
    </row>
    <row r="960" spans="1:10" hidden="1" x14ac:dyDescent="0.25">
      <c r="A960" t="s">
        <v>1823</v>
      </c>
      <c r="B960">
        <v>2009</v>
      </c>
      <c r="C960" t="s">
        <v>10</v>
      </c>
      <c r="D960" t="s">
        <v>245</v>
      </c>
      <c r="E960" t="s">
        <v>159</v>
      </c>
      <c r="F960">
        <v>5.8</v>
      </c>
      <c r="G960">
        <v>4</v>
      </c>
      <c r="H960">
        <v>85556</v>
      </c>
      <c r="I960" t="s">
        <v>1797</v>
      </c>
      <c r="J960">
        <f>COUNTIF(B:B, "="&amp;$B960)</f>
        <v>73</v>
      </c>
    </row>
    <row r="961" spans="1:10" hidden="1" x14ac:dyDescent="0.25">
      <c r="A961" t="s">
        <v>1824</v>
      </c>
      <c r="B961">
        <v>2006</v>
      </c>
      <c r="C961" t="s">
        <v>15</v>
      </c>
      <c r="D961" t="s">
        <v>40</v>
      </c>
      <c r="E961" t="s">
        <v>829</v>
      </c>
      <c r="F961">
        <v>7.6</v>
      </c>
      <c r="G961">
        <v>5</v>
      </c>
      <c r="H961">
        <v>202655</v>
      </c>
      <c r="I961" t="s">
        <v>162</v>
      </c>
      <c r="J961">
        <f>COUNTIF(B:B, "="&amp;$B961)</f>
        <v>52</v>
      </c>
    </row>
    <row r="962" spans="1:10" hidden="1" x14ac:dyDescent="0.25">
      <c r="A962" t="s">
        <v>1825</v>
      </c>
      <c r="B962">
        <v>2007</v>
      </c>
      <c r="C962" t="s">
        <v>15</v>
      </c>
      <c r="D962" t="s">
        <v>88</v>
      </c>
      <c r="E962" t="s">
        <v>709</v>
      </c>
      <c r="F962">
        <v>7.4</v>
      </c>
      <c r="G962">
        <v>6</v>
      </c>
      <c r="H962">
        <v>206915</v>
      </c>
      <c r="I962" t="s">
        <v>101</v>
      </c>
      <c r="J962">
        <f>COUNTIF(B:B, "="&amp;$B962)</f>
        <v>70</v>
      </c>
    </row>
    <row r="963" spans="1:10" hidden="1" x14ac:dyDescent="0.25">
      <c r="A963" t="s">
        <v>1826</v>
      </c>
      <c r="B963">
        <v>2010</v>
      </c>
      <c r="D963" t="s">
        <v>114</v>
      </c>
      <c r="E963" t="s">
        <v>210</v>
      </c>
      <c r="F963">
        <v>8.3000000000000007</v>
      </c>
      <c r="G963">
        <v>7</v>
      </c>
      <c r="H963">
        <v>23421</v>
      </c>
      <c r="I963" t="s">
        <v>1125</v>
      </c>
      <c r="J963">
        <f>COUNTIF(B:B, "="&amp;$B963)</f>
        <v>71</v>
      </c>
    </row>
    <row r="964" spans="1:10" hidden="1" x14ac:dyDescent="0.25">
      <c r="A964" t="s">
        <v>1827</v>
      </c>
      <c r="B964">
        <v>2009</v>
      </c>
      <c r="C964" t="s">
        <v>10</v>
      </c>
      <c r="D964" t="s">
        <v>127</v>
      </c>
      <c r="E964" t="s">
        <v>12</v>
      </c>
      <c r="F964">
        <v>7</v>
      </c>
      <c r="G964">
        <v>6</v>
      </c>
      <c r="H964">
        <v>167944</v>
      </c>
      <c r="I964" t="s">
        <v>146</v>
      </c>
      <c r="J964">
        <f>COUNTIF(B:B, "="&amp;$B964)</f>
        <v>73</v>
      </c>
    </row>
    <row r="965" spans="1:10" hidden="1" x14ac:dyDescent="0.25">
      <c r="A965" t="s">
        <v>1828</v>
      </c>
      <c r="B965">
        <v>2009</v>
      </c>
      <c r="C965" t="s">
        <v>15</v>
      </c>
      <c r="D965" t="s">
        <v>384</v>
      </c>
      <c r="E965" t="s">
        <v>21</v>
      </c>
      <c r="F965">
        <v>7.2</v>
      </c>
      <c r="G965">
        <v>6</v>
      </c>
      <c r="H965">
        <v>31692</v>
      </c>
      <c r="I965" t="s">
        <v>1829</v>
      </c>
      <c r="J965">
        <f>COUNTIF(B:B, "="&amp;$B965)</f>
        <v>73</v>
      </c>
    </row>
    <row r="966" spans="1:10" hidden="1" x14ac:dyDescent="0.25">
      <c r="A966" t="s">
        <v>1830</v>
      </c>
      <c r="B966">
        <v>2004</v>
      </c>
      <c r="C966" t="s">
        <v>15</v>
      </c>
      <c r="D966" t="s">
        <v>107</v>
      </c>
      <c r="E966" t="s">
        <v>58</v>
      </c>
      <c r="F966">
        <v>7.8</v>
      </c>
      <c r="G966">
        <v>6</v>
      </c>
      <c r="H966">
        <v>20020</v>
      </c>
      <c r="I966" t="s">
        <v>1831</v>
      </c>
      <c r="J966">
        <f>COUNTIF(B:B, "="&amp;$B966)</f>
        <v>45</v>
      </c>
    </row>
    <row r="967" spans="1:10" hidden="1" x14ac:dyDescent="0.25">
      <c r="A967" t="s">
        <v>1832</v>
      </c>
      <c r="B967">
        <v>2006</v>
      </c>
      <c r="C967" t="s">
        <v>168</v>
      </c>
      <c r="D967" t="s">
        <v>245</v>
      </c>
      <c r="E967" t="s">
        <v>507</v>
      </c>
      <c r="F967">
        <v>6.8</v>
      </c>
      <c r="G967">
        <v>6</v>
      </c>
      <c r="H967">
        <v>55713</v>
      </c>
      <c r="I967" t="s">
        <v>1833</v>
      </c>
      <c r="J967">
        <f>COUNTIF(B:B, "="&amp;$B967)</f>
        <v>52</v>
      </c>
    </row>
    <row r="968" spans="1:10" hidden="1" x14ac:dyDescent="0.25">
      <c r="A968" t="s">
        <v>1834</v>
      </c>
      <c r="B968">
        <v>2007</v>
      </c>
      <c r="C968" t="s">
        <v>10</v>
      </c>
      <c r="D968" t="s">
        <v>376</v>
      </c>
      <c r="E968" t="s">
        <v>325</v>
      </c>
      <c r="F968">
        <v>7.2</v>
      </c>
      <c r="G968">
        <v>6</v>
      </c>
      <c r="H968">
        <v>64537</v>
      </c>
      <c r="I968" t="s">
        <v>1835</v>
      </c>
      <c r="J968">
        <f>COUNTIF(B:B, "="&amp;$B968)</f>
        <v>70</v>
      </c>
    </row>
    <row r="969" spans="1:10" hidden="1" x14ac:dyDescent="0.25">
      <c r="A969" t="s">
        <v>1836</v>
      </c>
      <c r="B969">
        <v>2006</v>
      </c>
      <c r="C969" t="s">
        <v>10</v>
      </c>
      <c r="D969" t="s">
        <v>355</v>
      </c>
      <c r="E969" t="s">
        <v>122</v>
      </c>
      <c r="F969">
        <v>7.5</v>
      </c>
      <c r="G969">
        <v>7</v>
      </c>
      <c r="H969">
        <v>266271</v>
      </c>
      <c r="I969" t="s">
        <v>553</v>
      </c>
      <c r="J969">
        <f>COUNTIF(B:B, "="&amp;$B969)</f>
        <v>52</v>
      </c>
    </row>
    <row r="970" spans="1:10" hidden="1" x14ac:dyDescent="0.25">
      <c r="A970" t="s">
        <v>1837</v>
      </c>
      <c r="B970">
        <v>2006</v>
      </c>
      <c r="C970" t="s">
        <v>15</v>
      </c>
      <c r="D970" t="s">
        <v>414</v>
      </c>
      <c r="E970" t="s">
        <v>17</v>
      </c>
      <c r="F970">
        <v>7.3</v>
      </c>
      <c r="G970">
        <v>6</v>
      </c>
      <c r="H970">
        <v>591349</v>
      </c>
      <c r="I970" t="s">
        <v>353</v>
      </c>
      <c r="J970">
        <f>COUNTIF(B:B, "="&amp;$B970)</f>
        <v>52</v>
      </c>
    </row>
    <row r="971" spans="1:10" hidden="1" x14ac:dyDescent="0.25">
      <c r="A971" t="s">
        <v>1838</v>
      </c>
      <c r="B971">
        <v>2007</v>
      </c>
      <c r="C971" t="s">
        <v>15</v>
      </c>
      <c r="D971" t="s">
        <v>281</v>
      </c>
      <c r="E971" t="s">
        <v>21</v>
      </c>
      <c r="F971">
        <v>6.2</v>
      </c>
      <c r="G971">
        <v>5</v>
      </c>
      <c r="H971">
        <v>52473</v>
      </c>
      <c r="I971" t="s">
        <v>1839</v>
      </c>
      <c r="J971">
        <f>COUNTIF(B:B, "="&amp;$B971)</f>
        <v>70</v>
      </c>
    </row>
    <row r="972" spans="1:10" hidden="1" x14ac:dyDescent="0.25">
      <c r="A972" t="s">
        <v>1840</v>
      </c>
      <c r="B972">
        <v>2008</v>
      </c>
      <c r="C972" t="s">
        <v>15</v>
      </c>
      <c r="D972" t="s">
        <v>189</v>
      </c>
      <c r="E972" t="s">
        <v>217</v>
      </c>
      <c r="F972">
        <v>6.7</v>
      </c>
      <c r="G972">
        <v>7</v>
      </c>
      <c r="H972">
        <v>93277</v>
      </c>
      <c r="I972" t="s">
        <v>1841</v>
      </c>
      <c r="J972">
        <f>COUNTIF(B:B, "="&amp;$B972)</f>
        <v>68</v>
      </c>
    </row>
    <row r="973" spans="1:10" hidden="1" x14ac:dyDescent="0.25">
      <c r="A973" t="s">
        <v>1842</v>
      </c>
      <c r="B973">
        <v>2011</v>
      </c>
      <c r="C973" t="s">
        <v>10</v>
      </c>
      <c r="D973" t="s">
        <v>20</v>
      </c>
      <c r="E973" t="s">
        <v>108</v>
      </c>
      <c r="F973">
        <v>6.2</v>
      </c>
      <c r="G973">
        <v>5</v>
      </c>
      <c r="H973">
        <v>190253</v>
      </c>
      <c r="I973" t="s">
        <v>1255</v>
      </c>
      <c r="J973">
        <f>COUNTIF(B:B, "="&amp;$B973)</f>
        <v>68</v>
      </c>
    </row>
    <row r="974" spans="1:10" hidden="1" x14ac:dyDescent="0.25">
      <c r="A974" t="s">
        <v>1843</v>
      </c>
      <c r="B974">
        <v>1999</v>
      </c>
      <c r="C974" t="s">
        <v>15</v>
      </c>
      <c r="D974" t="s">
        <v>88</v>
      </c>
      <c r="E974" t="s">
        <v>21</v>
      </c>
      <c r="F974">
        <v>7.3</v>
      </c>
      <c r="G974">
        <v>7</v>
      </c>
      <c r="H974">
        <v>257429</v>
      </c>
      <c r="I974" t="s">
        <v>1844</v>
      </c>
      <c r="J974">
        <f>COUNTIF(B:B, "="&amp;$B974)</f>
        <v>32</v>
      </c>
    </row>
    <row r="975" spans="1:10" hidden="1" x14ac:dyDescent="0.25">
      <c r="A975" t="s">
        <v>1845</v>
      </c>
      <c r="B975">
        <v>2009</v>
      </c>
      <c r="C975" t="s">
        <v>15</v>
      </c>
      <c r="D975" t="s">
        <v>154</v>
      </c>
      <c r="E975" t="s">
        <v>507</v>
      </c>
      <c r="F975">
        <v>6.4</v>
      </c>
      <c r="G975">
        <v>5</v>
      </c>
      <c r="H975">
        <v>103501</v>
      </c>
      <c r="I975" t="s">
        <v>1846</v>
      </c>
      <c r="J975">
        <f>COUNTIF(B:B, "="&amp;$B975)</f>
        <v>73</v>
      </c>
    </row>
    <row r="976" spans="1:10" hidden="1" x14ac:dyDescent="0.25">
      <c r="A976" t="s">
        <v>1847</v>
      </c>
      <c r="B976">
        <v>2000</v>
      </c>
      <c r="C976" t="s">
        <v>15</v>
      </c>
      <c r="D976" t="s">
        <v>20</v>
      </c>
      <c r="E976" t="s">
        <v>108</v>
      </c>
      <c r="F976">
        <v>7</v>
      </c>
      <c r="G976">
        <v>7</v>
      </c>
      <c r="H976">
        <v>285348</v>
      </c>
      <c r="I976" t="s">
        <v>1848</v>
      </c>
      <c r="J976">
        <f>COUNTIF(B:B, "="&amp;$B976)</f>
        <v>35</v>
      </c>
    </row>
    <row r="977" spans="1:10" hidden="1" x14ac:dyDescent="0.25">
      <c r="A977" t="s">
        <v>1849</v>
      </c>
      <c r="B977">
        <v>2006</v>
      </c>
      <c r="C977" t="s">
        <v>10</v>
      </c>
      <c r="D977" t="s">
        <v>355</v>
      </c>
      <c r="E977" t="s">
        <v>645</v>
      </c>
      <c r="F977">
        <v>8</v>
      </c>
      <c r="G977">
        <v>8</v>
      </c>
      <c r="H977">
        <v>447830</v>
      </c>
      <c r="I977" t="s">
        <v>448</v>
      </c>
      <c r="J977">
        <f>COUNTIF(B:B, "="&amp;$B977)</f>
        <v>52</v>
      </c>
    </row>
    <row r="978" spans="1:10" hidden="1" x14ac:dyDescent="0.25">
      <c r="A978" t="s">
        <v>1850</v>
      </c>
      <c r="B978">
        <v>2009</v>
      </c>
      <c r="C978" t="s">
        <v>15</v>
      </c>
      <c r="D978" t="s">
        <v>154</v>
      </c>
      <c r="E978" t="s">
        <v>507</v>
      </c>
      <c r="F978">
        <v>5.8</v>
      </c>
      <c r="G978">
        <v>5</v>
      </c>
      <c r="H978">
        <v>74983</v>
      </c>
      <c r="I978" t="s">
        <v>985</v>
      </c>
      <c r="J978">
        <f>COUNTIF(B:B, "="&amp;$B978)</f>
        <v>73</v>
      </c>
    </row>
    <row r="979" spans="1:10" hidden="1" x14ac:dyDescent="0.25">
      <c r="A979" t="s">
        <v>1851</v>
      </c>
      <c r="B979">
        <v>2007</v>
      </c>
      <c r="C979" t="s">
        <v>15</v>
      </c>
      <c r="D979" t="s">
        <v>304</v>
      </c>
      <c r="E979" t="s">
        <v>58</v>
      </c>
      <c r="F979">
        <v>7.1</v>
      </c>
      <c r="G979">
        <v>5</v>
      </c>
      <c r="H979">
        <v>186954</v>
      </c>
      <c r="I979" t="s">
        <v>1852</v>
      </c>
      <c r="J979">
        <f>COUNTIF(B:B, "="&amp;$B979)</f>
        <v>70</v>
      </c>
    </row>
    <row r="980" spans="1:10" hidden="1" x14ac:dyDescent="0.25">
      <c r="A980" t="s">
        <v>1853</v>
      </c>
      <c r="B980">
        <v>2009</v>
      </c>
      <c r="C980" t="s">
        <v>15</v>
      </c>
      <c r="D980" t="s">
        <v>136</v>
      </c>
      <c r="E980" t="s">
        <v>767</v>
      </c>
      <c r="F980">
        <v>7</v>
      </c>
      <c r="G980">
        <v>6</v>
      </c>
      <c r="H980">
        <v>91315</v>
      </c>
      <c r="I980" t="s">
        <v>1854</v>
      </c>
      <c r="J980">
        <f>COUNTIF(B:B, "="&amp;$B980)</f>
        <v>73</v>
      </c>
    </row>
    <row r="981" spans="1:10" hidden="1" x14ac:dyDescent="0.25">
      <c r="A981" t="s">
        <v>1855</v>
      </c>
      <c r="B981">
        <v>2006</v>
      </c>
      <c r="C981" t="s">
        <v>15</v>
      </c>
      <c r="D981" t="s">
        <v>28</v>
      </c>
      <c r="E981" t="s">
        <v>72</v>
      </c>
      <c r="F981">
        <v>6.9</v>
      </c>
      <c r="G981">
        <v>5</v>
      </c>
      <c r="H981">
        <v>323874</v>
      </c>
      <c r="I981" t="s">
        <v>1174</v>
      </c>
      <c r="J981">
        <f>COUNTIF(B:B, "="&amp;$B981)</f>
        <v>52</v>
      </c>
    </row>
    <row r="982" spans="1:10" hidden="1" x14ac:dyDescent="0.25">
      <c r="A982" t="s">
        <v>1856</v>
      </c>
      <c r="B982">
        <v>2012</v>
      </c>
      <c r="C982" t="s">
        <v>15</v>
      </c>
      <c r="D982" t="s">
        <v>245</v>
      </c>
      <c r="E982" t="s">
        <v>58</v>
      </c>
      <c r="F982">
        <v>6.8</v>
      </c>
      <c r="G982">
        <v>4</v>
      </c>
      <c r="H982">
        <v>167159</v>
      </c>
      <c r="I982" t="s">
        <v>1857</v>
      </c>
      <c r="J982">
        <f>COUNTIF(B:B, "="&amp;$B982)</f>
        <v>66</v>
      </c>
    </row>
    <row r="983" spans="1:10" hidden="1" x14ac:dyDescent="0.25">
      <c r="A983" t="s">
        <v>1858</v>
      </c>
      <c r="B983">
        <v>2004</v>
      </c>
      <c r="C983" t="s">
        <v>10</v>
      </c>
      <c r="D983" t="s">
        <v>16</v>
      </c>
      <c r="E983" t="s">
        <v>294</v>
      </c>
      <c r="F983">
        <v>7.5</v>
      </c>
      <c r="G983">
        <v>7</v>
      </c>
      <c r="H983">
        <v>324687</v>
      </c>
      <c r="I983" t="s">
        <v>1142</v>
      </c>
      <c r="J983">
        <f>COUNTIF(B:B, "="&amp;$B983)</f>
        <v>45</v>
      </c>
    </row>
    <row r="984" spans="1:10" hidden="1" x14ac:dyDescent="0.25">
      <c r="A984" t="s">
        <v>1859</v>
      </c>
      <c r="B984">
        <v>2009</v>
      </c>
      <c r="C984" t="s">
        <v>10</v>
      </c>
      <c r="D984" t="s">
        <v>28</v>
      </c>
      <c r="E984" t="s">
        <v>58</v>
      </c>
      <c r="F984">
        <v>7.4</v>
      </c>
      <c r="G984">
        <v>5</v>
      </c>
      <c r="H984">
        <v>292899</v>
      </c>
      <c r="I984" t="s">
        <v>950</v>
      </c>
      <c r="J984">
        <f>COUNTIF(B:B, "="&amp;$B984)</f>
        <v>73</v>
      </c>
    </row>
    <row r="985" spans="1:10" hidden="1" x14ac:dyDescent="0.25">
      <c r="A985" t="s">
        <v>1860</v>
      </c>
      <c r="B985">
        <v>2009</v>
      </c>
      <c r="C985" t="s">
        <v>15</v>
      </c>
      <c r="D985" t="s">
        <v>44</v>
      </c>
      <c r="E985" t="s">
        <v>21</v>
      </c>
      <c r="F985">
        <v>7.7</v>
      </c>
      <c r="G985">
        <v>7</v>
      </c>
      <c r="H985">
        <v>426159</v>
      </c>
      <c r="I985" t="s">
        <v>310</v>
      </c>
      <c r="J985">
        <f>COUNTIF(B:B, "="&amp;$B985)</f>
        <v>73</v>
      </c>
    </row>
    <row r="986" spans="1:10" hidden="1" x14ac:dyDescent="0.25">
      <c r="A986" t="s">
        <v>1861</v>
      </c>
      <c r="B986">
        <v>2003</v>
      </c>
      <c r="C986" t="s">
        <v>10</v>
      </c>
      <c r="D986" t="s">
        <v>20</v>
      </c>
      <c r="E986" t="s">
        <v>122</v>
      </c>
      <c r="F986">
        <v>7.1</v>
      </c>
      <c r="G986">
        <v>6</v>
      </c>
      <c r="H986">
        <v>21476</v>
      </c>
      <c r="I986" t="s">
        <v>1862</v>
      </c>
      <c r="J986">
        <f>COUNTIF(B:B, "="&amp;$B986)</f>
        <v>30</v>
      </c>
    </row>
    <row r="987" spans="1:10" hidden="1" x14ac:dyDescent="0.25">
      <c r="A987" t="s">
        <v>1863</v>
      </c>
      <c r="B987">
        <v>2011</v>
      </c>
      <c r="C987" t="s">
        <v>15</v>
      </c>
      <c r="D987" t="s">
        <v>16</v>
      </c>
      <c r="E987" t="s">
        <v>58</v>
      </c>
      <c r="F987">
        <v>7.4</v>
      </c>
      <c r="G987">
        <v>7</v>
      </c>
      <c r="H987">
        <v>71973</v>
      </c>
      <c r="I987" t="s">
        <v>1864</v>
      </c>
      <c r="J987">
        <f>COUNTIF(B:B, "="&amp;$B987)</f>
        <v>68</v>
      </c>
    </row>
    <row r="988" spans="1:10" hidden="1" x14ac:dyDescent="0.25">
      <c r="A988" t="s">
        <v>1865</v>
      </c>
      <c r="B988">
        <v>2009</v>
      </c>
      <c r="C988" t="s">
        <v>10</v>
      </c>
      <c r="D988" t="s">
        <v>136</v>
      </c>
      <c r="E988" t="s">
        <v>145</v>
      </c>
      <c r="F988">
        <v>6.5</v>
      </c>
      <c r="G988">
        <v>5</v>
      </c>
      <c r="H988">
        <v>85020</v>
      </c>
      <c r="I988" t="s">
        <v>1493</v>
      </c>
      <c r="J988">
        <f>COUNTIF(B:B, "="&amp;$B988)</f>
        <v>73</v>
      </c>
    </row>
    <row r="989" spans="1:10" hidden="1" x14ac:dyDescent="0.25">
      <c r="A989" t="s">
        <v>1866</v>
      </c>
      <c r="B989">
        <v>2002</v>
      </c>
      <c r="C989" t="s">
        <v>168</v>
      </c>
      <c r="D989" t="s">
        <v>103</v>
      </c>
      <c r="E989" t="s">
        <v>58</v>
      </c>
      <c r="F989">
        <v>7.4</v>
      </c>
      <c r="G989">
        <v>6</v>
      </c>
      <c r="H989">
        <v>181880</v>
      </c>
      <c r="I989" t="s">
        <v>1086</v>
      </c>
      <c r="J989">
        <f>COUNTIF(B:B, "="&amp;$B989)</f>
        <v>37</v>
      </c>
    </row>
    <row r="990" spans="1:10" hidden="1" x14ac:dyDescent="0.25">
      <c r="A990" t="s">
        <v>1867</v>
      </c>
      <c r="B990">
        <v>2004</v>
      </c>
      <c r="C990" t="s">
        <v>15</v>
      </c>
      <c r="D990" t="s">
        <v>158</v>
      </c>
      <c r="E990" t="s">
        <v>108</v>
      </c>
      <c r="F990">
        <v>5.9</v>
      </c>
      <c r="G990">
        <v>5</v>
      </c>
      <c r="H990">
        <v>115480</v>
      </c>
      <c r="I990" t="s">
        <v>253</v>
      </c>
      <c r="J990">
        <f>COUNTIF(B:B, "="&amp;$B990)</f>
        <v>45</v>
      </c>
    </row>
    <row r="991" spans="1:10" hidden="1" x14ac:dyDescent="0.25">
      <c r="A991" t="s">
        <v>1868</v>
      </c>
      <c r="B991">
        <v>2000</v>
      </c>
      <c r="C991" t="s">
        <v>10</v>
      </c>
      <c r="D991" t="s">
        <v>615</v>
      </c>
      <c r="E991" t="s">
        <v>210</v>
      </c>
      <c r="F991">
        <v>7.2</v>
      </c>
      <c r="G991">
        <v>7</v>
      </c>
      <c r="H991">
        <v>98099</v>
      </c>
      <c r="I991" t="s">
        <v>128</v>
      </c>
      <c r="J991">
        <f>COUNTIF(B:B, "="&amp;$B991)</f>
        <v>35</v>
      </c>
    </row>
    <row r="992" spans="1:10" hidden="1" x14ac:dyDescent="0.25">
      <c r="A992" t="s">
        <v>1869</v>
      </c>
      <c r="B992">
        <v>1989</v>
      </c>
      <c r="D992" t="s">
        <v>373</v>
      </c>
      <c r="E992" t="s">
        <v>72</v>
      </c>
      <c r="F992">
        <v>8.1</v>
      </c>
      <c r="G992">
        <v>6</v>
      </c>
      <c r="H992">
        <v>342011</v>
      </c>
      <c r="I992" t="s">
        <v>1326</v>
      </c>
      <c r="J992">
        <f>COUNTIF(B:B, "="&amp;$B992)</f>
        <v>9</v>
      </c>
    </row>
    <row r="993" spans="1:10" hidden="1" x14ac:dyDescent="0.25">
      <c r="A993" t="s">
        <v>1870</v>
      </c>
      <c r="B993">
        <v>2011</v>
      </c>
      <c r="C993" t="s">
        <v>10</v>
      </c>
      <c r="D993" t="s">
        <v>281</v>
      </c>
      <c r="E993" t="s">
        <v>242</v>
      </c>
      <c r="F993">
        <v>6.4</v>
      </c>
      <c r="G993">
        <v>5</v>
      </c>
      <c r="H993">
        <v>92168</v>
      </c>
      <c r="I993" t="s">
        <v>201</v>
      </c>
      <c r="J993">
        <f>COUNTIF(B:B, "="&amp;$B993)</f>
        <v>68</v>
      </c>
    </row>
    <row r="994" spans="1:10" hidden="1" x14ac:dyDescent="0.25">
      <c r="A994" t="s">
        <v>1871</v>
      </c>
      <c r="B994">
        <v>1997</v>
      </c>
      <c r="C994" t="s">
        <v>15</v>
      </c>
      <c r="D994" t="s">
        <v>24</v>
      </c>
      <c r="E994" t="s">
        <v>21</v>
      </c>
      <c r="F994">
        <v>7.7</v>
      </c>
      <c r="G994">
        <v>7</v>
      </c>
      <c r="H994">
        <v>246283</v>
      </c>
      <c r="I994" t="s">
        <v>1872</v>
      </c>
      <c r="J994">
        <f>COUNTIF(B:B, "="&amp;$B994)</f>
        <v>26</v>
      </c>
    </row>
    <row r="995" spans="1:10" hidden="1" x14ac:dyDescent="0.25">
      <c r="A995" t="s">
        <v>1873</v>
      </c>
      <c r="B995">
        <v>2001</v>
      </c>
      <c r="C995" t="s">
        <v>15</v>
      </c>
      <c r="D995" t="s">
        <v>32</v>
      </c>
      <c r="E995" t="s">
        <v>17</v>
      </c>
      <c r="F995">
        <v>6.3</v>
      </c>
      <c r="G995">
        <v>6</v>
      </c>
      <c r="H995">
        <v>274372</v>
      </c>
      <c r="I995" t="s">
        <v>1538</v>
      </c>
      <c r="J995">
        <f>COUNTIF(B:B, "="&amp;$B995)</f>
        <v>44</v>
      </c>
    </row>
    <row r="996" spans="1:10" hidden="1" x14ac:dyDescent="0.25">
      <c r="A996" t="s">
        <v>1874</v>
      </c>
      <c r="B996">
        <v>2010</v>
      </c>
      <c r="C996" t="s">
        <v>10</v>
      </c>
      <c r="D996" t="s">
        <v>20</v>
      </c>
      <c r="E996" t="s">
        <v>41</v>
      </c>
      <c r="F996">
        <v>8</v>
      </c>
      <c r="G996">
        <v>5</v>
      </c>
      <c r="H996">
        <v>622236</v>
      </c>
      <c r="I996" t="s">
        <v>923</v>
      </c>
      <c r="J996">
        <f>COUNTIF(B:B, "="&amp;$B996)</f>
        <v>71</v>
      </c>
    </row>
    <row r="997" spans="1:10" hidden="1" x14ac:dyDescent="0.25">
      <c r="A997" t="s">
        <v>1875</v>
      </c>
      <c r="B997">
        <v>2000</v>
      </c>
      <c r="C997" t="s">
        <v>10</v>
      </c>
      <c r="D997" t="s">
        <v>373</v>
      </c>
      <c r="E997" t="s">
        <v>1557</v>
      </c>
      <c r="F997">
        <v>6.4</v>
      </c>
      <c r="G997">
        <v>8</v>
      </c>
      <c r="H997">
        <v>40652</v>
      </c>
      <c r="I997" t="s">
        <v>1876</v>
      </c>
      <c r="J997">
        <f>COUNTIF(B:B, "="&amp;$B997)</f>
        <v>35</v>
      </c>
    </row>
    <row r="998" spans="1:10" hidden="1" x14ac:dyDescent="0.25">
      <c r="A998" t="s">
        <v>1877</v>
      </c>
      <c r="B998">
        <v>2002</v>
      </c>
      <c r="C998" t="s">
        <v>15</v>
      </c>
      <c r="D998" t="s">
        <v>189</v>
      </c>
      <c r="E998" t="s">
        <v>325</v>
      </c>
      <c r="F998">
        <v>6.3</v>
      </c>
      <c r="G998">
        <v>7</v>
      </c>
      <c r="H998">
        <v>34364</v>
      </c>
      <c r="I998" t="s">
        <v>1878</v>
      </c>
      <c r="J998">
        <f>COUNTIF(B:B, "="&amp;$B998)</f>
        <v>37</v>
      </c>
    </row>
    <row r="999" spans="1:10" hidden="1" x14ac:dyDescent="0.25">
      <c r="A999" t="s">
        <v>1879</v>
      </c>
      <c r="B999">
        <v>2011</v>
      </c>
      <c r="C999" t="s">
        <v>15</v>
      </c>
      <c r="D999" t="s">
        <v>1302</v>
      </c>
      <c r="E999" t="s">
        <v>77</v>
      </c>
      <c r="F999">
        <v>6.3</v>
      </c>
      <c r="G999">
        <v>5</v>
      </c>
      <c r="H999">
        <v>356322</v>
      </c>
      <c r="I999" t="s">
        <v>723</v>
      </c>
      <c r="J999">
        <f>COUNTIF(B:B, "="&amp;$B999)</f>
        <v>68</v>
      </c>
    </row>
    <row r="1000" spans="1:10" hidden="1" x14ac:dyDescent="0.25">
      <c r="A1000" t="s">
        <v>1880</v>
      </c>
      <c r="B1000">
        <v>2010</v>
      </c>
      <c r="C1000" t="s">
        <v>10</v>
      </c>
      <c r="D1000" t="s">
        <v>189</v>
      </c>
      <c r="E1000" t="s">
        <v>98</v>
      </c>
      <c r="F1000">
        <v>6.8</v>
      </c>
      <c r="G1000">
        <v>4</v>
      </c>
      <c r="H1000">
        <v>119581</v>
      </c>
      <c r="I1000" t="s">
        <v>479</v>
      </c>
      <c r="J1000">
        <f>COUNTIF(B:B, "="&amp;$B1000)</f>
        <v>71</v>
      </c>
    </row>
    <row r="1001" spans="1:10" hidden="1" x14ac:dyDescent="0.25">
      <c r="A1001" t="s">
        <v>1881</v>
      </c>
      <c r="B1001">
        <v>2000</v>
      </c>
      <c r="C1001" t="s">
        <v>15</v>
      </c>
      <c r="D1001" t="s">
        <v>127</v>
      </c>
      <c r="E1001" t="s">
        <v>122</v>
      </c>
      <c r="F1001">
        <v>7.2</v>
      </c>
      <c r="G1001">
        <v>7</v>
      </c>
      <c r="H1001">
        <v>104607</v>
      </c>
      <c r="I1001" t="s">
        <v>665</v>
      </c>
      <c r="J1001">
        <f>COUNTIF(B:B, "="&amp;$B1001)</f>
        <v>35</v>
      </c>
    </row>
    <row r="1002" spans="1:10" hidden="1" x14ac:dyDescent="0.25">
      <c r="A1002" t="s">
        <v>1882</v>
      </c>
      <c r="B1002">
        <v>2005</v>
      </c>
      <c r="C1002" t="s">
        <v>168</v>
      </c>
      <c r="D1002" t="s">
        <v>615</v>
      </c>
      <c r="E1002" t="s">
        <v>58</v>
      </c>
      <c r="F1002">
        <v>7.8</v>
      </c>
      <c r="G1002">
        <v>4</v>
      </c>
      <c r="H1002">
        <v>220466</v>
      </c>
      <c r="I1002" t="s">
        <v>218</v>
      </c>
      <c r="J1002">
        <f>COUNTIF(B:B, "="&amp;$B1002)</f>
        <v>45</v>
      </c>
    </row>
    <row r="1003" spans="1:10" hidden="1" x14ac:dyDescent="0.25">
      <c r="A1003" t="s">
        <v>1883</v>
      </c>
      <c r="B1003">
        <v>1990</v>
      </c>
      <c r="C1003" t="s">
        <v>10</v>
      </c>
      <c r="D1003" t="s">
        <v>65</v>
      </c>
      <c r="E1003" t="s">
        <v>108</v>
      </c>
      <c r="F1003">
        <v>7</v>
      </c>
      <c r="G1003">
        <v>8</v>
      </c>
      <c r="H1003">
        <v>246802</v>
      </c>
      <c r="I1003" t="s">
        <v>1712</v>
      </c>
      <c r="J1003">
        <f>COUNTIF(B:B, "="&amp;$B1003)</f>
        <v>9</v>
      </c>
    </row>
    <row r="1004" spans="1:10" hidden="1" x14ac:dyDescent="0.25">
      <c r="A1004" t="s">
        <v>1884</v>
      </c>
      <c r="B1004">
        <v>2000</v>
      </c>
      <c r="C1004" t="s">
        <v>15</v>
      </c>
      <c r="D1004" t="s">
        <v>216</v>
      </c>
      <c r="E1004" t="s">
        <v>829</v>
      </c>
      <c r="F1004">
        <v>6.7</v>
      </c>
      <c r="G1004">
        <v>6</v>
      </c>
      <c r="H1004">
        <v>94128</v>
      </c>
      <c r="I1004" t="s">
        <v>1704</v>
      </c>
      <c r="J1004">
        <f>COUNTIF(B:B, "="&amp;$B1004)</f>
        <v>35</v>
      </c>
    </row>
    <row r="1005" spans="1:10" hidden="1" x14ac:dyDescent="0.25">
      <c r="A1005" t="s">
        <v>1885</v>
      </c>
      <c r="B1005">
        <v>2012</v>
      </c>
      <c r="C1005" t="s">
        <v>15</v>
      </c>
      <c r="D1005" t="s">
        <v>660</v>
      </c>
      <c r="E1005" t="s">
        <v>37</v>
      </c>
      <c r="F1005">
        <v>5.9</v>
      </c>
      <c r="G1005">
        <v>5</v>
      </c>
      <c r="H1005">
        <v>38146</v>
      </c>
      <c r="I1005" t="s">
        <v>1886</v>
      </c>
      <c r="J1005">
        <f>COUNTIF(B:B, "="&amp;$B1005)</f>
        <v>66</v>
      </c>
    </row>
    <row r="1006" spans="1:10" hidden="1" x14ac:dyDescent="0.25">
      <c r="A1006" t="s">
        <v>1887</v>
      </c>
      <c r="B1006">
        <v>2011</v>
      </c>
      <c r="C1006" t="s">
        <v>10</v>
      </c>
      <c r="D1006" t="s">
        <v>114</v>
      </c>
      <c r="E1006" t="s">
        <v>41</v>
      </c>
      <c r="F1006">
        <v>7.1</v>
      </c>
      <c r="G1006">
        <v>6</v>
      </c>
      <c r="H1006">
        <v>103423</v>
      </c>
      <c r="I1006" t="s">
        <v>1093</v>
      </c>
      <c r="J1006">
        <f>COUNTIF(B:B, "="&amp;$B1006)</f>
        <v>68</v>
      </c>
    </row>
    <row r="1007" spans="1:10" hidden="1" x14ac:dyDescent="0.25">
      <c r="A1007" t="s">
        <v>1888</v>
      </c>
      <c r="B1007">
        <v>2011</v>
      </c>
      <c r="C1007" t="s">
        <v>15</v>
      </c>
      <c r="D1007" t="s">
        <v>107</v>
      </c>
      <c r="E1007" t="s">
        <v>893</v>
      </c>
      <c r="F1007">
        <v>7.4</v>
      </c>
      <c r="G1007">
        <v>8</v>
      </c>
      <c r="H1007">
        <v>473364</v>
      </c>
      <c r="I1007" t="s">
        <v>26</v>
      </c>
      <c r="J1007">
        <f>COUNTIF(B:B, "="&amp;$B1007)</f>
        <v>68</v>
      </c>
    </row>
    <row r="1008" spans="1:10" hidden="1" x14ac:dyDescent="0.25">
      <c r="A1008" t="s">
        <v>1889</v>
      </c>
      <c r="B1008">
        <v>2012</v>
      </c>
      <c r="C1008" t="s">
        <v>15</v>
      </c>
      <c r="D1008" t="s">
        <v>289</v>
      </c>
      <c r="E1008" t="s">
        <v>118</v>
      </c>
      <c r="F1008">
        <v>6.6</v>
      </c>
      <c r="G1008">
        <v>6</v>
      </c>
      <c r="H1008">
        <v>134761</v>
      </c>
      <c r="I1008" t="s">
        <v>1890</v>
      </c>
      <c r="J1008">
        <f>COUNTIF(B:B, "="&amp;$B1008)</f>
        <v>66</v>
      </c>
    </row>
    <row r="1009" spans="1:10" hidden="1" x14ac:dyDescent="0.25">
      <c r="A1009" t="s">
        <v>1891</v>
      </c>
      <c r="B1009">
        <v>2002</v>
      </c>
      <c r="C1009" t="s">
        <v>15</v>
      </c>
      <c r="D1009" t="s">
        <v>71</v>
      </c>
      <c r="E1009" t="s">
        <v>357</v>
      </c>
      <c r="F1009">
        <v>6.8</v>
      </c>
      <c r="G1009">
        <v>6</v>
      </c>
      <c r="H1009">
        <v>261655</v>
      </c>
      <c r="I1009" t="s">
        <v>1440</v>
      </c>
      <c r="J1009">
        <f>COUNTIF(B:B, "="&amp;$B1009)</f>
        <v>37</v>
      </c>
    </row>
    <row r="1010" spans="1:10" hidden="1" x14ac:dyDescent="0.25">
      <c r="A1010" t="s">
        <v>1892</v>
      </c>
      <c r="B1010">
        <v>2005</v>
      </c>
      <c r="C1010" t="s">
        <v>10</v>
      </c>
      <c r="D1010" t="s">
        <v>71</v>
      </c>
      <c r="E1010" t="s">
        <v>72</v>
      </c>
      <c r="F1010">
        <v>7.6</v>
      </c>
      <c r="G1010">
        <v>6</v>
      </c>
      <c r="H1010">
        <v>202804</v>
      </c>
      <c r="I1010" t="s">
        <v>950</v>
      </c>
      <c r="J1010">
        <f>COUNTIF(B:B, "="&amp;$B1010)</f>
        <v>45</v>
      </c>
    </row>
    <row r="1011" spans="1:10" hidden="1" x14ac:dyDescent="0.25">
      <c r="A1011" t="s">
        <v>1893</v>
      </c>
      <c r="B1011">
        <v>1999</v>
      </c>
      <c r="C1011" t="s">
        <v>15</v>
      </c>
      <c r="D1011" t="s">
        <v>36</v>
      </c>
      <c r="E1011" t="s">
        <v>829</v>
      </c>
      <c r="F1011">
        <v>5.3</v>
      </c>
      <c r="G1011">
        <v>6</v>
      </c>
      <c r="H1011">
        <v>12353</v>
      </c>
      <c r="I1011" t="s">
        <v>1894</v>
      </c>
      <c r="J1011">
        <f>COUNTIF(B:B, "="&amp;$B1011)</f>
        <v>32</v>
      </c>
    </row>
    <row r="1012" spans="1:10" hidden="1" x14ac:dyDescent="0.25">
      <c r="A1012" t="s">
        <v>1895</v>
      </c>
      <c r="B1012">
        <v>2000</v>
      </c>
      <c r="C1012" t="s">
        <v>15</v>
      </c>
      <c r="D1012" t="s">
        <v>61</v>
      </c>
      <c r="E1012" t="s">
        <v>814</v>
      </c>
      <c r="F1012">
        <v>6</v>
      </c>
      <c r="G1012">
        <v>6</v>
      </c>
      <c r="H1012">
        <v>88809</v>
      </c>
      <c r="I1012" t="s">
        <v>720</v>
      </c>
      <c r="J1012">
        <f>COUNTIF(B:B, "="&amp;$B1012)</f>
        <v>35</v>
      </c>
    </row>
    <row r="1013" spans="1:10" hidden="1" x14ac:dyDescent="0.25">
      <c r="A1013" t="s">
        <v>1896</v>
      </c>
      <c r="B1013">
        <v>2011</v>
      </c>
      <c r="C1013" t="s">
        <v>15</v>
      </c>
      <c r="D1013" t="s">
        <v>660</v>
      </c>
      <c r="E1013" t="s">
        <v>507</v>
      </c>
      <c r="F1013">
        <v>7.7</v>
      </c>
      <c r="G1013">
        <v>6</v>
      </c>
      <c r="H1013">
        <v>343623</v>
      </c>
      <c r="I1013" t="s">
        <v>825</v>
      </c>
      <c r="J1013">
        <f>COUNTIF(B:B, "="&amp;$B1013)</f>
        <v>68</v>
      </c>
    </row>
    <row r="1014" spans="1:10" hidden="1" x14ac:dyDescent="0.25">
      <c r="A1014" t="s">
        <v>1897</v>
      </c>
      <c r="B1014">
        <v>2009</v>
      </c>
      <c r="C1014" t="s">
        <v>15</v>
      </c>
      <c r="D1014" t="s">
        <v>114</v>
      </c>
      <c r="E1014" t="s">
        <v>630</v>
      </c>
      <c r="F1014">
        <v>7.1</v>
      </c>
      <c r="G1014">
        <v>6</v>
      </c>
      <c r="H1014">
        <v>128124</v>
      </c>
      <c r="I1014" t="s">
        <v>444</v>
      </c>
      <c r="J1014">
        <f>COUNTIF(B:B, "="&amp;$B1014)</f>
        <v>73</v>
      </c>
    </row>
    <row r="1015" spans="1:10" hidden="1" x14ac:dyDescent="0.25">
      <c r="A1015" t="s">
        <v>1898</v>
      </c>
      <c r="B1015">
        <v>2010</v>
      </c>
      <c r="C1015" t="s">
        <v>15</v>
      </c>
      <c r="D1015" t="s">
        <v>114</v>
      </c>
      <c r="E1015" t="s">
        <v>21</v>
      </c>
      <c r="F1015">
        <v>6.5</v>
      </c>
      <c r="G1015">
        <v>6</v>
      </c>
      <c r="H1015">
        <v>64843</v>
      </c>
      <c r="I1015" t="s">
        <v>652</v>
      </c>
      <c r="J1015">
        <f>COUNTIF(B:B, "="&amp;$B1015)</f>
        <v>71</v>
      </c>
    </row>
    <row r="1016" spans="1:10" hidden="1" x14ac:dyDescent="0.25">
      <c r="A1016" t="s">
        <v>1899</v>
      </c>
      <c r="B1016">
        <v>2002</v>
      </c>
      <c r="C1016" t="s">
        <v>10</v>
      </c>
      <c r="D1016" t="s">
        <v>88</v>
      </c>
      <c r="E1016" t="s">
        <v>426</v>
      </c>
      <c r="F1016">
        <v>7.1</v>
      </c>
      <c r="G1016">
        <v>7</v>
      </c>
      <c r="H1016">
        <v>21799</v>
      </c>
      <c r="I1016" t="s">
        <v>1493</v>
      </c>
      <c r="J1016">
        <f>COUNTIF(B:B, "="&amp;$B1016)</f>
        <v>37</v>
      </c>
    </row>
    <row r="1017" spans="1:10" hidden="1" x14ac:dyDescent="0.25">
      <c r="A1017" t="s">
        <v>1900</v>
      </c>
      <c r="B1017">
        <v>2010</v>
      </c>
      <c r="C1017" t="s">
        <v>15</v>
      </c>
      <c r="D1017" t="s">
        <v>57</v>
      </c>
      <c r="E1017" t="s">
        <v>145</v>
      </c>
      <c r="F1017">
        <v>7.4</v>
      </c>
      <c r="G1017">
        <v>6</v>
      </c>
      <c r="H1017">
        <v>161737</v>
      </c>
      <c r="I1017" t="s">
        <v>1835</v>
      </c>
      <c r="J1017">
        <f>COUNTIF(B:B, "="&amp;$B1017)</f>
        <v>71</v>
      </c>
    </row>
    <row r="1018" spans="1:10" hidden="1" x14ac:dyDescent="0.25">
      <c r="A1018" t="s">
        <v>1901</v>
      </c>
      <c r="B1018">
        <v>2003</v>
      </c>
      <c r="D1018" t="s">
        <v>44</v>
      </c>
      <c r="E1018" t="s">
        <v>177</v>
      </c>
      <c r="F1018">
        <v>6.6</v>
      </c>
      <c r="G1018">
        <v>7</v>
      </c>
      <c r="H1018">
        <v>2897</v>
      </c>
      <c r="I1018" t="s">
        <v>1902</v>
      </c>
      <c r="J1018">
        <f>COUNTIF(B:B, "="&amp;$B1018)</f>
        <v>30</v>
      </c>
    </row>
    <row r="1019" spans="1:10" hidden="1" x14ac:dyDescent="0.25">
      <c r="A1019" t="s">
        <v>1903</v>
      </c>
      <c r="B1019">
        <v>2000</v>
      </c>
      <c r="C1019" t="s">
        <v>10</v>
      </c>
      <c r="D1019" t="s">
        <v>32</v>
      </c>
      <c r="E1019" t="s">
        <v>177</v>
      </c>
      <c r="F1019">
        <v>7.1</v>
      </c>
      <c r="G1019">
        <v>6</v>
      </c>
      <c r="H1019">
        <v>5719</v>
      </c>
      <c r="I1019" t="s">
        <v>1904</v>
      </c>
      <c r="J1019">
        <f>COUNTIF(B:B, "="&amp;$B1019)</f>
        <v>35</v>
      </c>
    </row>
    <row r="1020" spans="1:10" hidden="1" x14ac:dyDescent="0.25">
      <c r="A1020" t="s">
        <v>1905</v>
      </c>
      <c r="B1020">
        <v>2000</v>
      </c>
      <c r="C1020" t="s">
        <v>10</v>
      </c>
      <c r="D1020" t="s">
        <v>88</v>
      </c>
      <c r="E1020" t="s">
        <v>108</v>
      </c>
      <c r="F1020">
        <v>5.9</v>
      </c>
      <c r="G1020">
        <v>7</v>
      </c>
      <c r="H1020">
        <v>6055</v>
      </c>
      <c r="I1020" t="s">
        <v>1906</v>
      </c>
      <c r="J1020">
        <f>COUNTIF(B:B, "="&amp;$B1020)</f>
        <v>35</v>
      </c>
    </row>
    <row r="1021" spans="1:10" hidden="1" x14ac:dyDescent="0.25">
      <c r="A1021" t="s">
        <v>1907</v>
      </c>
      <c r="B1021">
        <v>2000</v>
      </c>
      <c r="C1021" t="s">
        <v>10</v>
      </c>
      <c r="D1021" t="s">
        <v>307</v>
      </c>
      <c r="E1021" t="s">
        <v>709</v>
      </c>
      <c r="F1021">
        <v>7.9</v>
      </c>
      <c r="G1021">
        <v>6</v>
      </c>
      <c r="H1021">
        <v>228234</v>
      </c>
      <c r="I1021" t="s">
        <v>970</v>
      </c>
      <c r="J1021">
        <f>COUNTIF(B:B, "="&amp;$B1021)</f>
        <v>35</v>
      </c>
    </row>
    <row r="1022" spans="1:10" hidden="1" x14ac:dyDescent="0.25">
      <c r="A1022" t="s">
        <v>1908</v>
      </c>
      <c r="B1022">
        <v>1993</v>
      </c>
      <c r="C1022" t="s">
        <v>15</v>
      </c>
      <c r="D1022" t="s">
        <v>180</v>
      </c>
      <c r="E1022" t="s">
        <v>325</v>
      </c>
      <c r="F1022">
        <v>6.6</v>
      </c>
      <c r="G1022">
        <v>6</v>
      </c>
      <c r="H1022">
        <v>67027</v>
      </c>
      <c r="I1022" t="s">
        <v>794</v>
      </c>
      <c r="J1022">
        <f>COUNTIF(B:B, "="&amp;$B1022)</f>
        <v>17</v>
      </c>
    </row>
    <row r="1023" spans="1:10" hidden="1" x14ac:dyDescent="0.25">
      <c r="A1023" t="s">
        <v>1909</v>
      </c>
      <c r="B1023">
        <v>2010</v>
      </c>
      <c r="C1023" t="s">
        <v>10</v>
      </c>
      <c r="D1023" t="s">
        <v>20</v>
      </c>
      <c r="E1023" t="s">
        <v>111</v>
      </c>
      <c r="F1023">
        <v>6</v>
      </c>
      <c r="G1023">
        <v>6</v>
      </c>
      <c r="H1023">
        <v>8356</v>
      </c>
      <c r="I1023" t="s">
        <v>1910</v>
      </c>
      <c r="J1023">
        <f>COUNTIF(B:B, "="&amp;$B1023)</f>
        <v>71</v>
      </c>
    </row>
    <row r="1024" spans="1:10" hidden="1" x14ac:dyDescent="0.25">
      <c r="A1024" t="s">
        <v>1911</v>
      </c>
      <c r="B1024">
        <v>2008</v>
      </c>
      <c r="C1024" t="s">
        <v>10</v>
      </c>
      <c r="D1024" t="s">
        <v>95</v>
      </c>
      <c r="E1024" t="s">
        <v>325</v>
      </c>
      <c r="F1024">
        <v>6.7</v>
      </c>
      <c r="G1024">
        <v>7</v>
      </c>
      <c r="H1024">
        <v>46354</v>
      </c>
      <c r="I1024" t="s">
        <v>1443</v>
      </c>
      <c r="J1024">
        <f>COUNTIF(B:B, "="&amp;$B1024)</f>
        <v>68</v>
      </c>
    </row>
    <row r="1025" spans="1:10" hidden="1" x14ac:dyDescent="0.25">
      <c r="A1025" t="s">
        <v>1912</v>
      </c>
      <c r="B1025">
        <v>1989</v>
      </c>
      <c r="C1025" t="s">
        <v>10</v>
      </c>
      <c r="D1025" t="s">
        <v>80</v>
      </c>
      <c r="E1025" t="s">
        <v>357</v>
      </c>
      <c r="F1025">
        <v>7.2</v>
      </c>
      <c r="G1025">
        <v>7</v>
      </c>
      <c r="H1025">
        <v>143780</v>
      </c>
      <c r="I1025" t="s">
        <v>1913</v>
      </c>
      <c r="J1025">
        <f>COUNTIF(B:B, "="&amp;$B1025)</f>
        <v>9</v>
      </c>
    </row>
    <row r="1026" spans="1:10" hidden="1" x14ac:dyDescent="0.25">
      <c r="A1026" t="s">
        <v>1914</v>
      </c>
      <c r="B1026">
        <v>2006</v>
      </c>
      <c r="C1026" t="s">
        <v>10</v>
      </c>
      <c r="D1026" t="s">
        <v>376</v>
      </c>
      <c r="E1026" t="s">
        <v>190</v>
      </c>
      <c r="F1026">
        <v>7.6</v>
      </c>
      <c r="G1026">
        <v>7</v>
      </c>
      <c r="H1026">
        <v>85247</v>
      </c>
      <c r="I1026" t="s">
        <v>1733</v>
      </c>
      <c r="J1026">
        <f>COUNTIF(B:B, "="&amp;$B1026)</f>
        <v>52</v>
      </c>
    </row>
    <row r="1027" spans="1:10" hidden="1" x14ac:dyDescent="0.25">
      <c r="A1027" t="s">
        <v>1915</v>
      </c>
      <c r="B1027">
        <v>1996</v>
      </c>
      <c r="C1027" t="s">
        <v>10</v>
      </c>
      <c r="D1027" t="s">
        <v>376</v>
      </c>
      <c r="E1027" t="s">
        <v>357</v>
      </c>
      <c r="F1027">
        <v>6.6</v>
      </c>
      <c r="G1027">
        <v>7</v>
      </c>
      <c r="H1027">
        <v>108056</v>
      </c>
      <c r="I1027" t="s">
        <v>586</v>
      </c>
      <c r="J1027">
        <f>COUNTIF(B:B, "="&amp;$B1027)</f>
        <v>19</v>
      </c>
    </row>
    <row r="1028" spans="1:10" hidden="1" x14ac:dyDescent="0.25">
      <c r="A1028" t="s">
        <v>1916</v>
      </c>
      <c r="B1028">
        <v>2003</v>
      </c>
      <c r="C1028" t="s">
        <v>10</v>
      </c>
      <c r="D1028" t="s">
        <v>32</v>
      </c>
      <c r="E1028" t="s">
        <v>294</v>
      </c>
      <c r="F1028">
        <v>7.6</v>
      </c>
      <c r="G1028">
        <v>8</v>
      </c>
      <c r="H1028">
        <v>98508</v>
      </c>
      <c r="I1028" t="s">
        <v>1917</v>
      </c>
      <c r="J1028">
        <f>COUNTIF(B:B, "="&amp;$B1028)</f>
        <v>30</v>
      </c>
    </row>
    <row r="1029" spans="1:10" hidden="1" x14ac:dyDescent="0.25">
      <c r="A1029" t="s">
        <v>1918</v>
      </c>
      <c r="B1029">
        <v>1997</v>
      </c>
      <c r="C1029" t="s">
        <v>10</v>
      </c>
      <c r="D1029" t="s">
        <v>342</v>
      </c>
      <c r="E1029" t="s">
        <v>145</v>
      </c>
      <c r="F1029">
        <v>6.4</v>
      </c>
      <c r="G1029">
        <v>6</v>
      </c>
      <c r="H1029">
        <v>96599</v>
      </c>
      <c r="I1029" t="s">
        <v>1313</v>
      </c>
      <c r="J1029">
        <f>COUNTIF(B:B, "="&amp;$B1029)</f>
        <v>26</v>
      </c>
    </row>
    <row r="1030" spans="1:10" hidden="1" x14ac:dyDescent="0.25">
      <c r="A1030" t="s">
        <v>1919</v>
      </c>
      <c r="B1030">
        <v>2005</v>
      </c>
      <c r="C1030" t="s">
        <v>15</v>
      </c>
      <c r="D1030" t="s">
        <v>158</v>
      </c>
      <c r="E1030" t="s">
        <v>872</v>
      </c>
      <c r="F1030">
        <v>6.1</v>
      </c>
      <c r="G1030">
        <v>9</v>
      </c>
      <c r="H1030">
        <v>121559</v>
      </c>
      <c r="I1030" t="s">
        <v>1920</v>
      </c>
      <c r="J1030">
        <f>COUNTIF(B:B, "="&amp;$B1030)</f>
        <v>45</v>
      </c>
    </row>
    <row r="1031" spans="1:10" hidden="1" x14ac:dyDescent="0.25">
      <c r="A1031" t="s">
        <v>1921</v>
      </c>
      <c r="B1031">
        <v>2009</v>
      </c>
      <c r="C1031" t="s">
        <v>10</v>
      </c>
      <c r="D1031" t="s">
        <v>103</v>
      </c>
      <c r="E1031" t="s">
        <v>994</v>
      </c>
      <c r="F1031">
        <v>5.5</v>
      </c>
      <c r="G1031">
        <v>6</v>
      </c>
      <c r="H1031">
        <v>34687</v>
      </c>
      <c r="I1031" t="s">
        <v>1600</v>
      </c>
      <c r="J1031">
        <f>COUNTIF(B:B, "="&amp;$B1031)</f>
        <v>73</v>
      </c>
    </row>
    <row r="1032" spans="1:10" hidden="1" x14ac:dyDescent="0.25">
      <c r="A1032" t="s">
        <v>1922</v>
      </c>
      <c r="B1032">
        <v>2007</v>
      </c>
      <c r="C1032" t="s">
        <v>10</v>
      </c>
      <c r="D1032" t="s">
        <v>289</v>
      </c>
      <c r="E1032" t="s">
        <v>122</v>
      </c>
      <c r="F1032">
        <v>7.6</v>
      </c>
      <c r="G1032">
        <v>8</v>
      </c>
      <c r="H1032">
        <v>35175</v>
      </c>
      <c r="I1032" t="s">
        <v>460</v>
      </c>
      <c r="J1032">
        <f>COUNTIF(B:B, "="&amp;$B1032)</f>
        <v>70</v>
      </c>
    </row>
    <row r="1033" spans="1:10" hidden="1" x14ac:dyDescent="0.25">
      <c r="A1033" t="s">
        <v>1923</v>
      </c>
      <c r="B1033">
        <v>2007</v>
      </c>
      <c r="C1033" t="s">
        <v>15</v>
      </c>
      <c r="D1033" t="s">
        <v>20</v>
      </c>
      <c r="E1033" t="s">
        <v>426</v>
      </c>
      <c r="F1033">
        <v>6.7</v>
      </c>
      <c r="G1033">
        <v>6</v>
      </c>
      <c r="H1033">
        <v>47244</v>
      </c>
      <c r="I1033" t="s">
        <v>825</v>
      </c>
      <c r="J1033">
        <f>COUNTIF(B:B, "="&amp;$B1033)</f>
        <v>70</v>
      </c>
    </row>
    <row r="1034" spans="1:10" hidden="1" x14ac:dyDescent="0.25">
      <c r="A1034" t="s">
        <v>1924</v>
      </c>
      <c r="B1034">
        <v>2009</v>
      </c>
      <c r="C1034" t="s">
        <v>10</v>
      </c>
      <c r="D1034" t="s">
        <v>245</v>
      </c>
      <c r="E1034" t="s">
        <v>357</v>
      </c>
      <c r="F1034">
        <v>6</v>
      </c>
      <c r="G1034">
        <v>5</v>
      </c>
      <c r="H1034">
        <v>31236</v>
      </c>
      <c r="I1034" t="s">
        <v>665</v>
      </c>
      <c r="J1034">
        <f>COUNTIF(B:B, "="&amp;$B1034)</f>
        <v>73</v>
      </c>
    </row>
    <row r="1035" spans="1:10" hidden="1" x14ac:dyDescent="0.25">
      <c r="A1035" t="s">
        <v>1925</v>
      </c>
      <c r="B1035">
        <v>2004</v>
      </c>
      <c r="C1035" t="s">
        <v>10</v>
      </c>
      <c r="D1035" t="s">
        <v>245</v>
      </c>
      <c r="E1035" t="s">
        <v>111</v>
      </c>
      <c r="F1035">
        <v>6.2</v>
      </c>
      <c r="G1035">
        <v>5</v>
      </c>
      <c r="H1035">
        <v>91271</v>
      </c>
      <c r="I1035" t="s">
        <v>1069</v>
      </c>
      <c r="J1035">
        <f>COUNTIF(B:B, "="&amp;$B1035)</f>
        <v>45</v>
      </c>
    </row>
    <row r="1036" spans="1:10" hidden="1" x14ac:dyDescent="0.25">
      <c r="A1036" t="s">
        <v>1926</v>
      </c>
      <c r="B1036">
        <v>2003</v>
      </c>
      <c r="C1036" t="s">
        <v>15</v>
      </c>
      <c r="D1036" t="s">
        <v>154</v>
      </c>
      <c r="E1036" t="s">
        <v>1379</v>
      </c>
      <c r="F1036">
        <v>6.3</v>
      </c>
      <c r="G1036">
        <v>7</v>
      </c>
      <c r="H1036">
        <v>83208</v>
      </c>
      <c r="I1036" t="s">
        <v>873</v>
      </c>
      <c r="J1036">
        <f>COUNTIF(B:B, "="&amp;$B1036)</f>
        <v>30</v>
      </c>
    </row>
    <row r="1037" spans="1:10" hidden="1" x14ac:dyDescent="0.25">
      <c r="A1037" t="s">
        <v>1927</v>
      </c>
      <c r="B1037">
        <v>1998</v>
      </c>
      <c r="C1037" t="s">
        <v>10</v>
      </c>
      <c r="D1037" t="s">
        <v>316</v>
      </c>
      <c r="E1037" t="s">
        <v>1928</v>
      </c>
      <c r="F1037">
        <v>7.7</v>
      </c>
      <c r="G1037">
        <v>8</v>
      </c>
      <c r="H1037">
        <v>174599</v>
      </c>
      <c r="I1037" t="s">
        <v>1493</v>
      </c>
      <c r="J1037">
        <f>COUNTIF(B:B, "="&amp;$B1037)</f>
        <v>29</v>
      </c>
    </row>
    <row r="1038" spans="1:10" hidden="1" x14ac:dyDescent="0.25">
      <c r="A1038" t="s">
        <v>1929</v>
      </c>
      <c r="B1038">
        <v>2007</v>
      </c>
      <c r="C1038" t="s">
        <v>10</v>
      </c>
      <c r="D1038" t="s">
        <v>28</v>
      </c>
      <c r="E1038" t="s">
        <v>1788</v>
      </c>
      <c r="F1038">
        <v>5.7</v>
      </c>
      <c r="G1038">
        <v>6</v>
      </c>
      <c r="H1038">
        <v>41197</v>
      </c>
      <c r="I1038" t="s">
        <v>346</v>
      </c>
      <c r="J1038">
        <f>COUNTIF(B:B, "="&amp;$B1038)</f>
        <v>70</v>
      </c>
    </row>
    <row r="1039" spans="1:10" hidden="1" x14ac:dyDescent="0.25">
      <c r="A1039" t="s">
        <v>1930</v>
      </c>
      <c r="B1039">
        <v>2007</v>
      </c>
      <c r="C1039" t="s">
        <v>10</v>
      </c>
      <c r="D1039" t="s">
        <v>366</v>
      </c>
      <c r="E1039" t="s">
        <v>294</v>
      </c>
      <c r="F1039">
        <v>6.9</v>
      </c>
      <c r="G1039">
        <v>5</v>
      </c>
      <c r="H1039">
        <v>77985</v>
      </c>
      <c r="I1039" t="s">
        <v>1422</v>
      </c>
      <c r="J1039">
        <f>COUNTIF(B:B, "="&amp;$B1039)</f>
        <v>70</v>
      </c>
    </row>
    <row r="1040" spans="1:10" hidden="1" x14ac:dyDescent="0.25">
      <c r="A1040" t="s">
        <v>1931</v>
      </c>
      <c r="B1040">
        <v>2008</v>
      </c>
      <c r="C1040" t="s">
        <v>10</v>
      </c>
      <c r="D1040" t="s">
        <v>103</v>
      </c>
      <c r="E1040" t="s">
        <v>325</v>
      </c>
      <c r="F1040">
        <v>6</v>
      </c>
      <c r="G1040">
        <v>7</v>
      </c>
      <c r="H1040">
        <v>78931</v>
      </c>
      <c r="I1040" t="s">
        <v>1475</v>
      </c>
      <c r="J1040">
        <f>COUNTIF(B:B, "="&amp;$B1040)</f>
        <v>68</v>
      </c>
    </row>
    <row r="1041" spans="1:10" hidden="1" x14ac:dyDescent="0.25">
      <c r="A1041" t="s">
        <v>1932</v>
      </c>
      <c r="B1041">
        <v>2007</v>
      </c>
      <c r="C1041" t="s">
        <v>10</v>
      </c>
      <c r="D1041" t="s">
        <v>193</v>
      </c>
      <c r="E1041" t="s">
        <v>325</v>
      </c>
      <c r="F1041">
        <v>6.5</v>
      </c>
      <c r="G1041">
        <v>7</v>
      </c>
      <c r="H1041">
        <v>68170</v>
      </c>
      <c r="I1041" t="s">
        <v>1933</v>
      </c>
      <c r="J1041">
        <f>COUNTIF(B:B, "="&amp;$B1041)</f>
        <v>70</v>
      </c>
    </row>
    <row r="1042" spans="1:10" hidden="1" x14ac:dyDescent="0.25">
      <c r="A1042" t="s">
        <v>1934</v>
      </c>
      <c r="B1042">
        <v>2005</v>
      </c>
      <c r="C1042" t="s">
        <v>15</v>
      </c>
      <c r="D1042" t="s">
        <v>65</v>
      </c>
      <c r="E1042" t="s">
        <v>264</v>
      </c>
      <c r="F1042">
        <v>6.7</v>
      </c>
      <c r="G1042">
        <v>7</v>
      </c>
      <c r="H1042">
        <v>107517</v>
      </c>
      <c r="I1042" t="s">
        <v>450</v>
      </c>
      <c r="J1042">
        <f>COUNTIF(B:B, "="&amp;$B1042)</f>
        <v>45</v>
      </c>
    </row>
    <row r="1043" spans="1:10" hidden="1" x14ac:dyDescent="0.25">
      <c r="A1043" t="s">
        <v>1935</v>
      </c>
      <c r="B1043">
        <v>1999</v>
      </c>
      <c r="C1043" t="s">
        <v>10</v>
      </c>
      <c r="D1043" t="s">
        <v>24</v>
      </c>
      <c r="E1043" t="s">
        <v>294</v>
      </c>
      <c r="F1043">
        <v>7.4</v>
      </c>
      <c r="G1043">
        <v>6</v>
      </c>
      <c r="H1043">
        <v>155759</v>
      </c>
      <c r="I1043" t="s">
        <v>1774</v>
      </c>
      <c r="J1043">
        <f>COUNTIF(B:B, "="&amp;$B1043)</f>
        <v>32</v>
      </c>
    </row>
    <row r="1044" spans="1:10" hidden="1" x14ac:dyDescent="0.25">
      <c r="A1044" t="s">
        <v>1936</v>
      </c>
      <c r="B1044">
        <v>2006</v>
      </c>
      <c r="C1044" t="s">
        <v>10</v>
      </c>
      <c r="D1044" t="s">
        <v>376</v>
      </c>
      <c r="E1044" t="s">
        <v>325</v>
      </c>
      <c r="F1044">
        <v>5.6</v>
      </c>
      <c r="G1044">
        <v>5</v>
      </c>
      <c r="H1044">
        <v>67076</v>
      </c>
      <c r="I1044" t="s">
        <v>1937</v>
      </c>
      <c r="J1044">
        <f>COUNTIF(B:B, "="&amp;$B1044)</f>
        <v>52</v>
      </c>
    </row>
    <row r="1045" spans="1:10" hidden="1" x14ac:dyDescent="0.25">
      <c r="A1045" t="s">
        <v>1938</v>
      </c>
      <c r="B1045">
        <v>1987</v>
      </c>
      <c r="D1045" t="s">
        <v>124</v>
      </c>
      <c r="E1045" t="s">
        <v>357</v>
      </c>
      <c r="F1045">
        <v>7.6</v>
      </c>
      <c r="G1045">
        <v>8</v>
      </c>
      <c r="H1045">
        <v>212805</v>
      </c>
      <c r="I1045" t="s">
        <v>1913</v>
      </c>
      <c r="J1045">
        <f>COUNTIF(B:B, "="&amp;$B1045)</f>
        <v>5</v>
      </c>
    </row>
    <row r="1046" spans="1:10" hidden="1" x14ac:dyDescent="0.25">
      <c r="A1046" t="s">
        <v>1939</v>
      </c>
      <c r="B1046">
        <v>2002</v>
      </c>
      <c r="C1046" t="s">
        <v>10</v>
      </c>
      <c r="D1046" t="s">
        <v>316</v>
      </c>
      <c r="E1046" t="s">
        <v>1442</v>
      </c>
      <c r="F1046">
        <v>7.1</v>
      </c>
      <c r="G1046">
        <v>7</v>
      </c>
      <c r="H1046">
        <v>229691</v>
      </c>
      <c r="I1046" t="s">
        <v>898</v>
      </c>
      <c r="J1046">
        <f>COUNTIF(B:B, "="&amp;$B1046)</f>
        <v>37</v>
      </c>
    </row>
    <row r="1047" spans="1:10" hidden="1" x14ac:dyDescent="0.25">
      <c r="A1047" t="s">
        <v>1940</v>
      </c>
      <c r="B1047">
        <v>2004</v>
      </c>
      <c r="C1047" t="s">
        <v>15</v>
      </c>
      <c r="D1047" t="s">
        <v>660</v>
      </c>
      <c r="E1047" t="s">
        <v>357</v>
      </c>
      <c r="F1047">
        <v>6.5</v>
      </c>
      <c r="G1047">
        <v>7</v>
      </c>
      <c r="H1047">
        <v>85242</v>
      </c>
      <c r="I1047" t="s">
        <v>1941</v>
      </c>
      <c r="J1047">
        <f>COUNTIF(B:B, "="&amp;$B1047)</f>
        <v>45</v>
      </c>
    </row>
    <row r="1048" spans="1:10" hidden="1" x14ac:dyDescent="0.25">
      <c r="A1048" t="s">
        <v>1942</v>
      </c>
      <c r="B1048">
        <v>2000</v>
      </c>
      <c r="C1048" t="s">
        <v>15</v>
      </c>
      <c r="D1048" t="s">
        <v>28</v>
      </c>
      <c r="E1048" t="s">
        <v>155</v>
      </c>
      <c r="F1048">
        <v>6.2</v>
      </c>
      <c r="G1048">
        <v>6</v>
      </c>
      <c r="H1048">
        <v>160034</v>
      </c>
      <c r="I1048" t="s">
        <v>1683</v>
      </c>
      <c r="J1048">
        <f>COUNTIF(B:B, "="&amp;$B1048)</f>
        <v>35</v>
      </c>
    </row>
    <row r="1049" spans="1:10" hidden="1" x14ac:dyDescent="0.25">
      <c r="A1049" t="s">
        <v>1943</v>
      </c>
      <c r="B1049">
        <v>2008</v>
      </c>
      <c r="C1049" t="s">
        <v>15</v>
      </c>
      <c r="D1049" t="s">
        <v>158</v>
      </c>
      <c r="E1049" t="s">
        <v>145</v>
      </c>
      <c r="F1049">
        <v>6.6</v>
      </c>
      <c r="G1049">
        <v>7</v>
      </c>
      <c r="H1049">
        <v>136110</v>
      </c>
      <c r="I1049" t="s">
        <v>1944</v>
      </c>
      <c r="J1049">
        <f>COUNTIF(B:B, "="&amp;$B1049)</f>
        <v>68</v>
      </c>
    </row>
    <row r="1050" spans="1:10" hidden="1" x14ac:dyDescent="0.25">
      <c r="A1050" t="s">
        <v>1945</v>
      </c>
      <c r="B1050">
        <v>2006</v>
      </c>
      <c r="C1050" t="s">
        <v>10</v>
      </c>
      <c r="D1050" t="s">
        <v>307</v>
      </c>
      <c r="E1050" t="s">
        <v>145</v>
      </c>
      <c r="F1050">
        <v>7.4</v>
      </c>
      <c r="G1050">
        <v>8</v>
      </c>
      <c r="H1050">
        <v>92588</v>
      </c>
      <c r="I1050" t="s">
        <v>1946</v>
      </c>
      <c r="J1050">
        <f>COUNTIF(B:B, "="&amp;$B1050)</f>
        <v>52</v>
      </c>
    </row>
    <row r="1051" spans="1:10" hidden="1" x14ac:dyDescent="0.25">
      <c r="A1051" t="s">
        <v>1947</v>
      </c>
      <c r="B1051">
        <v>2010</v>
      </c>
      <c r="C1051" t="s">
        <v>10</v>
      </c>
      <c r="D1051" t="s">
        <v>366</v>
      </c>
      <c r="E1051" t="s">
        <v>325</v>
      </c>
      <c r="F1051">
        <v>6.6</v>
      </c>
      <c r="G1051">
        <v>6</v>
      </c>
      <c r="H1051">
        <v>82526</v>
      </c>
      <c r="I1051" t="s">
        <v>1578</v>
      </c>
      <c r="J1051">
        <f>COUNTIF(B:B, "="&amp;$B1051)</f>
        <v>71</v>
      </c>
    </row>
    <row r="1052" spans="1:10" hidden="1" x14ac:dyDescent="0.25">
      <c r="A1052" t="s">
        <v>1948</v>
      </c>
      <c r="B1052">
        <v>1993</v>
      </c>
      <c r="C1052" t="s">
        <v>10</v>
      </c>
      <c r="D1052" t="s">
        <v>40</v>
      </c>
      <c r="E1052" t="s">
        <v>294</v>
      </c>
      <c r="F1052">
        <v>7.6</v>
      </c>
      <c r="G1052">
        <v>7</v>
      </c>
      <c r="H1052">
        <v>150421</v>
      </c>
      <c r="I1052" t="s">
        <v>898</v>
      </c>
      <c r="J1052">
        <f>COUNTIF(B:B, "="&amp;$B1052)</f>
        <v>17</v>
      </c>
    </row>
    <row r="1053" spans="1:10" hidden="1" x14ac:dyDescent="0.25">
      <c r="A1053" t="s">
        <v>1949</v>
      </c>
      <c r="B1053">
        <v>2009</v>
      </c>
      <c r="C1053" t="s">
        <v>10</v>
      </c>
      <c r="D1053" t="s">
        <v>402</v>
      </c>
      <c r="E1053" t="s">
        <v>294</v>
      </c>
      <c r="F1053">
        <v>7.3</v>
      </c>
      <c r="G1053">
        <v>10</v>
      </c>
      <c r="H1053">
        <v>59928</v>
      </c>
      <c r="I1053" t="s">
        <v>302</v>
      </c>
      <c r="J1053">
        <f>COUNTIF(B:B, "="&amp;$B1053)</f>
        <v>73</v>
      </c>
    </row>
    <row r="1054" spans="1:10" hidden="1" x14ac:dyDescent="0.25">
      <c r="A1054" t="s">
        <v>1950</v>
      </c>
      <c r="B1054">
        <v>2005</v>
      </c>
      <c r="C1054" t="s">
        <v>10</v>
      </c>
      <c r="D1054" t="s">
        <v>342</v>
      </c>
      <c r="E1054" t="s">
        <v>406</v>
      </c>
      <c r="F1054">
        <v>7.6</v>
      </c>
      <c r="G1054">
        <v>7</v>
      </c>
      <c r="H1054">
        <v>185609</v>
      </c>
      <c r="I1054" t="s">
        <v>825</v>
      </c>
      <c r="J1054">
        <f>COUNTIF(B:B, "="&amp;$B1054)</f>
        <v>45</v>
      </c>
    </row>
    <row r="1055" spans="1:10" hidden="1" x14ac:dyDescent="0.25">
      <c r="A1055" t="s">
        <v>1951</v>
      </c>
      <c r="B1055">
        <v>2004</v>
      </c>
      <c r="C1055" t="s">
        <v>15</v>
      </c>
      <c r="D1055" t="s">
        <v>216</v>
      </c>
      <c r="E1055" t="s">
        <v>1442</v>
      </c>
      <c r="F1055">
        <v>6.5</v>
      </c>
      <c r="G1055">
        <v>7</v>
      </c>
      <c r="H1055">
        <v>319829</v>
      </c>
      <c r="I1055" t="s">
        <v>13</v>
      </c>
      <c r="J1055">
        <f>COUNTIF(B:B, "="&amp;$B1055)</f>
        <v>45</v>
      </c>
    </row>
    <row r="1056" spans="1:10" hidden="1" x14ac:dyDescent="0.25">
      <c r="A1056" t="s">
        <v>1952</v>
      </c>
      <c r="B1056">
        <v>2007</v>
      </c>
      <c r="C1056" t="s">
        <v>10</v>
      </c>
      <c r="D1056" t="s">
        <v>307</v>
      </c>
      <c r="E1056" t="s">
        <v>118</v>
      </c>
      <c r="F1056">
        <v>7.7</v>
      </c>
      <c r="G1056">
        <v>7</v>
      </c>
      <c r="H1056">
        <v>261467</v>
      </c>
      <c r="I1056" t="s">
        <v>335</v>
      </c>
      <c r="J1056">
        <f>COUNTIF(B:B, "="&amp;$B1056)</f>
        <v>70</v>
      </c>
    </row>
    <row r="1057" spans="1:10" hidden="1" x14ac:dyDescent="0.25">
      <c r="A1057" t="s">
        <v>1953</v>
      </c>
      <c r="B1057">
        <v>1995</v>
      </c>
      <c r="C1057" t="s">
        <v>10</v>
      </c>
      <c r="D1057" t="s">
        <v>373</v>
      </c>
      <c r="E1057" t="s">
        <v>557</v>
      </c>
      <c r="F1057">
        <v>7.6</v>
      </c>
      <c r="G1057">
        <v>7</v>
      </c>
      <c r="H1057">
        <v>329864</v>
      </c>
      <c r="I1057" t="s">
        <v>959</v>
      </c>
      <c r="J1057">
        <f>COUNTIF(B:B, "="&amp;$B1057)</f>
        <v>18</v>
      </c>
    </row>
    <row r="1058" spans="1:10" hidden="1" x14ac:dyDescent="0.25">
      <c r="A1058">
        <v>21</v>
      </c>
      <c r="B1058">
        <v>2008</v>
      </c>
      <c r="C1058" t="s">
        <v>15</v>
      </c>
      <c r="D1058" t="s">
        <v>127</v>
      </c>
      <c r="E1058" t="s">
        <v>525</v>
      </c>
      <c r="F1058">
        <v>6.8</v>
      </c>
      <c r="G1058">
        <v>7</v>
      </c>
      <c r="H1058">
        <v>208051</v>
      </c>
      <c r="I1058" t="s">
        <v>1338</v>
      </c>
      <c r="J1058">
        <f>COUNTIF(B:B, "="&amp;$B1058)</f>
        <v>68</v>
      </c>
    </row>
    <row r="1059" spans="1:10" hidden="1" x14ac:dyDescent="0.25">
      <c r="A1059" t="s">
        <v>1954</v>
      </c>
      <c r="B1059">
        <v>2006</v>
      </c>
      <c r="C1059" t="s">
        <v>10</v>
      </c>
      <c r="D1059" t="s">
        <v>136</v>
      </c>
      <c r="E1059" t="s">
        <v>172</v>
      </c>
      <c r="F1059">
        <v>6.9</v>
      </c>
      <c r="G1059">
        <v>7</v>
      </c>
      <c r="H1059">
        <v>93398</v>
      </c>
      <c r="I1059" t="s">
        <v>1747</v>
      </c>
      <c r="J1059">
        <f>COUNTIF(B:B, "="&amp;$B1059)</f>
        <v>52</v>
      </c>
    </row>
    <row r="1060" spans="1:10" hidden="1" x14ac:dyDescent="0.25">
      <c r="A1060" t="s">
        <v>1955</v>
      </c>
      <c r="B1060">
        <v>2009</v>
      </c>
      <c r="C1060" t="s">
        <v>10</v>
      </c>
      <c r="D1060" t="s">
        <v>615</v>
      </c>
      <c r="E1060" t="s">
        <v>325</v>
      </c>
      <c r="F1060">
        <v>7.2</v>
      </c>
      <c r="G1060">
        <v>10</v>
      </c>
      <c r="H1060">
        <v>81844</v>
      </c>
      <c r="I1060" t="s">
        <v>302</v>
      </c>
      <c r="J1060">
        <f>COUNTIF(B:B, "="&amp;$B1060)</f>
        <v>73</v>
      </c>
    </row>
    <row r="1061" spans="1:10" hidden="1" x14ac:dyDescent="0.25">
      <c r="A1061" t="s">
        <v>1956</v>
      </c>
      <c r="B1061">
        <v>2007</v>
      </c>
      <c r="C1061" t="s">
        <v>10</v>
      </c>
      <c r="D1061" t="s">
        <v>342</v>
      </c>
      <c r="E1061" t="s">
        <v>145</v>
      </c>
      <c r="F1061">
        <v>7.2</v>
      </c>
      <c r="G1061">
        <v>7</v>
      </c>
      <c r="H1061">
        <v>282814</v>
      </c>
      <c r="I1061" t="s">
        <v>400</v>
      </c>
      <c r="J1061">
        <f>COUNTIF(B:B, "="&amp;$B1061)</f>
        <v>70</v>
      </c>
    </row>
    <row r="1062" spans="1:10" hidden="1" x14ac:dyDescent="0.25">
      <c r="A1062" t="s">
        <v>1957</v>
      </c>
      <c r="B1062">
        <v>2001</v>
      </c>
      <c r="C1062" t="s">
        <v>15</v>
      </c>
      <c r="D1062" t="s">
        <v>281</v>
      </c>
      <c r="E1062" t="s">
        <v>357</v>
      </c>
      <c r="F1062">
        <v>6.7</v>
      </c>
      <c r="G1062">
        <v>7</v>
      </c>
      <c r="H1062">
        <v>308674</v>
      </c>
      <c r="I1062" t="s">
        <v>1958</v>
      </c>
      <c r="J1062">
        <f>COUNTIF(B:B, "="&amp;$B1062)</f>
        <v>44</v>
      </c>
    </row>
    <row r="1063" spans="1:10" hidden="1" x14ac:dyDescent="0.25">
      <c r="A1063" t="s">
        <v>1959</v>
      </c>
      <c r="B1063">
        <v>2007</v>
      </c>
      <c r="C1063" t="s">
        <v>10</v>
      </c>
      <c r="D1063" t="s">
        <v>1141</v>
      </c>
      <c r="E1063" t="s">
        <v>525</v>
      </c>
      <c r="F1063">
        <v>7.7</v>
      </c>
      <c r="G1063">
        <v>6</v>
      </c>
      <c r="H1063">
        <v>368802</v>
      </c>
      <c r="I1063" t="s">
        <v>481</v>
      </c>
      <c r="J1063">
        <f>COUNTIF(B:B, "="&amp;$B1063)</f>
        <v>70</v>
      </c>
    </row>
    <row r="1064" spans="1:10" hidden="1" x14ac:dyDescent="0.25">
      <c r="A1064" t="s">
        <v>1960</v>
      </c>
      <c r="B1064">
        <v>2007</v>
      </c>
      <c r="C1064" t="s">
        <v>15</v>
      </c>
      <c r="D1064" t="s">
        <v>307</v>
      </c>
      <c r="E1064" t="s">
        <v>1442</v>
      </c>
      <c r="F1064">
        <v>6.9</v>
      </c>
      <c r="G1064">
        <v>7</v>
      </c>
      <c r="H1064">
        <v>287152</v>
      </c>
      <c r="I1064" t="s">
        <v>13</v>
      </c>
      <c r="J1064">
        <f>COUNTIF(B:B, "="&amp;$B1064)</f>
        <v>70</v>
      </c>
    </row>
    <row r="1065" spans="1:10" hidden="1" x14ac:dyDescent="0.25">
      <c r="A1065" t="s">
        <v>1961</v>
      </c>
      <c r="B1065">
        <v>2001</v>
      </c>
      <c r="C1065" t="s">
        <v>15</v>
      </c>
      <c r="D1065" t="s">
        <v>379</v>
      </c>
      <c r="E1065" t="s">
        <v>1442</v>
      </c>
      <c r="F1065">
        <v>7.8</v>
      </c>
      <c r="G1065">
        <v>7</v>
      </c>
      <c r="H1065">
        <v>456972</v>
      </c>
      <c r="I1065" t="s">
        <v>13</v>
      </c>
      <c r="J1065">
        <f>COUNTIF(B:B, "="&amp;$B1065)</f>
        <v>44</v>
      </c>
    </row>
    <row r="1066" spans="1:10" hidden="1" x14ac:dyDescent="0.25">
      <c r="A1066" t="s">
        <v>1962</v>
      </c>
      <c r="B1066">
        <v>2009</v>
      </c>
      <c r="C1066" t="s">
        <v>15</v>
      </c>
      <c r="D1066" t="s">
        <v>114</v>
      </c>
      <c r="E1066" t="s">
        <v>357</v>
      </c>
      <c r="F1066">
        <v>6.6</v>
      </c>
      <c r="G1066">
        <v>6</v>
      </c>
      <c r="H1066">
        <v>233286</v>
      </c>
      <c r="I1066" t="s">
        <v>493</v>
      </c>
      <c r="J1066">
        <f>COUNTIF(B:B, "="&amp;$B1066)</f>
        <v>73</v>
      </c>
    </row>
    <row r="1067" spans="1:10" hidden="1" x14ac:dyDescent="0.25">
      <c r="A1067" t="s">
        <v>1963</v>
      </c>
      <c r="B1067">
        <v>2003</v>
      </c>
      <c r="C1067" t="s">
        <v>15</v>
      </c>
      <c r="D1067" t="s">
        <v>95</v>
      </c>
      <c r="E1067" t="s">
        <v>357</v>
      </c>
      <c r="F1067">
        <v>7</v>
      </c>
      <c r="G1067">
        <v>7</v>
      </c>
      <c r="H1067">
        <v>312906</v>
      </c>
      <c r="I1067" t="s">
        <v>1052</v>
      </c>
      <c r="J1067">
        <f>COUNTIF(B:B, "="&amp;$B1067)</f>
        <v>30</v>
      </c>
    </row>
    <row r="1068" spans="1:10" hidden="1" x14ac:dyDescent="0.25">
      <c r="A1068" t="s">
        <v>1964</v>
      </c>
      <c r="B1068">
        <v>1997</v>
      </c>
      <c r="C1068" t="s">
        <v>10</v>
      </c>
      <c r="D1068" t="s">
        <v>51</v>
      </c>
      <c r="E1068" t="s">
        <v>1231</v>
      </c>
      <c r="F1068">
        <v>7.3</v>
      </c>
      <c r="G1068">
        <v>8</v>
      </c>
      <c r="H1068">
        <v>314565</v>
      </c>
      <c r="I1068" t="s">
        <v>1965</v>
      </c>
      <c r="J1068">
        <f>COUNTIF(B:B, "="&amp;$B1068)</f>
        <v>26</v>
      </c>
    </row>
    <row r="1069" spans="1:10" hidden="1" x14ac:dyDescent="0.25">
      <c r="A1069" t="s">
        <v>1966</v>
      </c>
      <c r="B1069">
        <v>1998</v>
      </c>
      <c r="C1069" t="s">
        <v>10</v>
      </c>
      <c r="D1069" t="s">
        <v>114</v>
      </c>
      <c r="E1069" t="s">
        <v>872</v>
      </c>
      <c r="F1069">
        <v>8.1999999999999993</v>
      </c>
      <c r="G1069">
        <v>8</v>
      </c>
      <c r="H1069">
        <v>475010</v>
      </c>
      <c r="I1069" t="s">
        <v>305</v>
      </c>
      <c r="J1069">
        <f>COUNTIF(B:B, "="&amp;$B1069)</f>
        <v>29</v>
      </c>
    </row>
    <row r="1070" spans="1:10" hidden="1" x14ac:dyDescent="0.25">
      <c r="A1070" t="s">
        <v>1967</v>
      </c>
      <c r="B1070">
        <v>2008</v>
      </c>
      <c r="C1070" t="s">
        <v>15</v>
      </c>
      <c r="D1070" t="s">
        <v>71</v>
      </c>
      <c r="E1070" t="s">
        <v>37</v>
      </c>
      <c r="F1070">
        <v>6.4</v>
      </c>
      <c r="G1070">
        <v>6</v>
      </c>
      <c r="H1070">
        <v>394689</v>
      </c>
      <c r="I1070" t="s">
        <v>455</v>
      </c>
      <c r="J1070">
        <f>COUNTIF(B:B, "="&amp;$B1070)</f>
        <v>68</v>
      </c>
    </row>
    <row r="1071" spans="1:10" hidden="1" x14ac:dyDescent="0.25">
      <c r="A1071" t="s">
        <v>1968</v>
      </c>
      <c r="B1071">
        <v>2011</v>
      </c>
      <c r="C1071" t="s">
        <v>10</v>
      </c>
      <c r="D1071" t="s">
        <v>606</v>
      </c>
      <c r="E1071" t="s">
        <v>155</v>
      </c>
      <c r="F1071">
        <v>6.1</v>
      </c>
      <c r="G1071">
        <v>6</v>
      </c>
      <c r="H1071">
        <v>85059</v>
      </c>
      <c r="I1071" t="s">
        <v>1425</v>
      </c>
      <c r="J1071">
        <f>COUNTIF(B:B, "="&amp;$B1071)</f>
        <v>68</v>
      </c>
    </row>
    <row r="1072" spans="1:10" hidden="1" x14ac:dyDescent="0.25">
      <c r="A1072" t="s">
        <v>1969</v>
      </c>
      <c r="B1072">
        <v>1998</v>
      </c>
      <c r="C1072">
        <v>18</v>
      </c>
      <c r="D1072" t="s">
        <v>65</v>
      </c>
      <c r="E1072" t="s">
        <v>231</v>
      </c>
      <c r="F1072">
        <v>8.5</v>
      </c>
      <c r="G1072">
        <v>10</v>
      </c>
      <c r="H1072">
        <v>908420</v>
      </c>
      <c r="I1072" t="s">
        <v>1332</v>
      </c>
      <c r="J1072">
        <f>COUNTIF(B:B, "="&amp;$B1072)</f>
        <v>29</v>
      </c>
    </row>
    <row r="1073" spans="1:10" hidden="1" x14ac:dyDescent="0.25">
      <c r="A1073" t="s">
        <v>1970</v>
      </c>
      <c r="B1073">
        <v>2010</v>
      </c>
      <c r="C1073" t="s">
        <v>15</v>
      </c>
      <c r="D1073" t="s">
        <v>373</v>
      </c>
      <c r="E1073" t="s">
        <v>132</v>
      </c>
      <c r="F1073">
        <v>7.2</v>
      </c>
      <c r="G1073">
        <v>6</v>
      </c>
      <c r="H1073">
        <v>144769</v>
      </c>
      <c r="I1073" t="s">
        <v>885</v>
      </c>
      <c r="J1073">
        <f>COUNTIF(B:B, "="&amp;$B1073)</f>
        <v>71</v>
      </c>
    </row>
    <row r="1074" spans="1:10" hidden="1" x14ac:dyDescent="0.25">
      <c r="A1074" t="s">
        <v>1971</v>
      </c>
      <c r="B1074">
        <v>1992</v>
      </c>
      <c r="C1074" t="s">
        <v>10</v>
      </c>
      <c r="D1074" t="s">
        <v>552</v>
      </c>
      <c r="E1074" t="s">
        <v>122</v>
      </c>
      <c r="F1074">
        <v>8</v>
      </c>
      <c r="G1074">
        <v>7</v>
      </c>
      <c r="H1074">
        <v>221927</v>
      </c>
      <c r="I1074" t="s">
        <v>1972</v>
      </c>
      <c r="J1074">
        <f>COUNTIF(B:B, "="&amp;$B1074)</f>
        <v>5</v>
      </c>
    </row>
    <row r="1075" spans="1:10" hidden="1" x14ac:dyDescent="0.25">
      <c r="A1075" t="s">
        <v>1973</v>
      </c>
      <c r="B1075">
        <v>2008</v>
      </c>
      <c r="C1075" t="s">
        <v>15</v>
      </c>
      <c r="D1075" t="s">
        <v>236</v>
      </c>
      <c r="E1075" t="s">
        <v>145</v>
      </c>
      <c r="F1075">
        <v>9</v>
      </c>
      <c r="G1075">
        <v>10</v>
      </c>
      <c r="H1075">
        <v>1957857</v>
      </c>
      <c r="I1075" t="s">
        <v>283</v>
      </c>
      <c r="J1075">
        <f>COUNTIF(B:B, "="&amp;$B1075)</f>
        <v>68</v>
      </c>
    </row>
    <row r="1076" spans="1:10" hidden="1" x14ac:dyDescent="0.25">
      <c r="A1076" t="s">
        <v>1974</v>
      </c>
      <c r="B1076">
        <v>2010</v>
      </c>
      <c r="C1076" t="s">
        <v>15</v>
      </c>
      <c r="D1076" t="s">
        <v>556</v>
      </c>
      <c r="E1076" t="s">
        <v>77</v>
      </c>
      <c r="F1076">
        <v>8.8000000000000007</v>
      </c>
      <c r="G1076">
        <v>9</v>
      </c>
      <c r="H1076">
        <v>1739665</v>
      </c>
      <c r="I1076" t="s">
        <v>283</v>
      </c>
      <c r="J1076">
        <f>COUNTIF(B:B, "="&amp;$B1076)</f>
        <v>71</v>
      </c>
    </row>
    <row r="1077" spans="1:10" hidden="1" x14ac:dyDescent="0.25">
      <c r="A1077" t="s">
        <v>1975</v>
      </c>
      <c r="B1077">
        <v>1979</v>
      </c>
      <c r="C1077" t="s">
        <v>168</v>
      </c>
      <c r="D1077" t="s">
        <v>107</v>
      </c>
      <c r="E1077" t="s">
        <v>122</v>
      </c>
      <c r="F1077">
        <v>7.8</v>
      </c>
      <c r="G1077">
        <v>8</v>
      </c>
      <c r="H1077">
        <v>112740</v>
      </c>
      <c r="I1077" t="s">
        <v>1976</v>
      </c>
      <c r="J1077">
        <f>COUNTIF(B:B, "="&amp;$B1077)</f>
        <v>1</v>
      </c>
    </row>
    <row r="1078" spans="1:10" hidden="1" x14ac:dyDescent="0.25">
      <c r="A1078" t="s">
        <v>1977</v>
      </c>
      <c r="B1078">
        <v>1995</v>
      </c>
      <c r="C1078" t="s">
        <v>10</v>
      </c>
      <c r="D1078" t="s">
        <v>370</v>
      </c>
      <c r="E1078" t="s">
        <v>98</v>
      </c>
      <c r="F1078">
        <v>6.6</v>
      </c>
      <c r="G1078">
        <v>10</v>
      </c>
      <c r="H1078">
        <v>98261</v>
      </c>
      <c r="I1078" t="s">
        <v>1288</v>
      </c>
      <c r="J1078">
        <f>COUNTIF(B:B, "="&amp;$B1078)</f>
        <v>18</v>
      </c>
    </row>
    <row r="1079" spans="1:10" hidden="1" x14ac:dyDescent="0.25">
      <c r="A1079" t="s">
        <v>1978</v>
      </c>
      <c r="B1079">
        <v>2007</v>
      </c>
      <c r="C1079" t="s">
        <v>15</v>
      </c>
      <c r="D1079" t="s">
        <v>384</v>
      </c>
      <c r="E1079" t="s">
        <v>89</v>
      </c>
      <c r="F1079">
        <v>5.9</v>
      </c>
      <c r="G1079">
        <v>7</v>
      </c>
      <c r="H1079">
        <v>69590</v>
      </c>
      <c r="I1079" t="s">
        <v>832</v>
      </c>
      <c r="J1079">
        <f>COUNTIF(B:B, "="&amp;$B1079)</f>
        <v>70</v>
      </c>
    </row>
    <row r="1080" spans="1:10" hidden="1" x14ac:dyDescent="0.25">
      <c r="A1080" t="s">
        <v>1979</v>
      </c>
      <c r="B1080">
        <v>2002</v>
      </c>
      <c r="C1080" t="s">
        <v>10</v>
      </c>
      <c r="D1080" t="s">
        <v>40</v>
      </c>
      <c r="E1080" t="s">
        <v>159</v>
      </c>
      <c r="F1080">
        <v>7.6</v>
      </c>
      <c r="G1080">
        <v>9</v>
      </c>
      <c r="H1080">
        <v>333980</v>
      </c>
      <c r="I1080" t="s">
        <v>546</v>
      </c>
      <c r="J1080">
        <f>COUNTIF(B:B, "="&amp;$B1080)</f>
        <v>37</v>
      </c>
    </row>
    <row r="1081" spans="1:10" hidden="1" x14ac:dyDescent="0.25">
      <c r="A1081" t="s">
        <v>1980</v>
      </c>
      <c r="B1081">
        <v>2009</v>
      </c>
      <c r="C1081" t="s">
        <v>10</v>
      </c>
      <c r="D1081" t="s">
        <v>36</v>
      </c>
      <c r="E1081" t="s">
        <v>108</v>
      </c>
      <c r="F1081">
        <v>6.5</v>
      </c>
      <c r="G1081">
        <v>6</v>
      </c>
      <c r="H1081">
        <v>183311</v>
      </c>
      <c r="I1081" t="s">
        <v>1338</v>
      </c>
      <c r="J1081">
        <f>COUNTIF(B:B, "="&amp;$B1081)</f>
        <v>73</v>
      </c>
    </row>
    <row r="1082" spans="1:10" hidden="1" x14ac:dyDescent="0.25">
      <c r="A1082" t="s">
        <v>1981</v>
      </c>
      <c r="B1082">
        <v>2008</v>
      </c>
      <c r="C1082" t="s">
        <v>15</v>
      </c>
      <c r="D1082" t="s">
        <v>245</v>
      </c>
      <c r="E1082" t="s">
        <v>108</v>
      </c>
      <c r="F1082">
        <v>6.8</v>
      </c>
      <c r="G1082">
        <v>9</v>
      </c>
      <c r="H1082">
        <v>300587</v>
      </c>
      <c r="I1082" t="s">
        <v>567</v>
      </c>
      <c r="J1082">
        <f>COUNTIF(B:B, "="&amp;$B1082)</f>
        <v>68</v>
      </c>
    </row>
    <row r="1083" spans="1:10" hidden="1" x14ac:dyDescent="0.25">
      <c r="A1083" t="s">
        <v>700</v>
      </c>
      <c r="B1083">
        <v>2008</v>
      </c>
      <c r="C1083" t="s">
        <v>15</v>
      </c>
      <c r="D1083" t="s">
        <v>61</v>
      </c>
      <c r="E1083" t="s">
        <v>357</v>
      </c>
      <c r="F1083">
        <v>7.8</v>
      </c>
      <c r="G1083">
        <v>9</v>
      </c>
      <c r="H1083">
        <v>525083</v>
      </c>
      <c r="I1083" t="s">
        <v>1602</v>
      </c>
      <c r="J1083">
        <f>COUNTIF(B:B, "="&amp;$B1083)</f>
        <v>68</v>
      </c>
    </row>
    <row r="1084" spans="1:10" hidden="1" x14ac:dyDescent="0.25">
      <c r="A1084" t="s">
        <v>1982</v>
      </c>
      <c r="B1084">
        <v>1994</v>
      </c>
      <c r="C1084" t="s">
        <v>10</v>
      </c>
      <c r="D1084" t="s">
        <v>379</v>
      </c>
      <c r="E1084" t="s">
        <v>118</v>
      </c>
      <c r="F1084">
        <v>7.2</v>
      </c>
      <c r="G1084">
        <v>9</v>
      </c>
      <c r="H1084">
        <v>291082</v>
      </c>
      <c r="I1084" t="s">
        <v>1983</v>
      </c>
      <c r="J1084">
        <f>COUNTIF(B:B, "="&amp;$B1084)</f>
        <v>14</v>
      </c>
    </row>
    <row r="1085" spans="1:10" hidden="1" x14ac:dyDescent="0.25">
      <c r="A1085" t="s">
        <v>1984</v>
      </c>
      <c r="B1085">
        <v>2010</v>
      </c>
      <c r="C1085" t="s">
        <v>15</v>
      </c>
      <c r="D1085" t="s">
        <v>20</v>
      </c>
      <c r="E1085" t="s">
        <v>177</v>
      </c>
      <c r="F1085">
        <v>6.3</v>
      </c>
      <c r="G1085">
        <v>6</v>
      </c>
      <c r="H1085">
        <v>122493</v>
      </c>
      <c r="I1085" t="s">
        <v>819</v>
      </c>
      <c r="J1085">
        <f>COUNTIF(B:B, "="&amp;$B1085)</f>
        <v>71</v>
      </c>
    </row>
    <row r="1086" spans="1:10" hidden="1" x14ac:dyDescent="0.25">
      <c r="A1086" t="s">
        <v>1985</v>
      </c>
      <c r="B1086">
        <v>2000</v>
      </c>
      <c r="C1086" t="s">
        <v>10</v>
      </c>
      <c r="D1086" t="s">
        <v>397</v>
      </c>
      <c r="E1086" t="s">
        <v>282</v>
      </c>
      <c r="F1086">
        <v>7.2</v>
      </c>
      <c r="G1086">
        <v>8</v>
      </c>
      <c r="H1086">
        <v>229910</v>
      </c>
      <c r="I1086" t="s">
        <v>463</v>
      </c>
      <c r="J1086">
        <f>COUNTIF(B:B, "="&amp;$B1086)</f>
        <v>35</v>
      </c>
    </row>
    <row r="1087" spans="1:10" hidden="1" x14ac:dyDescent="0.25">
      <c r="A1087" t="s">
        <v>1986</v>
      </c>
      <c r="B1087">
        <v>1996</v>
      </c>
      <c r="C1087">
        <v>18</v>
      </c>
      <c r="D1087" t="s">
        <v>660</v>
      </c>
      <c r="E1087" t="s">
        <v>122</v>
      </c>
      <c r="F1087">
        <v>8.1999999999999993</v>
      </c>
      <c r="G1087">
        <v>9</v>
      </c>
      <c r="H1087">
        <v>565162</v>
      </c>
      <c r="I1087" t="s">
        <v>546</v>
      </c>
      <c r="J1087">
        <f>COUNTIF(B:B, "="&amp;$B1087)</f>
        <v>19</v>
      </c>
    </row>
    <row r="1088" spans="1:10" hidden="1" x14ac:dyDescent="0.25">
      <c r="A1088" t="s">
        <v>1987</v>
      </c>
      <c r="B1088">
        <v>1999</v>
      </c>
      <c r="C1088" t="s">
        <v>15</v>
      </c>
      <c r="D1088" t="s">
        <v>304</v>
      </c>
      <c r="E1088" t="s">
        <v>58</v>
      </c>
      <c r="F1088">
        <v>7.4</v>
      </c>
      <c r="G1088">
        <v>9</v>
      </c>
      <c r="H1088">
        <v>85615</v>
      </c>
      <c r="I1088" t="s">
        <v>819</v>
      </c>
      <c r="J1088">
        <f>COUNTIF(B:B, "="&amp;$B1088)</f>
        <v>32</v>
      </c>
    </row>
    <row r="1089" spans="1:10" hidden="1" x14ac:dyDescent="0.25">
      <c r="A1089" t="s">
        <v>1988</v>
      </c>
      <c r="B1089">
        <v>2009</v>
      </c>
      <c r="D1089" t="s">
        <v>1989</v>
      </c>
      <c r="E1089" t="s">
        <v>325</v>
      </c>
      <c r="F1089">
        <v>8.3000000000000007</v>
      </c>
      <c r="G1089">
        <v>8</v>
      </c>
      <c r="H1089">
        <v>59617</v>
      </c>
      <c r="J1089">
        <f>COUNTIF(B:B, "="&amp;$B1089)</f>
        <v>73</v>
      </c>
    </row>
    <row r="1090" spans="1:10" hidden="1" x14ac:dyDescent="0.25">
      <c r="A1090" t="s">
        <v>1990</v>
      </c>
      <c r="B1090">
        <v>2008</v>
      </c>
      <c r="C1090" t="s">
        <v>15</v>
      </c>
      <c r="D1090" t="s">
        <v>142</v>
      </c>
      <c r="E1090" t="s">
        <v>21</v>
      </c>
      <c r="F1090">
        <v>7.2</v>
      </c>
      <c r="G1090">
        <v>6</v>
      </c>
      <c r="H1090">
        <v>141456</v>
      </c>
      <c r="I1090" t="s">
        <v>1991</v>
      </c>
      <c r="J1090">
        <f>COUNTIF(B:B, "="&amp;$B1090)</f>
        <v>68</v>
      </c>
    </row>
    <row r="1091" spans="1:10" hidden="1" x14ac:dyDescent="0.25">
      <c r="A1091" t="s">
        <v>1992</v>
      </c>
      <c r="B1091">
        <v>1997</v>
      </c>
      <c r="C1091" t="s">
        <v>15</v>
      </c>
      <c r="D1091" t="s">
        <v>379</v>
      </c>
      <c r="E1091" t="s">
        <v>1993</v>
      </c>
      <c r="F1091">
        <v>8.6</v>
      </c>
      <c r="G1091">
        <v>10</v>
      </c>
      <c r="H1091">
        <v>517945</v>
      </c>
      <c r="I1091" t="s">
        <v>1994</v>
      </c>
      <c r="J1091">
        <f>COUNTIF(B:B, "="&amp;$B1091)</f>
        <v>26</v>
      </c>
    </row>
    <row r="1092" spans="1:10" hidden="1" x14ac:dyDescent="0.25">
      <c r="A1092" t="s">
        <v>1995</v>
      </c>
      <c r="B1092">
        <v>2000</v>
      </c>
      <c r="C1092" t="s">
        <v>15</v>
      </c>
      <c r="D1092" t="s">
        <v>355</v>
      </c>
      <c r="E1092" t="s">
        <v>322</v>
      </c>
      <c r="F1092">
        <v>7.8</v>
      </c>
      <c r="G1092">
        <v>10</v>
      </c>
      <c r="H1092">
        <v>452721</v>
      </c>
      <c r="I1092" t="s">
        <v>344</v>
      </c>
      <c r="J1092">
        <f>COUNTIF(B:B, "="&amp;$B1092)</f>
        <v>35</v>
      </c>
    </row>
    <row r="1093" spans="1:10" hidden="1" x14ac:dyDescent="0.25">
      <c r="A1093" t="s">
        <v>1996</v>
      </c>
      <c r="B1093">
        <v>2001</v>
      </c>
      <c r="C1093" t="s">
        <v>15</v>
      </c>
      <c r="D1093" t="s">
        <v>136</v>
      </c>
      <c r="E1093" t="s">
        <v>507</v>
      </c>
      <c r="F1093">
        <v>6.4</v>
      </c>
      <c r="G1093">
        <v>7</v>
      </c>
      <c r="H1093">
        <v>71774</v>
      </c>
      <c r="I1093" t="s">
        <v>335</v>
      </c>
      <c r="J1093">
        <f>COUNTIF(B:B, "="&amp;$B1093)</f>
        <v>44</v>
      </c>
    </row>
    <row r="1094" spans="1:10" hidden="1" x14ac:dyDescent="0.25">
      <c r="A1094" t="s">
        <v>1997</v>
      </c>
      <c r="B1094">
        <v>2000</v>
      </c>
      <c r="C1094" t="s">
        <v>15</v>
      </c>
      <c r="D1094" t="s">
        <v>370</v>
      </c>
      <c r="E1094" t="s">
        <v>507</v>
      </c>
      <c r="F1094">
        <v>6.4</v>
      </c>
      <c r="G1094">
        <v>8</v>
      </c>
      <c r="H1094">
        <v>175033</v>
      </c>
      <c r="I1094" t="s">
        <v>537</v>
      </c>
      <c r="J1094">
        <f>COUNTIF(B:B, "="&amp;$B1094)</f>
        <v>35</v>
      </c>
    </row>
    <row r="1095" spans="1:10" hidden="1" x14ac:dyDescent="0.25">
      <c r="A1095" t="s">
        <v>1998</v>
      </c>
      <c r="B1095">
        <v>2005</v>
      </c>
      <c r="C1095" t="s">
        <v>15</v>
      </c>
      <c r="D1095" t="s">
        <v>44</v>
      </c>
      <c r="E1095" t="s">
        <v>507</v>
      </c>
      <c r="F1095">
        <v>6.7</v>
      </c>
      <c r="G1095">
        <v>8</v>
      </c>
      <c r="H1095">
        <v>90511</v>
      </c>
      <c r="I1095" t="s">
        <v>985</v>
      </c>
      <c r="J1095">
        <f>COUNTIF(B:B, "="&amp;$B1095)</f>
        <v>45</v>
      </c>
    </row>
    <row r="1096" spans="1:10" hidden="1" x14ac:dyDescent="0.25">
      <c r="A1096" t="s">
        <v>1999</v>
      </c>
      <c r="B1096">
        <v>2001</v>
      </c>
      <c r="C1096" t="s">
        <v>15</v>
      </c>
      <c r="D1096" t="s">
        <v>158</v>
      </c>
      <c r="E1096" t="s">
        <v>108</v>
      </c>
      <c r="F1096">
        <v>6.9</v>
      </c>
      <c r="G1096">
        <v>7</v>
      </c>
      <c r="H1096">
        <v>95231</v>
      </c>
      <c r="I1096" t="s">
        <v>323</v>
      </c>
      <c r="J1096">
        <f>COUNTIF(B:B, "="&amp;$B1096)</f>
        <v>44</v>
      </c>
    </row>
    <row r="1097" spans="1:10" hidden="1" x14ac:dyDescent="0.25">
      <c r="A1097" t="s">
        <v>2000</v>
      </c>
      <c r="B1097">
        <v>2008</v>
      </c>
      <c r="C1097" t="s">
        <v>15</v>
      </c>
      <c r="D1097" t="s">
        <v>289</v>
      </c>
      <c r="E1097" t="s">
        <v>829</v>
      </c>
      <c r="F1097">
        <v>6.7</v>
      </c>
      <c r="G1097">
        <v>8</v>
      </c>
      <c r="H1097">
        <v>64574</v>
      </c>
      <c r="I1097" t="s">
        <v>1018</v>
      </c>
      <c r="J1097">
        <f>COUNTIF(B:B, "="&amp;$B1097)</f>
        <v>68</v>
      </c>
    </row>
    <row r="1098" spans="1:10" hidden="1" x14ac:dyDescent="0.25">
      <c r="A1098" t="s">
        <v>2001</v>
      </c>
      <c r="B1098">
        <v>2007</v>
      </c>
      <c r="C1098" t="s">
        <v>15</v>
      </c>
      <c r="D1098" t="s">
        <v>189</v>
      </c>
      <c r="E1098" t="s">
        <v>279</v>
      </c>
      <c r="F1098">
        <v>8</v>
      </c>
      <c r="G1098">
        <v>10</v>
      </c>
      <c r="H1098">
        <v>565702</v>
      </c>
      <c r="I1098" t="s">
        <v>479</v>
      </c>
      <c r="J1098">
        <f>COUNTIF(B:B, "="&amp;$B1098)</f>
        <v>70</v>
      </c>
    </row>
    <row r="1099" spans="1:10" hidden="1" x14ac:dyDescent="0.25">
      <c r="A1099" t="s">
        <v>2002</v>
      </c>
      <c r="B1099">
        <v>2002</v>
      </c>
      <c r="C1099" t="s">
        <v>15</v>
      </c>
      <c r="D1099" t="s">
        <v>65</v>
      </c>
      <c r="E1099" t="s">
        <v>279</v>
      </c>
      <c r="F1099">
        <v>7.9</v>
      </c>
      <c r="G1099">
        <v>10</v>
      </c>
      <c r="H1099">
        <v>460212</v>
      </c>
      <c r="I1099" t="s">
        <v>395</v>
      </c>
      <c r="J1099">
        <f>COUNTIF(B:B, "="&amp;$B1099)</f>
        <v>37</v>
      </c>
    </row>
    <row r="1100" spans="1:10" hidden="1" x14ac:dyDescent="0.25">
      <c r="A1100" t="s">
        <v>2003</v>
      </c>
      <c r="B1100">
        <v>2004</v>
      </c>
      <c r="C1100" t="s">
        <v>15</v>
      </c>
      <c r="D1100" t="s">
        <v>20</v>
      </c>
      <c r="E1100" t="s">
        <v>478</v>
      </c>
      <c r="F1100">
        <v>7.8</v>
      </c>
      <c r="G1100">
        <v>10</v>
      </c>
      <c r="H1100">
        <v>394610</v>
      </c>
      <c r="I1100" t="s">
        <v>479</v>
      </c>
      <c r="J1100">
        <f>COUNTIF(B:B, "="&amp;$B1100)</f>
        <v>45</v>
      </c>
    </row>
    <row r="1101" spans="1:10" hidden="1" x14ac:dyDescent="0.25">
      <c r="A1101" t="s">
        <v>2004</v>
      </c>
      <c r="B1101">
        <v>2000</v>
      </c>
      <c r="C1101" t="s">
        <v>168</v>
      </c>
      <c r="D1101" t="s">
        <v>2005</v>
      </c>
      <c r="E1101" t="s">
        <v>37</v>
      </c>
      <c r="F1101">
        <v>8.5</v>
      </c>
      <c r="G1101">
        <v>10</v>
      </c>
      <c r="H1101">
        <v>1149236</v>
      </c>
      <c r="I1101" t="s">
        <v>173</v>
      </c>
      <c r="J1101">
        <f>COUNTIF(B:B, "="&amp;$B1101)</f>
        <v>35</v>
      </c>
    </row>
    <row r="1102" spans="1:10" hidden="1" x14ac:dyDescent="0.25">
      <c r="A1102" t="s">
        <v>2006</v>
      </c>
      <c r="B1102">
        <v>2001</v>
      </c>
      <c r="C1102" t="s">
        <v>15</v>
      </c>
      <c r="D1102" t="s">
        <v>376</v>
      </c>
      <c r="E1102" t="s">
        <v>406</v>
      </c>
      <c r="F1102">
        <v>6.4</v>
      </c>
      <c r="G1102">
        <v>10</v>
      </c>
      <c r="H1102">
        <v>9747</v>
      </c>
      <c r="I1102" t="s">
        <v>2007</v>
      </c>
      <c r="J1102">
        <f>COUNTIF(B:B, "="&amp;$B1102)</f>
        <v>44</v>
      </c>
    </row>
    <row r="1103" spans="1:10" hidden="1" x14ac:dyDescent="0.25">
      <c r="A1103" t="s">
        <v>2008</v>
      </c>
      <c r="B1103">
        <v>2010</v>
      </c>
      <c r="C1103" t="s">
        <v>15</v>
      </c>
      <c r="D1103" t="s">
        <v>11</v>
      </c>
      <c r="E1103" t="s">
        <v>478</v>
      </c>
      <c r="F1103">
        <v>6.8</v>
      </c>
      <c r="G1103">
        <v>6</v>
      </c>
      <c r="H1103">
        <v>167003</v>
      </c>
      <c r="I1103" t="s">
        <v>1273</v>
      </c>
      <c r="J1103">
        <f>COUNTIF(B:B, "="&amp;$B1103)</f>
        <v>71</v>
      </c>
    </row>
    <row r="1104" spans="1:10" hidden="1" x14ac:dyDescent="0.25">
      <c r="A1104" t="s">
        <v>2009</v>
      </c>
      <c r="B1104">
        <v>2001</v>
      </c>
      <c r="C1104" t="s">
        <v>15</v>
      </c>
      <c r="D1104" t="s">
        <v>103</v>
      </c>
      <c r="E1104" t="s">
        <v>12</v>
      </c>
      <c r="F1104">
        <v>7.6</v>
      </c>
      <c r="G1104">
        <v>9</v>
      </c>
      <c r="H1104">
        <v>302998</v>
      </c>
      <c r="I1104" t="s">
        <v>2010</v>
      </c>
      <c r="J1104">
        <f>COUNTIF(B:B, "="&amp;$B1104)</f>
        <v>44</v>
      </c>
    </row>
    <row r="1105" spans="1:10" hidden="1" x14ac:dyDescent="0.25">
      <c r="A1105" t="s">
        <v>2011</v>
      </c>
      <c r="B1105">
        <v>2005</v>
      </c>
      <c r="C1105" t="s">
        <v>15</v>
      </c>
      <c r="D1105" t="s">
        <v>11</v>
      </c>
      <c r="E1105" t="s">
        <v>239</v>
      </c>
      <c r="F1105">
        <v>6.3</v>
      </c>
      <c r="G1105">
        <v>7</v>
      </c>
      <c r="H1105">
        <v>139051</v>
      </c>
      <c r="I1105" t="s">
        <v>444</v>
      </c>
      <c r="J1105">
        <f>COUNTIF(B:B, "="&amp;$B1105)</f>
        <v>45</v>
      </c>
    </row>
    <row r="1106" spans="1:10" hidden="1" x14ac:dyDescent="0.25">
      <c r="A1106" t="s">
        <v>2012</v>
      </c>
      <c r="B1106">
        <v>1998</v>
      </c>
      <c r="C1106" t="s">
        <v>10</v>
      </c>
      <c r="D1106" t="s">
        <v>171</v>
      </c>
      <c r="E1106" t="s">
        <v>1495</v>
      </c>
      <c r="F1106">
        <v>7.3</v>
      </c>
      <c r="G1106">
        <v>9</v>
      </c>
      <c r="H1106">
        <v>207163</v>
      </c>
      <c r="I1106" t="s">
        <v>1273</v>
      </c>
      <c r="J1106">
        <f>COUNTIF(B:B, "="&amp;$B1106)</f>
        <v>29</v>
      </c>
    </row>
    <row r="1107" spans="1:10" hidden="1" x14ac:dyDescent="0.25">
      <c r="A1107" t="s">
        <v>2013</v>
      </c>
      <c r="B1107">
        <v>2008</v>
      </c>
      <c r="C1107" t="s">
        <v>10</v>
      </c>
      <c r="D1107" t="s">
        <v>180</v>
      </c>
      <c r="E1107" t="s">
        <v>172</v>
      </c>
      <c r="F1107">
        <v>7.8</v>
      </c>
      <c r="G1107">
        <v>8</v>
      </c>
      <c r="H1107">
        <v>217126</v>
      </c>
      <c r="I1107" t="s">
        <v>1185</v>
      </c>
      <c r="J1107">
        <f>COUNTIF(B:B, "="&amp;$B1107)</f>
        <v>68</v>
      </c>
    </row>
    <row r="1108" spans="1:10" hidden="1" x14ac:dyDescent="0.25">
      <c r="A1108" t="s">
        <v>2014</v>
      </c>
      <c r="B1108">
        <v>2003</v>
      </c>
      <c r="C1108" t="s">
        <v>10</v>
      </c>
      <c r="D1108" t="s">
        <v>1302</v>
      </c>
      <c r="E1108" t="s">
        <v>765</v>
      </c>
      <c r="F1108">
        <v>7.2</v>
      </c>
      <c r="G1108">
        <v>10</v>
      </c>
      <c r="H1108">
        <v>128684</v>
      </c>
      <c r="I1108" t="s">
        <v>1774</v>
      </c>
      <c r="J1108">
        <f>COUNTIF(B:B, "="&amp;$B1108)</f>
        <v>30</v>
      </c>
    </row>
    <row r="1109" spans="1:10" hidden="1" x14ac:dyDescent="0.25">
      <c r="A1109" t="s">
        <v>2015</v>
      </c>
      <c r="B1109">
        <v>2004</v>
      </c>
      <c r="C1109" t="s">
        <v>10</v>
      </c>
      <c r="D1109" t="s">
        <v>57</v>
      </c>
      <c r="E1109" t="s">
        <v>81</v>
      </c>
      <c r="F1109">
        <v>7.7</v>
      </c>
      <c r="G1109">
        <v>10</v>
      </c>
      <c r="H1109">
        <v>66989</v>
      </c>
      <c r="I1109" t="s">
        <v>2016</v>
      </c>
      <c r="J1109">
        <f>COUNTIF(B:B, "="&amp;$B1109)</f>
        <v>45</v>
      </c>
    </row>
    <row r="1110" spans="1:10" hidden="1" x14ac:dyDescent="0.25">
      <c r="A1110" t="s">
        <v>2017</v>
      </c>
      <c r="B1110">
        <v>1993</v>
      </c>
      <c r="C1110" t="s">
        <v>15</v>
      </c>
      <c r="D1110" t="s">
        <v>80</v>
      </c>
      <c r="E1110" t="s">
        <v>81</v>
      </c>
      <c r="F1110">
        <v>6.1</v>
      </c>
      <c r="G1110">
        <v>7</v>
      </c>
      <c r="H1110">
        <v>17192</v>
      </c>
      <c r="I1110" t="s">
        <v>2018</v>
      </c>
      <c r="J1110">
        <f>COUNTIF(B:B, "="&amp;$B1110)</f>
        <v>17</v>
      </c>
    </row>
    <row r="1111" spans="1:10" hidden="1" x14ac:dyDescent="0.25">
      <c r="A1111" t="s">
        <v>2019</v>
      </c>
      <c r="B1111">
        <v>1998</v>
      </c>
      <c r="C1111" t="s">
        <v>15</v>
      </c>
      <c r="D1111" t="s">
        <v>2020</v>
      </c>
      <c r="E1111" t="s">
        <v>630</v>
      </c>
      <c r="F1111">
        <v>7.2</v>
      </c>
      <c r="G1111">
        <v>10</v>
      </c>
      <c r="H1111">
        <v>188001</v>
      </c>
      <c r="I1111" t="s">
        <v>1972</v>
      </c>
      <c r="J1111">
        <f>COUNTIF(B:B, "="&amp;$B1111)</f>
        <v>29</v>
      </c>
    </row>
    <row r="1112" spans="1:10" hidden="1" x14ac:dyDescent="0.25">
      <c r="A1112" t="s">
        <v>2021</v>
      </c>
      <c r="B1112">
        <v>2008</v>
      </c>
      <c r="C1112" t="s">
        <v>15</v>
      </c>
      <c r="D1112" t="s">
        <v>2022</v>
      </c>
      <c r="E1112" t="s">
        <v>630</v>
      </c>
      <c r="F1112">
        <v>7.8</v>
      </c>
      <c r="G1112">
        <v>10</v>
      </c>
      <c r="H1112">
        <v>518701</v>
      </c>
      <c r="I1112" t="s">
        <v>481</v>
      </c>
      <c r="J1112">
        <f>COUNTIF(B:B, "="&amp;$B1112)</f>
        <v>68</v>
      </c>
    </row>
    <row r="1113" spans="1:10" hidden="1" x14ac:dyDescent="0.25">
      <c r="A1113" t="s">
        <v>2023</v>
      </c>
      <c r="B1113">
        <v>1990</v>
      </c>
      <c r="C1113" t="s">
        <v>168</v>
      </c>
      <c r="D1113" t="s">
        <v>107</v>
      </c>
      <c r="E1113" t="s">
        <v>630</v>
      </c>
      <c r="F1113">
        <v>7.9</v>
      </c>
      <c r="G1113">
        <v>9</v>
      </c>
      <c r="H1113">
        <v>400323</v>
      </c>
      <c r="I1113" t="s">
        <v>434</v>
      </c>
      <c r="J1113">
        <f>COUNTIF(B:B, "="&amp;$B1113)</f>
        <v>9</v>
      </c>
    </row>
    <row r="1114" spans="1:10" hidden="1" x14ac:dyDescent="0.25">
      <c r="A1114" t="s">
        <v>2024</v>
      </c>
      <c r="B1114">
        <v>1997</v>
      </c>
      <c r="C1114" t="s">
        <v>10</v>
      </c>
      <c r="D1114" t="s">
        <v>615</v>
      </c>
      <c r="E1114" t="s">
        <v>132</v>
      </c>
      <c r="F1114">
        <v>7.8</v>
      </c>
      <c r="G1114">
        <v>10</v>
      </c>
      <c r="H1114">
        <v>300820</v>
      </c>
      <c r="I1114" t="s">
        <v>481</v>
      </c>
      <c r="J1114">
        <f>COUNTIF(B:B, "="&amp;$B1114)</f>
        <v>26</v>
      </c>
    </row>
    <row r="1115" spans="1:10" hidden="1" x14ac:dyDescent="0.25">
      <c r="A1115" t="s">
        <v>2025</v>
      </c>
      <c r="B1115">
        <v>1997</v>
      </c>
      <c r="C1115" t="s">
        <v>10</v>
      </c>
      <c r="D1115" t="s">
        <v>438</v>
      </c>
      <c r="E1115" t="s">
        <v>132</v>
      </c>
      <c r="F1115">
        <v>7.5</v>
      </c>
      <c r="G1115">
        <v>8</v>
      </c>
      <c r="H1115">
        <v>290952</v>
      </c>
      <c r="I1115" t="s">
        <v>1458</v>
      </c>
      <c r="J1115">
        <f>COUNTIF(B:B, "="&amp;$B1115)</f>
        <v>26</v>
      </c>
    </row>
    <row r="1116" spans="1:10" hidden="1" x14ac:dyDescent="0.25">
      <c r="A1116" t="s">
        <v>2026</v>
      </c>
      <c r="B1116">
        <v>1989</v>
      </c>
      <c r="C1116" t="s">
        <v>168</v>
      </c>
      <c r="D1116" t="s">
        <v>370</v>
      </c>
      <c r="E1116" t="s">
        <v>17</v>
      </c>
      <c r="F1116">
        <v>8.3000000000000007</v>
      </c>
      <c r="G1116">
        <v>10</v>
      </c>
      <c r="H1116">
        <v>603603</v>
      </c>
      <c r="I1116" t="s">
        <v>148</v>
      </c>
      <c r="J1116">
        <f>COUNTIF(B:B, "="&amp;$B1116)</f>
        <v>9</v>
      </c>
    </row>
    <row r="1117" spans="1:10" hidden="1" x14ac:dyDescent="0.25">
      <c r="A1117" t="s">
        <v>2027</v>
      </c>
      <c r="B1117">
        <v>2009</v>
      </c>
      <c r="C1117" t="s">
        <v>10</v>
      </c>
      <c r="D1117" t="s">
        <v>236</v>
      </c>
      <c r="E1117" t="s">
        <v>325</v>
      </c>
      <c r="F1117">
        <v>7.8</v>
      </c>
      <c r="G1117">
        <v>10</v>
      </c>
      <c r="H1117">
        <v>191371</v>
      </c>
      <c r="I1117" t="s">
        <v>2028</v>
      </c>
      <c r="J1117">
        <f>COUNTIF(B:B, "="&amp;$B1117)</f>
        <v>73</v>
      </c>
    </row>
    <row r="1118" spans="1:10" hidden="1" x14ac:dyDescent="0.25">
      <c r="A1118" t="s">
        <v>2029</v>
      </c>
      <c r="B1118">
        <v>2000</v>
      </c>
      <c r="C1118" t="s">
        <v>10</v>
      </c>
      <c r="D1118" t="s">
        <v>40</v>
      </c>
      <c r="E1118" t="s">
        <v>239</v>
      </c>
      <c r="F1118">
        <v>8.5</v>
      </c>
      <c r="G1118">
        <v>9</v>
      </c>
      <c r="H1118">
        <v>986762</v>
      </c>
      <c r="I1118" t="s">
        <v>283</v>
      </c>
      <c r="J1118">
        <f>COUNTIF(B:B, "="&amp;$B1118)</f>
        <v>35</v>
      </c>
    </row>
    <row r="1119" spans="1:10" hidden="1" x14ac:dyDescent="0.25">
      <c r="A1119" t="s">
        <v>2030</v>
      </c>
      <c r="B1119">
        <v>1995</v>
      </c>
      <c r="C1119">
        <v>18</v>
      </c>
      <c r="D1119" t="s">
        <v>370</v>
      </c>
      <c r="E1119" t="s">
        <v>325</v>
      </c>
      <c r="F1119">
        <v>8.6</v>
      </c>
      <c r="G1119">
        <v>8</v>
      </c>
      <c r="H1119">
        <v>1214182</v>
      </c>
      <c r="I1119" t="s">
        <v>481</v>
      </c>
      <c r="J1119">
        <f>COUNTIF(B:B, "="&amp;$B1119)</f>
        <v>18</v>
      </c>
    </row>
    <row r="1120" spans="1:10" hidden="1" x14ac:dyDescent="0.25">
      <c r="A1120" t="s">
        <v>2031</v>
      </c>
      <c r="B1120">
        <v>2007</v>
      </c>
      <c r="C1120">
        <v>16</v>
      </c>
      <c r="D1120" t="s">
        <v>80</v>
      </c>
      <c r="E1120" t="s">
        <v>325</v>
      </c>
      <c r="F1120">
        <v>7.7</v>
      </c>
      <c r="G1120">
        <v>7</v>
      </c>
      <c r="H1120">
        <v>224296</v>
      </c>
      <c r="I1120" t="s">
        <v>1482</v>
      </c>
      <c r="J1120">
        <f>COUNTIF(B:B, "="&amp;$B1120)</f>
        <v>70</v>
      </c>
    </row>
    <row r="1121" spans="1:10" hidden="1" x14ac:dyDescent="0.25">
      <c r="A1121" t="s">
        <v>2032</v>
      </c>
      <c r="B1121">
        <v>2007</v>
      </c>
      <c r="C1121" t="s">
        <v>10</v>
      </c>
      <c r="D1121" t="s">
        <v>40</v>
      </c>
      <c r="E1121" t="s">
        <v>325</v>
      </c>
      <c r="F1121">
        <v>7.2</v>
      </c>
      <c r="G1121">
        <v>9</v>
      </c>
      <c r="H1121">
        <v>161808</v>
      </c>
      <c r="I1121" t="s">
        <v>1384</v>
      </c>
      <c r="J1121">
        <f>COUNTIF(B:B, "="&amp;$B1121)</f>
        <v>70</v>
      </c>
    </row>
    <row r="1122" spans="1:10" hidden="1" x14ac:dyDescent="0.25">
      <c r="A1122" t="s">
        <v>2033</v>
      </c>
      <c r="B1122">
        <v>2008</v>
      </c>
      <c r="C1122" t="s">
        <v>10</v>
      </c>
      <c r="D1122" t="s">
        <v>342</v>
      </c>
      <c r="E1122" t="s">
        <v>58</v>
      </c>
      <c r="F1122">
        <v>7.6</v>
      </c>
      <c r="G1122">
        <v>10</v>
      </c>
      <c r="H1122">
        <v>211117</v>
      </c>
      <c r="I1122" t="s">
        <v>2034</v>
      </c>
      <c r="J1122">
        <f>COUNTIF(B:B, "="&amp;$B1122)</f>
        <v>68</v>
      </c>
    </row>
    <row r="1123" spans="1:10" hidden="1" x14ac:dyDescent="0.25">
      <c r="A1123" t="s">
        <v>2035</v>
      </c>
      <c r="B1123">
        <v>2007</v>
      </c>
      <c r="C1123" t="s">
        <v>15</v>
      </c>
      <c r="D1123" t="s">
        <v>107</v>
      </c>
      <c r="E1123" t="s">
        <v>325</v>
      </c>
      <c r="F1123">
        <v>6.9</v>
      </c>
      <c r="G1123">
        <v>8</v>
      </c>
      <c r="H1123">
        <v>202115</v>
      </c>
      <c r="I1123" t="s">
        <v>1674</v>
      </c>
      <c r="J1123">
        <f>COUNTIF(B:B, "="&amp;$B1123)</f>
        <v>70</v>
      </c>
    </row>
    <row r="1124" spans="1:10" hidden="1" x14ac:dyDescent="0.25">
      <c r="A1124" t="s">
        <v>2036</v>
      </c>
      <c r="B1124">
        <v>2010</v>
      </c>
      <c r="C1124" t="s">
        <v>15</v>
      </c>
      <c r="D1124" t="s">
        <v>57</v>
      </c>
      <c r="E1124" t="s">
        <v>122</v>
      </c>
      <c r="F1124">
        <v>6.2</v>
      </c>
      <c r="G1124">
        <v>10</v>
      </c>
      <c r="H1124">
        <v>91229</v>
      </c>
      <c r="I1124" t="s">
        <v>453</v>
      </c>
      <c r="J1124">
        <f>COUNTIF(B:B, "="&amp;$B1124)</f>
        <v>71</v>
      </c>
    </row>
    <row r="1125" spans="1:10" hidden="1" x14ac:dyDescent="0.25">
      <c r="A1125" t="s">
        <v>2037</v>
      </c>
      <c r="B1125">
        <v>2009</v>
      </c>
      <c r="C1125" t="s">
        <v>15</v>
      </c>
      <c r="D1125" t="s">
        <v>154</v>
      </c>
      <c r="E1125" t="s">
        <v>122</v>
      </c>
      <c r="F1125">
        <v>7.3</v>
      </c>
      <c r="G1125">
        <v>10</v>
      </c>
      <c r="H1125">
        <v>120622</v>
      </c>
      <c r="I1125" t="s">
        <v>2038</v>
      </c>
      <c r="J1125">
        <f>COUNTIF(B:B, "="&amp;$B1125)</f>
        <v>73</v>
      </c>
    </row>
    <row r="1126" spans="1:10" hidden="1" x14ac:dyDescent="0.25">
      <c r="A1126" t="s">
        <v>2039</v>
      </c>
      <c r="B1126">
        <v>2011</v>
      </c>
      <c r="C1126" t="s">
        <v>15</v>
      </c>
      <c r="D1126" t="s">
        <v>57</v>
      </c>
      <c r="E1126" t="s">
        <v>55</v>
      </c>
      <c r="F1126">
        <v>7.6</v>
      </c>
      <c r="G1126">
        <v>7</v>
      </c>
      <c r="H1126">
        <v>314814</v>
      </c>
      <c r="I1126" t="s">
        <v>2040</v>
      </c>
      <c r="J1126">
        <f>COUNTIF(B:B, "="&amp;$B1126)</f>
        <v>68</v>
      </c>
    </row>
    <row r="1127" spans="1:10" hidden="1" x14ac:dyDescent="0.25">
      <c r="A1127" t="s">
        <v>2041</v>
      </c>
      <c r="B1127">
        <v>1988</v>
      </c>
      <c r="D1127" t="s">
        <v>57</v>
      </c>
      <c r="E1127" t="s">
        <v>122</v>
      </c>
      <c r="F1127">
        <v>8</v>
      </c>
      <c r="G1127">
        <v>10</v>
      </c>
      <c r="H1127">
        <v>426677</v>
      </c>
      <c r="I1127" t="s">
        <v>2042</v>
      </c>
      <c r="J1127">
        <f>COUNTIF(B:B, "="&amp;$B1127)</f>
        <v>5</v>
      </c>
    </row>
    <row r="1128" spans="1:10" hidden="1" x14ac:dyDescent="0.25">
      <c r="A1128" t="s">
        <v>2043</v>
      </c>
      <c r="B1128">
        <v>1997</v>
      </c>
      <c r="C1128" t="s">
        <v>168</v>
      </c>
      <c r="D1128" t="s">
        <v>304</v>
      </c>
      <c r="E1128" t="s">
        <v>122</v>
      </c>
      <c r="F1128">
        <v>8.3000000000000007</v>
      </c>
      <c r="G1128">
        <v>10</v>
      </c>
      <c r="H1128">
        <v>726859</v>
      </c>
      <c r="I1128" t="s">
        <v>1361</v>
      </c>
      <c r="J1128">
        <f>COUNTIF(B:B, "="&amp;$B1128)</f>
        <v>26</v>
      </c>
    </row>
    <row r="1129" spans="1:10" hidden="1" x14ac:dyDescent="0.25">
      <c r="A1129" t="s">
        <v>2044</v>
      </c>
      <c r="B1129">
        <v>2010</v>
      </c>
      <c r="C1129" t="s">
        <v>15</v>
      </c>
      <c r="D1129" t="s">
        <v>57</v>
      </c>
      <c r="E1129" t="s">
        <v>765</v>
      </c>
      <c r="F1129">
        <v>7.3</v>
      </c>
      <c r="G1129">
        <v>8</v>
      </c>
      <c r="H1129">
        <v>98780</v>
      </c>
      <c r="I1129" t="s">
        <v>1326</v>
      </c>
      <c r="J1129">
        <f>COUNTIF(B:B, "="&amp;$B1129)</f>
        <v>71</v>
      </c>
    </row>
    <row r="1130" spans="1:10" hidden="1" x14ac:dyDescent="0.25">
      <c r="A1130" t="s">
        <v>2045</v>
      </c>
      <c r="B1130">
        <v>2011</v>
      </c>
      <c r="C1130" t="s">
        <v>10</v>
      </c>
      <c r="D1130" t="s">
        <v>136</v>
      </c>
      <c r="E1130" t="s">
        <v>294</v>
      </c>
      <c r="F1130">
        <v>7.3</v>
      </c>
      <c r="G1130">
        <v>7</v>
      </c>
      <c r="H1130">
        <v>190640</v>
      </c>
      <c r="I1130" t="s">
        <v>2046</v>
      </c>
      <c r="J1130">
        <f>COUNTIF(B:B, "="&amp;$B1130)</f>
        <v>68</v>
      </c>
    </row>
    <row r="1131" spans="1:10" hidden="1" x14ac:dyDescent="0.25">
      <c r="A1131" t="s">
        <v>2047</v>
      </c>
      <c r="B1131">
        <v>2011</v>
      </c>
      <c r="C1131" t="s">
        <v>15</v>
      </c>
      <c r="D1131" t="s">
        <v>351</v>
      </c>
      <c r="E1131" t="s">
        <v>122</v>
      </c>
      <c r="F1131">
        <v>8.1</v>
      </c>
      <c r="G1131">
        <v>9</v>
      </c>
      <c r="H1131">
        <v>375717</v>
      </c>
      <c r="I1131" t="s">
        <v>457</v>
      </c>
      <c r="J1131">
        <f>COUNTIF(B:B, "="&amp;$B1131)</f>
        <v>68</v>
      </c>
    </row>
    <row r="1132" spans="1:10" hidden="1" x14ac:dyDescent="0.25">
      <c r="A1132" t="s">
        <v>2048</v>
      </c>
      <c r="B1132">
        <v>2006</v>
      </c>
      <c r="C1132" t="s">
        <v>10</v>
      </c>
      <c r="D1132" t="s">
        <v>676</v>
      </c>
      <c r="E1132" t="s">
        <v>1557</v>
      </c>
      <c r="F1132">
        <v>7.8</v>
      </c>
      <c r="G1132">
        <v>8</v>
      </c>
      <c r="H1132">
        <v>66330</v>
      </c>
      <c r="I1132" t="s">
        <v>944</v>
      </c>
      <c r="J1132">
        <f>COUNTIF(B:B, "="&amp;$B1132)</f>
        <v>52</v>
      </c>
    </row>
    <row r="1133" spans="1:10" hidden="1" x14ac:dyDescent="0.25">
      <c r="A1133" t="s">
        <v>2049</v>
      </c>
      <c r="B1133">
        <v>2002</v>
      </c>
      <c r="C1133" t="s">
        <v>168</v>
      </c>
      <c r="D1133" t="s">
        <v>1047</v>
      </c>
      <c r="E1133" t="s">
        <v>386</v>
      </c>
      <c r="F1133">
        <v>7.4</v>
      </c>
      <c r="G1133">
        <v>10</v>
      </c>
      <c r="H1133">
        <v>461706</v>
      </c>
      <c r="I1133" t="s">
        <v>1334</v>
      </c>
      <c r="J1133">
        <f>COUNTIF(B:B, "="&amp;$B1133)</f>
        <v>37</v>
      </c>
    </row>
    <row r="1134" spans="1:10" hidden="1" x14ac:dyDescent="0.25">
      <c r="A1134" t="s">
        <v>2050</v>
      </c>
      <c r="B1134">
        <v>2011</v>
      </c>
      <c r="C1134" t="s">
        <v>15</v>
      </c>
      <c r="D1134" t="s">
        <v>107</v>
      </c>
      <c r="E1134" t="s">
        <v>45</v>
      </c>
      <c r="F1134">
        <v>7.6</v>
      </c>
      <c r="G1134">
        <v>10</v>
      </c>
      <c r="H1134">
        <v>459630</v>
      </c>
      <c r="I1134" t="s">
        <v>2051</v>
      </c>
      <c r="J1134">
        <f>COUNTIF(B:B, "="&amp;$B1134)</f>
        <v>68</v>
      </c>
    </row>
    <row r="1135" spans="1:10" hidden="1" x14ac:dyDescent="0.25">
      <c r="A1135" t="s">
        <v>2052</v>
      </c>
      <c r="B1135">
        <v>2004</v>
      </c>
      <c r="C1135" t="s">
        <v>168</v>
      </c>
      <c r="D1135" t="s">
        <v>539</v>
      </c>
      <c r="E1135" t="s">
        <v>386</v>
      </c>
      <c r="F1135">
        <v>7.9</v>
      </c>
      <c r="G1135">
        <v>10</v>
      </c>
      <c r="H1135">
        <v>457336</v>
      </c>
      <c r="I1135" t="s">
        <v>30</v>
      </c>
      <c r="J1135">
        <f>COUNTIF(B:B, "="&amp;$B1135)</f>
        <v>45</v>
      </c>
    </row>
    <row r="1136" spans="1:10" hidden="1" x14ac:dyDescent="0.25">
      <c r="A1136" t="s">
        <v>2053</v>
      </c>
      <c r="B1136">
        <v>2011</v>
      </c>
      <c r="C1136" t="s">
        <v>15</v>
      </c>
      <c r="D1136" t="s">
        <v>193</v>
      </c>
      <c r="E1136" t="s">
        <v>132</v>
      </c>
      <c r="F1136">
        <v>6</v>
      </c>
      <c r="G1136">
        <v>7</v>
      </c>
      <c r="H1136">
        <v>57396</v>
      </c>
      <c r="I1136" t="s">
        <v>2054</v>
      </c>
      <c r="J1136">
        <f>COUNTIF(B:B, "="&amp;$B1136)</f>
        <v>68</v>
      </c>
    </row>
    <row r="1137" spans="1:10" hidden="1" x14ac:dyDescent="0.25">
      <c r="A1137" t="s">
        <v>2055</v>
      </c>
      <c r="B1137">
        <v>2009</v>
      </c>
      <c r="C1137" t="s">
        <v>168</v>
      </c>
      <c r="D1137" t="s">
        <v>233</v>
      </c>
      <c r="E1137" t="s">
        <v>386</v>
      </c>
      <c r="F1137">
        <v>7.6</v>
      </c>
      <c r="G1137">
        <v>10</v>
      </c>
      <c r="H1137">
        <v>389354</v>
      </c>
      <c r="I1137" t="s">
        <v>387</v>
      </c>
      <c r="J1137">
        <f>COUNTIF(B:B, "="&amp;$B1137)</f>
        <v>73</v>
      </c>
    </row>
    <row r="1138" spans="1:10" hidden="1" x14ac:dyDescent="0.25">
      <c r="A1138" t="s">
        <v>2056</v>
      </c>
      <c r="B1138">
        <v>2011</v>
      </c>
      <c r="C1138" t="s">
        <v>15</v>
      </c>
      <c r="D1138" t="s">
        <v>142</v>
      </c>
      <c r="E1138" t="s">
        <v>893</v>
      </c>
      <c r="F1138">
        <v>7</v>
      </c>
      <c r="G1138">
        <v>9</v>
      </c>
      <c r="H1138">
        <v>312701</v>
      </c>
      <c r="I1138" t="s">
        <v>420</v>
      </c>
      <c r="J1138">
        <f>COUNTIF(B:B, "="&amp;$B1138)</f>
        <v>68</v>
      </c>
    </row>
    <row r="1139" spans="1:10" hidden="1" x14ac:dyDescent="0.25">
      <c r="A1139" t="s">
        <v>2057</v>
      </c>
      <c r="B1139">
        <v>2007</v>
      </c>
      <c r="C1139" t="s">
        <v>15</v>
      </c>
      <c r="D1139" t="s">
        <v>51</v>
      </c>
      <c r="E1139" t="s">
        <v>386</v>
      </c>
      <c r="F1139">
        <v>7.5</v>
      </c>
      <c r="G1139">
        <v>10</v>
      </c>
      <c r="H1139">
        <v>424190</v>
      </c>
      <c r="I1139" t="s">
        <v>387</v>
      </c>
      <c r="J1139">
        <f>COUNTIF(B:B, "="&amp;$B1139)</f>
        <v>70</v>
      </c>
    </row>
    <row r="1140" spans="1:10" hidden="1" x14ac:dyDescent="0.25">
      <c r="A1140" t="s">
        <v>2058</v>
      </c>
      <c r="B1140">
        <v>2011</v>
      </c>
      <c r="C1140" t="s">
        <v>15</v>
      </c>
      <c r="D1140" t="s">
        <v>32</v>
      </c>
      <c r="E1140" t="s">
        <v>205</v>
      </c>
      <c r="F1140">
        <v>8.1</v>
      </c>
      <c r="G1140">
        <v>10</v>
      </c>
      <c r="H1140">
        <v>654937</v>
      </c>
      <c r="I1140" t="s">
        <v>387</v>
      </c>
      <c r="J1140">
        <f>COUNTIF(B:B, "="&amp;$B1140)</f>
        <v>68</v>
      </c>
    </row>
    <row r="1141" spans="1:10" hidden="1" x14ac:dyDescent="0.25">
      <c r="A1141" t="s">
        <v>2059</v>
      </c>
      <c r="B1141">
        <v>2005</v>
      </c>
      <c r="C1141" t="s">
        <v>15</v>
      </c>
      <c r="D1141" t="s">
        <v>1141</v>
      </c>
      <c r="E1141" t="s">
        <v>386</v>
      </c>
      <c r="F1141">
        <v>7.7</v>
      </c>
      <c r="G1141">
        <v>10</v>
      </c>
      <c r="H1141">
        <v>458088</v>
      </c>
      <c r="I1141" t="s">
        <v>982</v>
      </c>
      <c r="J1141">
        <f>COUNTIF(B:B, "="&amp;$B1141)</f>
        <v>45</v>
      </c>
    </row>
    <row r="1142" spans="1:10" hidden="1" x14ac:dyDescent="0.25">
      <c r="A1142" t="s">
        <v>2060</v>
      </c>
      <c r="B1142">
        <v>2010</v>
      </c>
      <c r="C1142" t="s">
        <v>15</v>
      </c>
      <c r="D1142" t="s">
        <v>351</v>
      </c>
      <c r="E1142" t="s">
        <v>386</v>
      </c>
      <c r="F1142">
        <v>7.7</v>
      </c>
      <c r="G1142">
        <v>10</v>
      </c>
      <c r="H1142">
        <v>396329</v>
      </c>
      <c r="I1142" t="s">
        <v>387</v>
      </c>
      <c r="J1142">
        <f>COUNTIF(B:B, "="&amp;$B1142)</f>
        <v>71</v>
      </c>
    </row>
    <row r="1143" spans="1:10" hidden="1" x14ac:dyDescent="0.25">
      <c r="A1143" t="s">
        <v>2061</v>
      </c>
      <c r="B1143">
        <v>2011</v>
      </c>
      <c r="C1143" t="s">
        <v>15</v>
      </c>
      <c r="D1143" t="s">
        <v>61</v>
      </c>
      <c r="E1143" t="s">
        <v>2062</v>
      </c>
      <c r="F1143">
        <v>7.5</v>
      </c>
      <c r="G1143">
        <v>8</v>
      </c>
      <c r="H1143">
        <v>435114</v>
      </c>
      <c r="I1143" t="s">
        <v>1010</v>
      </c>
      <c r="J1143">
        <f>COUNTIF(B:B, "="&amp;$B1143)</f>
        <v>68</v>
      </c>
    </row>
    <row r="1144" spans="1:10" hidden="1" x14ac:dyDescent="0.25">
      <c r="A1144" t="s">
        <v>2063</v>
      </c>
      <c r="B1144">
        <v>2010</v>
      </c>
      <c r="C1144" t="s">
        <v>10</v>
      </c>
      <c r="D1144" t="s">
        <v>136</v>
      </c>
      <c r="E1144" t="s">
        <v>217</v>
      </c>
      <c r="F1144">
        <v>8</v>
      </c>
      <c r="G1144">
        <v>10</v>
      </c>
      <c r="H1144">
        <v>570141</v>
      </c>
      <c r="I1144" t="s">
        <v>542</v>
      </c>
      <c r="J1144">
        <f>COUNTIF(B:B, "="&amp;$B1144)</f>
        <v>71</v>
      </c>
    </row>
    <row r="1145" spans="1:10" hidden="1" x14ac:dyDescent="0.25">
      <c r="A1145" t="s">
        <v>2064</v>
      </c>
      <c r="B1145">
        <v>2004</v>
      </c>
      <c r="C1145" t="s">
        <v>10</v>
      </c>
      <c r="D1145" t="s">
        <v>384</v>
      </c>
      <c r="E1145" t="s">
        <v>242</v>
      </c>
      <c r="F1145">
        <v>7.9</v>
      </c>
      <c r="G1145">
        <v>8</v>
      </c>
      <c r="H1145">
        <v>449794</v>
      </c>
      <c r="I1145" t="s">
        <v>208</v>
      </c>
      <c r="J1145">
        <f>COUNTIF(B:B, "="&amp;$B1145)</f>
        <v>45</v>
      </c>
    </row>
    <row r="1146" spans="1:10" hidden="1" x14ac:dyDescent="0.25">
      <c r="A1146" t="s">
        <v>2065</v>
      </c>
      <c r="B1146">
        <v>2004</v>
      </c>
      <c r="C1146" t="s">
        <v>10</v>
      </c>
      <c r="D1146" t="s">
        <v>20</v>
      </c>
      <c r="E1146" t="s">
        <v>415</v>
      </c>
      <c r="F1146">
        <v>8.3000000000000007</v>
      </c>
      <c r="G1146">
        <v>9</v>
      </c>
      <c r="H1146">
        <v>784774</v>
      </c>
      <c r="I1146" t="s">
        <v>2066</v>
      </c>
      <c r="J1146">
        <f>COUNTIF(B:B, "="&amp;$B1146)</f>
        <v>45</v>
      </c>
    </row>
    <row r="1147" spans="1:10" hidden="1" x14ac:dyDescent="0.25">
      <c r="A1147" t="s">
        <v>2067</v>
      </c>
      <c r="B1147">
        <v>2007</v>
      </c>
      <c r="C1147" t="s">
        <v>15</v>
      </c>
      <c r="D1147" t="s">
        <v>281</v>
      </c>
      <c r="E1147" t="s">
        <v>21</v>
      </c>
      <c r="F1147">
        <v>7.3</v>
      </c>
      <c r="G1147">
        <v>8</v>
      </c>
      <c r="H1147">
        <v>127403</v>
      </c>
      <c r="I1147" t="s">
        <v>201</v>
      </c>
      <c r="J1147">
        <f>COUNTIF(B:B, "="&amp;$B1147)</f>
        <v>70</v>
      </c>
    </row>
    <row r="1148" spans="1:10" hidden="1" x14ac:dyDescent="0.25">
      <c r="A1148" t="s">
        <v>2068</v>
      </c>
      <c r="B1148">
        <v>1998</v>
      </c>
      <c r="C1148" t="s">
        <v>168</v>
      </c>
      <c r="D1148" t="s">
        <v>65</v>
      </c>
      <c r="E1148" t="s">
        <v>21</v>
      </c>
      <c r="F1148">
        <v>6.6</v>
      </c>
      <c r="G1148">
        <v>10</v>
      </c>
      <c r="H1148">
        <v>171064</v>
      </c>
      <c r="I1148" t="s">
        <v>1854</v>
      </c>
      <c r="J1148">
        <f>COUNTIF(B:B, "="&amp;$B1148)</f>
        <v>29</v>
      </c>
    </row>
    <row r="1149" spans="1:10" hidden="1" x14ac:dyDescent="0.25">
      <c r="A1149" t="s">
        <v>2069</v>
      </c>
      <c r="B1149">
        <v>2001</v>
      </c>
      <c r="C1149" t="s">
        <v>10</v>
      </c>
      <c r="D1149" t="s">
        <v>307</v>
      </c>
      <c r="E1149" t="s">
        <v>108</v>
      </c>
      <c r="F1149">
        <v>8.3000000000000007</v>
      </c>
      <c r="G1149">
        <v>8</v>
      </c>
      <c r="H1149">
        <v>624410</v>
      </c>
      <c r="I1149" t="s">
        <v>2016</v>
      </c>
      <c r="J1149">
        <f>COUNTIF(B:B, "="&amp;$B1149)</f>
        <v>44</v>
      </c>
    </row>
    <row r="1150" spans="1:10" hidden="1" x14ac:dyDescent="0.25">
      <c r="A1150" t="s">
        <v>2070</v>
      </c>
      <c r="B1150">
        <v>2010</v>
      </c>
      <c r="C1150" t="s">
        <v>15</v>
      </c>
      <c r="D1150" t="s">
        <v>379</v>
      </c>
      <c r="E1150" t="s">
        <v>17</v>
      </c>
      <c r="F1150">
        <v>6.6</v>
      </c>
      <c r="G1150">
        <v>10</v>
      </c>
      <c r="H1150">
        <v>246583</v>
      </c>
      <c r="I1150" t="s">
        <v>982</v>
      </c>
      <c r="J1150">
        <f>COUNTIF(B:B, "="&amp;$B1150)</f>
        <v>71</v>
      </c>
    </row>
    <row r="1151" spans="1:10" hidden="1" x14ac:dyDescent="0.25">
      <c r="A1151" t="s">
        <v>2071</v>
      </c>
      <c r="B1151">
        <v>2010</v>
      </c>
      <c r="C1151" t="s">
        <v>10</v>
      </c>
      <c r="D1151" t="s">
        <v>51</v>
      </c>
      <c r="E1151" t="s">
        <v>239</v>
      </c>
      <c r="F1151">
        <v>8.1</v>
      </c>
      <c r="G1151">
        <v>10</v>
      </c>
      <c r="H1151">
        <v>949746</v>
      </c>
      <c r="I1151" t="s">
        <v>1016</v>
      </c>
      <c r="J1151">
        <f>COUNTIF(B:B, "="&amp;$B1151)</f>
        <v>71</v>
      </c>
    </row>
    <row r="1152" spans="1:10" hidden="1" x14ac:dyDescent="0.25">
      <c r="A1152" t="s">
        <v>2072</v>
      </c>
      <c r="B1152">
        <v>2010</v>
      </c>
      <c r="C1152" t="s">
        <v>15</v>
      </c>
      <c r="D1152" t="s">
        <v>84</v>
      </c>
      <c r="E1152" t="s">
        <v>37</v>
      </c>
      <c r="F1152">
        <v>6.7</v>
      </c>
      <c r="G1152">
        <v>10</v>
      </c>
      <c r="H1152">
        <v>232494</v>
      </c>
      <c r="I1152" t="s">
        <v>173</v>
      </c>
      <c r="J1152">
        <f>COUNTIF(B:B, "="&amp;$B1152)</f>
        <v>71</v>
      </c>
    </row>
    <row r="1153" spans="1:10" hidden="1" x14ac:dyDescent="0.25">
      <c r="A1153" t="s">
        <v>2073</v>
      </c>
      <c r="B1153">
        <v>2009</v>
      </c>
      <c r="C1153" t="s">
        <v>15</v>
      </c>
      <c r="D1153" t="s">
        <v>615</v>
      </c>
      <c r="E1153" t="s">
        <v>55</v>
      </c>
      <c r="F1153">
        <v>7.7</v>
      </c>
      <c r="G1153">
        <v>7</v>
      </c>
      <c r="H1153">
        <v>255605</v>
      </c>
      <c r="I1153" t="s">
        <v>1013</v>
      </c>
      <c r="J1153">
        <f>COUNTIF(B:B, "="&amp;$B1153)</f>
        <v>73</v>
      </c>
    </row>
    <row r="1154" spans="1:10" hidden="1" x14ac:dyDescent="0.25">
      <c r="A1154" t="s">
        <v>2074</v>
      </c>
      <c r="B1154">
        <v>2008</v>
      </c>
      <c r="C1154" t="s">
        <v>10</v>
      </c>
      <c r="D1154" t="s">
        <v>462</v>
      </c>
      <c r="E1154" t="s">
        <v>540</v>
      </c>
      <c r="F1154">
        <v>7.6</v>
      </c>
      <c r="G1154">
        <v>7</v>
      </c>
      <c r="H1154">
        <v>377502</v>
      </c>
      <c r="I1154" t="s">
        <v>2075</v>
      </c>
      <c r="J1154">
        <f>COUNTIF(B:B, "="&amp;$B1154)</f>
        <v>68</v>
      </c>
    </row>
    <row r="1155" spans="1:10" hidden="1" x14ac:dyDescent="0.25">
      <c r="A1155" t="s">
        <v>2076</v>
      </c>
      <c r="B1155">
        <v>2009</v>
      </c>
      <c r="C1155" t="s">
        <v>15</v>
      </c>
      <c r="D1155" t="s">
        <v>373</v>
      </c>
      <c r="E1155" t="s">
        <v>118</v>
      </c>
      <c r="F1155">
        <v>7.6</v>
      </c>
      <c r="G1155">
        <v>10</v>
      </c>
      <c r="H1155">
        <v>530992</v>
      </c>
      <c r="I1155" t="s">
        <v>305</v>
      </c>
      <c r="J1155">
        <f>COUNTIF(B:B, "="&amp;$B1155)</f>
        <v>73</v>
      </c>
    </row>
    <row r="1156" spans="1:10" hidden="1" x14ac:dyDescent="0.25">
      <c r="A1156" t="s">
        <v>2077</v>
      </c>
      <c r="B1156">
        <v>2009</v>
      </c>
      <c r="C1156" t="s">
        <v>10</v>
      </c>
      <c r="D1156" t="s">
        <v>107</v>
      </c>
      <c r="E1156" t="s">
        <v>1429</v>
      </c>
      <c r="F1156">
        <v>7.1</v>
      </c>
      <c r="G1156">
        <v>10</v>
      </c>
      <c r="H1156">
        <v>99454</v>
      </c>
      <c r="I1156" t="s">
        <v>2054</v>
      </c>
      <c r="J1156">
        <f>COUNTIF(B:B, "="&amp;$B1156)</f>
        <v>73</v>
      </c>
    </row>
    <row r="1157" spans="1:10" hidden="1" x14ac:dyDescent="0.25">
      <c r="A1157" t="s">
        <v>2078</v>
      </c>
      <c r="B1157">
        <v>2009</v>
      </c>
      <c r="C1157" t="s">
        <v>10</v>
      </c>
      <c r="D1157" t="s">
        <v>142</v>
      </c>
      <c r="E1157" t="s">
        <v>276</v>
      </c>
      <c r="F1157">
        <v>6.3</v>
      </c>
      <c r="G1157">
        <v>6</v>
      </c>
      <c r="H1157">
        <v>56464</v>
      </c>
      <c r="I1157" t="s">
        <v>980</v>
      </c>
      <c r="J1157">
        <f>COUNTIF(B:B, "="&amp;$B1157)</f>
        <v>73</v>
      </c>
    </row>
    <row r="1158" spans="1:10" hidden="1" x14ac:dyDescent="0.25">
      <c r="A1158" t="s">
        <v>2079</v>
      </c>
      <c r="B1158">
        <v>2009</v>
      </c>
      <c r="C1158" t="s">
        <v>15</v>
      </c>
      <c r="D1158" t="s">
        <v>54</v>
      </c>
      <c r="E1158" t="s">
        <v>217</v>
      </c>
      <c r="F1158">
        <v>7.4</v>
      </c>
      <c r="G1158">
        <v>7</v>
      </c>
      <c r="H1158">
        <v>136971</v>
      </c>
      <c r="I1158" t="s">
        <v>1185</v>
      </c>
      <c r="J1158">
        <f>COUNTIF(B:B, "="&amp;$B1158)</f>
        <v>73</v>
      </c>
    </row>
    <row r="1159" spans="1:10" hidden="1" x14ac:dyDescent="0.25">
      <c r="A1159" t="s">
        <v>2080</v>
      </c>
      <c r="B1159">
        <v>2008</v>
      </c>
      <c r="C1159" t="s">
        <v>15</v>
      </c>
      <c r="D1159" t="s">
        <v>307</v>
      </c>
      <c r="E1159" t="s">
        <v>630</v>
      </c>
      <c r="F1159">
        <v>5.2</v>
      </c>
      <c r="G1159">
        <v>8</v>
      </c>
      <c r="H1159">
        <v>379080</v>
      </c>
      <c r="I1159" t="s">
        <v>2081</v>
      </c>
      <c r="J1159">
        <f>COUNTIF(B:B, "="&amp;$B1159)</f>
        <v>68</v>
      </c>
    </row>
    <row r="1160" spans="1:10" hidden="1" x14ac:dyDescent="0.25">
      <c r="A1160" t="s">
        <v>2082</v>
      </c>
      <c r="B1160">
        <v>2001</v>
      </c>
      <c r="D1160" t="s">
        <v>88</v>
      </c>
      <c r="E1160" t="s">
        <v>21</v>
      </c>
      <c r="F1160">
        <v>6.5</v>
      </c>
      <c r="G1160">
        <v>7</v>
      </c>
      <c r="H1160">
        <v>4556</v>
      </c>
      <c r="I1160" t="s">
        <v>2083</v>
      </c>
      <c r="J1160">
        <f>COUNTIF(B:B, "="&amp;$B1160)</f>
        <v>44</v>
      </c>
    </row>
    <row r="1161" spans="1:10" hidden="1" x14ac:dyDescent="0.25">
      <c r="A1161" t="s">
        <v>2084</v>
      </c>
      <c r="B1161">
        <v>2009</v>
      </c>
      <c r="C1161" t="s">
        <v>15</v>
      </c>
      <c r="D1161" t="s">
        <v>436</v>
      </c>
      <c r="E1161" t="s">
        <v>17</v>
      </c>
      <c r="F1161">
        <v>7.8</v>
      </c>
      <c r="G1161">
        <v>10</v>
      </c>
      <c r="H1161">
        <v>999184</v>
      </c>
      <c r="I1161" t="s">
        <v>677</v>
      </c>
      <c r="J1161">
        <f>COUNTIF(B:B, "="&amp;$B1161)</f>
        <v>73</v>
      </c>
    </row>
    <row r="1162" spans="1:10" hidden="1" x14ac:dyDescent="0.25">
      <c r="A1162" t="s">
        <v>2085</v>
      </c>
      <c r="B1162">
        <v>2009</v>
      </c>
      <c r="C1162" t="s">
        <v>10</v>
      </c>
      <c r="D1162" t="s">
        <v>233</v>
      </c>
      <c r="E1162" t="s">
        <v>2086</v>
      </c>
      <c r="F1162">
        <v>8.3000000000000007</v>
      </c>
      <c r="G1162">
        <v>10</v>
      </c>
      <c r="H1162">
        <v>1059985</v>
      </c>
      <c r="I1162" t="s">
        <v>500</v>
      </c>
      <c r="J1162">
        <f>COUNTIF(B:B, "="&amp;$B1162)</f>
        <v>73</v>
      </c>
    </row>
    <row r="1163" spans="1:10" hidden="1" x14ac:dyDescent="0.25">
      <c r="A1163" t="s">
        <v>2087</v>
      </c>
      <c r="B1163">
        <v>2003</v>
      </c>
      <c r="C1163" t="s">
        <v>10</v>
      </c>
      <c r="D1163" t="s">
        <v>28</v>
      </c>
      <c r="E1163" t="s">
        <v>877</v>
      </c>
      <c r="F1163">
        <v>6.3</v>
      </c>
      <c r="G1163">
        <v>6</v>
      </c>
      <c r="H1163">
        <v>338442</v>
      </c>
      <c r="I1163" t="s">
        <v>1781</v>
      </c>
      <c r="J1163">
        <f>COUNTIF(B:B, "="&amp;$B1163)</f>
        <v>30</v>
      </c>
    </row>
    <row r="1164" spans="1:10" hidden="1" x14ac:dyDescent="0.25">
      <c r="A1164" t="s">
        <v>2088</v>
      </c>
      <c r="B1164">
        <v>2003</v>
      </c>
      <c r="C1164" t="s">
        <v>15</v>
      </c>
      <c r="D1164" t="s">
        <v>660</v>
      </c>
      <c r="E1164" t="s">
        <v>2089</v>
      </c>
      <c r="F1164">
        <v>7.2</v>
      </c>
      <c r="G1164">
        <v>8</v>
      </c>
      <c r="H1164">
        <v>31007</v>
      </c>
      <c r="I1164" t="s">
        <v>1156</v>
      </c>
      <c r="J1164">
        <f>COUNTIF(B:B, "="&amp;$B1164)</f>
        <v>30</v>
      </c>
    </row>
    <row r="1165" spans="1:10" hidden="1" x14ac:dyDescent="0.25">
      <c r="A1165" t="s">
        <v>2090</v>
      </c>
      <c r="B1165">
        <v>1991</v>
      </c>
      <c r="C1165" t="s">
        <v>168</v>
      </c>
      <c r="D1165" t="s">
        <v>334</v>
      </c>
      <c r="E1165" t="s">
        <v>877</v>
      </c>
      <c r="F1165">
        <v>8.5</v>
      </c>
      <c r="G1165">
        <v>10</v>
      </c>
      <c r="H1165">
        <v>863452</v>
      </c>
      <c r="I1165" t="s">
        <v>677</v>
      </c>
      <c r="J1165">
        <f>COUNTIF(B:B, "="&amp;$B1165)</f>
        <v>6</v>
      </c>
    </row>
    <row r="1166" spans="1:10" hidden="1" x14ac:dyDescent="0.25">
      <c r="A1166" t="s">
        <v>2091</v>
      </c>
      <c r="B1166">
        <v>2004</v>
      </c>
      <c r="C1166" t="s">
        <v>10</v>
      </c>
      <c r="D1166" t="s">
        <v>171</v>
      </c>
      <c r="E1166" t="s">
        <v>177</v>
      </c>
      <c r="F1166">
        <v>6.6</v>
      </c>
      <c r="G1166">
        <v>7</v>
      </c>
      <c r="H1166">
        <v>13539</v>
      </c>
      <c r="I1166" t="s">
        <v>2092</v>
      </c>
      <c r="J1166">
        <f>COUNTIF(B:B, "="&amp;$B1166)</f>
        <v>45</v>
      </c>
    </row>
    <row r="1167" spans="1:10" hidden="1" x14ac:dyDescent="0.25">
      <c r="A1167" t="s">
        <v>2093</v>
      </c>
      <c r="B1167">
        <v>2008</v>
      </c>
      <c r="C1167" t="s">
        <v>10</v>
      </c>
      <c r="D1167" t="s">
        <v>189</v>
      </c>
      <c r="E1167" t="s">
        <v>1993</v>
      </c>
      <c r="F1167">
        <v>7</v>
      </c>
      <c r="G1167">
        <v>7</v>
      </c>
      <c r="H1167">
        <v>12605</v>
      </c>
      <c r="I1167" t="s">
        <v>26</v>
      </c>
      <c r="J1167">
        <f>COUNTIF(B:B, "="&amp;$B1167)</f>
        <v>68</v>
      </c>
    </row>
    <row r="1168" spans="1:10" hidden="1" x14ac:dyDescent="0.25">
      <c r="A1168" t="s">
        <v>2094</v>
      </c>
      <c r="B1168">
        <v>2009</v>
      </c>
      <c r="C1168" t="s">
        <v>15</v>
      </c>
      <c r="D1168" t="s">
        <v>370</v>
      </c>
      <c r="E1168" t="s">
        <v>325</v>
      </c>
      <c r="F1168">
        <v>7.1</v>
      </c>
      <c r="G1168">
        <v>6</v>
      </c>
      <c r="H1168">
        <v>122697</v>
      </c>
      <c r="I1168" t="s">
        <v>646</v>
      </c>
      <c r="J1168">
        <f>COUNTIF(B:B, "="&amp;$B1168)</f>
        <v>73</v>
      </c>
    </row>
    <row r="1169" spans="1:10" hidden="1" x14ac:dyDescent="0.25">
      <c r="A1169" t="s">
        <v>2095</v>
      </c>
      <c r="B1169">
        <v>2008</v>
      </c>
      <c r="C1169" t="s">
        <v>10</v>
      </c>
      <c r="D1169" t="s">
        <v>373</v>
      </c>
      <c r="E1169" t="s">
        <v>343</v>
      </c>
      <c r="F1169">
        <v>7.1</v>
      </c>
      <c r="G1169">
        <v>8</v>
      </c>
      <c r="H1169">
        <v>193289</v>
      </c>
      <c r="I1169" t="s">
        <v>173</v>
      </c>
      <c r="J1169">
        <f>COUNTIF(B:B, "="&amp;$B1169)</f>
        <v>68</v>
      </c>
    </row>
    <row r="1170" spans="1:10" hidden="1" x14ac:dyDescent="0.25">
      <c r="A1170" t="s">
        <v>2096</v>
      </c>
      <c r="B1170">
        <v>2009</v>
      </c>
      <c r="C1170" t="s">
        <v>168</v>
      </c>
      <c r="D1170" t="s">
        <v>245</v>
      </c>
      <c r="E1170" t="s">
        <v>2097</v>
      </c>
      <c r="F1170">
        <v>5.9</v>
      </c>
      <c r="G1170">
        <v>7</v>
      </c>
      <c r="H1170">
        <v>68964</v>
      </c>
      <c r="I1170" t="s">
        <v>2098</v>
      </c>
      <c r="J1170">
        <f>COUNTIF(B:B, "="&amp;$B1170)</f>
        <v>73</v>
      </c>
    </row>
    <row r="1171" spans="1:10" hidden="1" x14ac:dyDescent="0.25">
      <c r="A1171" t="s">
        <v>2099</v>
      </c>
      <c r="B1171">
        <v>2006</v>
      </c>
      <c r="D1171" t="s">
        <v>158</v>
      </c>
      <c r="E1171" t="s">
        <v>210</v>
      </c>
      <c r="F1171">
        <v>7.7</v>
      </c>
      <c r="G1171">
        <v>8</v>
      </c>
      <c r="H1171">
        <v>8274</v>
      </c>
      <c r="I1171" t="s">
        <v>2100</v>
      </c>
      <c r="J1171">
        <f>COUNTIF(B:B, "="&amp;$B1171)</f>
        <v>52</v>
      </c>
    </row>
    <row r="1172" spans="1:10" hidden="1" x14ac:dyDescent="0.25">
      <c r="A1172" t="s">
        <v>2101</v>
      </c>
      <c r="B1172">
        <v>2001</v>
      </c>
      <c r="C1172" t="s">
        <v>168</v>
      </c>
      <c r="D1172" t="s">
        <v>236</v>
      </c>
      <c r="E1172" t="s">
        <v>386</v>
      </c>
      <c r="F1172">
        <v>7.6</v>
      </c>
      <c r="G1172">
        <v>8</v>
      </c>
      <c r="H1172">
        <v>533796</v>
      </c>
      <c r="I1172" t="s">
        <v>1334</v>
      </c>
      <c r="J1172">
        <f>COUNTIF(B:B, "="&amp;$B1172)</f>
        <v>44</v>
      </c>
    </row>
    <row r="1173" spans="1:10" hidden="1" x14ac:dyDescent="0.25">
      <c r="A1173" t="s">
        <v>2102</v>
      </c>
      <c r="B1173">
        <v>2008</v>
      </c>
      <c r="C1173" t="s">
        <v>10</v>
      </c>
      <c r="D1173" t="s">
        <v>16</v>
      </c>
      <c r="E1173" t="s">
        <v>58</v>
      </c>
      <c r="F1173">
        <v>8</v>
      </c>
      <c r="G1173">
        <v>8</v>
      </c>
      <c r="H1173">
        <v>719766</v>
      </c>
      <c r="I1173" t="s">
        <v>546</v>
      </c>
      <c r="J1173">
        <f>COUNTIF(B:B, "="&amp;$B1173)</f>
        <v>68</v>
      </c>
    </row>
    <row r="1174" spans="1:10" hidden="1" x14ac:dyDescent="0.25">
      <c r="A1174" t="s">
        <v>2103</v>
      </c>
      <c r="B1174">
        <v>2007</v>
      </c>
      <c r="C1174" t="s">
        <v>10</v>
      </c>
      <c r="D1174" t="s">
        <v>11</v>
      </c>
      <c r="E1174" t="s">
        <v>2104</v>
      </c>
      <c r="F1174">
        <v>7.6</v>
      </c>
      <c r="G1174">
        <v>8</v>
      </c>
      <c r="H1174">
        <v>40051</v>
      </c>
      <c r="I1174" t="s">
        <v>2105</v>
      </c>
      <c r="J1174">
        <f>COUNTIF(B:B, "="&amp;$B1174)</f>
        <v>70</v>
      </c>
    </row>
    <row r="1175" spans="1:10" hidden="1" x14ac:dyDescent="0.25">
      <c r="A1175" t="s">
        <v>2106</v>
      </c>
      <c r="B1175">
        <v>2008</v>
      </c>
      <c r="C1175" t="s">
        <v>10</v>
      </c>
      <c r="D1175" t="s">
        <v>334</v>
      </c>
      <c r="E1175" t="s">
        <v>282</v>
      </c>
      <c r="F1175">
        <v>7.2</v>
      </c>
      <c r="G1175">
        <v>8</v>
      </c>
      <c r="H1175">
        <v>127131</v>
      </c>
      <c r="I1175" t="s">
        <v>448</v>
      </c>
      <c r="J1175">
        <f>COUNTIF(B:B, "="&amp;$B1175)</f>
        <v>68</v>
      </c>
    </row>
    <row r="1176" spans="1:10" hidden="1" x14ac:dyDescent="0.25">
      <c r="A1176" t="s">
        <v>2107</v>
      </c>
      <c r="B1176">
        <v>2007</v>
      </c>
      <c r="C1176" t="s">
        <v>10</v>
      </c>
      <c r="D1176" t="s">
        <v>154</v>
      </c>
      <c r="E1176" t="s">
        <v>21</v>
      </c>
      <c r="F1176">
        <v>6</v>
      </c>
      <c r="G1176">
        <v>6</v>
      </c>
      <c r="H1176">
        <v>9136</v>
      </c>
      <c r="I1176" t="s">
        <v>2108</v>
      </c>
      <c r="J1176">
        <f>COUNTIF(B:B, "="&amp;$B1176)</f>
        <v>70</v>
      </c>
    </row>
    <row r="1177" spans="1:10" hidden="1" x14ac:dyDescent="0.25">
      <c r="A1177" t="s">
        <v>2109</v>
      </c>
      <c r="B1177">
        <v>2006</v>
      </c>
      <c r="C1177" t="s">
        <v>15</v>
      </c>
      <c r="D1177" t="s">
        <v>438</v>
      </c>
      <c r="E1177" t="s">
        <v>557</v>
      </c>
      <c r="F1177">
        <v>8</v>
      </c>
      <c r="G1177">
        <v>7</v>
      </c>
      <c r="H1177">
        <v>522036</v>
      </c>
      <c r="I1177" t="s">
        <v>1578</v>
      </c>
      <c r="J1177">
        <f>COUNTIF(B:B, "="&amp;$B1177)</f>
        <v>52</v>
      </c>
    </row>
    <row r="1178" spans="1:10" hidden="1" x14ac:dyDescent="0.25">
      <c r="A1178" t="s">
        <v>2110</v>
      </c>
      <c r="B1178">
        <v>2009</v>
      </c>
      <c r="C1178" t="s">
        <v>15</v>
      </c>
      <c r="D1178" t="s">
        <v>615</v>
      </c>
      <c r="E1178" t="s">
        <v>21</v>
      </c>
      <c r="F1178">
        <v>6.4</v>
      </c>
      <c r="G1178">
        <v>7</v>
      </c>
      <c r="H1178">
        <v>145273</v>
      </c>
      <c r="I1178" t="s">
        <v>2111</v>
      </c>
      <c r="J1178">
        <f>COUNTIF(B:B, "="&amp;$B1178)</f>
        <v>73</v>
      </c>
    </row>
    <row r="1179" spans="1:10" hidden="1" x14ac:dyDescent="0.25">
      <c r="A1179" t="s">
        <v>2112</v>
      </c>
      <c r="B1179">
        <v>2007</v>
      </c>
      <c r="C1179" t="s">
        <v>10</v>
      </c>
      <c r="D1179" t="s">
        <v>20</v>
      </c>
      <c r="E1179" t="s">
        <v>217</v>
      </c>
      <c r="F1179">
        <v>6.7</v>
      </c>
      <c r="G1179">
        <v>6</v>
      </c>
      <c r="H1179">
        <v>25427</v>
      </c>
      <c r="I1179" t="s">
        <v>2113</v>
      </c>
      <c r="J1179">
        <f>COUNTIF(B:B, "="&amp;$B1179)</f>
        <v>70</v>
      </c>
    </row>
    <row r="1180" spans="1:10" hidden="1" x14ac:dyDescent="0.25">
      <c r="A1180" t="s">
        <v>2114</v>
      </c>
      <c r="B1180">
        <v>2008</v>
      </c>
      <c r="C1180" t="s">
        <v>10</v>
      </c>
      <c r="D1180" t="s">
        <v>124</v>
      </c>
      <c r="E1180" t="s">
        <v>2115</v>
      </c>
      <c r="F1180">
        <v>6.7</v>
      </c>
      <c r="G1180">
        <v>6</v>
      </c>
      <c r="H1180">
        <v>330345</v>
      </c>
      <c r="I1180" t="s">
        <v>1631</v>
      </c>
      <c r="J1180">
        <f>COUNTIF(B:B, "="&amp;$B1180)</f>
        <v>68</v>
      </c>
    </row>
    <row r="1181" spans="1:10" hidden="1" x14ac:dyDescent="0.25">
      <c r="A1181" t="s">
        <v>2116</v>
      </c>
      <c r="B1181">
        <v>1999</v>
      </c>
      <c r="C1181" t="s">
        <v>10</v>
      </c>
      <c r="D1181" t="s">
        <v>370</v>
      </c>
      <c r="E1181" t="s">
        <v>210</v>
      </c>
      <c r="F1181">
        <v>7.4</v>
      </c>
      <c r="G1181">
        <v>7</v>
      </c>
      <c r="H1181">
        <v>141954</v>
      </c>
      <c r="I1181" t="s">
        <v>335</v>
      </c>
      <c r="J1181">
        <f>COUNTIF(B:B, "="&amp;$B1181)</f>
        <v>32</v>
      </c>
    </row>
    <row r="1182" spans="1:10" hidden="1" x14ac:dyDescent="0.25">
      <c r="A1182" t="s">
        <v>2117</v>
      </c>
      <c r="B1182">
        <v>2007</v>
      </c>
      <c r="C1182" t="s">
        <v>168</v>
      </c>
      <c r="D1182" t="s">
        <v>16</v>
      </c>
      <c r="E1182" t="s">
        <v>767</v>
      </c>
      <c r="F1182">
        <v>7.1</v>
      </c>
      <c r="G1182">
        <v>7</v>
      </c>
      <c r="H1182">
        <v>52446</v>
      </c>
      <c r="I1182" t="s">
        <v>2118</v>
      </c>
      <c r="J1182">
        <f>COUNTIF(B:B, "="&amp;$B1182)</f>
        <v>70</v>
      </c>
    </row>
    <row r="1183" spans="1:10" hidden="1" x14ac:dyDescent="0.25">
      <c r="A1183" t="s">
        <v>2119</v>
      </c>
      <c r="B1183">
        <v>1995</v>
      </c>
      <c r="C1183" t="s">
        <v>15</v>
      </c>
      <c r="D1183" t="s">
        <v>114</v>
      </c>
      <c r="E1183" t="s">
        <v>190</v>
      </c>
      <c r="F1183">
        <v>6.2</v>
      </c>
      <c r="G1183">
        <v>7</v>
      </c>
      <c r="H1183">
        <v>59799</v>
      </c>
      <c r="I1183" t="s">
        <v>1162</v>
      </c>
      <c r="J1183">
        <f>COUNTIF(B:B, "="&amp;$B1183)</f>
        <v>18</v>
      </c>
    </row>
    <row r="1184" spans="1:10" hidden="1" x14ac:dyDescent="0.25">
      <c r="A1184" t="s">
        <v>2120</v>
      </c>
      <c r="B1184">
        <v>2006</v>
      </c>
      <c r="C1184" t="s">
        <v>10</v>
      </c>
      <c r="D1184" t="s">
        <v>127</v>
      </c>
      <c r="E1184" t="s">
        <v>217</v>
      </c>
      <c r="F1184">
        <v>7.7</v>
      </c>
      <c r="G1184">
        <v>7</v>
      </c>
      <c r="H1184">
        <v>160836</v>
      </c>
      <c r="I1184" t="s">
        <v>646</v>
      </c>
      <c r="J1184">
        <f>COUNTIF(B:B, "="&amp;$B1184)</f>
        <v>52</v>
      </c>
    </row>
    <row r="1185" spans="1:10" hidden="1" x14ac:dyDescent="0.25">
      <c r="A1185" t="s">
        <v>2121</v>
      </c>
      <c r="B1185">
        <v>2004</v>
      </c>
      <c r="C1185" t="s">
        <v>10</v>
      </c>
      <c r="D1185" t="s">
        <v>409</v>
      </c>
      <c r="E1185" t="s">
        <v>325</v>
      </c>
      <c r="F1185">
        <v>6.2</v>
      </c>
      <c r="G1185">
        <v>6</v>
      </c>
      <c r="H1185">
        <v>72089</v>
      </c>
      <c r="I1185" t="s">
        <v>1674</v>
      </c>
      <c r="J1185">
        <f>COUNTIF(B:B, "="&amp;$B1185)</f>
        <v>45</v>
      </c>
    </row>
    <row r="1186" spans="1:10" hidden="1" x14ac:dyDescent="0.25">
      <c r="A1186" t="s">
        <v>2122</v>
      </c>
      <c r="B1186">
        <v>2005</v>
      </c>
      <c r="C1186" t="s">
        <v>168</v>
      </c>
      <c r="D1186" t="s">
        <v>2123</v>
      </c>
      <c r="E1186" t="s">
        <v>2124</v>
      </c>
      <c r="F1186">
        <v>7.4</v>
      </c>
      <c r="G1186">
        <v>8</v>
      </c>
      <c r="H1186">
        <v>215039</v>
      </c>
      <c r="I1186" t="s">
        <v>434</v>
      </c>
      <c r="J1186">
        <f>COUNTIF(B:B, "="&amp;$B1186)</f>
        <v>45</v>
      </c>
    </row>
    <row r="1187" spans="1:10" hidden="1" x14ac:dyDescent="0.25">
      <c r="A1187" t="s">
        <v>2125</v>
      </c>
      <c r="B1187">
        <v>1939</v>
      </c>
      <c r="D1187" t="s">
        <v>2126</v>
      </c>
      <c r="E1187" t="s">
        <v>531</v>
      </c>
      <c r="F1187">
        <v>8.1999999999999993</v>
      </c>
      <c r="G1187">
        <v>10</v>
      </c>
      <c r="H1187">
        <v>253089</v>
      </c>
      <c r="I1187" t="s">
        <v>2127</v>
      </c>
      <c r="J1187">
        <f>COUNTIF(B:B, "="&amp;$B1187)</f>
        <v>1</v>
      </c>
    </row>
    <row r="1188" spans="1:10" hidden="1" x14ac:dyDescent="0.25">
      <c r="A1188" t="s">
        <v>2128</v>
      </c>
      <c r="B1188">
        <v>1999</v>
      </c>
      <c r="C1188" t="s">
        <v>10</v>
      </c>
      <c r="D1188" t="s">
        <v>28</v>
      </c>
      <c r="E1188" t="s">
        <v>29</v>
      </c>
      <c r="F1188">
        <v>5.3</v>
      </c>
      <c r="G1188">
        <v>6</v>
      </c>
      <c r="H1188">
        <v>49408</v>
      </c>
      <c r="I1188" t="s">
        <v>2129</v>
      </c>
      <c r="J1188">
        <f>COUNTIF(B:B, "="&amp;$B1188)</f>
        <v>32</v>
      </c>
    </row>
    <row r="1189" spans="1:10" hidden="1" x14ac:dyDescent="0.25">
      <c r="A1189" t="s">
        <v>2130</v>
      </c>
      <c r="B1189">
        <v>2000</v>
      </c>
      <c r="C1189" t="s">
        <v>15</v>
      </c>
      <c r="D1189" t="s">
        <v>376</v>
      </c>
      <c r="E1189" t="s">
        <v>58</v>
      </c>
      <c r="F1189">
        <v>7.3</v>
      </c>
      <c r="G1189">
        <v>7</v>
      </c>
      <c r="H1189">
        <v>163912</v>
      </c>
      <c r="I1189" t="s">
        <v>819</v>
      </c>
      <c r="J1189">
        <f>COUNTIF(B:B, "="&amp;$B1189)</f>
        <v>35</v>
      </c>
    </row>
    <row r="1190" spans="1:10" hidden="1" x14ac:dyDescent="0.25">
      <c r="A1190" t="s">
        <v>2131</v>
      </c>
      <c r="B1190">
        <v>1987</v>
      </c>
      <c r="D1190" t="s">
        <v>154</v>
      </c>
      <c r="E1190" t="s">
        <v>1792</v>
      </c>
      <c r="F1190">
        <v>6.9</v>
      </c>
      <c r="G1190">
        <v>7</v>
      </c>
      <c r="H1190">
        <v>165447</v>
      </c>
      <c r="I1190" t="s">
        <v>2132</v>
      </c>
      <c r="J1190">
        <f>COUNTIF(B:B, "="&amp;$B1190)</f>
        <v>5</v>
      </c>
    </row>
    <row r="1191" spans="1:10" hidden="1" x14ac:dyDescent="0.25">
      <c r="A1191" t="s">
        <v>2133</v>
      </c>
      <c r="B1191">
        <v>2003</v>
      </c>
      <c r="C1191" t="s">
        <v>168</v>
      </c>
      <c r="D1191" t="s">
        <v>51</v>
      </c>
      <c r="E1191" t="s">
        <v>877</v>
      </c>
      <c r="F1191">
        <v>7.2</v>
      </c>
      <c r="G1191">
        <v>8</v>
      </c>
      <c r="H1191">
        <v>462809</v>
      </c>
      <c r="I1191" t="s">
        <v>671</v>
      </c>
      <c r="J1191">
        <f>COUNTIF(B:B, "="&amp;$B1191)</f>
        <v>30</v>
      </c>
    </row>
    <row r="1192" spans="1:10" hidden="1" x14ac:dyDescent="0.25">
      <c r="A1192" t="s">
        <v>2134</v>
      </c>
      <c r="B1192">
        <v>2001</v>
      </c>
      <c r="C1192" t="s">
        <v>15</v>
      </c>
      <c r="D1192" t="s">
        <v>65</v>
      </c>
      <c r="E1192" t="s">
        <v>58</v>
      </c>
      <c r="F1192">
        <v>6.7</v>
      </c>
      <c r="G1192">
        <v>7</v>
      </c>
      <c r="H1192">
        <v>77698</v>
      </c>
      <c r="I1192" t="s">
        <v>2135</v>
      </c>
      <c r="J1192">
        <f>COUNTIF(B:B, "="&amp;$B1192)</f>
        <v>44</v>
      </c>
    </row>
    <row r="1193" spans="1:10" hidden="1" x14ac:dyDescent="0.25">
      <c r="A1193" t="s">
        <v>2136</v>
      </c>
      <c r="B1193">
        <v>1993</v>
      </c>
      <c r="C1193" t="s">
        <v>168</v>
      </c>
      <c r="D1193" t="s">
        <v>11</v>
      </c>
      <c r="E1193" t="s">
        <v>21</v>
      </c>
      <c r="F1193">
        <v>7.2</v>
      </c>
      <c r="G1193">
        <v>6</v>
      </c>
      <c r="H1193">
        <v>50296</v>
      </c>
      <c r="I1193" t="s">
        <v>2137</v>
      </c>
      <c r="J1193">
        <f>COUNTIF(B:B, "="&amp;$B1193)</f>
        <v>17</v>
      </c>
    </row>
    <row r="1194" spans="1:10" hidden="1" x14ac:dyDescent="0.25">
      <c r="A1194" t="s">
        <v>2138</v>
      </c>
      <c r="B1194">
        <v>1990</v>
      </c>
      <c r="D1194" t="s">
        <v>370</v>
      </c>
      <c r="E1194" t="s">
        <v>630</v>
      </c>
      <c r="F1194">
        <v>7</v>
      </c>
      <c r="G1194">
        <v>8</v>
      </c>
      <c r="H1194">
        <v>171906</v>
      </c>
      <c r="I1194" t="s">
        <v>2139</v>
      </c>
      <c r="J1194">
        <f>COUNTIF(B:B, "="&amp;$B1194)</f>
        <v>9</v>
      </c>
    </row>
    <row r="1195" spans="1:10" hidden="1" x14ac:dyDescent="0.25">
      <c r="A1195" t="s">
        <v>2140</v>
      </c>
      <c r="B1195">
        <v>2001</v>
      </c>
      <c r="C1195" t="s">
        <v>15</v>
      </c>
      <c r="D1195" t="s">
        <v>171</v>
      </c>
      <c r="E1195" t="s">
        <v>722</v>
      </c>
      <c r="F1195">
        <v>6.9</v>
      </c>
      <c r="G1195">
        <v>8</v>
      </c>
      <c r="H1195">
        <v>152150</v>
      </c>
      <c r="I1195" t="s">
        <v>1223</v>
      </c>
      <c r="J1195">
        <f>COUNTIF(B:B, "="&amp;$B1195)</f>
        <v>44</v>
      </c>
    </row>
    <row r="1196" spans="1:10" hidden="1" x14ac:dyDescent="0.25">
      <c r="A1196" t="s">
        <v>2141</v>
      </c>
      <c r="B1196">
        <v>2000</v>
      </c>
      <c r="C1196" t="s">
        <v>10</v>
      </c>
      <c r="D1196" t="s">
        <v>142</v>
      </c>
      <c r="E1196" t="s">
        <v>352</v>
      </c>
      <c r="F1196">
        <v>6.7</v>
      </c>
      <c r="G1196">
        <v>6</v>
      </c>
      <c r="H1196">
        <v>56984</v>
      </c>
      <c r="I1196" t="s">
        <v>1267</v>
      </c>
      <c r="J1196">
        <f>COUNTIF(B:B, "="&amp;$B1196)</f>
        <v>35</v>
      </c>
    </row>
    <row r="1197" spans="1:10" hidden="1" x14ac:dyDescent="0.25">
      <c r="A1197" t="s">
        <v>2142</v>
      </c>
      <c r="B1197">
        <v>1997</v>
      </c>
      <c r="C1197" t="s">
        <v>15</v>
      </c>
      <c r="D1197" t="s">
        <v>11</v>
      </c>
      <c r="E1197" t="s">
        <v>2143</v>
      </c>
      <c r="F1197">
        <v>7.3</v>
      </c>
      <c r="G1197">
        <v>8</v>
      </c>
      <c r="H1197">
        <v>455762</v>
      </c>
      <c r="I1197" t="s">
        <v>2144</v>
      </c>
      <c r="J1197">
        <f>COUNTIF(B:B, "="&amp;$B1197)</f>
        <v>26</v>
      </c>
    </row>
    <row r="1198" spans="1:10" hidden="1" x14ac:dyDescent="0.25">
      <c r="A1198" t="s">
        <v>2145</v>
      </c>
      <c r="B1198">
        <v>2000</v>
      </c>
      <c r="C1198" t="s">
        <v>10</v>
      </c>
      <c r="D1198" t="s">
        <v>114</v>
      </c>
      <c r="E1198" t="s">
        <v>72</v>
      </c>
      <c r="F1198">
        <v>7.4</v>
      </c>
      <c r="G1198">
        <v>8</v>
      </c>
      <c r="H1198">
        <v>57700</v>
      </c>
      <c r="I1198" t="s">
        <v>1369</v>
      </c>
      <c r="J1198">
        <f>COUNTIF(B:B, "="&amp;$B1198)</f>
        <v>35</v>
      </c>
    </row>
    <row r="1199" spans="1:10" hidden="1" x14ac:dyDescent="0.25">
      <c r="A1199" t="s">
        <v>2146</v>
      </c>
      <c r="B1199">
        <v>2007</v>
      </c>
      <c r="C1199" t="s">
        <v>10</v>
      </c>
      <c r="D1199" t="s">
        <v>342</v>
      </c>
      <c r="E1199" t="s">
        <v>122</v>
      </c>
      <c r="F1199">
        <v>7.5</v>
      </c>
      <c r="G1199">
        <v>8</v>
      </c>
      <c r="H1199">
        <v>88673</v>
      </c>
      <c r="I1199" t="s">
        <v>2147</v>
      </c>
      <c r="J1199">
        <f>COUNTIF(B:B, "="&amp;$B1199)</f>
        <v>70</v>
      </c>
    </row>
    <row r="1200" spans="1:10" hidden="1" x14ac:dyDescent="0.25">
      <c r="A1200" t="s">
        <v>2148</v>
      </c>
      <c r="B1200">
        <v>2006</v>
      </c>
      <c r="C1200" t="s">
        <v>15</v>
      </c>
      <c r="D1200" t="s">
        <v>366</v>
      </c>
      <c r="E1200" t="s">
        <v>210</v>
      </c>
      <c r="F1200">
        <v>8</v>
      </c>
      <c r="G1200">
        <v>9</v>
      </c>
      <c r="H1200">
        <v>388692</v>
      </c>
      <c r="I1200" t="s">
        <v>1453</v>
      </c>
      <c r="J1200">
        <f>COUNTIF(B:B, "="&amp;$B1200)</f>
        <v>52</v>
      </c>
    </row>
    <row r="1201" spans="1:10" x14ac:dyDescent="0.25">
      <c r="A1201" t="s">
        <v>2149</v>
      </c>
      <c r="B1201">
        <v>2007</v>
      </c>
      <c r="C1201" t="s">
        <v>15</v>
      </c>
      <c r="D1201" t="s">
        <v>57</v>
      </c>
      <c r="E1201" t="s">
        <v>2150</v>
      </c>
      <c r="F1201">
        <v>7.4</v>
      </c>
      <c r="G1201">
        <v>10</v>
      </c>
      <c r="H1201">
        <v>99377</v>
      </c>
      <c r="I1201" t="s">
        <v>2151</v>
      </c>
      <c r="J1201">
        <f>COUNTIF(B:B, "="&amp;$B1201)</f>
        <v>70</v>
      </c>
    </row>
    <row r="1202" spans="1:10" hidden="1" x14ac:dyDescent="0.25">
      <c r="A1202" t="s">
        <v>2152</v>
      </c>
      <c r="B1202">
        <v>1994</v>
      </c>
      <c r="C1202">
        <v>18</v>
      </c>
      <c r="D1202" t="s">
        <v>1302</v>
      </c>
      <c r="E1202" t="s">
        <v>231</v>
      </c>
      <c r="F1202">
        <v>8.9</v>
      </c>
      <c r="G1202">
        <v>7</v>
      </c>
      <c r="H1202">
        <v>1552732</v>
      </c>
      <c r="I1202" t="s">
        <v>500</v>
      </c>
      <c r="J1202">
        <f>COUNTIF(B:B, "="&amp;$B1202)</f>
        <v>14</v>
      </c>
    </row>
    <row r="1203" spans="1:10" hidden="1" x14ac:dyDescent="0.25">
      <c r="A1203" t="s">
        <v>2153</v>
      </c>
      <c r="B1203">
        <v>2002</v>
      </c>
      <c r="C1203" t="s">
        <v>168</v>
      </c>
      <c r="D1203" t="s">
        <v>2154</v>
      </c>
      <c r="E1203" t="s">
        <v>205</v>
      </c>
      <c r="F1203">
        <v>8.6999999999999993</v>
      </c>
      <c r="G1203">
        <v>9</v>
      </c>
      <c r="H1203">
        <v>1280728</v>
      </c>
      <c r="I1203" t="s">
        <v>1049</v>
      </c>
      <c r="J1203">
        <f>COUNTIF(B:B, "="&amp;$B1203)</f>
        <v>37</v>
      </c>
    </row>
    <row r="1204" spans="1:10" hidden="1" x14ac:dyDescent="0.25">
      <c r="A1204" t="s">
        <v>2155</v>
      </c>
      <c r="B1204">
        <v>2003</v>
      </c>
      <c r="C1204" t="s">
        <v>15</v>
      </c>
      <c r="D1204" t="s">
        <v>196</v>
      </c>
      <c r="E1204" t="s">
        <v>108</v>
      </c>
      <c r="F1204">
        <v>4.7</v>
      </c>
      <c r="G1204">
        <v>6</v>
      </c>
      <c r="H1204">
        <v>26154</v>
      </c>
      <c r="I1204" t="s">
        <v>2156</v>
      </c>
      <c r="J1204">
        <f>COUNTIF(B:B, "="&amp;$B1204)</f>
        <v>30</v>
      </c>
    </row>
    <row r="1205" spans="1:10" hidden="1" x14ac:dyDescent="0.25">
      <c r="A1205" t="s">
        <v>2157</v>
      </c>
      <c r="B1205">
        <v>1996</v>
      </c>
      <c r="C1205" t="s">
        <v>168</v>
      </c>
      <c r="D1205" t="s">
        <v>676</v>
      </c>
      <c r="E1205" t="s">
        <v>77</v>
      </c>
      <c r="F1205">
        <v>7</v>
      </c>
      <c r="G1205">
        <v>7</v>
      </c>
      <c r="H1205">
        <v>479365</v>
      </c>
      <c r="I1205" t="s">
        <v>463</v>
      </c>
      <c r="J1205">
        <f>COUNTIF(B:B, "="&amp;$B1205)</f>
        <v>19</v>
      </c>
    </row>
    <row r="1206" spans="1:10" hidden="1" x14ac:dyDescent="0.25">
      <c r="A1206" t="s">
        <v>2158</v>
      </c>
      <c r="B1206">
        <v>2004</v>
      </c>
      <c r="C1206" t="s">
        <v>15</v>
      </c>
      <c r="D1206" t="s">
        <v>11</v>
      </c>
      <c r="E1206" t="s">
        <v>1452</v>
      </c>
      <c r="F1206">
        <v>6.3</v>
      </c>
      <c r="G1206">
        <v>7</v>
      </c>
      <c r="H1206">
        <v>55579</v>
      </c>
      <c r="I1206" t="s">
        <v>2159</v>
      </c>
      <c r="J1206">
        <f>COUNTIF(B:B, "="&amp;$B1206)</f>
        <v>45</v>
      </c>
    </row>
    <row r="1207" spans="1:10" hidden="1" x14ac:dyDescent="0.25">
      <c r="A1207" t="s">
        <v>2160</v>
      </c>
      <c r="B1207">
        <v>1995</v>
      </c>
      <c r="D1207" t="s">
        <v>2161</v>
      </c>
      <c r="E1207" t="s">
        <v>58</v>
      </c>
      <c r="F1207">
        <v>8.9</v>
      </c>
      <c r="G1207">
        <v>10</v>
      </c>
      <c r="H1207">
        <v>63830</v>
      </c>
      <c r="J1207">
        <f>COUNTIF(B:B, "="&amp;$B1207)</f>
        <v>18</v>
      </c>
    </row>
    <row r="1208" spans="1:10" hidden="1" x14ac:dyDescent="0.25">
      <c r="A1208" t="s">
        <v>2162</v>
      </c>
      <c r="B1208">
        <v>2001</v>
      </c>
      <c r="C1208" t="s">
        <v>168</v>
      </c>
      <c r="D1208" t="s">
        <v>158</v>
      </c>
      <c r="E1208" t="s">
        <v>104</v>
      </c>
      <c r="F1208">
        <v>7.9</v>
      </c>
      <c r="G1208">
        <v>8</v>
      </c>
      <c r="H1208">
        <v>532977</v>
      </c>
      <c r="I1208" t="s">
        <v>1540</v>
      </c>
      <c r="J1208">
        <f>COUNTIF(B:B, "="&amp;$B1208)</f>
        <v>44</v>
      </c>
    </row>
    <row r="1209" spans="1:10" hidden="1" x14ac:dyDescent="0.25">
      <c r="A1209" t="s">
        <v>2163</v>
      </c>
      <c r="B1209">
        <v>2003</v>
      </c>
      <c r="C1209" t="s">
        <v>168</v>
      </c>
      <c r="D1209" t="s">
        <v>2164</v>
      </c>
      <c r="E1209" t="s">
        <v>37</v>
      </c>
      <c r="F1209">
        <v>8.9</v>
      </c>
      <c r="G1209">
        <v>9</v>
      </c>
      <c r="H1209">
        <v>1416415</v>
      </c>
      <c r="I1209" t="s">
        <v>1049</v>
      </c>
      <c r="J1209">
        <f>COUNTIF(B:B, "="&amp;$B1209)</f>
        <v>30</v>
      </c>
    </row>
    <row r="1210" spans="1:10" hidden="1" x14ac:dyDescent="0.25">
      <c r="A1210" t="s">
        <v>2165</v>
      </c>
      <c r="B1210">
        <v>2000</v>
      </c>
      <c r="C1210" t="s">
        <v>15</v>
      </c>
      <c r="D1210" t="s">
        <v>606</v>
      </c>
      <c r="E1210" t="s">
        <v>2166</v>
      </c>
      <c r="F1210">
        <v>5.5</v>
      </c>
      <c r="G1210">
        <v>6</v>
      </c>
      <c r="H1210">
        <v>125807</v>
      </c>
      <c r="I1210" t="s">
        <v>1729</v>
      </c>
      <c r="J1210">
        <f>COUNTIF(B:B, "="&amp;$B1210)</f>
        <v>35</v>
      </c>
    </row>
    <row r="1211" spans="1:10" hidden="1" x14ac:dyDescent="0.25">
      <c r="A1211" t="s">
        <v>2167</v>
      </c>
      <c r="B1211">
        <v>2006</v>
      </c>
      <c r="D1211" t="s">
        <v>299</v>
      </c>
      <c r="E1211" t="s">
        <v>72</v>
      </c>
      <c r="F1211">
        <v>8.3000000000000007</v>
      </c>
      <c r="G1211">
        <v>8</v>
      </c>
      <c r="H1211">
        <v>21683</v>
      </c>
      <c r="J1211">
        <f>COUNTIF(B:B, "="&amp;$B1211)</f>
        <v>52</v>
      </c>
    </row>
    <row r="1212" spans="1:10" hidden="1" x14ac:dyDescent="0.25">
      <c r="A1212" t="s">
        <v>2168</v>
      </c>
      <c r="B1212">
        <v>1995</v>
      </c>
      <c r="C1212" t="s">
        <v>10</v>
      </c>
      <c r="D1212" t="s">
        <v>65</v>
      </c>
      <c r="E1212" t="s">
        <v>155</v>
      </c>
      <c r="F1212">
        <v>6.8</v>
      </c>
      <c r="G1212">
        <v>7</v>
      </c>
      <c r="H1212">
        <v>197271</v>
      </c>
      <c r="I1212" t="s">
        <v>723</v>
      </c>
      <c r="J1212">
        <f>COUNTIF(B:B, "="&amp;$B1212)</f>
        <v>18</v>
      </c>
    </row>
    <row r="1213" spans="1:10" hidden="1" x14ac:dyDescent="0.25">
      <c r="A1213" t="s">
        <v>2169</v>
      </c>
      <c r="B1213">
        <v>1991</v>
      </c>
      <c r="C1213" t="s">
        <v>10</v>
      </c>
      <c r="D1213" t="s">
        <v>107</v>
      </c>
      <c r="E1213" t="s">
        <v>155</v>
      </c>
      <c r="F1213">
        <v>7</v>
      </c>
      <c r="G1213">
        <v>6</v>
      </c>
      <c r="H1213">
        <v>83560</v>
      </c>
      <c r="I1213" t="s">
        <v>1273</v>
      </c>
      <c r="J1213">
        <f>COUNTIF(B:B, "="&amp;$B1213)</f>
        <v>6</v>
      </c>
    </row>
    <row r="1214" spans="1:10" hidden="1" x14ac:dyDescent="0.25">
      <c r="A1214" t="s">
        <v>2170</v>
      </c>
      <c r="B1214">
        <v>2005</v>
      </c>
      <c r="C1214" t="s">
        <v>10</v>
      </c>
      <c r="D1214" t="s">
        <v>409</v>
      </c>
      <c r="E1214" t="s">
        <v>155</v>
      </c>
      <c r="F1214">
        <v>7.6</v>
      </c>
      <c r="G1214">
        <v>8</v>
      </c>
      <c r="H1214">
        <v>196464</v>
      </c>
      <c r="I1214" t="s">
        <v>393</v>
      </c>
      <c r="J1214">
        <f>COUNTIF(B:B, "="&amp;$B1214)</f>
        <v>45</v>
      </c>
    </row>
    <row r="1215" spans="1:10" hidden="1" x14ac:dyDescent="0.25">
      <c r="A1215" t="s">
        <v>2171</v>
      </c>
      <c r="B1215">
        <v>2003</v>
      </c>
      <c r="C1215" t="s">
        <v>10</v>
      </c>
      <c r="D1215" t="s">
        <v>263</v>
      </c>
      <c r="E1215" t="s">
        <v>21</v>
      </c>
      <c r="F1215">
        <v>7.6</v>
      </c>
      <c r="G1215">
        <v>7</v>
      </c>
      <c r="H1215">
        <v>364408</v>
      </c>
      <c r="I1215" t="s">
        <v>1117</v>
      </c>
      <c r="J1215">
        <f>COUNTIF(B:B, "="&amp;$B1215)</f>
        <v>30</v>
      </c>
    </row>
    <row r="1216" spans="1:10" hidden="1" x14ac:dyDescent="0.25">
      <c r="A1216" t="s">
        <v>2172</v>
      </c>
      <c r="B1216">
        <v>2001</v>
      </c>
      <c r="C1216" t="s">
        <v>168</v>
      </c>
      <c r="D1216" t="s">
        <v>2020</v>
      </c>
      <c r="E1216" t="s">
        <v>205</v>
      </c>
      <c r="F1216">
        <v>8.8000000000000007</v>
      </c>
      <c r="G1216">
        <v>9</v>
      </c>
      <c r="H1216">
        <v>1433510</v>
      </c>
      <c r="I1216" t="s">
        <v>1049</v>
      </c>
      <c r="J1216">
        <f>COUNTIF(B:B, "="&amp;$B1216)</f>
        <v>44</v>
      </c>
    </row>
    <row r="1217" spans="1:10" hidden="1" x14ac:dyDescent="0.25">
      <c r="A1217" t="s">
        <v>2173</v>
      </c>
      <c r="B1217">
        <v>1996</v>
      </c>
      <c r="C1217" t="s">
        <v>10</v>
      </c>
      <c r="D1217" t="s">
        <v>436</v>
      </c>
      <c r="E1217" t="s">
        <v>177</v>
      </c>
      <c r="F1217">
        <v>7.4</v>
      </c>
      <c r="G1217">
        <v>8</v>
      </c>
      <c r="H1217">
        <v>160016</v>
      </c>
      <c r="I1217" t="s">
        <v>1774</v>
      </c>
      <c r="J1217">
        <f>COUNTIF(B:B, "="&amp;$B1217)</f>
        <v>19</v>
      </c>
    </row>
    <row r="1218" spans="1:10" hidden="1" x14ac:dyDescent="0.25">
      <c r="A1218" t="s">
        <v>2174</v>
      </c>
      <c r="B1218">
        <v>1996</v>
      </c>
      <c r="C1218" t="s">
        <v>10</v>
      </c>
      <c r="D1218" t="s">
        <v>24</v>
      </c>
      <c r="E1218" t="s">
        <v>21</v>
      </c>
      <c r="F1218">
        <v>7.3</v>
      </c>
      <c r="G1218">
        <v>8</v>
      </c>
      <c r="H1218">
        <v>213886</v>
      </c>
      <c r="I1218" t="s">
        <v>970</v>
      </c>
      <c r="J1218">
        <f>COUNTIF(B:B, "="&amp;$B1218)</f>
        <v>19</v>
      </c>
    </row>
    <row r="1219" spans="1:10" hidden="1" x14ac:dyDescent="0.25">
      <c r="A1219" t="s">
        <v>2175</v>
      </c>
      <c r="B1219">
        <v>2007</v>
      </c>
      <c r="C1219" t="s">
        <v>10</v>
      </c>
      <c r="D1219" t="s">
        <v>11</v>
      </c>
      <c r="E1219" t="s">
        <v>1788</v>
      </c>
      <c r="F1219">
        <v>6.4</v>
      </c>
      <c r="G1219">
        <v>7</v>
      </c>
      <c r="H1219">
        <v>179830</v>
      </c>
      <c r="I1219" t="s">
        <v>898</v>
      </c>
      <c r="J1219">
        <f>COUNTIF(B:B, "="&amp;$B1219)</f>
        <v>70</v>
      </c>
    </row>
    <row r="1220" spans="1:10" hidden="1" x14ac:dyDescent="0.25">
      <c r="A1220" t="s">
        <v>2176</v>
      </c>
      <c r="B1220">
        <v>1996</v>
      </c>
      <c r="C1220" t="s">
        <v>15</v>
      </c>
      <c r="D1220" t="s">
        <v>124</v>
      </c>
      <c r="E1220" t="s">
        <v>557</v>
      </c>
      <c r="F1220">
        <v>7.1</v>
      </c>
      <c r="G1220">
        <v>8</v>
      </c>
      <c r="H1220">
        <v>343695</v>
      </c>
      <c r="I1220" t="s">
        <v>1937</v>
      </c>
      <c r="J1220">
        <f>COUNTIF(B:B, "="&amp;$B1220)</f>
        <v>19</v>
      </c>
    </row>
    <row r="1221" spans="1:10" hidden="1" x14ac:dyDescent="0.25">
      <c r="A1221" t="s">
        <v>2177</v>
      </c>
      <c r="B1221">
        <v>1986</v>
      </c>
      <c r="D1221" t="s">
        <v>124</v>
      </c>
      <c r="E1221" t="s">
        <v>343</v>
      </c>
      <c r="F1221">
        <v>6.9</v>
      </c>
      <c r="G1221">
        <v>7</v>
      </c>
      <c r="H1221">
        <v>250468</v>
      </c>
      <c r="I1221" t="s">
        <v>1273</v>
      </c>
      <c r="J1221">
        <f>COUNTIF(B:B, "="&amp;$B1221)</f>
        <v>5</v>
      </c>
    </row>
    <row r="1222" spans="1:10" hidden="1" x14ac:dyDescent="0.25">
      <c r="A1222" t="s">
        <v>2178</v>
      </c>
      <c r="B1222">
        <v>1994</v>
      </c>
      <c r="D1222" t="s">
        <v>2179</v>
      </c>
      <c r="E1222" t="s">
        <v>108</v>
      </c>
      <c r="F1222">
        <v>8.9</v>
      </c>
      <c r="G1222">
        <v>10</v>
      </c>
      <c r="H1222">
        <v>609676</v>
      </c>
      <c r="J1222">
        <f>COUNTIF(B:B, "="&amp;$B1222)</f>
        <v>14</v>
      </c>
    </row>
    <row r="1223" spans="1:10" hidden="1" x14ac:dyDescent="0.25">
      <c r="A1223" t="s">
        <v>2180</v>
      </c>
      <c r="B1223">
        <v>1993</v>
      </c>
      <c r="C1223" t="s">
        <v>168</v>
      </c>
      <c r="D1223" t="s">
        <v>107</v>
      </c>
      <c r="E1223" t="s">
        <v>21</v>
      </c>
      <c r="F1223">
        <v>6.8</v>
      </c>
      <c r="G1223">
        <v>7</v>
      </c>
      <c r="H1223">
        <v>139064</v>
      </c>
      <c r="I1223" t="s">
        <v>1854</v>
      </c>
      <c r="J1223">
        <f>COUNTIF(B:B, "="&amp;$B1223)</f>
        <v>17</v>
      </c>
    </row>
    <row r="1224" spans="1:10" hidden="1" x14ac:dyDescent="0.25">
      <c r="A1224" t="s">
        <v>2181</v>
      </c>
      <c r="B1224">
        <v>2001</v>
      </c>
      <c r="C1224" t="s">
        <v>10</v>
      </c>
      <c r="D1224" t="s">
        <v>127</v>
      </c>
      <c r="E1224" t="s">
        <v>2182</v>
      </c>
      <c r="F1224">
        <v>6.1</v>
      </c>
      <c r="G1224">
        <v>8</v>
      </c>
      <c r="H1224">
        <v>94669</v>
      </c>
      <c r="I1224" t="s">
        <v>353</v>
      </c>
      <c r="J1224">
        <f>COUNTIF(B:B, "="&amp;$B1224)</f>
        <v>44</v>
      </c>
    </row>
    <row r="1225" spans="1:10" hidden="1" x14ac:dyDescent="0.25">
      <c r="A1225" t="s">
        <v>2183</v>
      </c>
      <c r="B1225">
        <v>1994</v>
      </c>
      <c r="C1225" t="s">
        <v>10</v>
      </c>
      <c r="D1225" t="s">
        <v>127</v>
      </c>
      <c r="E1225" t="s">
        <v>2184</v>
      </c>
      <c r="F1225">
        <v>7.6</v>
      </c>
      <c r="G1225">
        <v>7</v>
      </c>
      <c r="H1225">
        <v>265392</v>
      </c>
      <c r="I1225" t="s">
        <v>2185</v>
      </c>
      <c r="J1225">
        <f>COUNTIF(B:B, "="&amp;$B1225)</f>
        <v>14</v>
      </c>
    </row>
    <row r="1226" spans="1:10" hidden="1" x14ac:dyDescent="0.25">
      <c r="A1226" t="s">
        <v>2186</v>
      </c>
      <c r="B1226">
        <v>2005</v>
      </c>
      <c r="C1226" t="s">
        <v>15</v>
      </c>
      <c r="D1226" t="s">
        <v>250</v>
      </c>
      <c r="E1226" t="s">
        <v>884</v>
      </c>
      <c r="F1226">
        <v>7.9</v>
      </c>
      <c r="G1226">
        <v>9</v>
      </c>
      <c r="H1226">
        <v>205587</v>
      </c>
      <c r="I1226" t="s">
        <v>335</v>
      </c>
      <c r="J1226">
        <f>COUNTIF(B:B, "="&amp;$B1226)</f>
        <v>45</v>
      </c>
    </row>
    <row r="1227" spans="1:10" hidden="1" x14ac:dyDescent="0.25">
      <c r="A1227" t="s">
        <v>2187</v>
      </c>
      <c r="B1227">
        <v>2000</v>
      </c>
      <c r="C1227" t="s">
        <v>15</v>
      </c>
      <c r="D1227" t="s">
        <v>16</v>
      </c>
      <c r="E1227" t="s">
        <v>21</v>
      </c>
      <c r="F1227">
        <v>6.8</v>
      </c>
      <c r="G1227">
        <v>7</v>
      </c>
      <c r="H1227">
        <v>29428</v>
      </c>
      <c r="I1227" t="s">
        <v>2188</v>
      </c>
      <c r="J1227">
        <f>COUNTIF(B:B, "="&amp;$B1227)</f>
        <v>35</v>
      </c>
    </row>
    <row r="1228" spans="1:10" hidden="1" x14ac:dyDescent="0.25">
      <c r="A1228" t="s">
        <v>2189</v>
      </c>
      <c r="B1228">
        <v>1998</v>
      </c>
      <c r="C1228" t="s">
        <v>168</v>
      </c>
      <c r="D1228" t="s">
        <v>409</v>
      </c>
      <c r="E1228" t="s">
        <v>2190</v>
      </c>
      <c r="F1228">
        <v>8.1</v>
      </c>
      <c r="G1228">
        <v>10</v>
      </c>
      <c r="H1228">
        <v>794035</v>
      </c>
      <c r="I1228" t="s">
        <v>1326</v>
      </c>
      <c r="J1228">
        <f>COUNTIF(B:B, "="&amp;$B1228)</f>
        <v>29</v>
      </c>
    </row>
    <row r="1229" spans="1:10" hidden="1" x14ac:dyDescent="0.25">
      <c r="A1229" t="s">
        <v>2191</v>
      </c>
      <c r="B1229">
        <v>2001</v>
      </c>
      <c r="C1229" t="s">
        <v>10</v>
      </c>
      <c r="D1229" t="s">
        <v>462</v>
      </c>
      <c r="E1229" t="s">
        <v>234</v>
      </c>
      <c r="F1229">
        <v>7.6</v>
      </c>
      <c r="G1229">
        <v>8</v>
      </c>
      <c r="H1229">
        <v>215710</v>
      </c>
      <c r="I1229" t="s">
        <v>1176</v>
      </c>
      <c r="J1229">
        <f>COUNTIF(B:B, "="&amp;$B1229)</f>
        <v>44</v>
      </c>
    </row>
    <row r="1230" spans="1:10" hidden="1" x14ac:dyDescent="0.25">
      <c r="A1230" t="s">
        <v>2192</v>
      </c>
      <c r="B1230">
        <v>2004</v>
      </c>
      <c r="C1230" t="s">
        <v>15</v>
      </c>
      <c r="D1230" t="s">
        <v>373</v>
      </c>
      <c r="E1230" t="s">
        <v>21</v>
      </c>
      <c r="F1230">
        <v>7.3</v>
      </c>
      <c r="G1230">
        <v>9</v>
      </c>
      <c r="H1230">
        <v>349195</v>
      </c>
      <c r="I1230" t="s">
        <v>148</v>
      </c>
      <c r="J1230">
        <f>COUNTIF(B:B, "="&amp;$B1230)</f>
        <v>45</v>
      </c>
    </row>
    <row r="1231" spans="1:10" hidden="1" x14ac:dyDescent="0.25">
      <c r="A1231" t="s">
        <v>2193</v>
      </c>
      <c r="B1231">
        <v>1999</v>
      </c>
      <c r="C1231">
        <v>16</v>
      </c>
      <c r="D1231" t="s">
        <v>32</v>
      </c>
      <c r="E1231" t="s">
        <v>709</v>
      </c>
      <c r="F1231">
        <v>7.3</v>
      </c>
      <c r="G1231">
        <v>6</v>
      </c>
      <c r="H1231">
        <v>194232</v>
      </c>
      <c r="I1231" t="s">
        <v>2194</v>
      </c>
      <c r="J1231">
        <f>COUNTIF(B:B, "="&amp;$B1231)</f>
        <v>32</v>
      </c>
    </row>
    <row r="1232" spans="1:10" hidden="1" x14ac:dyDescent="0.25">
      <c r="A1232" t="s">
        <v>2195</v>
      </c>
      <c r="B1232">
        <v>1996</v>
      </c>
      <c r="C1232" t="s">
        <v>15</v>
      </c>
      <c r="D1232" t="s">
        <v>16</v>
      </c>
      <c r="E1232" t="s">
        <v>58</v>
      </c>
      <c r="F1232">
        <v>6.8</v>
      </c>
      <c r="G1232">
        <v>7</v>
      </c>
      <c r="H1232">
        <v>188337</v>
      </c>
      <c r="I1232" t="s">
        <v>398</v>
      </c>
      <c r="J1232">
        <f>COUNTIF(B:B, "="&amp;$B1232)</f>
        <v>19</v>
      </c>
    </row>
    <row r="1233" spans="1:10" hidden="1" x14ac:dyDescent="0.25">
      <c r="A1233" t="s">
        <v>2196</v>
      </c>
      <c r="B1233">
        <v>1988</v>
      </c>
      <c r="D1233" t="s">
        <v>245</v>
      </c>
      <c r="E1233" t="s">
        <v>21</v>
      </c>
      <c r="F1233">
        <v>5.8</v>
      </c>
      <c r="G1233">
        <v>7</v>
      </c>
      <c r="H1233">
        <v>70239</v>
      </c>
      <c r="I1233" t="s">
        <v>2197</v>
      </c>
      <c r="J1233">
        <f>COUNTIF(B:B, "="&amp;$B1233)</f>
        <v>5</v>
      </c>
    </row>
    <row r="1234" spans="1:10" hidden="1" x14ac:dyDescent="0.25">
      <c r="A1234" t="s">
        <v>2198</v>
      </c>
      <c r="B1234">
        <v>1995</v>
      </c>
      <c r="C1234" t="s">
        <v>10</v>
      </c>
      <c r="D1234" t="s">
        <v>615</v>
      </c>
      <c r="E1234" t="s">
        <v>893</v>
      </c>
      <c r="F1234">
        <v>8</v>
      </c>
      <c r="G1234">
        <v>8</v>
      </c>
      <c r="H1234">
        <v>526046</v>
      </c>
      <c r="I1234" t="s">
        <v>1641</v>
      </c>
      <c r="J1234">
        <f>COUNTIF(B:B, "="&amp;$B1234)</f>
        <v>18</v>
      </c>
    </row>
    <row r="1235" spans="1:10" hidden="1" x14ac:dyDescent="0.25">
      <c r="A1235" t="s">
        <v>2199</v>
      </c>
      <c r="B1235">
        <v>2006</v>
      </c>
      <c r="C1235" t="s">
        <v>15</v>
      </c>
      <c r="D1235" t="s">
        <v>216</v>
      </c>
      <c r="E1235" t="s">
        <v>58</v>
      </c>
      <c r="F1235">
        <v>7.5</v>
      </c>
      <c r="G1235">
        <v>10</v>
      </c>
      <c r="H1235">
        <v>83872</v>
      </c>
      <c r="I1235" t="s">
        <v>2200</v>
      </c>
      <c r="J1235">
        <f>COUNTIF(B:B, "="&amp;$B1235)</f>
        <v>52</v>
      </c>
    </row>
    <row r="1236" spans="1:10" hidden="1" x14ac:dyDescent="0.25">
      <c r="A1236" t="s">
        <v>2201</v>
      </c>
      <c r="B1236">
        <v>2004</v>
      </c>
      <c r="C1236" t="s">
        <v>10</v>
      </c>
      <c r="D1236" t="s">
        <v>431</v>
      </c>
      <c r="E1236" t="s">
        <v>531</v>
      </c>
      <c r="F1236">
        <v>7.2</v>
      </c>
      <c r="G1236">
        <v>9</v>
      </c>
      <c r="H1236">
        <v>433474</v>
      </c>
      <c r="I1236" t="s">
        <v>1288</v>
      </c>
      <c r="J1236">
        <f>COUNTIF(B:B, "="&amp;$B1236)</f>
        <v>45</v>
      </c>
    </row>
    <row r="1237" spans="1:10" hidden="1" x14ac:dyDescent="0.25">
      <c r="A1237" t="s">
        <v>2202</v>
      </c>
      <c r="B1237">
        <v>1998</v>
      </c>
      <c r="C1237" t="s">
        <v>168</v>
      </c>
      <c r="D1237" t="s">
        <v>750</v>
      </c>
      <c r="E1237" t="s">
        <v>1429</v>
      </c>
      <c r="F1237">
        <v>8.6</v>
      </c>
      <c r="G1237">
        <v>8</v>
      </c>
      <c r="H1237">
        <v>1047573</v>
      </c>
      <c r="I1237" t="s">
        <v>148</v>
      </c>
      <c r="J1237">
        <f>COUNTIF(B:B, "="&amp;$B1237)</f>
        <v>29</v>
      </c>
    </row>
    <row r="1238" spans="1:10" hidden="1" x14ac:dyDescent="0.25">
      <c r="A1238" t="s">
        <v>2203</v>
      </c>
      <c r="B1238">
        <v>2008</v>
      </c>
      <c r="C1238" t="s">
        <v>10</v>
      </c>
      <c r="D1238" t="s">
        <v>216</v>
      </c>
      <c r="E1238" t="s">
        <v>1429</v>
      </c>
      <c r="F1238">
        <v>7.1</v>
      </c>
      <c r="G1238">
        <v>7</v>
      </c>
      <c r="H1238">
        <v>8759</v>
      </c>
      <c r="I1238" t="s">
        <v>1568</v>
      </c>
      <c r="J1238">
        <f>COUNTIF(B:B, "="&amp;$B1238)</f>
        <v>68</v>
      </c>
    </row>
    <row r="1239" spans="1:10" hidden="1" x14ac:dyDescent="0.25">
      <c r="A1239" t="s">
        <v>2204</v>
      </c>
      <c r="B1239">
        <v>1998</v>
      </c>
      <c r="C1239" t="s">
        <v>10</v>
      </c>
      <c r="D1239" t="s">
        <v>95</v>
      </c>
      <c r="E1239" t="s">
        <v>177</v>
      </c>
      <c r="F1239">
        <v>6.3</v>
      </c>
      <c r="G1239">
        <v>7</v>
      </c>
      <c r="H1239">
        <v>1745</v>
      </c>
      <c r="I1239" t="s">
        <v>2205</v>
      </c>
      <c r="J1239">
        <f>COUNTIF(B:B, "="&amp;$B1239)</f>
        <v>29</v>
      </c>
    </row>
    <row r="1240" spans="1:10" hidden="1" x14ac:dyDescent="0.25">
      <c r="A1240" t="s">
        <v>2206</v>
      </c>
      <c r="B1240">
        <v>1994</v>
      </c>
      <c r="C1240" t="s">
        <v>168</v>
      </c>
      <c r="D1240" t="s">
        <v>539</v>
      </c>
      <c r="E1240" t="s">
        <v>122</v>
      </c>
      <c r="F1240">
        <v>9.3000000000000007</v>
      </c>
      <c r="G1240">
        <v>9</v>
      </c>
      <c r="H1240">
        <v>1987514</v>
      </c>
      <c r="I1240" t="s">
        <v>1150</v>
      </c>
      <c r="J1240">
        <f>COUNTIF(B:B, "="&amp;$B1240)</f>
        <v>14</v>
      </c>
    </row>
    <row r="1241" spans="1:10" hidden="1" x14ac:dyDescent="0.25">
      <c r="A1241" t="s">
        <v>2207</v>
      </c>
      <c r="B1241">
        <v>2004</v>
      </c>
      <c r="C1241" t="s">
        <v>15</v>
      </c>
      <c r="D1241" t="s">
        <v>20</v>
      </c>
      <c r="E1241" t="s">
        <v>132</v>
      </c>
      <c r="F1241">
        <v>6.5</v>
      </c>
      <c r="G1241">
        <v>7</v>
      </c>
      <c r="H1241">
        <v>217864</v>
      </c>
      <c r="I1241" t="s">
        <v>368</v>
      </c>
      <c r="J1241">
        <f>COUNTIF(B:B, "="&amp;$B1241)</f>
        <v>45</v>
      </c>
    </row>
    <row r="1242" spans="1:10" hidden="1" x14ac:dyDescent="0.25">
      <c r="A1242" t="s">
        <v>2208</v>
      </c>
      <c r="B1242">
        <v>1999</v>
      </c>
      <c r="C1242" t="s">
        <v>15</v>
      </c>
      <c r="D1242" t="s">
        <v>114</v>
      </c>
      <c r="E1242" t="s">
        <v>132</v>
      </c>
      <c r="F1242">
        <v>8.1</v>
      </c>
      <c r="G1242">
        <v>8</v>
      </c>
      <c r="H1242">
        <v>810325</v>
      </c>
      <c r="I1242" t="s">
        <v>368</v>
      </c>
      <c r="J1242">
        <f>COUNTIF(B:B, "="&amp;$B1242)</f>
        <v>32</v>
      </c>
    </row>
    <row r="1243" spans="1:10" hidden="1" x14ac:dyDescent="0.25">
      <c r="A1243" t="s">
        <v>2209</v>
      </c>
      <c r="B1243">
        <v>1994</v>
      </c>
      <c r="C1243" t="s">
        <v>10</v>
      </c>
      <c r="D1243" t="s">
        <v>57</v>
      </c>
      <c r="E1243" t="s">
        <v>177</v>
      </c>
      <c r="F1243">
        <v>7.5</v>
      </c>
      <c r="G1243">
        <v>8</v>
      </c>
      <c r="H1243">
        <v>127452</v>
      </c>
      <c r="I1243" t="s">
        <v>448</v>
      </c>
      <c r="J1243">
        <f>COUNTIF(B:B, "="&amp;$B1243)</f>
        <v>14</v>
      </c>
    </row>
    <row r="1244" spans="1:10" hidden="1" x14ac:dyDescent="0.25">
      <c r="A1244" t="s">
        <v>2210</v>
      </c>
      <c r="B1244">
        <v>2006</v>
      </c>
      <c r="C1244" t="s">
        <v>10</v>
      </c>
      <c r="D1244" t="s">
        <v>103</v>
      </c>
      <c r="E1244" t="s">
        <v>72</v>
      </c>
      <c r="F1244">
        <v>7.8</v>
      </c>
      <c r="G1244">
        <v>9</v>
      </c>
      <c r="H1244">
        <v>396271</v>
      </c>
      <c r="I1244" t="s">
        <v>1388</v>
      </c>
      <c r="J1244">
        <f>COUNTIF(B:B, "="&amp;$B1244)</f>
        <v>52</v>
      </c>
    </row>
    <row r="1245" spans="1:10" hidden="1" x14ac:dyDescent="0.25">
      <c r="A1245" t="s">
        <v>2211</v>
      </c>
      <c r="B1245">
        <v>1995</v>
      </c>
      <c r="C1245" t="s">
        <v>10</v>
      </c>
      <c r="D1245" t="s">
        <v>289</v>
      </c>
      <c r="E1245" t="s">
        <v>172</v>
      </c>
      <c r="F1245">
        <v>7.3</v>
      </c>
      <c r="G1245">
        <v>8</v>
      </c>
      <c r="H1245">
        <v>90535</v>
      </c>
      <c r="I1245" t="s">
        <v>2212</v>
      </c>
      <c r="J1245">
        <f>COUNTIF(B:B, "="&amp;$B1245)</f>
        <v>18</v>
      </c>
    </row>
    <row r="1246" spans="1:10" hidden="1" x14ac:dyDescent="0.25">
      <c r="A1246" t="s">
        <v>2213</v>
      </c>
      <c r="B1246">
        <v>1994</v>
      </c>
      <c r="C1246" t="s">
        <v>168</v>
      </c>
      <c r="D1246" t="s">
        <v>539</v>
      </c>
      <c r="E1246" t="s">
        <v>58</v>
      </c>
      <c r="F1246">
        <v>8.8000000000000007</v>
      </c>
      <c r="G1246">
        <v>10</v>
      </c>
      <c r="H1246">
        <v>1511974</v>
      </c>
      <c r="I1246" t="s">
        <v>344</v>
      </c>
      <c r="J1246">
        <f>COUNTIF(B:B, "="&amp;$B1246)</f>
        <v>14</v>
      </c>
    </row>
    <row r="1247" spans="1:10" hidden="1" x14ac:dyDescent="0.25">
      <c r="A1247" t="s">
        <v>2214</v>
      </c>
      <c r="B1247">
        <v>1994</v>
      </c>
      <c r="C1247" t="s">
        <v>15</v>
      </c>
      <c r="D1247" t="s">
        <v>103</v>
      </c>
      <c r="E1247" t="s">
        <v>814</v>
      </c>
      <c r="F1247">
        <v>6.9</v>
      </c>
      <c r="G1247">
        <v>10</v>
      </c>
      <c r="H1247">
        <v>300857</v>
      </c>
      <c r="I1247" t="s">
        <v>2215</v>
      </c>
      <c r="J1247">
        <f>COUNTIF(B:B, "="&amp;$B1247)</f>
        <v>14</v>
      </c>
    </row>
    <row r="1248" spans="1:10" hidden="1" x14ac:dyDescent="0.25">
      <c r="A1248" t="s">
        <v>2216</v>
      </c>
      <c r="B1248">
        <v>2001</v>
      </c>
      <c r="C1248" t="s">
        <v>15</v>
      </c>
      <c r="D1248" t="s">
        <v>263</v>
      </c>
      <c r="E1248" t="s">
        <v>210</v>
      </c>
      <c r="F1248">
        <v>8.1999999999999993</v>
      </c>
      <c r="G1248">
        <v>10</v>
      </c>
      <c r="H1248">
        <v>732135</v>
      </c>
      <c r="I1248" t="s">
        <v>586</v>
      </c>
      <c r="J1248">
        <f>COUNTIF(B:B, "="&amp;$B1248)</f>
        <v>44</v>
      </c>
    </row>
    <row r="1249" spans="1:10" hidden="1" x14ac:dyDescent="0.25">
      <c r="A1249" t="s">
        <v>2217</v>
      </c>
      <c r="B1249">
        <v>2007</v>
      </c>
      <c r="C1249" t="s">
        <v>10</v>
      </c>
      <c r="D1249" t="s">
        <v>307</v>
      </c>
      <c r="E1249" t="s">
        <v>41</v>
      </c>
      <c r="F1249">
        <v>6.8</v>
      </c>
      <c r="G1249">
        <v>8</v>
      </c>
      <c r="H1249">
        <v>50894</v>
      </c>
      <c r="I1249" t="s">
        <v>1104</v>
      </c>
      <c r="J1249">
        <f>COUNTIF(B:B, "="&amp;$B1249)</f>
        <v>70</v>
      </c>
    </row>
    <row r="1250" spans="1:10" hidden="1" x14ac:dyDescent="0.25">
      <c r="A1250" t="s">
        <v>2218</v>
      </c>
      <c r="B1250">
        <v>1996</v>
      </c>
      <c r="C1250" t="s">
        <v>15</v>
      </c>
      <c r="D1250" t="s">
        <v>615</v>
      </c>
      <c r="E1250" t="s">
        <v>661</v>
      </c>
      <c r="F1250">
        <v>6.6</v>
      </c>
      <c r="G1250">
        <v>10</v>
      </c>
      <c r="H1250">
        <v>19468</v>
      </c>
      <c r="I1250" t="s">
        <v>173</v>
      </c>
      <c r="J1250">
        <f>COUNTIF(B:B, "="&amp;$B1250)</f>
        <v>19</v>
      </c>
    </row>
    <row r="1251" spans="1:10" hidden="1" x14ac:dyDescent="0.25">
      <c r="A1251" t="s">
        <v>2219</v>
      </c>
      <c r="B1251">
        <v>1999</v>
      </c>
      <c r="C1251">
        <v>16</v>
      </c>
      <c r="D1251" t="s">
        <v>24</v>
      </c>
      <c r="E1251" t="s">
        <v>122</v>
      </c>
      <c r="F1251">
        <v>8.8000000000000007</v>
      </c>
      <c r="G1251">
        <v>10</v>
      </c>
      <c r="H1251">
        <v>1591678</v>
      </c>
      <c r="I1251" t="s">
        <v>481</v>
      </c>
      <c r="J1251">
        <f>COUNTIF(B:B, "="&amp;$B1251)</f>
        <v>32</v>
      </c>
    </row>
    <row r="1252" spans="1:10" hidden="1" x14ac:dyDescent="0.25">
      <c r="A1252" t="s">
        <v>2220</v>
      </c>
      <c r="B1252">
        <v>1998</v>
      </c>
      <c r="C1252" t="s">
        <v>10</v>
      </c>
      <c r="D1252" t="s">
        <v>127</v>
      </c>
      <c r="E1252" t="s">
        <v>859</v>
      </c>
      <c r="F1252">
        <v>7.1</v>
      </c>
      <c r="G1252">
        <v>7</v>
      </c>
      <c r="H1252">
        <v>195052</v>
      </c>
      <c r="I1252" t="s">
        <v>648</v>
      </c>
      <c r="J1252">
        <f>COUNTIF(B:B, "="&amp;$B1252)</f>
        <v>29</v>
      </c>
    </row>
    <row r="1253" spans="1:10" hidden="1" x14ac:dyDescent="0.25">
      <c r="A1253" t="s">
        <v>2221</v>
      </c>
      <c r="B1253">
        <v>2001</v>
      </c>
      <c r="C1253" t="s">
        <v>15</v>
      </c>
      <c r="D1253" t="s">
        <v>2222</v>
      </c>
      <c r="E1253" t="s">
        <v>282</v>
      </c>
      <c r="F1253">
        <v>6.1</v>
      </c>
      <c r="G1253">
        <v>9</v>
      </c>
      <c r="H1253">
        <v>284029</v>
      </c>
      <c r="I1253" t="s">
        <v>723</v>
      </c>
      <c r="J1253">
        <f>COUNTIF(B:B, "="&amp;$B1253)</f>
        <v>44</v>
      </c>
    </row>
    <row r="1254" spans="1:10" hidden="1" x14ac:dyDescent="0.25">
      <c r="A1254" t="s">
        <v>2223</v>
      </c>
      <c r="B1254">
        <v>1998</v>
      </c>
      <c r="C1254" t="s">
        <v>15</v>
      </c>
      <c r="D1254" t="s">
        <v>414</v>
      </c>
      <c r="E1254" t="s">
        <v>77</v>
      </c>
      <c r="F1254">
        <v>6.6</v>
      </c>
      <c r="G1254">
        <v>8</v>
      </c>
      <c r="H1254">
        <v>357896</v>
      </c>
      <c r="I1254" t="s">
        <v>723</v>
      </c>
      <c r="J1254">
        <f>COUNTIF(B:B, "="&amp;$B1254)</f>
        <v>29</v>
      </c>
    </row>
    <row r="1255" spans="1:10" hidden="1" x14ac:dyDescent="0.25">
      <c r="A1255" t="s">
        <v>2224</v>
      </c>
      <c r="B1255">
        <v>2004</v>
      </c>
      <c r="C1255" t="s">
        <v>15</v>
      </c>
      <c r="D1255" t="s">
        <v>127</v>
      </c>
      <c r="E1255" t="s">
        <v>58</v>
      </c>
      <c r="F1255">
        <v>7.9</v>
      </c>
      <c r="G1255">
        <v>10</v>
      </c>
      <c r="H1255">
        <v>452298</v>
      </c>
      <c r="I1255" t="s">
        <v>1747</v>
      </c>
      <c r="J1255">
        <f>COUNTIF(B:B, "="&amp;$B1255)</f>
        <v>45</v>
      </c>
    </row>
    <row r="1256" spans="1:10" hidden="1" x14ac:dyDescent="0.25">
      <c r="A1256" t="s">
        <v>2225</v>
      </c>
      <c r="B1256">
        <v>2004</v>
      </c>
      <c r="C1256" t="s">
        <v>10</v>
      </c>
      <c r="D1256" t="s">
        <v>142</v>
      </c>
      <c r="E1256" t="s">
        <v>294</v>
      </c>
      <c r="F1256">
        <v>7.8</v>
      </c>
      <c r="G1256">
        <v>10</v>
      </c>
      <c r="H1256">
        <v>391465</v>
      </c>
      <c r="I1256" t="s">
        <v>1835</v>
      </c>
      <c r="J1256">
        <f>COUNTIF(B:B, "="&amp;$B1256)</f>
        <v>45</v>
      </c>
    </row>
    <row r="1257" spans="1:10" hidden="1" x14ac:dyDescent="0.25">
      <c r="A1257" t="s">
        <v>2226</v>
      </c>
      <c r="B1257">
        <v>2000</v>
      </c>
      <c r="C1257" t="s">
        <v>15</v>
      </c>
      <c r="D1257" t="s">
        <v>127</v>
      </c>
      <c r="E1257" t="s">
        <v>557</v>
      </c>
      <c r="F1257">
        <v>6.1</v>
      </c>
      <c r="G1257">
        <v>8</v>
      </c>
      <c r="H1257">
        <v>277506</v>
      </c>
      <c r="I1257" t="s">
        <v>1965</v>
      </c>
      <c r="J1257">
        <f>COUNTIF(B:B, "="&amp;$B1257)</f>
        <v>35</v>
      </c>
    </row>
    <row r="1258" spans="1:10" hidden="1" x14ac:dyDescent="0.25">
      <c r="A1258" t="s">
        <v>2227</v>
      </c>
      <c r="B1258">
        <v>2008</v>
      </c>
      <c r="D1258" t="s">
        <v>11</v>
      </c>
      <c r="E1258" t="s">
        <v>776</v>
      </c>
      <c r="F1258">
        <v>8.4</v>
      </c>
      <c r="G1258">
        <v>10</v>
      </c>
      <c r="H1258">
        <v>859402</v>
      </c>
      <c r="I1258" t="s">
        <v>2228</v>
      </c>
      <c r="J1258">
        <f>COUNTIF(B:B, "="&amp;$B1258)</f>
        <v>68</v>
      </c>
    </row>
    <row r="1259" spans="1:10" hidden="1" x14ac:dyDescent="0.25">
      <c r="A1259" t="s">
        <v>2229</v>
      </c>
      <c r="B1259">
        <v>2007</v>
      </c>
      <c r="C1259" t="s">
        <v>168</v>
      </c>
      <c r="D1259" t="s">
        <v>281</v>
      </c>
      <c r="E1259" t="s">
        <v>1173</v>
      </c>
      <c r="F1259">
        <v>6.8</v>
      </c>
      <c r="G1259">
        <v>8</v>
      </c>
      <c r="H1259">
        <v>18830</v>
      </c>
      <c r="I1259" t="s">
        <v>2230</v>
      </c>
      <c r="J1259">
        <f>COUNTIF(B:B, "="&amp;$B1259)</f>
        <v>70</v>
      </c>
    </row>
    <row r="1260" spans="1:10" hidden="1" x14ac:dyDescent="0.25">
      <c r="A1260" t="s">
        <v>2231</v>
      </c>
      <c r="B1260">
        <v>1999</v>
      </c>
      <c r="C1260" t="s">
        <v>10</v>
      </c>
      <c r="D1260" t="s">
        <v>2232</v>
      </c>
      <c r="E1260" t="s">
        <v>2233</v>
      </c>
      <c r="F1260">
        <v>8.5</v>
      </c>
      <c r="G1260">
        <v>9</v>
      </c>
      <c r="H1260">
        <v>949274</v>
      </c>
      <c r="I1260" t="s">
        <v>1150</v>
      </c>
      <c r="J1260">
        <f>COUNTIF(B:B, "="&amp;$B1260)</f>
        <v>32</v>
      </c>
    </row>
    <row r="1261" spans="1:10" hidden="1" x14ac:dyDescent="0.25">
      <c r="A1261" t="s">
        <v>2234</v>
      </c>
      <c r="B1261">
        <v>2004</v>
      </c>
      <c r="D1261" t="s">
        <v>299</v>
      </c>
      <c r="E1261" t="s">
        <v>573</v>
      </c>
      <c r="F1261">
        <v>8.8000000000000007</v>
      </c>
      <c r="G1261">
        <v>8</v>
      </c>
      <c r="H1261">
        <v>358469</v>
      </c>
      <c r="J1261">
        <f>COUNTIF(B:B, "="&amp;$B1261)</f>
        <v>45</v>
      </c>
    </row>
    <row r="1262" spans="1:10" hidden="1" x14ac:dyDescent="0.25">
      <c r="A1262" t="s">
        <v>2235</v>
      </c>
      <c r="B1262">
        <v>1997</v>
      </c>
      <c r="C1262" t="s">
        <v>168</v>
      </c>
      <c r="D1262" t="s">
        <v>2236</v>
      </c>
      <c r="E1262" t="s">
        <v>58</v>
      </c>
      <c r="F1262">
        <v>7.8</v>
      </c>
      <c r="G1262">
        <v>10</v>
      </c>
      <c r="H1262">
        <v>906054</v>
      </c>
      <c r="I1262" t="s">
        <v>677</v>
      </c>
      <c r="J1262">
        <f>COUNTIF(B:B, "="&amp;$B1262)</f>
        <v>26</v>
      </c>
    </row>
    <row r="1263" spans="1:10" x14ac:dyDescent="0.25">
      <c r="A1263" t="s">
        <v>2237</v>
      </c>
      <c r="B1263">
        <v>2001</v>
      </c>
      <c r="C1263" t="s">
        <v>15</v>
      </c>
      <c r="D1263" t="s">
        <v>370</v>
      </c>
      <c r="E1263" t="s">
        <v>2238</v>
      </c>
      <c r="F1263">
        <v>7.6</v>
      </c>
      <c r="G1263">
        <v>10</v>
      </c>
      <c r="H1263">
        <v>245452</v>
      </c>
      <c r="I1263" t="s">
        <v>398</v>
      </c>
      <c r="J1263">
        <f>COUNTIF(B:B, "="&amp;$B1263)</f>
        <v>44</v>
      </c>
    </row>
    <row r="1264" spans="1:10" hidden="1" x14ac:dyDescent="0.25">
      <c r="A1264" t="s">
        <v>2239</v>
      </c>
      <c r="B1264">
        <v>1996</v>
      </c>
      <c r="C1264" t="s">
        <v>10</v>
      </c>
      <c r="D1264" t="s">
        <v>402</v>
      </c>
      <c r="E1264" t="s">
        <v>294</v>
      </c>
      <c r="F1264">
        <v>7.6</v>
      </c>
      <c r="G1264">
        <v>8</v>
      </c>
      <c r="H1264">
        <v>170006</v>
      </c>
      <c r="I1264" t="s">
        <v>2042</v>
      </c>
      <c r="J1264">
        <f>COUNTIF(B:B, "="&amp;$B1264)</f>
        <v>19</v>
      </c>
    </row>
    <row r="1265" spans="1:10" hidden="1" x14ac:dyDescent="0.25">
      <c r="A1265" t="s">
        <v>2240</v>
      </c>
      <c r="B1265">
        <v>2005</v>
      </c>
      <c r="C1265" t="s">
        <v>15</v>
      </c>
      <c r="D1265" t="s">
        <v>16</v>
      </c>
      <c r="E1265" t="s">
        <v>155</v>
      </c>
      <c r="F1265">
        <v>6.5</v>
      </c>
      <c r="G1265">
        <v>10</v>
      </c>
      <c r="H1265">
        <v>398360</v>
      </c>
      <c r="I1265" t="s">
        <v>395</v>
      </c>
      <c r="J1265">
        <f>COUNTIF(B:B, "="&amp;$B1265)</f>
        <v>45</v>
      </c>
    </row>
    <row r="1266" spans="1:10" hidden="1" x14ac:dyDescent="0.25">
      <c r="A1266" t="s">
        <v>2241</v>
      </c>
      <c r="B1266">
        <v>2002</v>
      </c>
      <c r="C1266" t="s">
        <v>168</v>
      </c>
      <c r="D1266" t="s">
        <v>185</v>
      </c>
      <c r="E1266" t="s">
        <v>231</v>
      </c>
      <c r="F1266">
        <v>7.5</v>
      </c>
      <c r="G1266">
        <v>10</v>
      </c>
      <c r="H1266">
        <v>357408</v>
      </c>
      <c r="I1266" t="s">
        <v>1016</v>
      </c>
      <c r="J1266">
        <f>COUNTIF(B:B, "="&amp;$B1266)</f>
        <v>37</v>
      </c>
    </row>
    <row r="1267" spans="1:10" hidden="1" x14ac:dyDescent="0.25">
      <c r="A1267" t="s">
        <v>2242</v>
      </c>
      <c r="B1267">
        <v>1962</v>
      </c>
      <c r="D1267" t="s">
        <v>2243</v>
      </c>
      <c r="E1267" t="s">
        <v>533</v>
      </c>
      <c r="F1267">
        <v>8.3000000000000007</v>
      </c>
      <c r="G1267">
        <v>9</v>
      </c>
      <c r="H1267">
        <v>230139</v>
      </c>
      <c r="I1267" t="s">
        <v>2244</v>
      </c>
      <c r="J1267">
        <f>COUNTIF(B:B, "="&amp;$B1267)</f>
        <v>1</v>
      </c>
    </row>
    <row r="1268" spans="1:10" hidden="1" x14ac:dyDescent="0.25">
      <c r="A1268" t="s">
        <v>2245</v>
      </c>
      <c r="B1268">
        <v>2007</v>
      </c>
      <c r="C1268" t="s">
        <v>15</v>
      </c>
      <c r="D1268" t="s">
        <v>103</v>
      </c>
      <c r="E1268" t="s">
        <v>159</v>
      </c>
      <c r="F1268">
        <v>7.2</v>
      </c>
      <c r="G1268">
        <v>8</v>
      </c>
      <c r="H1268">
        <v>609675</v>
      </c>
      <c r="I1268" t="s">
        <v>99</v>
      </c>
      <c r="J1268">
        <f>COUNTIF(B:B, "="&amp;$B1268)</f>
        <v>70</v>
      </c>
    </row>
    <row r="1269" spans="1:10" hidden="1" x14ac:dyDescent="0.25">
      <c r="A1269" t="s">
        <v>2246</v>
      </c>
      <c r="B1269">
        <v>2002</v>
      </c>
      <c r="C1269" t="s">
        <v>15</v>
      </c>
      <c r="D1269" t="s">
        <v>180</v>
      </c>
      <c r="E1269" t="s">
        <v>172</v>
      </c>
      <c r="F1269">
        <v>8.1</v>
      </c>
      <c r="G1269">
        <v>10</v>
      </c>
      <c r="H1269">
        <v>670941</v>
      </c>
      <c r="I1269" t="s">
        <v>148</v>
      </c>
      <c r="J1269">
        <f>COUNTIF(B:B, "="&amp;$B1269)</f>
        <v>37</v>
      </c>
    </row>
    <row r="1270" spans="1:10" hidden="1" x14ac:dyDescent="0.25">
      <c r="A1270" t="s">
        <v>2247</v>
      </c>
      <c r="B1270">
        <v>2007</v>
      </c>
      <c r="C1270" t="s">
        <v>10</v>
      </c>
      <c r="D1270" t="s">
        <v>114</v>
      </c>
      <c r="E1270" t="s">
        <v>1235</v>
      </c>
      <c r="F1270">
        <v>7.3</v>
      </c>
      <c r="G1270">
        <v>8</v>
      </c>
      <c r="H1270">
        <v>213012</v>
      </c>
      <c r="I1270" t="s">
        <v>546</v>
      </c>
      <c r="J1270">
        <f>COUNTIF(B:B, "="&amp;$B1270)</f>
        <v>70</v>
      </c>
    </row>
    <row r="1271" spans="1:10" hidden="1" x14ac:dyDescent="0.25">
      <c r="A1271" t="s">
        <v>2248</v>
      </c>
      <c r="B1271">
        <v>2006</v>
      </c>
      <c r="C1271" t="s">
        <v>15</v>
      </c>
      <c r="D1271" t="s">
        <v>304</v>
      </c>
      <c r="E1271" t="s">
        <v>557</v>
      </c>
      <c r="F1271">
        <v>6.9</v>
      </c>
      <c r="G1271">
        <v>8</v>
      </c>
      <c r="H1271">
        <v>292639</v>
      </c>
      <c r="I1271" t="s">
        <v>420</v>
      </c>
      <c r="J1271">
        <f>COUNTIF(B:B, "="&amp;$B1271)</f>
        <v>52</v>
      </c>
    </row>
    <row r="1272" spans="1:10" hidden="1" x14ac:dyDescent="0.25">
      <c r="A1272" t="s">
        <v>2249</v>
      </c>
      <c r="B1272">
        <v>2007</v>
      </c>
      <c r="C1272" t="s">
        <v>10</v>
      </c>
      <c r="D1272" t="s">
        <v>127</v>
      </c>
      <c r="E1272" t="s">
        <v>81</v>
      </c>
      <c r="F1272">
        <v>7.8</v>
      </c>
      <c r="G1272">
        <v>10</v>
      </c>
      <c r="H1272">
        <v>218991</v>
      </c>
      <c r="I1272" t="s">
        <v>218</v>
      </c>
      <c r="J1272">
        <f>COUNTIF(B:B, "="&amp;$B1272)</f>
        <v>70</v>
      </c>
    </row>
    <row r="1273" spans="1:10" hidden="1" x14ac:dyDescent="0.25">
      <c r="A1273" t="s">
        <v>2250</v>
      </c>
      <c r="B1273">
        <v>2000</v>
      </c>
      <c r="D1273" t="s">
        <v>11</v>
      </c>
      <c r="E1273" t="s">
        <v>872</v>
      </c>
      <c r="F1273">
        <v>6.7</v>
      </c>
      <c r="G1273">
        <v>7</v>
      </c>
      <c r="H1273">
        <v>99473</v>
      </c>
      <c r="I1273" t="s">
        <v>2251</v>
      </c>
      <c r="J1273">
        <f>COUNTIF(B:B, "="&amp;$B1273)</f>
        <v>35</v>
      </c>
    </row>
    <row r="1274" spans="1:10" hidden="1" x14ac:dyDescent="0.25">
      <c r="A1274" t="s">
        <v>2252</v>
      </c>
      <c r="B1274">
        <v>2005</v>
      </c>
      <c r="C1274" t="s">
        <v>15</v>
      </c>
      <c r="D1274" t="s">
        <v>438</v>
      </c>
      <c r="E1274" t="s">
        <v>55</v>
      </c>
      <c r="F1274">
        <v>8</v>
      </c>
      <c r="G1274">
        <v>10</v>
      </c>
      <c r="H1274">
        <v>162122</v>
      </c>
      <c r="I1274" t="s">
        <v>586</v>
      </c>
      <c r="J1274">
        <f>COUNTIF(B:B, "="&amp;$B1274)</f>
        <v>45</v>
      </c>
    </row>
    <row r="1275" spans="1:10" hidden="1" x14ac:dyDescent="0.25">
      <c r="A1275" t="s">
        <v>2253</v>
      </c>
      <c r="B1275">
        <v>2007</v>
      </c>
      <c r="C1275" t="s">
        <v>168</v>
      </c>
      <c r="D1275" t="s">
        <v>154</v>
      </c>
      <c r="E1275" t="s">
        <v>748</v>
      </c>
      <c r="F1275">
        <v>7.5</v>
      </c>
      <c r="G1275">
        <v>8</v>
      </c>
      <c r="H1275">
        <v>96574</v>
      </c>
      <c r="I1275" t="s">
        <v>2254</v>
      </c>
      <c r="J1275">
        <f>COUNTIF(B:B, "="&amp;$B1275)</f>
        <v>70</v>
      </c>
    </row>
    <row r="1276" spans="1:10" hidden="1" x14ac:dyDescent="0.25">
      <c r="A1276" t="s">
        <v>2255</v>
      </c>
      <c r="B1276">
        <v>2006</v>
      </c>
      <c r="C1276" t="s">
        <v>10</v>
      </c>
      <c r="D1276" t="s">
        <v>124</v>
      </c>
      <c r="E1276" t="s">
        <v>325</v>
      </c>
      <c r="F1276">
        <v>7.8</v>
      </c>
      <c r="G1276">
        <v>8</v>
      </c>
      <c r="H1276">
        <v>283003</v>
      </c>
      <c r="I1276" t="s">
        <v>82</v>
      </c>
      <c r="J1276">
        <f>COUNTIF(B:B, "="&amp;$B1276)</f>
        <v>52</v>
      </c>
    </row>
    <row r="1277" spans="1:10" hidden="1" x14ac:dyDescent="0.25">
      <c r="A1277" t="s">
        <v>2256</v>
      </c>
      <c r="B1277">
        <v>2002</v>
      </c>
      <c r="C1277" t="s">
        <v>15</v>
      </c>
      <c r="D1277" t="s">
        <v>281</v>
      </c>
      <c r="E1277" t="s">
        <v>186</v>
      </c>
      <c r="F1277">
        <v>6.7</v>
      </c>
      <c r="G1277">
        <v>8</v>
      </c>
      <c r="H1277">
        <v>302937</v>
      </c>
      <c r="I1277" t="s">
        <v>368</v>
      </c>
      <c r="J1277">
        <f>COUNTIF(B:B, "="&amp;$B1277)</f>
        <v>37</v>
      </c>
    </row>
    <row r="1278" spans="1:10" hidden="1" x14ac:dyDescent="0.25">
      <c r="A1278" t="s">
        <v>2257</v>
      </c>
      <c r="B1278">
        <v>1989</v>
      </c>
      <c r="D1278" t="s">
        <v>698</v>
      </c>
      <c r="E1278" t="s">
        <v>41</v>
      </c>
      <c r="F1278">
        <v>7.9</v>
      </c>
      <c r="G1278">
        <v>8</v>
      </c>
      <c r="H1278">
        <v>4068</v>
      </c>
      <c r="J1278">
        <f>COUNTIF(B:B, "="&amp;$B1278)</f>
        <v>9</v>
      </c>
    </row>
  </sheetData>
  <autoFilter ref="A1:J1278" xr:uid="{112CE594-2054-4388-AD46-96CF95E3A2F9}">
    <filterColumn colId="4">
      <filters>
        <filter val="Biography, Drama, Musical"/>
        <filter val="Comedy, Crime, Musical"/>
        <filter val="Drama, Fantasy, Musical"/>
        <filter val="Drama, Music, Musical"/>
        <filter val="Drama, Musical, Romance"/>
      </filters>
    </filterColumn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My IMDB report</vt:lpstr>
      <vt:lpstr>Average Rating by Year</vt:lpstr>
      <vt:lpstr>By Year</vt:lpstr>
      <vt:lpstr>Rating Distribution</vt:lpstr>
      <vt:lpstr>by Director</vt:lpstr>
      <vt:lpstr>by Genre</vt:lpstr>
      <vt:lpstr>my_imdb_ratings</vt:lpstr>
      <vt:lpstr>'My IMDB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</cp:lastModifiedBy>
  <cp:lastPrinted>2018-08-31T15:46:44Z</cp:lastPrinted>
  <dcterms:created xsi:type="dcterms:W3CDTF">2018-08-27T14:23:22Z</dcterms:created>
  <dcterms:modified xsi:type="dcterms:W3CDTF">2018-08-31T15:51:52Z</dcterms:modified>
</cp:coreProperties>
</file>