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C651203C-B2A6-4D7C-8102-BA91FED222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kenizer" sheetId="1" r:id="rId1"/>
    <sheet name="4-5_足し算" sheetId="2" r:id="rId2"/>
    <sheet name="3-2-4_4x4" sheetId="3" r:id="rId3"/>
    <sheet name="3-2-3_3x3" sheetId="4" r:id="rId4"/>
    <sheet name="3-2-2_2x2" sheetId="5" r:id="rId5"/>
    <sheet name="3-2-1_1x1" sheetId="6" r:id="rId6"/>
    <sheet name="Base" sheetId="7" r:id="rId7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7" l="1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8" i="4"/>
  <c r="E7" i="4"/>
  <c r="E6" i="4"/>
  <c r="E5" i="4"/>
  <c r="T4" i="4"/>
  <c r="E4" i="4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E9" i="3"/>
  <c r="E8" i="3"/>
  <c r="E7" i="3"/>
  <c r="E6" i="3"/>
  <c r="E5" i="3"/>
  <c r="E4" i="3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<sst xmlns="http://schemas.openxmlformats.org/spreadsheetml/2006/main" count="694" uniqueCount="44">
  <si>
    <t>計算式</t>
  </si>
  <si>
    <t>Tokenizer</t>
  </si>
  <si>
    <t>Χ</t>
  </si>
  <si>
    <t>+</t>
  </si>
  <si>
    <t>y</t>
  </si>
  <si>
    <t>1桁×1桁</t>
  </si>
  <si>
    <t>×</t>
  </si>
  <si>
    <t>2桁×2桁</t>
  </si>
  <si>
    <t>3桁×3桁</t>
  </si>
  <si>
    <t xml:space="preserve">
4桁×4桁</t>
  </si>
  <si>
    <t>コンマあり
4桁×4桁</t>
  </si>
  <si>
    <t>,</t>
  </si>
  <si>
    <t>答え</t>
  </si>
  <si>
    <t>正解</t>
  </si>
  <si>
    <t>1桁+1桁</t>
  </si>
  <si>
    <t>2桁+2桁</t>
  </si>
  <si>
    <t>3桁+3桁</t>
  </si>
  <si>
    <t xml:space="preserve">
4桁+4桁</t>
  </si>
  <si>
    <t xml:space="preserve">
5桁+5桁</t>
  </si>
  <si>
    <t xml:space="preserve">
6桁+6桁</t>
  </si>
  <si>
    <t>計算</t>
  </si>
  <si>
    <t>ChatGPT答え</t>
  </si>
  <si>
    <t>正解なし</t>
  </si>
  <si>
    <t>複数回目は
不正解</t>
  </si>
  <si>
    <t>混合</t>
  </si>
  <si>
    <t>正しい答え</t>
  </si>
  <si>
    <t>答え1</t>
  </si>
  <si>
    <t>答え2</t>
  </si>
  <si>
    <t>答え3</t>
  </si>
  <si>
    <t>答え4</t>
  </si>
  <si>
    <t>答え5</t>
  </si>
  <si>
    <t>複数回目で正解</t>
  </si>
  <si>
    <t>謝罪→答え</t>
  </si>
  <si>
    <t>アルファ変更</t>
  </si>
  <si>
    <t xml:space="preserve">アルファ変更									</t>
  </si>
  <si>
    <t>82,784だって</t>
  </si>
  <si>
    <t>ずっと11072</t>
  </si>
  <si>
    <t>-</t>
  </si>
  <si>
    <t>解説</t>
  </si>
  <si>
    <t>5698(時間多)</t>
  </si>
  <si>
    <t>1x1</t>
  </si>
  <si>
    <t>数字1</t>
  </si>
  <si>
    <t>✕</t>
  </si>
  <si>
    <t>数字2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</si>
</sst>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b/>
      <sz val="12"/>
      <color rgb="FFFFFFFF"/>
      <name val="Arial"/>
      <scheme val="minor"/>
    </font>
    <font>
      <sz val="9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20"/>
      <color theme="1"/>
      <name val="Arial"/>
      <scheme val="minor"/>
    </font>
    <font>
      <sz val="20"/>
      <color rgb="FF000000"/>
      <name val="Arial"/>
      <scheme val="minor"/>
    </font>
    <font>
      <b/>
      <sz val="10"/>
      <color rgb="FFFFFFFF"/>
      <name val="Arial"/>
      <scheme val="minor"/>
    </font>
    <font>
      <sz val="6"/>
      <name val="Arial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 style="thick">
        <color rgb="FF000000"/>
      </right>
      <top/>
      <bottom style="thin">
        <color rgb="FF666666"/>
      </bottom>
      <diagonal/>
    </border>
    <border>
      <left style="thick">
        <color rgb="FF000000"/>
      </left>
      <right/>
      <top/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ck">
        <color rgb="FF000000"/>
      </right>
      <top style="thin">
        <color rgb="FF666666"/>
      </top>
      <bottom style="thin">
        <color rgb="FF666666"/>
      </bottom>
      <diagonal/>
    </border>
    <border>
      <left style="thick">
        <color rgb="FF000000"/>
      </left>
      <right/>
      <top style="thin">
        <color rgb="FF666666"/>
      </top>
      <bottom style="thin">
        <color rgb="FF666666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666666"/>
      </top>
      <bottom style="thick">
        <color rgb="FF000000"/>
      </bottom>
      <diagonal/>
    </border>
    <border>
      <left/>
      <right style="thick">
        <color rgb="FF000000"/>
      </right>
      <top style="thin">
        <color rgb="FF666666"/>
      </top>
      <bottom style="thick">
        <color rgb="FF000000"/>
      </bottom>
      <diagonal/>
    </border>
    <border>
      <left style="thick">
        <color rgb="FF000000"/>
      </left>
      <right/>
      <top style="thin">
        <color rgb="FF666666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666666"/>
      </bottom>
      <diagonal/>
    </border>
    <border>
      <left/>
      <right/>
      <top style="thick">
        <color rgb="FF000000"/>
      </top>
      <bottom style="thin">
        <color rgb="FF666666"/>
      </bottom>
      <diagonal/>
    </border>
    <border>
      <left/>
      <right style="thick">
        <color rgb="FF000000"/>
      </right>
      <top style="thick">
        <color rgb="FF000000"/>
      </top>
      <bottom style="thin">
        <color rgb="FF666666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8" fillId="5" borderId="2" xfId="0" quotePrefix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3" fontId="11" fillId="9" borderId="11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/>
    </xf>
    <xf numFmtId="3" fontId="11" fillId="6" borderId="11" xfId="0" applyNumberFormat="1" applyFont="1" applyFill="1" applyBorder="1" applyAlignment="1">
      <alignment horizontal="center" vertical="center"/>
    </xf>
    <xf numFmtId="3" fontId="11" fillId="7" borderId="12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3" fontId="11" fillId="9" borderId="14" xfId="0" applyNumberFormat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3" fontId="11" fillId="6" borderId="14" xfId="0" applyNumberFormat="1" applyFont="1" applyFill="1" applyBorder="1" applyAlignment="1">
      <alignment horizontal="center" vertical="center" wrapText="1"/>
    </xf>
    <xf numFmtId="3" fontId="11" fillId="7" borderId="15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3" fontId="11" fillId="9" borderId="18" xfId="0" applyNumberFormat="1" applyFont="1" applyFill="1" applyBorder="1" applyAlignment="1">
      <alignment horizontal="center" vertical="center" wrapText="1"/>
    </xf>
    <xf numFmtId="3" fontId="11" fillId="10" borderId="18" xfId="0" applyNumberFormat="1" applyFont="1" applyFill="1" applyBorder="1" applyAlignment="1">
      <alignment horizontal="center" vertical="center" wrapText="1"/>
    </xf>
    <xf numFmtId="3" fontId="11" fillId="6" borderId="18" xfId="0" applyNumberFormat="1" applyFont="1" applyFill="1" applyBorder="1" applyAlignment="1">
      <alignment horizontal="center" vertical="center" wrapText="1"/>
    </xf>
    <xf numFmtId="3" fontId="11" fillId="7" borderId="19" xfId="0" applyNumberFormat="1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0" fillId="11" borderId="11" xfId="0" quotePrefix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3" fontId="11" fillId="15" borderId="11" xfId="0" applyNumberFormat="1" applyFont="1" applyFill="1" applyBorder="1" applyAlignment="1">
      <alignment horizontal="center" vertical="center" wrapText="1"/>
    </xf>
    <xf numFmtId="3" fontId="11" fillId="16" borderId="11" xfId="0" applyNumberFormat="1" applyFont="1" applyFill="1" applyBorder="1" applyAlignment="1">
      <alignment horizontal="center" vertical="center" wrapText="1"/>
    </xf>
    <xf numFmtId="3" fontId="11" fillId="12" borderId="11" xfId="0" applyNumberFormat="1" applyFont="1" applyFill="1" applyBorder="1" applyAlignment="1">
      <alignment horizontal="center" vertical="center" wrapText="1"/>
    </xf>
    <xf numFmtId="3" fontId="11" fillId="13" borderId="12" xfId="0" applyNumberFormat="1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0" fillId="11" borderId="14" xfId="0" quotePrefix="1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3" fontId="11" fillId="15" borderId="14" xfId="0" applyNumberFormat="1" applyFont="1" applyFill="1" applyBorder="1" applyAlignment="1">
      <alignment horizontal="center" vertical="center" wrapText="1"/>
    </xf>
    <xf numFmtId="3" fontId="11" fillId="16" borderId="14" xfId="0" applyNumberFormat="1" applyFont="1" applyFill="1" applyBorder="1" applyAlignment="1">
      <alignment horizontal="center" vertical="center" wrapText="1"/>
    </xf>
    <xf numFmtId="3" fontId="11" fillId="12" borderId="14" xfId="0" applyNumberFormat="1" applyFont="1" applyFill="1" applyBorder="1" applyAlignment="1">
      <alignment horizontal="center" vertical="center" wrapText="1"/>
    </xf>
    <xf numFmtId="3" fontId="11" fillId="13" borderId="15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0" fillId="11" borderId="18" xfId="0" quotePrefix="1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3" fontId="11" fillId="15" borderId="18" xfId="0" applyNumberFormat="1" applyFont="1" applyFill="1" applyBorder="1" applyAlignment="1">
      <alignment horizontal="center" vertical="center" wrapText="1"/>
    </xf>
    <xf numFmtId="3" fontId="11" fillId="16" borderId="18" xfId="0" applyNumberFormat="1" applyFont="1" applyFill="1" applyBorder="1" applyAlignment="1">
      <alignment horizontal="center" vertical="center" wrapText="1"/>
    </xf>
    <xf numFmtId="3" fontId="11" fillId="12" borderId="18" xfId="0" applyNumberFormat="1" applyFont="1" applyFill="1" applyBorder="1" applyAlignment="1">
      <alignment horizontal="center" vertical="center" wrapText="1"/>
    </xf>
    <xf numFmtId="3" fontId="11" fillId="13" borderId="19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3" fontId="11" fillId="9" borderId="11" xfId="0" applyNumberFormat="1" applyFont="1" applyFill="1" applyBorder="1" applyAlignment="1">
      <alignment horizontal="center" vertical="center" wrapText="1"/>
    </xf>
    <xf numFmtId="3" fontId="11" fillId="10" borderId="11" xfId="0" applyNumberFormat="1" applyFont="1" applyFill="1" applyBorder="1" applyAlignment="1">
      <alignment horizontal="center" vertical="center" wrapText="1"/>
    </xf>
    <xf numFmtId="3" fontId="11" fillId="6" borderId="11" xfId="0" applyNumberFormat="1" applyFont="1" applyFill="1" applyBorder="1" applyAlignment="1">
      <alignment horizontal="center" vertical="center" wrapText="1"/>
    </xf>
    <xf numFmtId="3" fontId="11" fillId="7" borderId="12" xfId="0" applyNumberFormat="1" applyFont="1" applyFill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3" fontId="11" fillId="12" borderId="13" xfId="0" applyNumberFormat="1" applyFont="1" applyFill="1" applyBorder="1" applyAlignment="1">
      <alignment horizontal="center" vertical="center" wrapText="1"/>
    </xf>
    <xf numFmtId="3" fontId="11" fillId="13" borderId="11" xfId="0" applyNumberFormat="1" applyFont="1" applyFill="1" applyBorder="1" applyAlignment="1">
      <alignment horizontal="center" vertical="center" wrapText="1"/>
    </xf>
    <xf numFmtId="3" fontId="11" fillId="14" borderId="11" xfId="0" applyNumberFormat="1" applyFont="1" applyFill="1" applyBorder="1" applyAlignment="1">
      <alignment horizontal="center" vertical="center" wrapText="1"/>
    </xf>
    <xf numFmtId="3" fontId="11" fillId="12" borderId="16" xfId="0" applyNumberFormat="1" applyFont="1" applyFill="1" applyBorder="1" applyAlignment="1">
      <alignment horizontal="center" vertical="center" wrapText="1"/>
    </xf>
    <xf numFmtId="3" fontId="11" fillId="13" borderId="14" xfId="0" applyNumberFormat="1" applyFont="1" applyFill="1" applyBorder="1" applyAlignment="1">
      <alignment horizontal="center" vertical="center" wrapText="1"/>
    </xf>
    <xf numFmtId="3" fontId="11" fillId="14" borderId="14" xfId="0" applyNumberFormat="1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3" fontId="11" fillId="12" borderId="20" xfId="0" applyNumberFormat="1" applyFont="1" applyFill="1" applyBorder="1" applyAlignment="1">
      <alignment horizontal="center" vertical="center" wrapText="1"/>
    </xf>
    <xf numFmtId="3" fontId="11" fillId="13" borderId="18" xfId="0" applyNumberFormat="1" applyFont="1" applyFill="1" applyBorder="1" applyAlignment="1">
      <alignment horizontal="center" vertical="center" wrapText="1"/>
    </xf>
    <xf numFmtId="3" fontId="11" fillId="14" borderId="18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3" fontId="1" fillId="0" borderId="23" xfId="0" applyNumberFormat="1" applyFont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3" fontId="13" fillId="6" borderId="11" xfId="0" applyNumberFormat="1" applyFont="1" applyFill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3" fontId="13" fillId="6" borderId="2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1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1" fillId="7" borderId="0" xfId="0" applyNumberFormat="1" applyFont="1" applyFill="1" applyAlignment="1">
      <alignment horizontal="center" vertical="center"/>
    </xf>
    <xf numFmtId="3" fontId="11" fillId="7" borderId="1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3" fontId="11" fillId="7" borderId="0" xfId="0" applyNumberFormat="1" applyFont="1" applyFill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0" fillId="0" borderId="24" xfId="0" quotePrefix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3" fontId="11" fillId="7" borderId="2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0" fillId="11" borderId="5" xfId="0" quotePrefix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3" fontId="11" fillId="13" borderId="0" xfId="0" applyNumberFormat="1" applyFont="1" applyFill="1" applyAlignment="1">
      <alignment horizontal="center" vertical="center" wrapText="1"/>
    </xf>
    <xf numFmtId="3" fontId="11" fillId="7" borderId="25" xfId="0" applyNumberFormat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 wrapText="1"/>
    </xf>
    <xf numFmtId="0" fontId="10" fillId="11" borderId="0" xfId="0" quotePrefix="1" applyFont="1" applyFill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0" fillId="11" borderId="24" xfId="0" quotePrefix="1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3" fontId="11" fillId="7" borderId="5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3" fontId="1" fillId="13" borderId="0" xfId="0" applyNumberFormat="1" applyFont="1" applyFill="1" applyAlignment="1">
      <alignment horizontal="center" vertical="center"/>
    </xf>
    <xf numFmtId="3" fontId="1" fillId="18" borderId="0" xfId="0" applyNumberFormat="1" applyFont="1" applyFill="1" applyAlignment="1">
      <alignment horizontal="center" vertical="center"/>
    </xf>
    <xf numFmtId="3" fontId="11" fillId="13" borderId="24" xfId="0" applyNumberFormat="1" applyFont="1" applyFill="1" applyBorder="1" applyAlignment="1">
      <alignment horizontal="center" vertical="center" wrapText="1"/>
    </xf>
    <xf numFmtId="3" fontId="1" fillId="7" borderId="0" xfId="0" applyNumberFormat="1" applyFont="1" applyFill="1" applyAlignment="1">
      <alignment horizontal="center" vertical="center"/>
    </xf>
    <xf numFmtId="3" fontId="11" fillId="7" borderId="17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left"/>
    </xf>
    <xf numFmtId="0" fontId="2" fillId="5" borderId="26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8" fillId="17" borderId="26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17" borderId="27" xfId="0" applyFont="1" applyFill="1" applyBorder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3" fontId="1" fillId="19" borderId="0" xfId="0" applyNumberFormat="1" applyFont="1" applyFill="1" applyAlignment="1">
      <alignment horizontal="center" vertical="center" wrapText="1"/>
    </xf>
    <xf numFmtId="3" fontId="11" fillId="0" borderId="8" xfId="0" applyNumberFormat="1" applyFont="1" applyBorder="1" applyAlignment="1">
      <alignment horizontal="right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right"/>
    </xf>
    <xf numFmtId="3" fontId="11" fillId="0" borderId="9" xfId="0" applyNumberFormat="1" applyFont="1" applyBorder="1" applyAlignment="1">
      <alignment horizontal="right" vertical="center" wrapText="1"/>
    </xf>
    <xf numFmtId="3" fontId="1" fillId="6" borderId="0" xfId="0" applyNumberFormat="1" applyFont="1" applyFill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3" fontId="11" fillId="4" borderId="8" xfId="0" applyNumberFormat="1" applyFont="1" applyFill="1" applyBorder="1" applyAlignment="1">
      <alignment horizontal="right" vertical="center" wrapText="1"/>
    </xf>
    <xf numFmtId="3" fontId="11" fillId="4" borderId="0" xfId="0" applyNumberFormat="1" applyFont="1" applyFill="1" applyAlignment="1">
      <alignment horizontal="right" vertical="center" wrapText="1"/>
    </xf>
    <xf numFmtId="3" fontId="11" fillId="4" borderId="9" xfId="0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8" borderId="8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3" fontId="11" fillId="8" borderId="8" xfId="0" applyNumberFormat="1" applyFont="1" applyFill="1" applyBorder="1" applyAlignment="1">
      <alignment horizontal="right" vertical="center" wrapText="1"/>
    </xf>
    <xf numFmtId="3" fontId="11" fillId="8" borderId="0" xfId="0" applyNumberFormat="1" applyFont="1" applyFill="1" applyAlignment="1">
      <alignment horizontal="right" vertical="center" wrapText="1"/>
    </xf>
    <xf numFmtId="3" fontId="11" fillId="8" borderId="9" xfId="0" applyNumberFormat="1" applyFont="1" applyFill="1" applyBorder="1" applyAlignment="1">
      <alignment horizontal="right" vertical="center" wrapText="1"/>
    </xf>
    <xf numFmtId="3" fontId="1" fillId="22" borderId="0" xfId="0" applyNumberFormat="1" applyFont="1" applyFill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3" fontId="1" fillId="22" borderId="24" xfId="0" applyNumberFormat="1" applyFont="1" applyFill="1" applyBorder="1" applyAlignment="1">
      <alignment horizontal="center" vertical="center" wrapText="1"/>
    </xf>
    <xf numFmtId="3" fontId="11" fillId="0" borderId="26" xfId="0" applyNumberFormat="1" applyFont="1" applyBorder="1" applyAlignment="1">
      <alignment horizontal="right" vertical="center" wrapText="1"/>
    </xf>
    <xf numFmtId="3" fontId="11" fillId="0" borderId="24" xfId="0" applyNumberFormat="1" applyFont="1" applyBorder="1" applyAlignment="1">
      <alignment horizontal="right" vertical="center" wrapText="1"/>
    </xf>
    <xf numFmtId="3" fontId="11" fillId="0" borderId="27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3" fontId="1" fillId="22" borderId="0" xfId="0" applyNumberFormat="1" applyFont="1" applyFill="1" applyAlignment="1">
      <alignment horizontal="right" vertical="center" wrapText="1"/>
    </xf>
    <xf numFmtId="3" fontId="1" fillId="19" borderId="0" xfId="0" applyNumberFormat="1" applyFont="1" applyFill="1" applyAlignment="1">
      <alignment horizontal="right" vertical="center" wrapText="1"/>
    </xf>
    <xf numFmtId="3" fontId="1" fillId="20" borderId="0" xfId="0" applyNumberFormat="1" applyFont="1" applyFill="1" applyAlignment="1">
      <alignment horizontal="right" vertical="center" wrapText="1"/>
    </xf>
    <xf numFmtId="3" fontId="1" fillId="10" borderId="0" xfId="0" applyNumberFormat="1" applyFont="1" applyFill="1" applyAlignment="1">
      <alignment horizontal="right" vertical="center" wrapText="1"/>
    </xf>
    <xf numFmtId="3" fontId="1" fillId="6" borderId="0" xfId="0" applyNumberFormat="1" applyFont="1" applyFill="1" applyAlignment="1">
      <alignment horizontal="right" vertical="center" wrapText="1"/>
    </xf>
    <xf numFmtId="3" fontId="0" fillId="0" borderId="9" xfId="0" applyNumberFormat="1" applyBorder="1" applyAlignment="1">
      <alignment horizontal="right" vertical="center" wrapText="1"/>
    </xf>
    <xf numFmtId="0" fontId="1" fillId="0" borderId="24" xfId="0" applyFont="1" applyBorder="1" applyAlignment="1">
      <alignment horizontal="center"/>
    </xf>
    <xf numFmtId="3" fontId="1" fillId="22" borderId="24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9" xfId="0" applyNumberFormat="1" applyFont="1" applyBorder="1" applyAlignment="1">
      <alignment horizontal="center" vertical="center" wrapText="1"/>
    </xf>
    <xf numFmtId="3" fontId="11" fillId="0" borderId="26" xfId="0" applyNumberFormat="1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center" vertical="center" wrapText="1"/>
    </xf>
    <xf numFmtId="3" fontId="11" fillId="0" borderId="27" xfId="0" applyNumberFormat="1" applyFont="1" applyBorder="1" applyAlignment="1">
      <alignment horizontal="center" vertical="center" wrapText="1"/>
    </xf>
    <xf numFmtId="0" fontId="14" fillId="17" borderId="2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textRotation="255" wrapText="1"/>
    </xf>
    <xf numFmtId="0" fontId="4" fillId="0" borderId="10" xfId="0" applyFont="1" applyBorder="1"/>
    <xf numFmtId="0" fontId="4" fillId="0" borderId="17" xfId="0" applyFont="1" applyBorder="1"/>
    <xf numFmtId="0" fontId="9" fillId="4" borderId="10" xfId="0" applyFont="1" applyFill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/>
    <xf numFmtId="0" fontId="4" fillId="0" borderId="9" xfId="0" applyFont="1" applyBorder="1"/>
    <xf numFmtId="0" fontId="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textRotation="255" wrapText="1"/>
    </xf>
    <xf numFmtId="0" fontId="9" fillId="0" borderId="25" xfId="0" applyFont="1" applyBorder="1" applyAlignment="1">
      <alignment horizontal="center" vertical="center" textRotation="255" wrapText="1"/>
    </xf>
    <xf numFmtId="0" fontId="9" fillId="11" borderId="25" xfId="0" applyFont="1" applyFill="1" applyBorder="1" applyAlignment="1">
      <alignment horizontal="center" vertical="center" textRotation="255" wrapText="1"/>
    </xf>
    <xf numFmtId="3" fontId="5" fillId="17" borderId="2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21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3"/>
  <sheetViews>
    <sheetView tabSelected="1" workbookViewId="0">
      <selection activeCell="AE12" sqref="AE12"/>
    </sheetView>
  </sheetViews>
  <sheetFormatPr defaultColWidth="12.5703125" defaultRowHeight="15.75" customHeight="1" x14ac:dyDescent="0.2"/>
  <cols>
    <col min="1" max="1" width="3.85546875" customWidth="1"/>
    <col min="2" max="2" width="6.42578125" customWidth="1"/>
    <col min="3" max="3" width="10.140625" customWidth="1"/>
    <col min="4" max="4" width="3.5703125" customWidth="1"/>
    <col min="5" max="5" width="10.140625" customWidth="1"/>
    <col min="6" max="12" width="5.7109375" customWidth="1"/>
    <col min="13" max="17" width="3.85546875" customWidth="1"/>
    <col min="19" max="20" width="12.5703125" customWidth="1"/>
    <col min="21" max="27" width="6.42578125" customWidth="1"/>
    <col min="28" max="28" width="5.140625" customWidth="1"/>
    <col min="29" max="29" width="6.42578125" customWidth="1"/>
  </cols>
  <sheetData>
    <row r="1" spans="1:33" ht="37.5" customHeight="1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8.75" customHeight="1" x14ac:dyDescent="0.2">
      <c r="A2" s="1"/>
      <c r="B2" s="201" t="s">
        <v>0</v>
      </c>
      <c r="C2" s="202"/>
      <c r="D2" s="202"/>
      <c r="E2" s="203"/>
      <c r="F2" s="204" t="s">
        <v>1</v>
      </c>
      <c r="G2" s="205"/>
      <c r="H2" s="205"/>
      <c r="I2" s="205"/>
      <c r="J2" s="205"/>
      <c r="K2" s="205"/>
      <c r="L2" s="206"/>
      <c r="M2" s="2"/>
      <c r="N2" s="2"/>
      <c r="O2" s="2"/>
      <c r="P2" s="2"/>
      <c r="Q2" s="2"/>
      <c r="R2" s="4"/>
      <c r="S2" s="1"/>
      <c r="T2" s="210"/>
      <c r="U2" s="210"/>
      <c r="V2" s="4"/>
      <c r="W2" s="4"/>
      <c r="X2" s="4"/>
      <c r="Y2" s="4"/>
      <c r="Z2" s="4"/>
      <c r="AA2" s="4"/>
      <c r="AB2" s="4"/>
      <c r="AC2" s="4"/>
      <c r="AD2" s="4"/>
      <c r="AE2" s="1"/>
      <c r="AF2" s="1"/>
      <c r="AG2" s="5"/>
    </row>
    <row r="3" spans="1:33" ht="18.75" customHeight="1" x14ac:dyDescent="0.2">
      <c r="A3" s="1"/>
      <c r="B3" s="6"/>
      <c r="C3" s="7" t="s">
        <v>2</v>
      </c>
      <c r="D3" s="8" t="s">
        <v>3</v>
      </c>
      <c r="E3" s="9" t="s">
        <v>4</v>
      </c>
      <c r="F3" s="207"/>
      <c r="G3" s="208"/>
      <c r="H3" s="208"/>
      <c r="I3" s="208"/>
      <c r="J3" s="208"/>
      <c r="K3" s="208"/>
      <c r="L3" s="209"/>
      <c r="M3" s="2"/>
      <c r="N3" s="2"/>
      <c r="O3" s="2"/>
      <c r="P3" s="2"/>
      <c r="Q3" s="2"/>
      <c r="R3" s="4"/>
      <c r="S3" s="1"/>
      <c r="T3" s="208"/>
      <c r="U3" s="208"/>
      <c r="V3" s="4"/>
      <c r="W3" s="4"/>
      <c r="X3" s="4"/>
      <c r="Y3" s="4"/>
      <c r="Z3" s="4"/>
      <c r="AA3" s="4"/>
      <c r="AB3" s="4"/>
      <c r="AC3" s="4"/>
      <c r="AD3" s="4"/>
      <c r="AE3" s="1"/>
      <c r="AF3" s="1"/>
      <c r="AG3" s="1"/>
    </row>
    <row r="4" spans="1:33" ht="26.25" customHeight="1" x14ac:dyDescent="0.2">
      <c r="A4" s="1"/>
      <c r="B4" s="211" t="s">
        <v>5</v>
      </c>
      <c r="C4" s="10">
        <v>2</v>
      </c>
      <c r="D4" s="11" t="s">
        <v>3</v>
      </c>
      <c r="E4" s="12">
        <v>5</v>
      </c>
      <c r="F4" s="13">
        <v>2</v>
      </c>
      <c r="G4" s="14" t="s">
        <v>6</v>
      </c>
      <c r="H4" s="15">
        <v>5</v>
      </c>
      <c r="I4" s="16"/>
      <c r="J4" s="17"/>
      <c r="K4" s="18"/>
      <c r="L4" s="19"/>
      <c r="M4" s="20"/>
      <c r="N4" s="21"/>
      <c r="O4" s="21"/>
      <c r="P4" s="21"/>
      <c r="Q4" s="21"/>
      <c r="R4" s="4"/>
      <c r="S4" s="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1"/>
      <c r="AF4" s="1"/>
      <c r="AG4" s="1"/>
    </row>
    <row r="5" spans="1:33" ht="26.25" customHeight="1" x14ac:dyDescent="0.2">
      <c r="A5" s="1"/>
      <c r="B5" s="198"/>
      <c r="C5" s="22">
        <v>4</v>
      </c>
      <c r="D5" s="11" t="s">
        <v>3</v>
      </c>
      <c r="E5" s="23">
        <v>6</v>
      </c>
      <c r="F5" s="24">
        <v>4</v>
      </c>
      <c r="G5" s="25" t="s">
        <v>6</v>
      </c>
      <c r="H5" s="26">
        <v>6</v>
      </c>
      <c r="I5" s="27"/>
      <c r="J5" s="28"/>
      <c r="K5" s="29"/>
      <c r="L5" s="30"/>
      <c r="M5" s="21"/>
      <c r="N5" s="21"/>
      <c r="O5" s="21"/>
      <c r="P5" s="21"/>
      <c r="Q5" s="21"/>
      <c r="R5" s="4"/>
      <c r="S5" s="3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1"/>
      <c r="AF5" s="1"/>
      <c r="AG5" s="1"/>
    </row>
    <row r="6" spans="1:33" ht="26.25" customHeight="1" x14ac:dyDescent="0.2">
      <c r="A6" s="1"/>
      <c r="B6" s="199"/>
      <c r="C6" s="32">
        <v>8</v>
      </c>
      <c r="D6" s="33" t="s">
        <v>3</v>
      </c>
      <c r="E6" s="34">
        <v>9</v>
      </c>
      <c r="F6" s="35">
        <v>8</v>
      </c>
      <c r="G6" s="36" t="s">
        <v>6</v>
      </c>
      <c r="H6" s="37">
        <v>9</v>
      </c>
      <c r="I6" s="38"/>
      <c r="J6" s="39"/>
      <c r="K6" s="40"/>
      <c r="L6" s="41"/>
      <c r="M6" s="21"/>
      <c r="N6" s="21"/>
      <c r="O6" s="21"/>
      <c r="P6" s="21"/>
      <c r="Q6" s="21"/>
      <c r="R6" s="4"/>
      <c r="S6" s="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1"/>
      <c r="AF6" s="1"/>
      <c r="AG6" s="1"/>
    </row>
    <row r="7" spans="1:33" ht="26.25" customHeight="1" x14ac:dyDescent="0.2">
      <c r="A7" s="1"/>
      <c r="B7" s="197" t="s">
        <v>7</v>
      </c>
      <c r="C7" s="42">
        <v>13</v>
      </c>
      <c r="D7" s="43" t="s">
        <v>3</v>
      </c>
      <c r="E7" s="44">
        <v>45</v>
      </c>
      <c r="F7" s="45">
        <v>13</v>
      </c>
      <c r="G7" s="46" t="s">
        <v>6</v>
      </c>
      <c r="H7" s="47">
        <v>45</v>
      </c>
      <c r="I7" s="48"/>
      <c r="J7" s="49"/>
      <c r="K7" s="50"/>
      <c r="L7" s="51"/>
      <c r="M7" s="21"/>
      <c r="N7" s="21"/>
      <c r="O7" s="21"/>
      <c r="P7" s="21"/>
      <c r="Q7" s="21"/>
      <c r="R7" s="4"/>
      <c r="S7" s="31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1"/>
      <c r="AF7" s="1"/>
      <c r="AG7" s="1"/>
    </row>
    <row r="8" spans="1:33" ht="26.25" customHeight="1" x14ac:dyDescent="0.2">
      <c r="A8" s="1"/>
      <c r="B8" s="198"/>
      <c r="C8" s="52">
        <v>82</v>
      </c>
      <c r="D8" s="53" t="s">
        <v>3</v>
      </c>
      <c r="E8" s="54">
        <v>68</v>
      </c>
      <c r="F8" s="55">
        <v>82</v>
      </c>
      <c r="G8" s="56" t="s">
        <v>6</v>
      </c>
      <c r="H8" s="57">
        <v>68</v>
      </c>
      <c r="I8" s="58"/>
      <c r="J8" s="59"/>
      <c r="K8" s="60"/>
      <c r="L8" s="61"/>
      <c r="M8" s="21"/>
      <c r="N8" s="21"/>
      <c r="O8" s="21"/>
      <c r="P8" s="21"/>
      <c r="Q8" s="21"/>
      <c r="R8" s="4"/>
      <c r="S8" s="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1"/>
      <c r="AF8" s="1"/>
      <c r="AG8" s="1"/>
    </row>
    <row r="9" spans="1:33" ht="26.25" customHeight="1" x14ac:dyDescent="0.2">
      <c r="A9" s="1"/>
      <c r="B9" s="199"/>
      <c r="C9" s="62">
        <v>11</v>
      </c>
      <c r="D9" s="63" t="s">
        <v>3</v>
      </c>
      <c r="E9" s="64">
        <v>47</v>
      </c>
      <c r="F9" s="65">
        <v>11</v>
      </c>
      <c r="G9" s="66" t="s">
        <v>6</v>
      </c>
      <c r="H9" s="67">
        <v>47</v>
      </c>
      <c r="I9" s="68"/>
      <c r="J9" s="69"/>
      <c r="K9" s="70"/>
      <c r="L9" s="71"/>
      <c r="M9" s="21"/>
      <c r="N9" s="21"/>
      <c r="O9" s="21"/>
      <c r="P9" s="21"/>
      <c r="Q9" s="21"/>
      <c r="R9" s="4"/>
      <c r="S9" s="3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"/>
      <c r="AF9" s="1"/>
      <c r="AG9" s="1"/>
    </row>
    <row r="10" spans="1:33" ht="26.25" customHeight="1" x14ac:dyDescent="0.2">
      <c r="A10" s="1"/>
      <c r="B10" s="211" t="s">
        <v>8</v>
      </c>
      <c r="C10" s="10">
        <v>245</v>
      </c>
      <c r="D10" s="11" t="s">
        <v>3</v>
      </c>
      <c r="E10" s="72">
        <v>785</v>
      </c>
      <c r="F10" s="13">
        <v>245</v>
      </c>
      <c r="G10" s="14" t="s">
        <v>6</v>
      </c>
      <c r="H10" s="73">
        <v>785</v>
      </c>
      <c r="I10" s="74"/>
      <c r="J10" s="75"/>
      <c r="K10" s="76"/>
      <c r="L10" s="77"/>
      <c r="M10" s="21"/>
      <c r="N10" s="21"/>
      <c r="O10" s="21"/>
      <c r="P10" s="21"/>
      <c r="Q10" s="21"/>
      <c r="R10" s="4"/>
      <c r="S10" s="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1"/>
      <c r="AF10" s="1"/>
      <c r="AG10" s="1"/>
    </row>
    <row r="11" spans="1:33" ht="26.25" customHeight="1" x14ac:dyDescent="0.2">
      <c r="A11" s="1"/>
      <c r="B11" s="198"/>
      <c r="C11" s="22">
        <v>410</v>
      </c>
      <c r="D11" s="78" t="s">
        <v>3</v>
      </c>
      <c r="E11" s="79">
        <v>623</v>
      </c>
      <c r="F11" s="24">
        <v>410</v>
      </c>
      <c r="G11" s="25" t="s">
        <v>6</v>
      </c>
      <c r="H11" s="80">
        <v>623</v>
      </c>
      <c r="I11" s="27"/>
      <c r="J11" s="28"/>
      <c r="K11" s="29"/>
      <c r="L11" s="30"/>
      <c r="M11" s="21"/>
      <c r="N11" s="21"/>
      <c r="O11" s="21"/>
      <c r="P11" s="21"/>
      <c r="Q11" s="21"/>
      <c r="R11" s="4"/>
      <c r="S11" s="3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"/>
      <c r="AF11" s="1"/>
      <c r="AG11" s="1"/>
    </row>
    <row r="12" spans="1:33" ht="26.25" customHeight="1" x14ac:dyDescent="0.2">
      <c r="A12" s="1"/>
      <c r="B12" s="199"/>
      <c r="C12" s="32">
        <v>856</v>
      </c>
      <c r="D12" s="33" t="s">
        <v>3</v>
      </c>
      <c r="E12" s="81">
        <v>868</v>
      </c>
      <c r="F12" s="35">
        <v>856</v>
      </c>
      <c r="G12" s="36" t="s">
        <v>6</v>
      </c>
      <c r="H12" s="82">
        <v>868</v>
      </c>
      <c r="I12" s="38"/>
      <c r="J12" s="39"/>
      <c r="K12" s="40"/>
      <c r="L12" s="41"/>
      <c r="M12" s="21"/>
      <c r="N12" s="21"/>
      <c r="O12" s="21"/>
      <c r="P12" s="21"/>
      <c r="Q12" s="21"/>
      <c r="R12" s="4"/>
      <c r="S12" s="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"/>
      <c r="AF12" s="1"/>
      <c r="AG12" s="1"/>
    </row>
    <row r="13" spans="1:33" ht="26.25" customHeight="1" x14ac:dyDescent="0.2">
      <c r="A13" s="1"/>
      <c r="B13" s="197" t="s">
        <v>9</v>
      </c>
      <c r="C13" s="42">
        <v>4427</v>
      </c>
      <c r="D13" s="43" t="s">
        <v>3</v>
      </c>
      <c r="E13" s="44">
        <v>1134</v>
      </c>
      <c r="F13" s="83">
        <v>442</v>
      </c>
      <c r="G13" s="84">
        <v>7</v>
      </c>
      <c r="H13" s="85" t="s">
        <v>6</v>
      </c>
      <c r="I13" s="48">
        <v>113</v>
      </c>
      <c r="J13" s="49">
        <v>4</v>
      </c>
      <c r="K13" s="50"/>
      <c r="L13" s="51"/>
      <c r="M13" s="21"/>
      <c r="N13" s="21"/>
      <c r="O13" s="21"/>
      <c r="P13" s="21"/>
      <c r="Q13" s="21"/>
      <c r="R13" s="4"/>
      <c r="S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"/>
      <c r="AF13" s="1"/>
      <c r="AG13" s="1"/>
    </row>
    <row r="14" spans="1:33" ht="26.25" customHeight="1" x14ac:dyDescent="0.2">
      <c r="A14" s="1"/>
      <c r="B14" s="198"/>
      <c r="C14" s="52">
        <v>2455</v>
      </c>
      <c r="D14" s="53" t="s">
        <v>3</v>
      </c>
      <c r="E14" s="54">
        <v>1517</v>
      </c>
      <c r="F14" s="86">
        <v>245</v>
      </c>
      <c r="G14" s="87">
        <v>5</v>
      </c>
      <c r="H14" s="88" t="s">
        <v>6</v>
      </c>
      <c r="I14" s="89">
        <v>151</v>
      </c>
      <c r="J14" s="59">
        <v>7</v>
      </c>
      <c r="K14" s="90"/>
      <c r="L14" s="91"/>
      <c r="M14" s="4"/>
      <c r="N14" s="21"/>
      <c r="O14" s="21"/>
      <c r="P14" s="21"/>
      <c r="Q14" s="21"/>
      <c r="R14" s="4"/>
      <c r="S14" s="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"/>
      <c r="AF14" s="1"/>
      <c r="AG14" s="1"/>
    </row>
    <row r="15" spans="1:33" ht="26.25" customHeight="1" x14ac:dyDescent="0.2">
      <c r="A15" s="1"/>
      <c r="B15" s="199"/>
      <c r="C15" s="62">
        <v>7475</v>
      </c>
      <c r="D15" s="63" t="s">
        <v>3</v>
      </c>
      <c r="E15" s="64">
        <v>9172</v>
      </c>
      <c r="F15" s="92">
        <v>747</v>
      </c>
      <c r="G15" s="93">
        <v>5</v>
      </c>
      <c r="H15" s="94" t="s">
        <v>6</v>
      </c>
      <c r="I15" s="68">
        <v>917</v>
      </c>
      <c r="J15" s="69">
        <v>2</v>
      </c>
      <c r="K15" s="70"/>
      <c r="L15" s="71"/>
      <c r="M15" s="21"/>
      <c r="N15" s="21"/>
      <c r="O15" s="21"/>
      <c r="P15" s="21"/>
      <c r="Q15" s="21"/>
      <c r="R15" s="4"/>
      <c r="S15" s="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"/>
      <c r="AF15" s="1"/>
      <c r="AG15" s="1"/>
    </row>
    <row r="16" spans="1:33" ht="26.25" customHeight="1" x14ac:dyDescent="0.2">
      <c r="A16" s="1"/>
      <c r="B16" s="200" t="s">
        <v>10</v>
      </c>
      <c r="C16" s="95">
        <v>4427</v>
      </c>
      <c r="D16" s="96" t="s">
        <v>3</v>
      </c>
      <c r="E16" s="97">
        <v>1134</v>
      </c>
      <c r="F16" s="13">
        <v>4</v>
      </c>
      <c r="G16" s="98" t="s">
        <v>11</v>
      </c>
      <c r="H16" s="15">
        <v>427</v>
      </c>
      <c r="I16" s="16" t="s">
        <v>6</v>
      </c>
      <c r="J16" s="75">
        <v>1</v>
      </c>
      <c r="K16" s="99" t="s">
        <v>11</v>
      </c>
      <c r="L16" s="19">
        <v>134</v>
      </c>
      <c r="M16" s="21"/>
      <c r="N16" s="21"/>
      <c r="O16" s="21"/>
      <c r="P16" s="21"/>
      <c r="Q16" s="21"/>
      <c r="R16" s="4"/>
      <c r="S16" s="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"/>
      <c r="AF16" s="1"/>
      <c r="AG16" s="1"/>
    </row>
    <row r="17" spans="1:33" ht="26.25" customHeight="1" x14ac:dyDescent="0.2">
      <c r="A17" s="1"/>
      <c r="B17" s="198"/>
      <c r="C17" s="100">
        <v>2455</v>
      </c>
      <c r="D17" s="78" t="s">
        <v>3</v>
      </c>
      <c r="E17" s="101">
        <v>1517</v>
      </c>
      <c r="F17" s="24">
        <v>2</v>
      </c>
      <c r="G17" s="98" t="s">
        <v>11</v>
      </c>
      <c r="H17" s="26">
        <v>245</v>
      </c>
      <c r="I17" s="27" t="s">
        <v>6</v>
      </c>
      <c r="J17" s="28">
        <v>1</v>
      </c>
      <c r="K17" s="99" t="s">
        <v>11</v>
      </c>
      <c r="L17" s="30">
        <v>517</v>
      </c>
      <c r="M17" s="21"/>
      <c r="N17" s="21"/>
      <c r="O17" s="21"/>
      <c r="P17" s="21"/>
      <c r="Q17" s="21"/>
      <c r="R17" s="4"/>
      <c r="S17" s="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"/>
      <c r="AF17" s="1"/>
      <c r="AG17" s="1"/>
    </row>
    <row r="18" spans="1:33" ht="26.25" customHeight="1" x14ac:dyDescent="0.2">
      <c r="A18" s="1"/>
      <c r="B18" s="199"/>
      <c r="C18" s="102">
        <v>7475</v>
      </c>
      <c r="D18" s="33" t="s">
        <v>3</v>
      </c>
      <c r="E18" s="103">
        <v>9172</v>
      </c>
      <c r="F18" s="35">
        <v>7</v>
      </c>
      <c r="G18" s="104" t="s">
        <v>11</v>
      </c>
      <c r="H18" s="37">
        <v>745</v>
      </c>
      <c r="I18" s="38" t="s">
        <v>6</v>
      </c>
      <c r="J18" s="39">
        <v>9</v>
      </c>
      <c r="K18" s="105" t="s">
        <v>11</v>
      </c>
      <c r="L18" s="41">
        <v>172</v>
      </c>
      <c r="M18" s="21"/>
      <c r="N18" s="21"/>
      <c r="O18" s="21"/>
      <c r="P18" s="21"/>
      <c r="Q18" s="21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8.75" customHeight="1" x14ac:dyDescent="0.2">
      <c r="A19" s="1"/>
      <c r="B19" s="1"/>
      <c r="C19" s="1"/>
      <c r="D19" s="106"/>
      <c r="E19" s="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8.75" customHeight="1" x14ac:dyDescent="0.2">
      <c r="A20" s="1"/>
      <c r="B20" s="1"/>
      <c r="C20" s="1"/>
      <c r="D20" s="106"/>
      <c r="E20" s="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4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8.75" customHeight="1" x14ac:dyDescent="0.2">
      <c r="A21" s="1"/>
      <c r="B21" s="1"/>
      <c r="C21" s="1"/>
      <c r="D21" s="106"/>
      <c r="E21" s="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4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8.75" customHeight="1" x14ac:dyDescent="0.2">
      <c r="A22" s="31"/>
      <c r="B22" s="31"/>
      <c r="C22" s="31"/>
      <c r="D22" s="106"/>
      <c r="E22" s="31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 ht="18.75" customHeight="1" x14ac:dyDescent="0.2">
      <c r="A23" s="1"/>
      <c r="B23" s="1"/>
      <c r="C23" s="1"/>
      <c r="D23" s="106"/>
      <c r="E23" s="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8.75" customHeight="1" x14ac:dyDescent="0.2">
      <c r="A24" s="1"/>
      <c r="B24" s="1"/>
      <c r="C24" s="1"/>
      <c r="D24" s="106"/>
      <c r="E24" s="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8.75" customHeight="1" x14ac:dyDescent="0.2">
      <c r="A25" s="1"/>
      <c r="B25" s="1"/>
      <c r="C25" s="1"/>
      <c r="D25" s="106"/>
      <c r="E25" s="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4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8.75" customHeight="1" x14ac:dyDescent="0.2">
      <c r="A26" s="1"/>
      <c r="B26" s="1"/>
      <c r="C26" s="1"/>
      <c r="D26" s="106"/>
      <c r="E26" s="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8.75" customHeight="1" x14ac:dyDescent="0.2">
      <c r="A27" s="1"/>
      <c r="B27" s="1"/>
      <c r="C27" s="1"/>
      <c r="D27" s="106"/>
      <c r="E27" s="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4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8.75" customHeight="1" x14ac:dyDescent="0.2">
      <c r="A28" s="1"/>
      <c r="B28" s="1"/>
      <c r="C28" s="1"/>
      <c r="D28" s="106"/>
      <c r="E28" s="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4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8.75" customHeight="1" x14ac:dyDescent="0.2">
      <c r="A29" s="1"/>
      <c r="B29" s="1"/>
      <c r="C29" s="1"/>
      <c r="D29" s="106"/>
      <c r="E29" s="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8.75" customHeight="1" x14ac:dyDescent="0.2">
      <c r="A30" s="1"/>
      <c r="B30" s="1"/>
      <c r="C30" s="1"/>
      <c r="D30" s="106"/>
      <c r="E30" s="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4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8.75" customHeight="1" x14ac:dyDescent="0.2">
      <c r="A31" s="1"/>
      <c r="B31" s="1"/>
      <c r="C31" s="1"/>
      <c r="D31" s="106"/>
      <c r="E31" s="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8.75" customHeight="1" x14ac:dyDescent="0.2">
      <c r="A32" s="1"/>
      <c r="B32" s="1"/>
      <c r="C32" s="1"/>
      <c r="D32" s="106"/>
      <c r="E32" s="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4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8.75" customHeight="1" x14ac:dyDescent="0.2">
      <c r="A33" s="1"/>
      <c r="B33" s="1"/>
      <c r="C33" s="1"/>
      <c r="D33" s="106"/>
      <c r="E33" s="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4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8.75" customHeight="1" x14ac:dyDescent="0.2">
      <c r="A34" s="1"/>
      <c r="B34" s="1"/>
      <c r="C34" s="1"/>
      <c r="D34" s="106"/>
      <c r="E34" s="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4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8.75" customHeight="1" x14ac:dyDescent="0.2">
      <c r="A35" s="1"/>
      <c r="B35" s="1"/>
      <c r="C35" s="1"/>
      <c r="D35" s="106"/>
      <c r="E35" s="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4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8.75" customHeight="1" x14ac:dyDescent="0.2">
      <c r="A36" s="1"/>
      <c r="B36" s="1"/>
      <c r="C36" s="1"/>
      <c r="D36" s="106"/>
      <c r="E36" s="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4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8.75" customHeight="1" x14ac:dyDescent="0.2">
      <c r="A37" s="1"/>
      <c r="B37" s="1"/>
      <c r="C37" s="1"/>
      <c r="D37" s="106"/>
      <c r="E37" s="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4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8.75" customHeight="1" x14ac:dyDescent="0.2">
      <c r="A38" s="1"/>
      <c r="B38" s="1"/>
      <c r="C38" s="1"/>
      <c r="D38" s="106"/>
      <c r="E38" s="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4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8.75" customHeight="1" x14ac:dyDescent="0.2">
      <c r="A39" s="1"/>
      <c r="B39" s="1"/>
      <c r="C39" s="1"/>
      <c r="D39" s="106"/>
      <c r="E39" s="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4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8.75" customHeight="1" x14ac:dyDescent="0.2">
      <c r="A40" s="1"/>
      <c r="B40" s="1"/>
      <c r="C40" s="1"/>
      <c r="D40" s="106"/>
      <c r="E40" s="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4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8.75" customHeight="1" x14ac:dyDescent="0.2">
      <c r="A41" s="1"/>
      <c r="B41" s="1"/>
      <c r="C41" s="1"/>
      <c r="D41" s="106"/>
      <c r="E41" s="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4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8.75" customHeight="1" x14ac:dyDescent="0.2">
      <c r="A42" s="1"/>
      <c r="B42" s="1"/>
      <c r="C42" s="1"/>
      <c r="D42" s="106"/>
      <c r="E42" s="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4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8.75" customHeight="1" x14ac:dyDescent="0.2">
      <c r="A43" s="1"/>
      <c r="B43" s="1"/>
      <c r="C43" s="1"/>
      <c r="D43" s="106"/>
      <c r="E43" s="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4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8.75" customHeight="1" x14ac:dyDescent="0.2">
      <c r="A44" s="1"/>
      <c r="B44" s="1"/>
      <c r="C44" s="1"/>
      <c r="D44" s="106"/>
      <c r="E44" s="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4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8.75" customHeight="1" x14ac:dyDescent="0.2">
      <c r="A45" s="1"/>
      <c r="B45" s="1"/>
      <c r="C45" s="1"/>
      <c r="D45" s="106"/>
      <c r="E45" s="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4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8.75" customHeight="1" x14ac:dyDescent="0.2">
      <c r="A46" s="1"/>
      <c r="B46" s="1"/>
      <c r="C46" s="1"/>
      <c r="D46" s="106"/>
      <c r="E46" s="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8.75" customHeight="1" x14ac:dyDescent="0.2">
      <c r="A47" s="1"/>
      <c r="B47" s="1"/>
      <c r="C47" s="1"/>
      <c r="D47" s="106"/>
      <c r="E47" s="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8.75" customHeight="1" x14ac:dyDescent="0.2">
      <c r="A48" s="1"/>
      <c r="B48" s="1"/>
      <c r="C48" s="1"/>
      <c r="D48" s="106"/>
      <c r="E48" s="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8.75" customHeight="1" x14ac:dyDescent="0.2">
      <c r="A49" s="1"/>
      <c r="B49" s="1"/>
      <c r="C49" s="1"/>
      <c r="D49" s="106"/>
      <c r="E49" s="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8.75" customHeight="1" x14ac:dyDescent="0.2">
      <c r="A50" s="1"/>
      <c r="B50" s="1"/>
      <c r="C50" s="1"/>
      <c r="D50" s="106"/>
      <c r="E50" s="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8.75" customHeight="1" x14ac:dyDescent="0.2">
      <c r="A51" s="1"/>
      <c r="B51" s="1"/>
      <c r="C51" s="1"/>
      <c r="D51" s="106"/>
      <c r="E51" s="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8.75" customHeight="1" x14ac:dyDescent="0.2">
      <c r="A52" s="1"/>
      <c r="B52" s="1"/>
      <c r="C52" s="1"/>
      <c r="D52" s="106"/>
      <c r="E52" s="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4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8.75" customHeight="1" x14ac:dyDescent="0.2">
      <c r="A53" s="1"/>
      <c r="B53" s="1"/>
      <c r="C53" s="1"/>
      <c r="D53" s="106"/>
      <c r="E53" s="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4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8.75" customHeight="1" x14ac:dyDescent="0.2">
      <c r="A54" s="1"/>
      <c r="B54" s="1"/>
      <c r="C54" s="1"/>
      <c r="D54" s="106"/>
      <c r="E54" s="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4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8.75" customHeight="1" x14ac:dyDescent="0.2">
      <c r="A55" s="1"/>
      <c r="B55" s="1"/>
      <c r="C55" s="1"/>
      <c r="D55" s="106"/>
      <c r="E55" s="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4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8.75" customHeight="1" x14ac:dyDescent="0.2">
      <c r="A56" s="1"/>
      <c r="B56" s="1"/>
      <c r="C56" s="1"/>
      <c r="D56" s="106"/>
      <c r="E56" s="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4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8.75" customHeight="1" x14ac:dyDescent="0.2">
      <c r="A57" s="1"/>
      <c r="B57" s="1"/>
      <c r="C57" s="1"/>
      <c r="D57" s="106"/>
      <c r="E57" s="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4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8.75" customHeight="1" x14ac:dyDescent="0.2">
      <c r="A58" s="1"/>
      <c r="B58" s="1"/>
      <c r="C58" s="1"/>
      <c r="D58" s="106"/>
      <c r="E58" s="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4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8.75" customHeight="1" x14ac:dyDescent="0.2">
      <c r="A59" s="1"/>
      <c r="B59" s="1"/>
      <c r="C59" s="1"/>
      <c r="D59" s="106"/>
      <c r="E59" s="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8.75" customHeight="1" x14ac:dyDescent="0.2">
      <c r="A60" s="1"/>
      <c r="B60" s="1"/>
      <c r="C60" s="1"/>
      <c r="D60" s="106"/>
      <c r="E60" s="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8.75" customHeight="1" x14ac:dyDescent="0.2">
      <c r="A61" s="1"/>
      <c r="B61" s="1"/>
      <c r="C61" s="1"/>
      <c r="D61" s="106"/>
      <c r="E61" s="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8.75" customHeight="1" x14ac:dyDescent="0.2">
      <c r="A62" s="1"/>
      <c r="B62" s="1"/>
      <c r="C62" s="1"/>
      <c r="D62" s="106"/>
      <c r="E62" s="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4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8.75" customHeight="1" x14ac:dyDescent="0.2">
      <c r="A63" s="1"/>
      <c r="B63" s="1"/>
      <c r="C63" s="1"/>
      <c r="D63" s="106"/>
      <c r="E63" s="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4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8.75" customHeight="1" x14ac:dyDescent="0.2">
      <c r="A64" s="1"/>
      <c r="B64" s="1"/>
      <c r="C64" s="1"/>
      <c r="D64" s="106"/>
      <c r="E64" s="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4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8.75" customHeight="1" x14ac:dyDescent="0.2">
      <c r="A65" s="1"/>
      <c r="B65" s="1"/>
      <c r="C65" s="1"/>
      <c r="D65" s="106"/>
      <c r="E65" s="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8.75" customHeight="1" x14ac:dyDescent="0.2">
      <c r="A66" s="1"/>
      <c r="B66" s="1"/>
      <c r="C66" s="1"/>
      <c r="D66" s="106"/>
      <c r="E66" s="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8.75" customHeight="1" x14ac:dyDescent="0.2">
      <c r="A67" s="1"/>
      <c r="B67" s="1"/>
      <c r="C67" s="1"/>
      <c r="D67" s="106"/>
      <c r="E67" s="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8.75" customHeight="1" x14ac:dyDescent="0.2">
      <c r="A68" s="1"/>
      <c r="B68" s="1"/>
      <c r="C68" s="1"/>
      <c r="D68" s="106"/>
      <c r="E68" s="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8.75" customHeight="1" x14ac:dyDescent="0.2">
      <c r="A69" s="1"/>
      <c r="B69" s="1"/>
      <c r="C69" s="1"/>
      <c r="D69" s="106"/>
      <c r="E69" s="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4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8.75" customHeight="1" x14ac:dyDescent="0.2">
      <c r="A70" s="1"/>
      <c r="B70" s="1"/>
      <c r="C70" s="1"/>
      <c r="D70" s="106"/>
      <c r="E70" s="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4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8.75" customHeight="1" x14ac:dyDescent="0.2">
      <c r="A71" s="1"/>
      <c r="B71" s="1"/>
      <c r="C71" s="1"/>
      <c r="D71" s="106"/>
      <c r="E71" s="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4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8.75" customHeight="1" x14ac:dyDescent="0.2">
      <c r="A72" s="1"/>
      <c r="B72" s="1"/>
      <c r="C72" s="1"/>
      <c r="D72" s="106"/>
      <c r="E72" s="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4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8.75" customHeight="1" x14ac:dyDescent="0.2">
      <c r="A73" s="1"/>
      <c r="B73" s="1"/>
      <c r="C73" s="1"/>
      <c r="D73" s="106"/>
      <c r="E73" s="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4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8.75" customHeight="1" x14ac:dyDescent="0.2">
      <c r="A74" s="1"/>
      <c r="B74" s="1"/>
      <c r="C74" s="1"/>
      <c r="D74" s="106"/>
      <c r="E74" s="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4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8.75" customHeight="1" x14ac:dyDescent="0.2">
      <c r="A75" s="1"/>
      <c r="B75" s="1"/>
      <c r="C75" s="1"/>
      <c r="D75" s="106"/>
      <c r="E75" s="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4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8.75" customHeight="1" x14ac:dyDescent="0.2">
      <c r="A76" s="1"/>
      <c r="B76" s="1"/>
      <c r="C76" s="1"/>
      <c r="D76" s="106"/>
      <c r="E76" s="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4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8.75" customHeight="1" x14ac:dyDescent="0.2">
      <c r="A77" s="1"/>
      <c r="B77" s="1"/>
      <c r="C77" s="1"/>
      <c r="D77" s="106"/>
      <c r="E77" s="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4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8.75" customHeight="1" x14ac:dyDescent="0.2">
      <c r="A78" s="1"/>
      <c r="B78" s="1"/>
      <c r="C78" s="1"/>
      <c r="D78" s="106"/>
      <c r="E78" s="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4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8.75" customHeight="1" x14ac:dyDescent="0.2">
      <c r="A79" s="1"/>
      <c r="B79" s="1"/>
      <c r="C79" s="1"/>
      <c r="D79" s="106"/>
      <c r="E79" s="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8.75" customHeight="1" x14ac:dyDescent="0.2">
      <c r="A80" s="1"/>
      <c r="B80" s="1"/>
      <c r="C80" s="1"/>
      <c r="D80" s="106"/>
      <c r="E80" s="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8.75" customHeight="1" x14ac:dyDescent="0.2">
      <c r="A81" s="1"/>
      <c r="B81" s="1"/>
      <c r="C81" s="1"/>
      <c r="D81" s="106"/>
      <c r="E81" s="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8.75" customHeight="1" x14ac:dyDescent="0.2">
      <c r="A82" s="1"/>
      <c r="B82" s="1"/>
      <c r="C82" s="1"/>
      <c r="D82" s="106"/>
      <c r="E82" s="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4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8.75" customHeight="1" x14ac:dyDescent="0.2">
      <c r="A83" s="1"/>
      <c r="B83" s="1"/>
      <c r="C83" s="1"/>
      <c r="D83" s="106"/>
      <c r="E83" s="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4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8.75" customHeight="1" x14ac:dyDescent="0.2">
      <c r="A84" s="1"/>
      <c r="B84" s="1"/>
      <c r="C84" s="1"/>
      <c r="D84" s="106"/>
      <c r="E84" s="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4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8.75" customHeight="1" x14ac:dyDescent="0.2">
      <c r="A85" s="1"/>
      <c r="B85" s="1"/>
      <c r="C85" s="1"/>
      <c r="D85" s="106"/>
      <c r="E85" s="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4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8.75" customHeight="1" x14ac:dyDescent="0.2">
      <c r="A86" s="1"/>
      <c r="B86" s="1"/>
      <c r="C86" s="1"/>
      <c r="D86" s="106"/>
      <c r="E86" s="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8.75" customHeight="1" x14ac:dyDescent="0.2">
      <c r="A87" s="1"/>
      <c r="B87" s="1"/>
      <c r="C87" s="1"/>
      <c r="D87" s="106"/>
      <c r="E87" s="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4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8.75" customHeight="1" x14ac:dyDescent="0.2">
      <c r="A88" s="1"/>
      <c r="B88" s="1"/>
      <c r="C88" s="1"/>
      <c r="D88" s="106"/>
      <c r="E88" s="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4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8.75" customHeight="1" x14ac:dyDescent="0.2">
      <c r="A89" s="1"/>
      <c r="B89" s="1"/>
      <c r="C89" s="1"/>
      <c r="D89" s="106"/>
      <c r="E89" s="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4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8.75" customHeight="1" x14ac:dyDescent="0.2">
      <c r="A90" s="1"/>
      <c r="B90" s="1"/>
      <c r="C90" s="1"/>
      <c r="D90" s="106"/>
      <c r="E90" s="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4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8.75" customHeight="1" x14ac:dyDescent="0.2">
      <c r="A91" s="1"/>
      <c r="B91" s="1"/>
      <c r="C91" s="1"/>
      <c r="D91" s="106"/>
      <c r="E91" s="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4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8.75" customHeight="1" x14ac:dyDescent="0.2">
      <c r="A92" s="1"/>
      <c r="B92" s="1"/>
      <c r="C92" s="1"/>
      <c r="D92" s="106"/>
      <c r="E92" s="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4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8.75" customHeight="1" x14ac:dyDescent="0.2">
      <c r="A93" s="1"/>
      <c r="B93" s="1"/>
      <c r="C93" s="1"/>
      <c r="D93" s="106"/>
      <c r="E93" s="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4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8.75" customHeight="1" x14ac:dyDescent="0.2">
      <c r="A94" s="1"/>
      <c r="B94" s="1"/>
      <c r="C94" s="1"/>
      <c r="D94" s="106"/>
      <c r="E94" s="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4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8.75" customHeight="1" x14ac:dyDescent="0.2">
      <c r="A95" s="1"/>
      <c r="B95" s="1"/>
      <c r="C95" s="1"/>
      <c r="D95" s="106"/>
      <c r="E95" s="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4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8.75" customHeight="1" x14ac:dyDescent="0.2">
      <c r="A96" s="1"/>
      <c r="B96" s="1"/>
      <c r="C96" s="1"/>
      <c r="D96" s="106"/>
      <c r="E96" s="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4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8.75" customHeight="1" x14ac:dyDescent="0.2">
      <c r="A97" s="1"/>
      <c r="B97" s="1"/>
      <c r="C97" s="1"/>
      <c r="D97" s="106"/>
      <c r="E97" s="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4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8.75" customHeight="1" x14ac:dyDescent="0.2">
      <c r="A98" s="1"/>
      <c r="B98" s="1"/>
      <c r="C98" s="1"/>
      <c r="D98" s="106"/>
      <c r="E98" s="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4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8.75" customHeight="1" x14ac:dyDescent="0.2">
      <c r="A99" s="1"/>
      <c r="B99" s="1"/>
      <c r="C99" s="1"/>
      <c r="D99" s="106"/>
      <c r="E99" s="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4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8.75" customHeight="1" x14ac:dyDescent="0.2">
      <c r="A100" s="1"/>
      <c r="B100" s="1"/>
      <c r="C100" s="1"/>
      <c r="D100" s="106"/>
      <c r="E100" s="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8.75" customHeight="1" x14ac:dyDescent="0.2">
      <c r="A101" s="1"/>
      <c r="B101" s="1"/>
      <c r="C101" s="1"/>
      <c r="D101" s="106"/>
      <c r="E101" s="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4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8.75" customHeight="1" x14ac:dyDescent="0.2">
      <c r="A102" s="1"/>
      <c r="B102" s="1"/>
      <c r="C102" s="1"/>
      <c r="D102" s="106"/>
      <c r="E102" s="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4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8.75" customHeight="1" x14ac:dyDescent="0.2">
      <c r="A103" s="1"/>
      <c r="B103" s="4"/>
      <c r="C103" s="4"/>
      <c r="D103" s="10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</sheetData>
  <mergeCells count="9">
    <mergeCell ref="U2:U3"/>
    <mergeCell ref="B4:B6"/>
    <mergeCell ref="B7:B9"/>
    <mergeCell ref="B10:B12"/>
    <mergeCell ref="B13:B15"/>
    <mergeCell ref="B16:B18"/>
    <mergeCell ref="B2:E2"/>
    <mergeCell ref="F2:L3"/>
    <mergeCell ref="T2:T3"/>
  </mergeCells>
  <phoneticPr fontId="15"/>
  <conditionalFormatting sqref="I4:Q4 I16 L16 K16:K18">
    <cfRule type="cellIs" dxfId="6" priority="1" operator="equal">
      <formula>"E4"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3"/>
  <sheetViews>
    <sheetView workbookViewId="0">
      <selection activeCell="N4" sqref="N4:O107"/>
    </sheetView>
  </sheetViews>
  <sheetFormatPr defaultColWidth="12.5703125" defaultRowHeight="15.75" customHeight="1" x14ac:dyDescent="0.2"/>
  <cols>
    <col min="1" max="1" width="3.85546875" customWidth="1"/>
    <col min="2" max="2" width="4.42578125" customWidth="1"/>
    <col min="3" max="3" width="10.140625" customWidth="1"/>
    <col min="4" max="4" width="3.5703125" customWidth="1"/>
    <col min="5" max="5" width="10.140625" customWidth="1"/>
    <col min="6" max="7" width="8.85546875" customWidth="1"/>
    <col min="8" max="12" width="3.85546875" customWidth="1"/>
    <col min="14" max="15" width="12.5703125" customWidth="1"/>
    <col min="16" max="22" width="6.42578125" customWidth="1"/>
    <col min="23" max="23" width="5.140625" customWidth="1"/>
    <col min="24" max="24" width="6.42578125" customWidth="1"/>
  </cols>
  <sheetData>
    <row r="1" spans="1:28" ht="37.5" customHeight="1" x14ac:dyDescent="0.2">
      <c r="A1" s="1"/>
      <c r="B1" s="2"/>
      <c r="C1" s="2"/>
      <c r="D1" s="2"/>
      <c r="E1" s="2"/>
      <c r="F1" s="109"/>
      <c r="G1" s="109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customHeight="1" x14ac:dyDescent="0.2">
      <c r="A2" s="1"/>
      <c r="B2" s="201" t="s">
        <v>0</v>
      </c>
      <c r="C2" s="202"/>
      <c r="D2" s="202"/>
      <c r="E2" s="203"/>
      <c r="F2" s="214" t="s">
        <v>12</v>
      </c>
      <c r="G2" s="214" t="s">
        <v>13</v>
      </c>
      <c r="H2" s="2"/>
      <c r="I2" s="2"/>
      <c r="J2" s="2"/>
      <c r="K2" s="2"/>
      <c r="L2" s="2"/>
      <c r="M2" s="4"/>
      <c r="N2" s="1"/>
      <c r="O2" s="210"/>
      <c r="P2" s="210"/>
      <c r="Q2" s="4"/>
      <c r="R2" s="4"/>
      <c r="S2" s="4"/>
      <c r="T2" s="4"/>
      <c r="U2" s="4"/>
      <c r="V2" s="4"/>
      <c r="W2" s="4"/>
      <c r="X2" s="4"/>
      <c r="Y2" s="4"/>
      <c r="Z2" s="1"/>
      <c r="AA2" s="1"/>
      <c r="AB2" s="5"/>
    </row>
    <row r="3" spans="1:28" ht="18.75" customHeight="1" x14ac:dyDescent="0.2">
      <c r="A3" s="1"/>
      <c r="B3" s="6"/>
      <c r="C3" s="110" t="s">
        <v>2</v>
      </c>
      <c r="D3" s="8" t="s">
        <v>3</v>
      </c>
      <c r="E3" s="9" t="s">
        <v>4</v>
      </c>
      <c r="F3" s="199"/>
      <c r="G3" s="199"/>
      <c r="H3" s="2"/>
      <c r="I3" s="2"/>
      <c r="J3" s="2"/>
      <c r="K3" s="2"/>
      <c r="L3" s="2"/>
      <c r="M3" s="4"/>
      <c r="N3" s="1"/>
      <c r="O3" s="208"/>
      <c r="P3" s="208"/>
      <c r="Q3" s="4"/>
      <c r="R3" s="4"/>
      <c r="S3" s="4"/>
      <c r="T3" s="4"/>
      <c r="U3" s="4"/>
      <c r="V3" s="4"/>
      <c r="W3" s="4"/>
      <c r="X3" s="4"/>
      <c r="Y3" s="4"/>
      <c r="Z3" s="1"/>
      <c r="AA3" s="1"/>
      <c r="AB3" s="1"/>
    </row>
    <row r="4" spans="1:28" ht="26.25" customHeight="1" x14ac:dyDescent="0.2">
      <c r="A4" s="1"/>
      <c r="B4" s="211" t="s">
        <v>14</v>
      </c>
      <c r="C4" s="111">
        <v>7</v>
      </c>
      <c r="D4" s="112" t="s">
        <v>3</v>
      </c>
      <c r="E4" s="113">
        <v>1</v>
      </c>
      <c r="F4" s="114">
        <v>8</v>
      </c>
      <c r="G4" s="115">
        <f t="shared" ref="G4:G33" si="0">C4+E4</f>
        <v>8</v>
      </c>
      <c r="H4" s="20"/>
      <c r="I4" s="21"/>
      <c r="J4" s="21"/>
      <c r="K4" s="21"/>
      <c r="L4" s="21"/>
      <c r="M4" s="4"/>
      <c r="N4" s="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1"/>
      <c r="AA4" s="1"/>
      <c r="AB4" s="1"/>
    </row>
    <row r="5" spans="1:28" ht="26.25" customHeight="1" x14ac:dyDescent="0.2">
      <c r="A5" s="1"/>
      <c r="B5" s="198"/>
      <c r="C5" s="116">
        <v>2</v>
      </c>
      <c r="D5" s="117" t="s">
        <v>3</v>
      </c>
      <c r="E5" s="118">
        <v>8</v>
      </c>
      <c r="F5" s="119">
        <v>10</v>
      </c>
      <c r="G5" s="115">
        <f t="shared" si="0"/>
        <v>10</v>
      </c>
      <c r="H5" s="21"/>
      <c r="I5" s="21"/>
      <c r="J5" s="21"/>
      <c r="K5" s="21"/>
      <c r="L5" s="21"/>
      <c r="M5" s="4"/>
      <c r="N5" s="3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"/>
      <c r="AA5" s="1"/>
      <c r="AB5" s="1"/>
    </row>
    <row r="6" spans="1:28" ht="26.25" customHeight="1" x14ac:dyDescent="0.2">
      <c r="A6" s="1"/>
      <c r="B6" s="198"/>
      <c r="C6" s="116">
        <v>6</v>
      </c>
      <c r="D6" s="117" t="s">
        <v>3</v>
      </c>
      <c r="E6" s="118">
        <v>9</v>
      </c>
      <c r="F6" s="119">
        <v>15</v>
      </c>
      <c r="G6" s="115">
        <f t="shared" si="0"/>
        <v>15</v>
      </c>
      <c r="H6" s="21"/>
      <c r="I6" s="21"/>
      <c r="J6" s="21"/>
      <c r="K6" s="21"/>
      <c r="L6" s="21"/>
      <c r="M6" s="4"/>
      <c r="N6" s="3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</row>
    <row r="7" spans="1:28" ht="26.25" customHeight="1" x14ac:dyDescent="0.2">
      <c r="A7" s="1"/>
      <c r="B7" s="198"/>
      <c r="C7" s="116">
        <v>3</v>
      </c>
      <c r="D7" s="117" t="s">
        <v>3</v>
      </c>
      <c r="E7" s="118">
        <v>2</v>
      </c>
      <c r="F7" s="119">
        <v>5</v>
      </c>
      <c r="G7" s="115">
        <f t="shared" si="0"/>
        <v>5</v>
      </c>
      <c r="H7" s="21"/>
      <c r="I7" s="21"/>
      <c r="J7" s="21"/>
      <c r="K7" s="21"/>
      <c r="L7" s="21"/>
      <c r="M7" s="4"/>
      <c r="N7" s="10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"/>
      <c r="AA7" s="1"/>
      <c r="AB7" s="1"/>
    </row>
    <row r="8" spans="1:28" ht="26.25" customHeight="1" x14ac:dyDescent="0.2">
      <c r="A8" s="1"/>
      <c r="B8" s="199"/>
      <c r="C8" s="120">
        <v>4</v>
      </c>
      <c r="D8" s="121" t="s">
        <v>3</v>
      </c>
      <c r="E8" s="122">
        <v>7</v>
      </c>
      <c r="F8" s="123">
        <v>11</v>
      </c>
      <c r="G8" s="115">
        <f t="shared" si="0"/>
        <v>11</v>
      </c>
      <c r="H8" s="21"/>
      <c r="I8" s="21"/>
      <c r="J8" s="21"/>
      <c r="K8" s="21"/>
      <c r="L8" s="21"/>
      <c r="M8" s="4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"/>
      <c r="AA8" s="1"/>
      <c r="AB8" s="1"/>
    </row>
    <row r="9" spans="1:28" ht="26.25" customHeight="1" x14ac:dyDescent="0.2">
      <c r="A9" s="1"/>
      <c r="B9" s="213" t="s">
        <v>15</v>
      </c>
      <c r="C9" s="124">
        <v>99</v>
      </c>
      <c r="D9" s="125" t="s">
        <v>3</v>
      </c>
      <c r="E9" s="126">
        <v>22</v>
      </c>
      <c r="F9" s="127">
        <v>121</v>
      </c>
      <c r="G9" s="128">
        <f t="shared" si="0"/>
        <v>121</v>
      </c>
      <c r="H9" s="21"/>
      <c r="I9" s="21"/>
      <c r="J9" s="21"/>
      <c r="K9" s="21"/>
      <c r="L9" s="21"/>
      <c r="M9" s="4"/>
      <c r="N9" s="3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"/>
      <c r="AA9" s="1"/>
      <c r="AB9" s="1"/>
    </row>
    <row r="10" spans="1:28" ht="26.25" customHeight="1" x14ac:dyDescent="0.2">
      <c r="A10" s="1"/>
      <c r="B10" s="198"/>
      <c r="C10" s="129">
        <v>98</v>
      </c>
      <c r="D10" s="130" t="s">
        <v>3</v>
      </c>
      <c r="E10" s="131">
        <v>54</v>
      </c>
      <c r="F10" s="127">
        <v>152</v>
      </c>
      <c r="G10" s="115">
        <f t="shared" si="0"/>
        <v>152</v>
      </c>
      <c r="H10" s="21"/>
      <c r="I10" s="21"/>
      <c r="J10" s="21"/>
      <c r="K10" s="21"/>
      <c r="L10" s="21"/>
      <c r="M10" s="4"/>
      <c r="N10" s="3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"/>
      <c r="AA10" s="1"/>
      <c r="AB10" s="1"/>
    </row>
    <row r="11" spans="1:28" ht="26.25" customHeight="1" x14ac:dyDescent="0.2">
      <c r="A11" s="1"/>
      <c r="B11" s="198"/>
      <c r="C11" s="129">
        <v>31</v>
      </c>
      <c r="D11" s="130" t="s">
        <v>3</v>
      </c>
      <c r="E11" s="131">
        <v>62</v>
      </c>
      <c r="F11" s="127">
        <v>93</v>
      </c>
      <c r="G11" s="115">
        <f t="shared" si="0"/>
        <v>93</v>
      </c>
      <c r="H11" s="21"/>
      <c r="I11" s="21"/>
      <c r="J11" s="21"/>
      <c r="K11" s="21"/>
      <c r="L11" s="21"/>
      <c r="M11" s="4"/>
      <c r="N11" s="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"/>
      <c r="AA11" s="1"/>
      <c r="AB11" s="1"/>
    </row>
    <row r="12" spans="1:28" ht="26.25" customHeight="1" x14ac:dyDescent="0.2">
      <c r="A12" s="1"/>
      <c r="B12" s="198"/>
      <c r="C12" s="129">
        <v>32</v>
      </c>
      <c r="D12" s="130" t="s">
        <v>3</v>
      </c>
      <c r="E12" s="131">
        <v>69</v>
      </c>
      <c r="F12" s="127">
        <v>101</v>
      </c>
      <c r="G12" s="115">
        <f t="shared" si="0"/>
        <v>101</v>
      </c>
      <c r="H12" s="21"/>
      <c r="I12" s="21"/>
      <c r="J12" s="21"/>
      <c r="K12" s="21"/>
      <c r="L12" s="21"/>
      <c r="M12" s="4"/>
      <c r="N12" s="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"/>
      <c r="AA12" s="1"/>
      <c r="AB12" s="1"/>
    </row>
    <row r="13" spans="1:28" ht="26.25" customHeight="1" x14ac:dyDescent="0.2">
      <c r="A13" s="1"/>
      <c r="B13" s="199"/>
      <c r="C13" s="132">
        <v>10</v>
      </c>
      <c r="D13" s="133" t="s">
        <v>3</v>
      </c>
      <c r="E13" s="134">
        <v>97</v>
      </c>
      <c r="F13" s="127">
        <v>107</v>
      </c>
      <c r="G13" s="115">
        <f t="shared" si="0"/>
        <v>107</v>
      </c>
      <c r="H13" s="21"/>
      <c r="I13" s="21"/>
      <c r="J13" s="21"/>
      <c r="K13" s="21"/>
      <c r="L13" s="21"/>
      <c r="M13" s="4"/>
      <c r="N13" s="3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"/>
      <c r="AA13" s="1"/>
      <c r="AB13" s="1"/>
    </row>
    <row r="14" spans="1:28" ht="26.25" customHeight="1" x14ac:dyDescent="0.2">
      <c r="A14" s="1"/>
      <c r="B14" s="212" t="s">
        <v>16</v>
      </c>
      <c r="C14" s="111">
        <v>750</v>
      </c>
      <c r="D14" s="112" t="s">
        <v>3</v>
      </c>
      <c r="E14" s="135">
        <v>688</v>
      </c>
      <c r="F14" s="136">
        <v>1438</v>
      </c>
      <c r="G14" s="128">
        <f t="shared" si="0"/>
        <v>1438</v>
      </c>
      <c r="H14" s="21"/>
      <c r="I14" s="21"/>
      <c r="J14" s="21"/>
      <c r="K14" s="21"/>
      <c r="L14" s="21"/>
      <c r="M14" s="4"/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"/>
      <c r="AA14" s="1"/>
      <c r="AB14" s="1"/>
    </row>
    <row r="15" spans="1:28" ht="26.25" customHeight="1" x14ac:dyDescent="0.2">
      <c r="A15" s="1"/>
      <c r="B15" s="198"/>
      <c r="C15" s="116">
        <v>773</v>
      </c>
      <c r="D15" s="117" t="s">
        <v>3</v>
      </c>
      <c r="E15" s="137">
        <v>248</v>
      </c>
      <c r="F15" s="119">
        <v>1021</v>
      </c>
      <c r="G15" s="115">
        <f t="shared" si="0"/>
        <v>1021</v>
      </c>
      <c r="H15" s="21"/>
      <c r="I15" s="21"/>
      <c r="J15" s="21"/>
      <c r="K15" s="21"/>
      <c r="L15" s="21"/>
      <c r="M15" s="4"/>
      <c r="N15" s="3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"/>
      <c r="AA15" s="1"/>
      <c r="AB15" s="1"/>
    </row>
    <row r="16" spans="1:28" ht="26.25" customHeight="1" x14ac:dyDescent="0.2">
      <c r="A16" s="1"/>
      <c r="B16" s="198"/>
      <c r="C16" s="116">
        <v>633</v>
      </c>
      <c r="D16" s="117" t="s">
        <v>3</v>
      </c>
      <c r="E16" s="137">
        <v>745</v>
      </c>
      <c r="F16" s="119">
        <v>1378</v>
      </c>
      <c r="G16" s="115">
        <f t="shared" si="0"/>
        <v>1378</v>
      </c>
      <c r="H16" s="21"/>
      <c r="I16" s="21"/>
      <c r="J16" s="21"/>
      <c r="K16" s="21"/>
      <c r="L16" s="21"/>
      <c r="M16" s="4"/>
      <c r="N16" s="3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"/>
      <c r="AA16" s="1"/>
      <c r="AB16" s="1"/>
    </row>
    <row r="17" spans="1:28" ht="26.25" customHeight="1" x14ac:dyDescent="0.2">
      <c r="A17" s="1"/>
      <c r="B17" s="198"/>
      <c r="C17" s="116">
        <v>960</v>
      </c>
      <c r="D17" s="117" t="s">
        <v>3</v>
      </c>
      <c r="E17" s="137">
        <v>538</v>
      </c>
      <c r="F17" s="119">
        <v>1498</v>
      </c>
      <c r="G17" s="115">
        <f t="shared" si="0"/>
        <v>1498</v>
      </c>
      <c r="H17" s="21"/>
      <c r="I17" s="21"/>
      <c r="J17" s="21"/>
      <c r="K17" s="21"/>
      <c r="L17" s="21"/>
      <c r="M17" s="4"/>
      <c r="N17" s="3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"/>
      <c r="AA17" s="1"/>
      <c r="AB17" s="1"/>
    </row>
    <row r="18" spans="1:28" ht="26.25" customHeight="1" x14ac:dyDescent="0.2">
      <c r="A18" s="1"/>
      <c r="B18" s="199"/>
      <c r="C18" s="120">
        <v>994</v>
      </c>
      <c r="D18" s="121" t="s">
        <v>3</v>
      </c>
      <c r="E18" s="138">
        <v>628</v>
      </c>
      <c r="F18" s="123">
        <v>1622</v>
      </c>
      <c r="G18" s="115">
        <f t="shared" si="0"/>
        <v>1622</v>
      </c>
      <c r="H18" s="21"/>
      <c r="I18" s="21"/>
      <c r="J18" s="21"/>
      <c r="K18" s="21"/>
      <c r="L18" s="21"/>
      <c r="M18" s="4"/>
      <c r="N18" s="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"/>
      <c r="AA18" s="1"/>
      <c r="AB18" s="1"/>
    </row>
    <row r="19" spans="1:28" ht="26.25" customHeight="1" x14ac:dyDescent="0.2">
      <c r="A19" s="1"/>
      <c r="B19" s="213" t="s">
        <v>17</v>
      </c>
      <c r="C19" s="129">
        <v>7407</v>
      </c>
      <c r="D19" s="130" t="s">
        <v>3</v>
      </c>
      <c r="E19" s="131">
        <v>7320</v>
      </c>
      <c r="F19" s="127">
        <v>14727</v>
      </c>
      <c r="G19" s="128">
        <f t="shared" si="0"/>
        <v>14727</v>
      </c>
      <c r="H19" s="21"/>
      <c r="I19" s="21"/>
      <c r="J19" s="21"/>
      <c r="K19" s="21"/>
      <c r="L19" s="21"/>
      <c r="M19" s="4"/>
      <c r="N19" s="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"/>
      <c r="AA19" s="1"/>
      <c r="AB19" s="1"/>
    </row>
    <row r="20" spans="1:28" ht="26.25" customHeight="1" x14ac:dyDescent="0.2">
      <c r="A20" s="1"/>
      <c r="B20" s="198"/>
      <c r="C20" s="129">
        <v>6430</v>
      </c>
      <c r="D20" s="130" t="s">
        <v>3</v>
      </c>
      <c r="E20" s="131">
        <v>9560</v>
      </c>
      <c r="F20" s="139">
        <v>15990</v>
      </c>
      <c r="G20" s="115">
        <f t="shared" si="0"/>
        <v>15990</v>
      </c>
      <c r="H20" s="4"/>
      <c r="I20" s="21"/>
      <c r="J20" s="21"/>
      <c r="K20" s="21"/>
      <c r="L20" s="21"/>
      <c r="M20" s="4"/>
      <c r="N20" s="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"/>
      <c r="AA20" s="1"/>
      <c r="AB20" s="1"/>
    </row>
    <row r="21" spans="1:28" ht="26.25" customHeight="1" x14ac:dyDescent="0.2">
      <c r="A21" s="1"/>
      <c r="B21" s="198"/>
      <c r="C21" s="129">
        <v>3320</v>
      </c>
      <c r="D21" s="130" t="s">
        <v>3</v>
      </c>
      <c r="E21" s="131">
        <v>1334</v>
      </c>
      <c r="F21" s="139">
        <v>4654</v>
      </c>
      <c r="G21" s="115">
        <f t="shared" si="0"/>
        <v>4654</v>
      </c>
      <c r="H21" s="4"/>
      <c r="I21" s="21"/>
      <c r="J21" s="21"/>
      <c r="K21" s="21"/>
      <c r="L21" s="21"/>
      <c r="M21" s="4"/>
      <c r="N21" s="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"/>
      <c r="AA21" s="1"/>
      <c r="AB21" s="1"/>
    </row>
    <row r="22" spans="1:28" ht="26.25" customHeight="1" x14ac:dyDescent="0.2">
      <c r="A22" s="1"/>
      <c r="B22" s="198"/>
      <c r="C22" s="129">
        <v>3836</v>
      </c>
      <c r="D22" s="130" t="s">
        <v>3</v>
      </c>
      <c r="E22" s="131">
        <v>1306</v>
      </c>
      <c r="F22" s="140">
        <v>4692</v>
      </c>
      <c r="G22" s="115">
        <f t="shared" si="0"/>
        <v>5142</v>
      </c>
      <c r="H22" s="4"/>
      <c r="I22" s="21"/>
      <c r="J22" s="21"/>
      <c r="K22" s="21"/>
      <c r="L22" s="21"/>
      <c r="M22" s="4"/>
      <c r="N22" s="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"/>
      <c r="AA22" s="1"/>
      <c r="AB22" s="1"/>
    </row>
    <row r="23" spans="1:28" ht="26.25" customHeight="1" x14ac:dyDescent="0.2">
      <c r="A23" s="1"/>
      <c r="B23" s="199"/>
      <c r="C23" s="132">
        <v>6632</v>
      </c>
      <c r="D23" s="133" t="s">
        <v>3</v>
      </c>
      <c r="E23" s="134">
        <v>1217</v>
      </c>
      <c r="F23" s="141">
        <v>7849</v>
      </c>
      <c r="G23" s="115">
        <f t="shared" si="0"/>
        <v>7849</v>
      </c>
      <c r="H23" s="21"/>
      <c r="I23" s="21"/>
      <c r="J23" s="21"/>
      <c r="K23" s="21"/>
      <c r="L23" s="21"/>
      <c r="M23" s="4"/>
      <c r="N23" s="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"/>
      <c r="AA23" s="1"/>
      <c r="AB23" s="1"/>
    </row>
    <row r="24" spans="1:28" ht="26.25" customHeight="1" x14ac:dyDescent="0.2">
      <c r="A24" s="1"/>
      <c r="B24" s="212" t="s">
        <v>18</v>
      </c>
      <c r="C24" s="116">
        <v>27643</v>
      </c>
      <c r="D24" s="117" t="s">
        <v>3</v>
      </c>
      <c r="E24" s="118">
        <v>45962</v>
      </c>
      <c r="F24" s="119">
        <v>73605</v>
      </c>
      <c r="G24" s="128">
        <f t="shared" si="0"/>
        <v>73605</v>
      </c>
      <c r="H24" s="21"/>
      <c r="I24" s="21"/>
      <c r="J24" s="21"/>
      <c r="K24" s="21"/>
      <c r="L24" s="21"/>
      <c r="M24" s="4"/>
      <c r="N24" s="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"/>
      <c r="AA24" s="1"/>
      <c r="AB24" s="1"/>
    </row>
    <row r="25" spans="1:28" ht="26.25" customHeight="1" x14ac:dyDescent="0.2">
      <c r="A25" s="1"/>
      <c r="B25" s="198"/>
      <c r="C25" s="116">
        <v>10412</v>
      </c>
      <c r="D25" s="117" t="s">
        <v>3</v>
      </c>
      <c r="E25" s="118">
        <v>65473</v>
      </c>
      <c r="F25" s="142">
        <v>75885</v>
      </c>
      <c r="G25" s="115">
        <f t="shared" si="0"/>
        <v>75885</v>
      </c>
      <c r="H25" s="21"/>
      <c r="I25" s="21"/>
      <c r="J25" s="21"/>
      <c r="K25" s="21"/>
      <c r="L25" s="21"/>
      <c r="M25" s="4"/>
      <c r="N25" s="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"/>
      <c r="AA25" s="1"/>
      <c r="AB25" s="1"/>
    </row>
    <row r="26" spans="1:28" ht="26.25" customHeight="1" x14ac:dyDescent="0.2">
      <c r="A26" s="1"/>
      <c r="B26" s="198"/>
      <c r="C26" s="116">
        <v>16222</v>
      </c>
      <c r="D26" s="117" t="s">
        <v>3</v>
      </c>
      <c r="E26" s="118">
        <v>64898</v>
      </c>
      <c r="F26" s="142">
        <v>81120</v>
      </c>
      <c r="G26" s="115">
        <f t="shared" si="0"/>
        <v>81120</v>
      </c>
      <c r="H26" s="21"/>
      <c r="I26" s="21"/>
      <c r="J26" s="21"/>
      <c r="K26" s="21"/>
      <c r="L26" s="21"/>
      <c r="M26" s="4"/>
      <c r="N26" s="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"/>
      <c r="AA26" s="1"/>
      <c r="AB26" s="1"/>
    </row>
    <row r="27" spans="1:28" ht="26.25" customHeight="1" x14ac:dyDescent="0.2">
      <c r="A27" s="1"/>
      <c r="B27" s="198"/>
      <c r="C27" s="116">
        <v>44985</v>
      </c>
      <c r="D27" s="117" t="s">
        <v>3</v>
      </c>
      <c r="E27" s="118">
        <v>26932</v>
      </c>
      <c r="F27" s="142">
        <v>71917</v>
      </c>
      <c r="G27" s="115">
        <f t="shared" si="0"/>
        <v>71917</v>
      </c>
      <c r="H27" s="21"/>
      <c r="I27" s="21"/>
      <c r="J27" s="21"/>
      <c r="K27" s="21"/>
      <c r="L27" s="21"/>
      <c r="M27" s="4"/>
      <c r="N27" s="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"/>
      <c r="AA27" s="1"/>
      <c r="AB27" s="1"/>
    </row>
    <row r="28" spans="1:28" ht="26.25" customHeight="1" x14ac:dyDescent="0.2">
      <c r="A28" s="1"/>
      <c r="B28" s="199"/>
      <c r="C28" s="120">
        <v>27893</v>
      </c>
      <c r="D28" s="121" t="s">
        <v>3</v>
      </c>
      <c r="E28" s="122">
        <v>20633</v>
      </c>
      <c r="F28" s="123">
        <v>48526</v>
      </c>
      <c r="G28" s="115">
        <f t="shared" si="0"/>
        <v>48526</v>
      </c>
      <c r="H28" s="21"/>
      <c r="I28" s="21"/>
      <c r="J28" s="21"/>
      <c r="K28" s="21"/>
      <c r="L28" s="21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6.25" customHeight="1" x14ac:dyDescent="0.2">
      <c r="A29" s="1"/>
      <c r="B29" s="213" t="s">
        <v>19</v>
      </c>
      <c r="C29" s="129">
        <v>155601</v>
      </c>
      <c r="D29" s="130" t="s">
        <v>3</v>
      </c>
      <c r="E29" s="131">
        <v>603706</v>
      </c>
      <c r="F29" s="127">
        <v>759307</v>
      </c>
      <c r="G29" s="128">
        <f t="shared" si="0"/>
        <v>759307</v>
      </c>
      <c r="H29" s="21"/>
      <c r="I29" s="21"/>
      <c r="J29" s="21"/>
      <c r="K29" s="21"/>
      <c r="L29" s="21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26.25" customHeight="1" x14ac:dyDescent="0.2">
      <c r="A30" s="1"/>
      <c r="B30" s="198"/>
      <c r="C30" s="129">
        <v>585527</v>
      </c>
      <c r="D30" s="130" t="s">
        <v>3</v>
      </c>
      <c r="E30" s="131">
        <v>831747</v>
      </c>
      <c r="F30" s="139">
        <v>1414274</v>
      </c>
      <c r="G30" s="115">
        <f t="shared" si="0"/>
        <v>1417274</v>
      </c>
      <c r="H30" s="21"/>
      <c r="I30" s="21"/>
      <c r="J30" s="21"/>
      <c r="K30" s="21"/>
      <c r="L30" s="21"/>
      <c r="M30" s="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6.25" customHeight="1" x14ac:dyDescent="0.2">
      <c r="A31" s="1"/>
      <c r="B31" s="198"/>
      <c r="C31" s="129">
        <v>692347</v>
      </c>
      <c r="D31" s="130" t="s">
        <v>3</v>
      </c>
      <c r="E31" s="131">
        <v>744204</v>
      </c>
      <c r="F31" s="139">
        <v>1436551</v>
      </c>
      <c r="G31" s="115">
        <f t="shared" si="0"/>
        <v>1436551</v>
      </c>
      <c r="H31" s="21"/>
      <c r="I31" s="21"/>
      <c r="J31" s="21"/>
      <c r="K31" s="21"/>
      <c r="L31" s="21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6.25" customHeight="1" x14ac:dyDescent="0.2">
      <c r="A32" s="31"/>
      <c r="B32" s="198"/>
      <c r="C32" s="129">
        <v>758152</v>
      </c>
      <c r="D32" s="130" t="s">
        <v>3</v>
      </c>
      <c r="E32" s="131">
        <v>704028</v>
      </c>
      <c r="F32" s="139">
        <v>1462180</v>
      </c>
      <c r="G32" s="115">
        <f t="shared" si="0"/>
        <v>1462180</v>
      </c>
      <c r="H32" s="107"/>
      <c r="I32" s="107"/>
      <c r="J32" s="107"/>
      <c r="K32" s="107"/>
      <c r="L32" s="107"/>
      <c r="M32" s="108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ht="26.25" customHeight="1" x14ac:dyDescent="0.2">
      <c r="A33" s="1"/>
      <c r="B33" s="199"/>
      <c r="C33" s="132">
        <v>596839</v>
      </c>
      <c r="D33" s="133" t="s">
        <v>3</v>
      </c>
      <c r="E33" s="134">
        <v>535079</v>
      </c>
      <c r="F33" s="141">
        <v>1131918</v>
      </c>
      <c r="G33" s="143">
        <f t="shared" si="0"/>
        <v>1131918</v>
      </c>
      <c r="H33" s="21"/>
      <c r="I33" s="21"/>
      <c r="J33" s="21"/>
      <c r="K33" s="21"/>
      <c r="L33" s="21"/>
      <c r="M33" s="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26.25" customHeight="1" x14ac:dyDescent="0.2">
      <c r="A34" s="1"/>
      <c r="B34" s="1"/>
      <c r="C34" s="1"/>
      <c r="D34" s="106"/>
      <c r="E34" s="1"/>
      <c r="F34" s="21"/>
      <c r="G34" s="21"/>
      <c r="H34" s="21"/>
      <c r="I34" s="21"/>
      <c r="J34" s="21"/>
      <c r="K34" s="21"/>
      <c r="L34" s="21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26.25" customHeight="1" x14ac:dyDescent="0.2">
      <c r="A35" s="1"/>
      <c r="B35" s="1"/>
      <c r="C35" s="1"/>
      <c r="D35" s="106"/>
      <c r="E35" s="1"/>
      <c r="F35" s="21"/>
      <c r="G35" s="21"/>
      <c r="H35" s="21"/>
      <c r="I35" s="21"/>
      <c r="J35" s="21"/>
      <c r="K35" s="21"/>
      <c r="L35" s="21"/>
      <c r="M35" s="4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26.25" customHeight="1" x14ac:dyDescent="0.2">
      <c r="A36" s="1"/>
      <c r="B36" s="1"/>
      <c r="C36" s="1"/>
      <c r="D36" s="106"/>
      <c r="E36" s="1"/>
      <c r="F36" s="21"/>
      <c r="G36" s="21"/>
      <c r="H36" s="21"/>
      <c r="I36" s="21"/>
      <c r="J36" s="21"/>
      <c r="K36" s="21"/>
      <c r="L36" s="21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26.25" customHeight="1" x14ac:dyDescent="0.2">
      <c r="A37" s="1"/>
      <c r="B37" s="1"/>
      <c r="C37" s="1"/>
      <c r="D37" s="106"/>
      <c r="E37" s="1"/>
      <c r="F37" s="21"/>
      <c r="G37" s="21"/>
      <c r="H37" s="21"/>
      <c r="I37" s="21"/>
      <c r="J37" s="21"/>
      <c r="K37" s="21"/>
      <c r="L37" s="21"/>
      <c r="M37" s="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26.25" customHeight="1" x14ac:dyDescent="0.2">
      <c r="A38" s="1"/>
      <c r="B38" s="1"/>
      <c r="C38" s="1"/>
      <c r="D38" s="106"/>
      <c r="E38" s="1"/>
      <c r="F38" s="21"/>
      <c r="G38" s="21"/>
      <c r="H38" s="21"/>
      <c r="I38" s="21"/>
      <c r="J38" s="21"/>
      <c r="K38" s="21"/>
      <c r="L38" s="21"/>
      <c r="M38" s="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26.25" customHeight="1" x14ac:dyDescent="0.2">
      <c r="A39" s="1"/>
      <c r="B39" s="1"/>
      <c r="C39" s="1"/>
      <c r="D39" s="106"/>
      <c r="E39" s="1"/>
      <c r="F39" s="21"/>
      <c r="G39" s="21"/>
      <c r="H39" s="21"/>
      <c r="I39" s="21"/>
      <c r="J39" s="21"/>
      <c r="K39" s="21"/>
      <c r="L39" s="21"/>
      <c r="M39" s="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26.25" customHeight="1" x14ac:dyDescent="0.2">
      <c r="A40" s="1"/>
      <c r="B40" s="1"/>
      <c r="C40" s="1"/>
      <c r="D40" s="106"/>
      <c r="E40" s="1"/>
      <c r="F40" s="21"/>
      <c r="G40" s="21"/>
      <c r="H40" s="21"/>
      <c r="I40" s="21"/>
      <c r="J40" s="21"/>
      <c r="K40" s="21"/>
      <c r="L40" s="21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26.25" customHeight="1" x14ac:dyDescent="0.2">
      <c r="A41" s="1"/>
      <c r="B41" s="1"/>
      <c r="C41" s="1"/>
      <c r="D41" s="106"/>
      <c r="E41" s="1"/>
      <c r="F41" s="21"/>
      <c r="G41" s="21"/>
      <c r="H41" s="21"/>
      <c r="I41" s="21"/>
      <c r="J41" s="21"/>
      <c r="K41" s="21"/>
      <c r="L41" s="21"/>
      <c r="M41" s="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26.25" customHeight="1" x14ac:dyDescent="0.2">
      <c r="A42" s="1"/>
      <c r="B42" s="1"/>
      <c r="C42" s="1"/>
      <c r="D42" s="106"/>
      <c r="E42" s="1"/>
      <c r="F42" s="21"/>
      <c r="G42" s="21"/>
      <c r="H42" s="21"/>
      <c r="I42" s="21"/>
      <c r="J42" s="21"/>
      <c r="K42" s="21"/>
      <c r="L42" s="21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26.25" customHeight="1" x14ac:dyDescent="0.2">
      <c r="A43" s="1"/>
      <c r="B43" s="1"/>
      <c r="C43" s="1"/>
      <c r="D43" s="106"/>
      <c r="E43" s="1"/>
      <c r="F43" s="21"/>
      <c r="G43" s="21"/>
      <c r="H43" s="21"/>
      <c r="I43" s="21"/>
      <c r="J43" s="21"/>
      <c r="K43" s="21"/>
      <c r="L43" s="21"/>
      <c r="M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26.25" customHeight="1" x14ac:dyDescent="0.2">
      <c r="A44" s="1"/>
      <c r="B44" s="1"/>
      <c r="C44" s="1"/>
      <c r="D44" s="106"/>
      <c r="E44" s="1"/>
      <c r="F44" s="21"/>
      <c r="G44" s="21"/>
      <c r="H44" s="21"/>
      <c r="I44" s="21"/>
      <c r="J44" s="21"/>
      <c r="K44" s="21"/>
      <c r="L44" s="21"/>
      <c r="M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6.25" customHeight="1" x14ac:dyDescent="0.2">
      <c r="A45" s="1"/>
      <c r="B45" s="1"/>
      <c r="C45" s="1"/>
      <c r="D45" s="106"/>
      <c r="E45" s="1"/>
      <c r="F45" s="21"/>
      <c r="G45" s="21"/>
      <c r="H45" s="21"/>
      <c r="I45" s="21"/>
      <c r="J45" s="21"/>
      <c r="K45" s="21"/>
      <c r="L45" s="21"/>
      <c r="M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26.25" customHeight="1" x14ac:dyDescent="0.2">
      <c r="A46" s="1"/>
      <c r="B46" s="1"/>
      <c r="C46" s="1"/>
      <c r="D46" s="106"/>
      <c r="E46" s="1"/>
      <c r="F46" s="21"/>
      <c r="G46" s="21"/>
      <c r="H46" s="21"/>
      <c r="I46" s="21"/>
      <c r="J46" s="21"/>
      <c r="K46" s="21"/>
      <c r="L46" s="21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26.25" customHeight="1" x14ac:dyDescent="0.2">
      <c r="A47" s="1"/>
      <c r="B47" s="1"/>
      <c r="C47" s="1"/>
      <c r="D47" s="106"/>
      <c r="E47" s="1"/>
      <c r="F47" s="21"/>
      <c r="G47" s="21"/>
      <c r="H47" s="21"/>
      <c r="I47" s="21"/>
      <c r="J47" s="21"/>
      <c r="K47" s="21"/>
      <c r="L47" s="21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26.25" customHeight="1" x14ac:dyDescent="0.2">
      <c r="A48" s="1"/>
      <c r="B48" s="1"/>
      <c r="C48" s="1"/>
      <c r="D48" s="106"/>
      <c r="E48" s="1"/>
      <c r="F48" s="21"/>
      <c r="G48" s="21"/>
      <c r="H48" s="21"/>
      <c r="I48" s="21"/>
      <c r="J48" s="21"/>
      <c r="K48" s="21"/>
      <c r="L48" s="21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26.25" customHeight="1" x14ac:dyDescent="0.2">
      <c r="A49" s="1"/>
      <c r="B49" s="1"/>
      <c r="C49" s="1"/>
      <c r="D49" s="106"/>
      <c r="E49" s="1"/>
      <c r="F49" s="21"/>
      <c r="G49" s="21"/>
      <c r="H49" s="21"/>
      <c r="I49" s="21"/>
      <c r="J49" s="21"/>
      <c r="K49" s="21"/>
      <c r="L49" s="21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26.25" customHeight="1" x14ac:dyDescent="0.2">
      <c r="A50" s="1"/>
      <c r="B50" s="1"/>
      <c r="C50" s="1"/>
      <c r="D50" s="106"/>
      <c r="E50" s="1"/>
      <c r="F50" s="21"/>
      <c r="G50" s="21"/>
      <c r="H50" s="21"/>
      <c r="I50" s="21"/>
      <c r="J50" s="21"/>
      <c r="K50" s="21"/>
      <c r="L50" s="21"/>
      <c r="M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26.25" customHeight="1" x14ac:dyDescent="0.2">
      <c r="A51" s="1"/>
      <c r="B51" s="1"/>
      <c r="C51" s="1"/>
      <c r="D51" s="106"/>
      <c r="E51" s="1"/>
      <c r="F51" s="21"/>
      <c r="G51" s="21"/>
      <c r="H51" s="21"/>
      <c r="I51" s="21"/>
      <c r="J51" s="21"/>
      <c r="K51" s="21"/>
      <c r="L51" s="2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6.25" customHeight="1" x14ac:dyDescent="0.2">
      <c r="A52" s="1"/>
      <c r="B52" s="1"/>
      <c r="C52" s="1"/>
      <c r="D52" s="106"/>
      <c r="E52" s="1"/>
      <c r="F52" s="21"/>
      <c r="G52" s="21"/>
      <c r="H52" s="21"/>
      <c r="I52" s="21"/>
      <c r="J52" s="21"/>
      <c r="K52" s="21"/>
      <c r="L52" s="21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26.25" customHeight="1" x14ac:dyDescent="0.2">
      <c r="A53" s="1"/>
      <c r="B53" s="1"/>
      <c r="C53" s="1"/>
      <c r="D53" s="106"/>
      <c r="E53" s="1"/>
      <c r="F53" s="21"/>
      <c r="G53" s="21"/>
      <c r="H53" s="21"/>
      <c r="I53" s="21"/>
      <c r="J53" s="21"/>
      <c r="K53" s="21"/>
      <c r="L53" s="21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6.25" customHeight="1" x14ac:dyDescent="0.2">
      <c r="A54" s="1"/>
      <c r="B54" s="1"/>
      <c r="C54" s="1"/>
      <c r="D54" s="106"/>
      <c r="E54" s="1"/>
      <c r="F54" s="21"/>
      <c r="G54" s="21"/>
      <c r="H54" s="21"/>
      <c r="I54" s="21"/>
      <c r="J54" s="21"/>
      <c r="K54" s="21"/>
      <c r="L54" s="21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26.25" customHeight="1" x14ac:dyDescent="0.2">
      <c r="A55" s="1"/>
      <c r="B55" s="1"/>
      <c r="C55" s="1"/>
      <c r="D55" s="106"/>
      <c r="E55" s="1"/>
      <c r="F55" s="21"/>
      <c r="G55" s="21"/>
      <c r="H55" s="21"/>
      <c r="I55" s="21"/>
      <c r="J55" s="21"/>
      <c r="K55" s="21"/>
      <c r="L55" s="21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26.25" customHeight="1" x14ac:dyDescent="0.2">
      <c r="A56" s="1"/>
      <c r="B56" s="1"/>
      <c r="C56" s="1"/>
      <c r="D56" s="106"/>
      <c r="E56" s="1"/>
      <c r="F56" s="21"/>
      <c r="G56" s="21"/>
      <c r="H56" s="21"/>
      <c r="I56" s="21"/>
      <c r="J56" s="21"/>
      <c r="K56" s="21"/>
      <c r="L56" s="2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26.25" customHeight="1" x14ac:dyDescent="0.2">
      <c r="A57" s="1"/>
      <c r="B57" s="1"/>
      <c r="C57" s="1"/>
      <c r="D57" s="106"/>
      <c r="E57" s="1"/>
      <c r="F57" s="21"/>
      <c r="G57" s="21"/>
      <c r="H57" s="21"/>
      <c r="I57" s="21"/>
      <c r="J57" s="21"/>
      <c r="K57" s="21"/>
      <c r="L57" s="21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26.25" customHeight="1" x14ac:dyDescent="0.2">
      <c r="A58" s="1"/>
      <c r="B58" s="1"/>
      <c r="C58" s="1"/>
      <c r="D58" s="106"/>
      <c r="E58" s="1"/>
      <c r="F58" s="21"/>
      <c r="G58" s="21"/>
      <c r="H58" s="21"/>
      <c r="I58" s="21"/>
      <c r="J58" s="21"/>
      <c r="K58" s="21"/>
      <c r="L58" s="2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26.25" customHeight="1" x14ac:dyDescent="0.2">
      <c r="A59" s="1"/>
      <c r="B59" s="1"/>
      <c r="C59" s="1"/>
      <c r="D59" s="106"/>
      <c r="E59" s="1"/>
      <c r="F59" s="21"/>
      <c r="G59" s="21"/>
      <c r="H59" s="21"/>
      <c r="I59" s="21"/>
      <c r="J59" s="21"/>
      <c r="K59" s="21"/>
      <c r="L59" s="2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26.25" customHeight="1" x14ac:dyDescent="0.2">
      <c r="A60" s="1"/>
      <c r="B60" s="1"/>
      <c r="C60" s="1"/>
      <c r="D60" s="106"/>
      <c r="E60" s="1"/>
      <c r="F60" s="21"/>
      <c r="G60" s="21"/>
      <c r="H60" s="21"/>
      <c r="I60" s="21"/>
      <c r="J60" s="21"/>
      <c r="K60" s="21"/>
      <c r="L60" s="2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26.25" customHeight="1" x14ac:dyDescent="0.2">
      <c r="A61" s="1"/>
      <c r="B61" s="1"/>
      <c r="C61" s="1"/>
      <c r="D61" s="106"/>
      <c r="E61" s="1"/>
      <c r="F61" s="21"/>
      <c r="G61" s="21"/>
      <c r="H61" s="21"/>
      <c r="I61" s="21"/>
      <c r="J61" s="21"/>
      <c r="K61" s="21"/>
      <c r="L61" s="2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26.25" customHeight="1" x14ac:dyDescent="0.2">
      <c r="A62" s="1"/>
      <c r="B62" s="1"/>
      <c r="C62" s="1"/>
      <c r="D62" s="106"/>
      <c r="E62" s="1"/>
      <c r="F62" s="21"/>
      <c r="G62" s="21"/>
      <c r="H62" s="21"/>
      <c r="I62" s="21"/>
      <c r="J62" s="21"/>
      <c r="K62" s="21"/>
      <c r="L62" s="21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26.25" customHeight="1" x14ac:dyDescent="0.2">
      <c r="A63" s="1"/>
      <c r="B63" s="1"/>
      <c r="C63" s="1"/>
      <c r="D63" s="106"/>
      <c r="E63" s="1"/>
      <c r="F63" s="21"/>
      <c r="G63" s="21"/>
      <c r="H63" s="21"/>
      <c r="I63" s="21"/>
      <c r="J63" s="21"/>
      <c r="K63" s="21"/>
      <c r="L63" s="2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26.25" customHeight="1" x14ac:dyDescent="0.2">
      <c r="A64" s="1"/>
      <c r="B64" s="1"/>
      <c r="C64" s="1"/>
      <c r="D64" s="106"/>
      <c r="E64" s="1"/>
      <c r="F64" s="21"/>
      <c r="G64" s="21"/>
      <c r="H64" s="21"/>
      <c r="I64" s="21"/>
      <c r="J64" s="21"/>
      <c r="K64" s="21"/>
      <c r="L64" s="2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26.25" customHeight="1" x14ac:dyDescent="0.2">
      <c r="A65" s="1"/>
      <c r="B65" s="1"/>
      <c r="C65" s="1"/>
      <c r="D65" s="106"/>
      <c r="E65" s="1"/>
      <c r="F65" s="21"/>
      <c r="G65" s="21"/>
      <c r="H65" s="21"/>
      <c r="I65" s="21"/>
      <c r="J65" s="21"/>
      <c r="K65" s="21"/>
      <c r="L65" s="2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26.25" customHeight="1" x14ac:dyDescent="0.2">
      <c r="A66" s="1"/>
      <c r="B66" s="1"/>
      <c r="C66" s="1"/>
      <c r="D66" s="106"/>
      <c r="E66" s="1"/>
      <c r="F66" s="21"/>
      <c r="G66" s="21"/>
      <c r="H66" s="21"/>
      <c r="I66" s="21"/>
      <c r="J66" s="21"/>
      <c r="K66" s="21"/>
      <c r="L66" s="2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26.25" customHeight="1" x14ac:dyDescent="0.2">
      <c r="A67" s="1"/>
      <c r="B67" s="1"/>
      <c r="C67" s="1"/>
      <c r="D67" s="106"/>
      <c r="E67" s="1"/>
      <c r="F67" s="21"/>
      <c r="G67" s="21"/>
      <c r="H67" s="21"/>
      <c r="I67" s="21"/>
      <c r="J67" s="21"/>
      <c r="K67" s="21"/>
      <c r="L67" s="2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26.25" customHeight="1" x14ac:dyDescent="0.2">
      <c r="A68" s="1"/>
      <c r="B68" s="1"/>
      <c r="C68" s="1"/>
      <c r="D68" s="106"/>
      <c r="E68" s="1"/>
      <c r="F68" s="21"/>
      <c r="G68" s="21"/>
      <c r="H68" s="21"/>
      <c r="I68" s="21"/>
      <c r="J68" s="21"/>
      <c r="K68" s="21"/>
      <c r="L68" s="2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26.25" customHeight="1" x14ac:dyDescent="0.2">
      <c r="A69" s="1"/>
      <c r="B69" s="1"/>
      <c r="C69" s="1"/>
      <c r="D69" s="106"/>
      <c r="E69" s="1"/>
      <c r="F69" s="21"/>
      <c r="G69" s="21"/>
      <c r="H69" s="21"/>
      <c r="I69" s="21"/>
      <c r="J69" s="21"/>
      <c r="K69" s="21"/>
      <c r="L69" s="21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26.25" customHeight="1" x14ac:dyDescent="0.2">
      <c r="A70" s="1"/>
      <c r="B70" s="1"/>
      <c r="C70" s="1"/>
      <c r="D70" s="106"/>
      <c r="E70" s="1"/>
      <c r="F70" s="21"/>
      <c r="G70" s="21"/>
      <c r="H70" s="21"/>
      <c r="I70" s="21"/>
      <c r="J70" s="21"/>
      <c r="K70" s="21"/>
      <c r="L70" s="2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26.25" customHeight="1" x14ac:dyDescent="0.2">
      <c r="A71" s="1"/>
      <c r="B71" s="1"/>
      <c r="C71" s="1"/>
      <c r="D71" s="106"/>
      <c r="E71" s="1"/>
      <c r="F71" s="21"/>
      <c r="G71" s="21"/>
      <c r="H71" s="21"/>
      <c r="I71" s="21"/>
      <c r="J71" s="21"/>
      <c r="K71" s="21"/>
      <c r="L71" s="21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26.25" customHeight="1" x14ac:dyDescent="0.2">
      <c r="A72" s="1"/>
      <c r="B72" s="1"/>
      <c r="C72" s="1"/>
      <c r="D72" s="106"/>
      <c r="E72" s="1"/>
      <c r="F72" s="21"/>
      <c r="G72" s="21"/>
      <c r="H72" s="21"/>
      <c r="I72" s="21"/>
      <c r="J72" s="21"/>
      <c r="K72" s="21"/>
      <c r="L72" s="21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26.25" customHeight="1" x14ac:dyDescent="0.2">
      <c r="A73" s="1"/>
      <c r="B73" s="1"/>
      <c r="C73" s="1"/>
      <c r="D73" s="106"/>
      <c r="E73" s="1"/>
      <c r="F73" s="21"/>
      <c r="G73" s="21"/>
      <c r="H73" s="21"/>
      <c r="I73" s="21"/>
      <c r="J73" s="21"/>
      <c r="K73" s="21"/>
      <c r="L73" s="21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26.25" customHeight="1" x14ac:dyDescent="0.2">
      <c r="A74" s="1"/>
      <c r="B74" s="1"/>
      <c r="C74" s="1"/>
      <c r="D74" s="106"/>
      <c r="E74" s="1"/>
      <c r="F74" s="21"/>
      <c r="G74" s="21"/>
      <c r="H74" s="21"/>
      <c r="I74" s="21"/>
      <c r="J74" s="21"/>
      <c r="K74" s="21"/>
      <c r="L74" s="21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26.25" customHeight="1" x14ac:dyDescent="0.2">
      <c r="A75" s="1"/>
      <c r="B75" s="1"/>
      <c r="C75" s="1"/>
      <c r="D75" s="106"/>
      <c r="E75" s="1"/>
      <c r="F75" s="21"/>
      <c r="G75" s="21"/>
      <c r="H75" s="21"/>
      <c r="I75" s="21"/>
      <c r="J75" s="21"/>
      <c r="K75" s="21"/>
      <c r="L75" s="21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26.25" customHeight="1" x14ac:dyDescent="0.2">
      <c r="A76" s="1"/>
      <c r="B76" s="1"/>
      <c r="C76" s="1"/>
      <c r="D76" s="106"/>
      <c r="E76" s="1"/>
      <c r="F76" s="21"/>
      <c r="G76" s="21"/>
      <c r="H76" s="21"/>
      <c r="I76" s="21"/>
      <c r="J76" s="21"/>
      <c r="K76" s="21"/>
      <c r="L76" s="21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26.25" customHeight="1" x14ac:dyDescent="0.2">
      <c r="A77" s="1"/>
      <c r="B77" s="1"/>
      <c r="C77" s="1"/>
      <c r="D77" s="106"/>
      <c r="E77" s="1"/>
      <c r="F77" s="21"/>
      <c r="G77" s="21"/>
      <c r="H77" s="21"/>
      <c r="I77" s="21"/>
      <c r="J77" s="21"/>
      <c r="K77" s="21"/>
      <c r="L77" s="2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26.25" customHeight="1" x14ac:dyDescent="0.2">
      <c r="A78" s="1"/>
      <c r="B78" s="1"/>
      <c r="C78" s="1"/>
      <c r="D78" s="106"/>
      <c r="E78" s="1"/>
      <c r="F78" s="21"/>
      <c r="G78" s="21"/>
      <c r="H78" s="21"/>
      <c r="I78" s="21"/>
      <c r="J78" s="21"/>
      <c r="K78" s="21"/>
      <c r="L78" s="21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26.25" customHeight="1" x14ac:dyDescent="0.2">
      <c r="A79" s="1"/>
      <c r="B79" s="1"/>
      <c r="C79" s="1"/>
      <c r="D79" s="106"/>
      <c r="E79" s="1"/>
      <c r="F79" s="21"/>
      <c r="G79" s="21"/>
      <c r="H79" s="21"/>
      <c r="I79" s="21"/>
      <c r="J79" s="21"/>
      <c r="K79" s="21"/>
      <c r="L79" s="21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26.25" customHeight="1" x14ac:dyDescent="0.2">
      <c r="A80" s="1"/>
      <c r="B80" s="1"/>
      <c r="C80" s="1"/>
      <c r="D80" s="106"/>
      <c r="E80" s="1"/>
      <c r="F80" s="21"/>
      <c r="G80" s="21"/>
      <c r="H80" s="21"/>
      <c r="I80" s="21"/>
      <c r="J80" s="21"/>
      <c r="K80" s="21"/>
      <c r="L80" s="21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26.25" customHeight="1" x14ac:dyDescent="0.2">
      <c r="A81" s="1"/>
      <c r="B81" s="1"/>
      <c r="C81" s="1"/>
      <c r="D81" s="106"/>
      <c r="E81" s="1"/>
      <c r="F81" s="21"/>
      <c r="G81" s="21"/>
      <c r="H81" s="21"/>
      <c r="I81" s="21"/>
      <c r="J81" s="21"/>
      <c r="K81" s="21"/>
      <c r="L81" s="21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26.25" customHeight="1" x14ac:dyDescent="0.2">
      <c r="A82" s="1"/>
      <c r="B82" s="1"/>
      <c r="C82" s="1"/>
      <c r="D82" s="106"/>
      <c r="E82" s="1"/>
      <c r="F82" s="21"/>
      <c r="G82" s="21"/>
      <c r="H82" s="21"/>
      <c r="I82" s="21"/>
      <c r="J82" s="21"/>
      <c r="K82" s="21"/>
      <c r="L82" s="21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26.25" customHeight="1" x14ac:dyDescent="0.2">
      <c r="A83" s="1"/>
      <c r="B83" s="1"/>
      <c r="C83" s="1"/>
      <c r="D83" s="106"/>
      <c r="E83" s="1"/>
      <c r="F83" s="21"/>
      <c r="G83" s="21"/>
      <c r="H83" s="21"/>
      <c r="I83" s="21"/>
      <c r="J83" s="21"/>
      <c r="K83" s="21"/>
      <c r="L83" s="21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26.25" customHeight="1" x14ac:dyDescent="0.2">
      <c r="A84" s="1"/>
      <c r="B84" s="1"/>
      <c r="C84" s="1"/>
      <c r="D84" s="106"/>
      <c r="E84" s="1"/>
      <c r="F84" s="21"/>
      <c r="G84" s="21"/>
      <c r="H84" s="21"/>
      <c r="I84" s="21"/>
      <c r="J84" s="21"/>
      <c r="K84" s="21"/>
      <c r="L84" s="2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26.25" customHeight="1" x14ac:dyDescent="0.2">
      <c r="A85" s="1"/>
      <c r="B85" s="1"/>
      <c r="C85" s="1"/>
      <c r="D85" s="106"/>
      <c r="E85" s="1"/>
      <c r="F85" s="21"/>
      <c r="G85" s="21"/>
      <c r="H85" s="21"/>
      <c r="I85" s="21"/>
      <c r="J85" s="21"/>
      <c r="K85" s="21"/>
      <c r="L85" s="21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26.25" customHeight="1" x14ac:dyDescent="0.2">
      <c r="A86" s="1"/>
      <c r="B86" s="1"/>
      <c r="C86" s="1"/>
      <c r="D86" s="106"/>
      <c r="E86" s="1"/>
      <c r="F86" s="21"/>
      <c r="G86" s="21"/>
      <c r="H86" s="21"/>
      <c r="I86" s="21"/>
      <c r="J86" s="21"/>
      <c r="K86" s="21"/>
      <c r="L86" s="21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6.25" customHeight="1" x14ac:dyDescent="0.2">
      <c r="A87" s="1"/>
      <c r="B87" s="1"/>
      <c r="C87" s="1"/>
      <c r="D87" s="106"/>
      <c r="E87" s="1"/>
      <c r="F87" s="21"/>
      <c r="G87" s="21"/>
      <c r="H87" s="21"/>
      <c r="I87" s="21"/>
      <c r="J87" s="21"/>
      <c r="K87" s="21"/>
      <c r="L87" s="21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26.25" customHeight="1" x14ac:dyDescent="0.2">
      <c r="A88" s="1"/>
      <c r="B88" s="1"/>
      <c r="C88" s="1"/>
      <c r="D88" s="106"/>
      <c r="E88" s="1"/>
      <c r="F88" s="21"/>
      <c r="G88" s="21"/>
      <c r="H88" s="21"/>
      <c r="I88" s="21"/>
      <c r="J88" s="21"/>
      <c r="K88" s="21"/>
      <c r="L88" s="21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26.25" customHeight="1" x14ac:dyDescent="0.2">
      <c r="A89" s="1"/>
      <c r="B89" s="1"/>
      <c r="C89" s="1"/>
      <c r="D89" s="106"/>
      <c r="E89" s="1"/>
      <c r="F89" s="21"/>
      <c r="G89" s="21"/>
      <c r="H89" s="21"/>
      <c r="I89" s="21"/>
      <c r="J89" s="21"/>
      <c r="K89" s="21"/>
      <c r="L89" s="21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26.25" customHeight="1" x14ac:dyDescent="0.2">
      <c r="A90" s="1"/>
      <c r="B90" s="1"/>
      <c r="C90" s="1"/>
      <c r="D90" s="106"/>
      <c r="E90" s="1"/>
      <c r="F90" s="21"/>
      <c r="G90" s="21"/>
      <c r="H90" s="21"/>
      <c r="I90" s="21"/>
      <c r="J90" s="21"/>
      <c r="K90" s="21"/>
      <c r="L90" s="21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26.25" customHeight="1" x14ac:dyDescent="0.2">
      <c r="A91" s="1"/>
      <c r="B91" s="1"/>
      <c r="C91" s="1"/>
      <c r="D91" s="106"/>
      <c r="E91" s="1"/>
      <c r="F91" s="21"/>
      <c r="G91" s="21"/>
      <c r="H91" s="21"/>
      <c r="I91" s="21"/>
      <c r="J91" s="21"/>
      <c r="K91" s="21"/>
      <c r="L91" s="2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26.25" customHeight="1" x14ac:dyDescent="0.2">
      <c r="A92" s="1"/>
      <c r="B92" s="1"/>
      <c r="C92" s="1"/>
      <c r="D92" s="106"/>
      <c r="E92" s="1"/>
      <c r="F92" s="21"/>
      <c r="G92" s="21"/>
      <c r="H92" s="21"/>
      <c r="I92" s="21"/>
      <c r="J92" s="21"/>
      <c r="K92" s="21"/>
      <c r="L92" s="21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26.25" customHeight="1" x14ac:dyDescent="0.2">
      <c r="A93" s="1"/>
      <c r="B93" s="1"/>
      <c r="C93" s="1"/>
      <c r="D93" s="106"/>
      <c r="E93" s="1"/>
      <c r="F93" s="21"/>
      <c r="G93" s="21"/>
      <c r="H93" s="21"/>
      <c r="I93" s="21"/>
      <c r="J93" s="21"/>
      <c r="K93" s="21"/>
      <c r="L93" s="21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26.25" customHeight="1" x14ac:dyDescent="0.2">
      <c r="A94" s="1"/>
      <c r="B94" s="1"/>
      <c r="C94" s="1"/>
      <c r="D94" s="106"/>
      <c r="E94" s="1"/>
      <c r="F94" s="21"/>
      <c r="G94" s="21"/>
      <c r="H94" s="21"/>
      <c r="I94" s="21"/>
      <c r="J94" s="21"/>
      <c r="K94" s="21"/>
      <c r="L94" s="21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26.25" customHeight="1" x14ac:dyDescent="0.2">
      <c r="A95" s="1"/>
      <c r="B95" s="1"/>
      <c r="C95" s="1"/>
      <c r="D95" s="106"/>
      <c r="E95" s="1"/>
      <c r="F95" s="21"/>
      <c r="G95" s="21"/>
      <c r="H95" s="21"/>
      <c r="I95" s="21"/>
      <c r="J95" s="21"/>
      <c r="K95" s="21"/>
      <c r="L95" s="21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26.25" customHeight="1" x14ac:dyDescent="0.2">
      <c r="A96" s="1"/>
      <c r="B96" s="1"/>
      <c r="C96" s="1"/>
      <c r="D96" s="106"/>
      <c r="E96" s="1"/>
      <c r="F96" s="21"/>
      <c r="G96" s="21"/>
      <c r="H96" s="21"/>
      <c r="I96" s="21"/>
      <c r="J96" s="21"/>
      <c r="K96" s="21"/>
      <c r="L96" s="21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26.25" customHeight="1" x14ac:dyDescent="0.2">
      <c r="A97" s="1"/>
      <c r="B97" s="1"/>
      <c r="C97" s="1"/>
      <c r="D97" s="106"/>
      <c r="E97" s="1"/>
      <c r="F97" s="21"/>
      <c r="G97" s="21"/>
      <c r="H97" s="21"/>
      <c r="I97" s="21"/>
      <c r="J97" s="21"/>
      <c r="K97" s="21"/>
      <c r="L97" s="21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26.25" customHeight="1" x14ac:dyDescent="0.2">
      <c r="A98" s="1"/>
      <c r="B98" s="1"/>
      <c r="C98" s="1"/>
      <c r="D98" s="106"/>
      <c r="E98" s="1"/>
      <c r="F98" s="21"/>
      <c r="G98" s="21"/>
      <c r="H98" s="21"/>
      <c r="I98" s="21"/>
      <c r="J98" s="21"/>
      <c r="K98" s="21"/>
      <c r="L98" s="2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26.25" customHeight="1" x14ac:dyDescent="0.2">
      <c r="A99" s="1"/>
      <c r="B99" s="1"/>
      <c r="C99" s="1"/>
      <c r="D99" s="106"/>
      <c r="E99" s="1"/>
      <c r="F99" s="21"/>
      <c r="G99" s="21"/>
      <c r="H99" s="21"/>
      <c r="I99" s="21"/>
      <c r="J99" s="21"/>
      <c r="K99" s="21"/>
      <c r="L99" s="21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26.25" customHeight="1" x14ac:dyDescent="0.2">
      <c r="A100" s="1"/>
      <c r="B100" s="1"/>
      <c r="C100" s="1"/>
      <c r="D100" s="106"/>
      <c r="E100" s="1"/>
      <c r="F100" s="21"/>
      <c r="G100" s="21"/>
      <c r="H100" s="21"/>
      <c r="I100" s="21"/>
      <c r="J100" s="21"/>
      <c r="K100" s="21"/>
      <c r="L100" s="2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26.25" customHeight="1" x14ac:dyDescent="0.2">
      <c r="A101" s="1"/>
      <c r="B101" s="1"/>
      <c r="C101" s="1"/>
      <c r="D101" s="106"/>
      <c r="E101" s="1"/>
      <c r="F101" s="21"/>
      <c r="G101" s="21"/>
      <c r="H101" s="21"/>
      <c r="I101" s="21"/>
      <c r="J101" s="21"/>
      <c r="K101" s="21"/>
      <c r="L101" s="2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26.25" customHeight="1" x14ac:dyDescent="0.2">
      <c r="A102" s="1"/>
      <c r="B102" s="1"/>
      <c r="C102" s="1"/>
      <c r="D102" s="106"/>
      <c r="E102" s="1"/>
      <c r="F102" s="21"/>
      <c r="G102" s="21"/>
      <c r="H102" s="21"/>
      <c r="I102" s="21"/>
      <c r="J102" s="21"/>
      <c r="K102" s="21"/>
      <c r="L102" s="21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26.25" customHeight="1" x14ac:dyDescent="0.2">
      <c r="A103" s="1"/>
      <c r="B103" s="1"/>
      <c r="C103" s="1"/>
      <c r="D103" s="106"/>
      <c r="E103" s="1"/>
      <c r="F103" s="21"/>
      <c r="G103" s="21"/>
      <c r="H103" s="21"/>
      <c r="I103" s="21"/>
      <c r="J103" s="21"/>
      <c r="K103" s="21"/>
      <c r="L103" s="21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26.25" customHeight="1" x14ac:dyDescent="0.2">
      <c r="A104" s="1"/>
      <c r="B104" s="1"/>
      <c r="C104" s="1"/>
      <c r="D104" s="106"/>
      <c r="E104" s="1"/>
      <c r="F104" s="21"/>
      <c r="G104" s="21"/>
      <c r="H104" s="21"/>
      <c r="I104" s="21"/>
      <c r="J104" s="21"/>
      <c r="K104" s="21"/>
      <c r="L104" s="21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26.25" customHeight="1" x14ac:dyDescent="0.2">
      <c r="A105" s="1"/>
      <c r="B105" s="1"/>
      <c r="C105" s="1"/>
      <c r="D105" s="106"/>
      <c r="E105" s="1"/>
      <c r="F105" s="21"/>
      <c r="G105" s="21"/>
      <c r="H105" s="21"/>
      <c r="I105" s="21"/>
      <c r="J105" s="21"/>
      <c r="K105" s="21"/>
      <c r="L105" s="2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26.25" customHeight="1" x14ac:dyDescent="0.2">
      <c r="A106" s="1"/>
      <c r="B106" s="1"/>
      <c r="C106" s="1"/>
      <c r="D106" s="106"/>
      <c r="E106" s="1"/>
      <c r="F106" s="21"/>
      <c r="G106" s="21"/>
      <c r="H106" s="21"/>
      <c r="I106" s="21"/>
      <c r="J106" s="21"/>
      <c r="K106" s="21"/>
      <c r="L106" s="2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26.25" customHeight="1" x14ac:dyDescent="0.2">
      <c r="A107" s="1"/>
      <c r="B107" s="1"/>
      <c r="C107" s="1"/>
      <c r="D107" s="106"/>
      <c r="E107" s="1"/>
      <c r="F107" s="21"/>
      <c r="G107" s="21"/>
      <c r="H107" s="21"/>
      <c r="I107" s="21"/>
      <c r="J107" s="21"/>
      <c r="K107" s="21"/>
      <c r="L107" s="2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26.25" customHeight="1" x14ac:dyDescent="0.2">
      <c r="A108" s="1"/>
      <c r="B108" s="1"/>
      <c r="C108" s="1"/>
      <c r="D108" s="106"/>
      <c r="E108" s="1"/>
      <c r="F108" s="21"/>
      <c r="G108" s="21"/>
      <c r="H108" s="21"/>
      <c r="I108" s="21"/>
      <c r="J108" s="21"/>
      <c r="K108" s="21"/>
      <c r="L108" s="2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26.25" customHeight="1" x14ac:dyDescent="0.2">
      <c r="A109" s="1"/>
      <c r="B109" s="1"/>
      <c r="C109" s="1"/>
      <c r="D109" s="106"/>
      <c r="E109" s="1"/>
      <c r="F109" s="21"/>
      <c r="G109" s="21"/>
      <c r="H109" s="21"/>
      <c r="I109" s="21"/>
      <c r="J109" s="21"/>
      <c r="K109" s="21"/>
      <c r="L109" s="2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26.25" customHeight="1" x14ac:dyDescent="0.2">
      <c r="A110" s="1"/>
      <c r="B110" s="1"/>
      <c r="C110" s="1"/>
      <c r="D110" s="106"/>
      <c r="E110" s="1"/>
      <c r="F110" s="21"/>
      <c r="G110" s="21"/>
      <c r="H110" s="21"/>
      <c r="I110" s="21"/>
      <c r="J110" s="21"/>
      <c r="K110" s="21"/>
      <c r="L110" s="2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26.25" customHeight="1" x14ac:dyDescent="0.2">
      <c r="A111" s="1"/>
      <c r="B111" s="1"/>
      <c r="C111" s="1"/>
      <c r="D111" s="106"/>
      <c r="E111" s="1"/>
      <c r="F111" s="21"/>
      <c r="G111" s="21"/>
      <c r="H111" s="21"/>
      <c r="I111" s="21"/>
      <c r="J111" s="21"/>
      <c r="K111" s="21"/>
      <c r="L111" s="2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26.25" customHeight="1" x14ac:dyDescent="0.2">
      <c r="A112" s="1"/>
      <c r="B112" s="1"/>
      <c r="C112" s="1"/>
      <c r="D112" s="106"/>
      <c r="E112" s="1"/>
      <c r="F112" s="21"/>
      <c r="G112" s="21"/>
      <c r="H112" s="21"/>
      <c r="I112" s="21"/>
      <c r="J112" s="21"/>
      <c r="K112" s="21"/>
      <c r="L112" s="2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26.25" customHeight="1" x14ac:dyDescent="0.2">
      <c r="A113" s="1"/>
      <c r="B113" s="4"/>
      <c r="C113" s="4"/>
      <c r="D113" s="106"/>
      <c r="E113" s="1"/>
      <c r="F113" s="144"/>
      <c r="G113" s="144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</sheetData>
  <mergeCells count="11">
    <mergeCell ref="F2:F3"/>
    <mergeCell ref="G2:G3"/>
    <mergeCell ref="O2:O3"/>
    <mergeCell ref="P2:P3"/>
    <mergeCell ref="B4:B8"/>
    <mergeCell ref="B14:B18"/>
    <mergeCell ref="B19:B23"/>
    <mergeCell ref="B24:B28"/>
    <mergeCell ref="B29:B33"/>
    <mergeCell ref="B2:E2"/>
    <mergeCell ref="B9:B13"/>
  </mergeCells>
  <phoneticPr fontId="15"/>
  <conditionalFormatting sqref="F4 H4:L4 G4:G33">
    <cfRule type="cellIs" dxfId="5" priority="1" operator="equal">
      <formula>"E4"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74E13"/>
    <outlinePr summaryBelow="0" summaryRight="0"/>
  </sheetPr>
  <dimension ref="A1:Z105"/>
  <sheetViews>
    <sheetView workbookViewId="0"/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  <col min="12" max="12" width="0.42578125" customWidth="1"/>
    <col min="13" max="13" width="12.5703125" customWidth="1"/>
    <col min="14" max="20" width="6.42578125" customWidth="1"/>
    <col min="21" max="21" width="5.140625" customWidth="1"/>
    <col min="22" max="22" width="6.42578125" customWidth="1"/>
  </cols>
  <sheetData>
    <row r="1" spans="1:26" x14ac:dyDescent="0.2">
      <c r="A1" s="1"/>
      <c r="B1" s="2"/>
      <c r="C1" s="2"/>
      <c r="D1" s="2"/>
      <c r="E1" s="2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15" t="s">
        <v>20</v>
      </c>
      <c r="C2" s="205"/>
      <c r="D2" s="205"/>
      <c r="E2" s="206"/>
      <c r="F2" s="216" t="s">
        <v>21</v>
      </c>
      <c r="G2" s="205"/>
      <c r="H2" s="205"/>
      <c r="I2" s="205"/>
      <c r="J2" s="206"/>
      <c r="L2" s="145" t="s">
        <v>22</v>
      </c>
      <c r="M2" s="217" t="s">
        <v>23</v>
      </c>
      <c r="N2" s="218" t="s">
        <v>24</v>
      </c>
      <c r="X2" s="1"/>
      <c r="Y2" s="1"/>
      <c r="Z2" s="146"/>
    </row>
    <row r="3" spans="1:26" x14ac:dyDescent="0.2">
      <c r="A3" s="1"/>
      <c r="B3" s="147" t="s">
        <v>2</v>
      </c>
      <c r="C3" s="148" t="s">
        <v>6</v>
      </c>
      <c r="D3" s="149" t="s">
        <v>4</v>
      </c>
      <c r="E3" s="149" t="s">
        <v>25</v>
      </c>
      <c r="F3" s="150" t="s">
        <v>26</v>
      </c>
      <c r="G3" s="151" t="s">
        <v>27</v>
      </c>
      <c r="H3" s="151" t="s">
        <v>28</v>
      </c>
      <c r="I3" s="151" t="s">
        <v>29</v>
      </c>
      <c r="J3" s="152" t="s">
        <v>30</v>
      </c>
      <c r="L3" s="153" t="s">
        <v>31</v>
      </c>
      <c r="M3" s="208"/>
      <c r="N3" s="208"/>
      <c r="X3" s="1"/>
      <c r="Y3" s="1"/>
      <c r="Z3" s="1"/>
    </row>
    <row r="4" spans="1:26" x14ac:dyDescent="0.2">
      <c r="A4" s="1"/>
      <c r="B4" s="116">
        <v>4427</v>
      </c>
      <c r="C4" s="106" t="s">
        <v>6</v>
      </c>
      <c r="D4" s="1">
        <v>1134</v>
      </c>
      <c r="E4" s="154">
        <f t="shared" ref="E4:E14" si="0">B4*D4</f>
        <v>5020218</v>
      </c>
      <c r="F4" s="155">
        <v>5021118</v>
      </c>
      <c r="G4" s="156">
        <v>5021418</v>
      </c>
      <c r="H4" s="156">
        <v>5021418</v>
      </c>
      <c r="I4" s="157">
        <v>5019318</v>
      </c>
      <c r="J4" s="158">
        <v>5018218</v>
      </c>
      <c r="L4" s="1"/>
      <c r="X4" s="1"/>
      <c r="Y4" s="1"/>
      <c r="Z4" s="1"/>
    </row>
    <row r="5" spans="1:26" x14ac:dyDescent="0.2">
      <c r="A5" s="1"/>
      <c r="B5" s="116">
        <v>2455</v>
      </c>
      <c r="C5" s="106" t="s">
        <v>6</v>
      </c>
      <c r="D5" s="1">
        <v>1517</v>
      </c>
      <c r="E5" s="154">
        <f t="shared" si="0"/>
        <v>3724235</v>
      </c>
      <c r="F5" s="155">
        <v>3726235</v>
      </c>
      <c r="G5" s="156">
        <v>3727235</v>
      </c>
      <c r="H5" s="156">
        <v>3727435</v>
      </c>
      <c r="I5" s="156">
        <v>3724935</v>
      </c>
      <c r="J5" s="158">
        <v>3724935</v>
      </c>
      <c r="L5" s="31"/>
      <c r="X5" s="1"/>
      <c r="Y5" s="1"/>
      <c r="Z5" s="1"/>
    </row>
    <row r="6" spans="1:26" x14ac:dyDescent="0.2">
      <c r="A6" s="1"/>
      <c r="B6" s="116">
        <v>7475</v>
      </c>
      <c r="C6" s="106" t="s">
        <v>6</v>
      </c>
      <c r="D6" s="1">
        <v>9172</v>
      </c>
      <c r="E6" s="154">
        <f t="shared" si="0"/>
        <v>68560700</v>
      </c>
      <c r="F6" s="155">
        <v>68553100</v>
      </c>
      <c r="G6" s="156">
        <v>68553100</v>
      </c>
      <c r="H6" s="156">
        <v>68553100</v>
      </c>
      <c r="I6" s="156">
        <v>68553100</v>
      </c>
      <c r="J6" s="158">
        <v>68553100</v>
      </c>
      <c r="L6" s="1"/>
      <c r="X6" s="1"/>
      <c r="Y6" s="1"/>
      <c r="Z6" s="1"/>
    </row>
    <row r="7" spans="1:26" x14ac:dyDescent="0.2">
      <c r="A7" s="1"/>
      <c r="B7" s="116">
        <v>1507</v>
      </c>
      <c r="C7" s="106" t="s">
        <v>6</v>
      </c>
      <c r="D7" s="1">
        <v>4651</v>
      </c>
      <c r="E7" s="154">
        <f t="shared" si="0"/>
        <v>7009057</v>
      </c>
      <c r="F7" s="155">
        <v>7009657</v>
      </c>
      <c r="G7" s="156">
        <v>7006357</v>
      </c>
      <c r="H7" s="156">
        <v>7008857</v>
      </c>
      <c r="I7" s="156">
        <v>7008857</v>
      </c>
      <c r="J7" s="158">
        <v>7008857</v>
      </c>
      <c r="L7" s="31"/>
      <c r="X7" s="1"/>
      <c r="Y7" s="1"/>
      <c r="Z7" s="1"/>
    </row>
    <row r="8" spans="1:26" x14ac:dyDescent="0.2">
      <c r="A8" s="1"/>
      <c r="B8" s="116">
        <v>6409</v>
      </c>
      <c r="C8" s="106" t="s">
        <v>6</v>
      </c>
      <c r="D8" s="1">
        <v>6032</v>
      </c>
      <c r="E8" s="154">
        <f t="shared" si="0"/>
        <v>38659088</v>
      </c>
      <c r="F8" s="155">
        <v>38725888</v>
      </c>
      <c r="G8" s="156">
        <v>38699488</v>
      </c>
      <c r="H8" s="156">
        <v>38726688</v>
      </c>
      <c r="I8" s="156">
        <v>38766688</v>
      </c>
      <c r="J8" s="158">
        <v>38725088</v>
      </c>
      <c r="L8" s="1"/>
      <c r="X8" s="1"/>
      <c r="Y8" s="1"/>
      <c r="Z8" s="1"/>
    </row>
    <row r="9" spans="1:26" x14ac:dyDescent="0.2">
      <c r="A9" s="1"/>
      <c r="B9" s="116">
        <v>4961</v>
      </c>
      <c r="C9" s="106" t="s">
        <v>6</v>
      </c>
      <c r="D9" s="1">
        <v>9501</v>
      </c>
      <c r="E9" s="159">
        <f t="shared" si="0"/>
        <v>47134461</v>
      </c>
      <c r="F9" s="155">
        <v>47118861</v>
      </c>
      <c r="G9" s="156">
        <v>47164461</v>
      </c>
      <c r="H9" s="156">
        <v>47134461</v>
      </c>
      <c r="I9" s="156">
        <v>47136461</v>
      </c>
      <c r="J9" s="158">
        <v>47101461</v>
      </c>
      <c r="L9" s="31"/>
      <c r="X9" s="1"/>
      <c r="Y9" s="1"/>
      <c r="Z9" s="1"/>
    </row>
    <row r="10" spans="1:26" x14ac:dyDescent="0.2">
      <c r="A10" s="1"/>
      <c r="B10" s="116">
        <v>5856</v>
      </c>
      <c r="C10" s="106" t="s">
        <v>6</v>
      </c>
      <c r="D10" s="1">
        <v>5239</v>
      </c>
      <c r="E10" s="154">
        <f t="shared" si="0"/>
        <v>30679584</v>
      </c>
      <c r="F10" s="155">
        <v>30687984</v>
      </c>
      <c r="G10" s="156">
        <v>30683184</v>
      </c>
      <c r="H10" s="156">
        <v>30672384</v>
      </c>
      <c r="I10" s="156">
        <v>30696984</v>
      </c>
      <c r="J10" s="158">
        <v>30685184</v>
      </c>
      <c r="L10" s="1"/>
      <c r="X10" s="1"/>
      <c r="Y10" s="1"/>
      <c r="Z10" s="1"/>
    </row>
    <row r="11" spans="1:26" x14ac:dyDescent="0.2">
      <c r="A11" s="1"/>
      <c r="B11" s="116">
        <v>5085</v>
      </c>
      <c r="C11" s="106" t="s">
        <v>6</v>
      </c>
      <c r="D11" s="1">
        <v>5254</v>
      </c>
      <c r="E11" s="154">
        <f t="shared" si="0"/>
        <v>26716590</v>
      </c>
      <c r="F11" s="155">
        <v>26619390</v>
      </c>
      <c r="G11" s="156">
        <v>26629890</v>
      </c>
      <c r="H11" s="156">
        <v>26629790</v>
      </c>
      <c r="I11" s="156">
        <v>26629590</v>
      </c>
      <c r="J11" s="158">
        <v>26628090</v>
      </c>
      <c r="L11" s="31"/>
      <c r="X11" s="1"/>
      <c r="Y11" s="1"/>
      <c r="Z11" s="1"/>
    </row>
    <row r="12" spans="1:26" x14ac:dyDescent="0.2">
      <c r="A12" s="1"/>
      <c r="B12" s="116">
        <v>7094</v>
      </c>
      <c r="C12" s="106" t="s">
        <v>6</v>
      </c>
      <c r="D12" s="1">
        <v>6973</v>
      </c>
      <c r="E12" s="154">
        <f t="shared" si="0"/>
        <v>49466462</v>
      </c>
      <c r="F12" s="155">
        <v>49547962</v>
      </c>
      <c r="G12" s="156">
        <v>49500682</v>
      </c>
      <c r="H12" s="156">
        <v>49547962</v>
      </c>
      <c r="I12" s="156">
        <v>49547862</v>
      </c>
      <c r="J12" s="158">
        <v>49547962</v>
      </c>
      <c r="L12" s="1"/>
      <c r="X12" s="1"/>
      <c r="Y12" s="1"/>
      <c r="Z12" s="1"/>
    </row>
    <row r="13" spans="1:26" x14ac:dyDescent="0.2">
      <c r="A13" s="1"/>
      <c r="B13" s="116">
        <v>7342</v>
      </c>
      <c r="C13" s="106" t="s">
        <v>6</v>
      </c>
      <c r="D13" s="1">
        <v>2871</v>
      </c>
      <c r="E13" s="154">
        <f t="shared" si="0"/>
        <v>21078882</v>
      </c>
      <c r="F13" s="155">
        <v>21093582</v>
      </c>
      <c r="G13" s="156">
        <v>21071782</v>
      </c>
      <c r="H13" s="156">
        <v>21078582</v>
      </c>
      <c r="I13" s="156">
        <v>21067782</v>
      </c>
      <c r="J13" s="158">
        <v>21067782</v>
      </c>
      <c r="L13" s="1"/>
      <c r="X13" s="1"/>
      <c r="Y13" s="1"/>
      <c r="Z13" s="1"/>
    </row>
    <row r="14" spans="1:26" x14ac:dyDescent="0.2">
      <c r="A14" s="1"/>
      <c r="B14" s="116">
        <v>7160</v>
      </c>
      <c r="C14" s="106" t="s">
        <v>6</v>
      </c>
      <c r="D14" s="1">
        <v>8252</v>
      </c>
      <c r="E14" s="154">
        <f t="shared" si="0"/>
        <v>59084320</v>
      </c>
      <c r="F14" s="155">
        <v>59112320</v>
      </c>
      <c r="G14" s="156" t="s">
        <v>32</v>
      </c>
      <c r="H14" s="156"/>
      <c r="J14" s="158"/>
      <c r="L14" s="1"/>
      <c r="X14" s="1"/>
      <c r="Y14" s="1"/>
      <c r="Z14" s="1"/>
    </row>
    <row r="15" spans="1:26" x14ac:dyDescent="0.2">
      <c r="A15" s="1"/>
      <c r="B15" s="219" t="s">
        <v>33</v>
      </c>
      <c r="C15" s="208"/>
      <c r="D15" s="208"/>
      <c r="E15" s="208"/>
      <c r="F15" s="208"/>
      <c r="G15" s="208"/>
      <c r="H15" s="208"/>
      <c r="I15" s="208"/>
      <c r="J15" s="209"/>
      <c r="L15" s="1"/>
      <c r="X15" s="1"/>
      <c r="Y15" s="1"/>
      <c r="Z15" s="1"/>
    </row>
    <row r="16" spans="1:26" x14ac:dyDescent="0.2">
      <c r="A16" s="1"/>
      <c r="B16" s="116">
        <v>9855</v>
      </c>
      <c r="C16" s="106" t="s">
        <v>6</v>
      </c>
      <c r="D16" s="1">
        <v>1389</v>
      </c>
      <c r="E16" s="154">
        <f t="shared" ref="E16:E104" si="1">B16*D16</f>
        <v>13688595</v>
      </c>
      <c r="F16" s="155">
        <v>13674495</v>
      </c>
      <c r="G16" s="156">
        <v>13675395</v>
      </c>
      <c r="H16" s="156">
        <v>13683195</v>
      </c>
      <c r="I16" s="156">
        <v>13682695</v>
      </c>
      <c r="J16" s="158">
        <v>13677795</v>
      </c>
      <c r="L16" s="1"/>
      <c r="X16" s="1"/>
      <c r="Y16" s="1"/>
      <c r="Z16" s="1"/>
    </row>
    <row r="17" spans="1:26" x14ac:dyDescent="0.2">
      <c r="A17" s="1"/>
      <c r="B17" s="116">
        <v>8959</v>
      </c>
      <c r="C17" s="106" t="s">
        <v>6</v>
      </c>
      <c r="D17" s="1">
        <v>4727</v>
      </c>
      <c r="E17" s="154">
        <f t="shared" si="1"/>
        <v>42349193</v>
      </c>
      <c r="F17" s="155">
        <v>42348493</v>
      </c>
      <c r="G17" s="156">
        <v>42343093</v>
      </c>
      <c r="H17" s="156">
        <v>42338993</v>
      </c>
      <c r="I17" s="156">
        <v>42388993</v>
      </c>
      <c r="J17" s="158">
        <v>42332993</v>
      </c>
      <c r="L17" s="1"/>
      <c r="X17" s="1"/>
      <c r="Y17" s="1"/>
      <c r="Z17" s="1"/>
    </row>
    <row r="18" spans="1:26" x14ac:dyDescent="0.2">
      <c r="A18" s="1"/>
      <c r="B18" s="116">
        <v>6839</v>
      </c>
      <c r="C18" s="106" t="s">
        <v>6</v>
      </c>
      <c r="D18" s="1">
        <v>9456</v>
      </c>
      <c r="E18" s="159">
        <f t="shared" si="1"/>
        <v>64669584</v>
      </c>
      <c r="F18" s="155">
        <v>64715584</v>
      </c>
      <c r="G18" s="156">
        <v>64669584</v>
      </c>
      <c r="H18" s="156">
        <v>64609584</v>
      </c>
      <c r="I18" s="156">
        <v>64626984</v>
      </c>
      <c r="J18" s="158">
        <v>64726784</v>
      </c>
      <c r="L18" s="1"/>
      <c r="X18" s="1"/>
      <c r="Y18" s="1"/>
      <c r="Z18" s="1"/>
    </row>
    <row r="19" spans="1:26" x14ac:dyDescent="0.2">
      <c r="A19" s="1"/>
      <c r="B19" s="116">
        <v>3077</v>
      </c>
      <c r="C19" s="106" t="s">
        <v>6</v>
      </c>
      <c r="D19" s="1">
        <v>9044</v>
      </c>
      <c r="E19" s="154">
        <f t="shared" si="1"/>
        <v>27828388</v>
      </c>
      <c r="F19" s="155">
        <v>27834468</v>
      </c>
      <c r="G19" s="156">
        <v>27792888</v>
      </c>
      <c r="H19" s="156">
        <v>27789688</v>
      </c>
      <c r="I19" s="156">
        <v>27833688</v>
      </c>
      <c r="J19" s="158">
        <v>27789588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16">
        <v>4065</v>
      </c>
      <c r="C20" s="106" t="s">
        <v>6</v>
      </c>
      <c r="D20" s="1">
        <v>8169</v>
      </c>
      <c r="E20" s="154">
        <f t="shared" si="1"/>
        <v>33206985</v>
      </c>
      <c r="F20" s="155">
        <v>33206385</v>
      </c>
      <c r="G20" s="156">
        <v>33157985</v>
      </c>
      <c r="H20" s="156">
        <v>33206385</v>
      </c>
      <c r="I20" s="156">
        <v>33228585</v>
      </c>
      <c r="J20" s="158">
        <v>33206385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16">
        <v>6108</v>
      </c>
      <c r="C21" s="106" t="s">
        <v>6</v>
      </c>
      <c r="D21" s="1">
        <v>2575</v>
      </c>
      <c r="E21" s="154">
        <f t="shared" si="1"/>
        <v>15728100</v>
      </c>
      <c r="F21" s="155">
        <v>15714100</v>
      </c>
      <c r="G21" s="156">
        <v>15721700</v>
      </c>
      <c r="H21" s="156">
        <v>15708900</v>
      </c>
      <c r="I21" s="156">
        <v>15696900</v>
      </c>
      <c r="J21" s="158">
        <v>15703700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16">
        <v>6104</v>
      </c>
      <c r="C22" s="106" t="s">
        <v>6</v>
      </c>
      <c r="D22" s="1">
        <v>2011</v>
      </c>
      <c r="E22" s="154">
        <f t="shared" si="1"/>
        <v>12275144</v>
      </c>
      <c r="F22" s="155">
        <v>12271144</v>
      </c>
      <c r="G22" s="156">
        <v>12255944</v>
      </c>
      <c r="H22" s="156">
        <v>12265144</v>
      </c>
      <c r="I22" s="156">
        <v>12257144</v>
      </c>
      <c r="J22" s="158">
        <v>12261144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1"/>
      <c r="B23" s="160">
        <v>6758</v>
      </c>
      <c r="C23" s="106" t="s">
        <v>6</v>
      </c>
      <c r="D23" s="31">
        <v>5002</v>
      </c>
      <c r="E23" s="154">
        <f t="shared" si="1"/>
        <v>33803516</v>
      </c>
      <c r="F23" s="161">
        <v>33804516</v>
      </c>
      <c r="G23" s="162">
        <v>33809516</v>
      </c>
      <c r="H23" s="162">
        <v>33804516</v>
      </c>
      <c r="I23" s="162">
        <v>33807516</v>
      </c>
      <c r="J23" s="163">
        <v>33811516</v>
      </c>
      <c r="K23" s="164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2">
      <c r="A24" s="1"/>
      <c r="B24" s="165">
        <v>5877</v>
      </c>
      <c r="C24" s="166" t="s">
        <v>6</v>
      </c>
      <c r="D24" s="167">
        <v>2390</v>
      </c>
      <c r="E24" s="154">
        <f t="shared" si="1"/>
        <v>14046030</v>
      </c>
      <c r="F24" s="168">
        <v>14023530</v>
      </c>
      <c r="G24" s="169">
        <v>14026430</v>
      </c>
      <c r="H24" s="169">
        <v>14027830</v>
      </c>
      <c r="I24" s="169">
        <v>14034630</v>
      </c>
      <c r="J24" s="170">
        <v>14049630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16">
        <v>2702</v>
      </c>
      <c r="C25" s="106" t="s">
        <v>6</v>
      </c>
      <c r="D25" s="1">
        <v>9040</v>
      </c>
      <c r="E25" s="171">
        <f t="shared" si="1"/>
        <v>24426080</v>
      </c>
      <c r="F25" s="155"/>
      <c r="G25" s="156"/>
      <c r="H25" s="156"/>
      <c r="I25" s="156"/>
      <c r="J25" s="15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16">
        <v>3638</v>
      </c>
      <c r="C26" s="106" t="s">
        <v>6</v>
      </c>
      <c r="D26" s="1">
        <v>4091</v>
      </c>
      <c r="E26" s="171">
        <f t="shared" si="1"/>
        <v>14883058</v>
      </c>
      <c r="F26" s="155"/>
      <c r="G26" s="156"/>
      <c r="H26" s="156"/>
      <c r="I26" s="156"/>
      <c r="J26" s="15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16">
        <v>3776</v>
      </c>
      <c r="C27" s="106" t="s">
        <v>6</v>
      </c>
      <c r="D27" s="1">
        <v>6742</v>
      </c>
      <c r="E27" s="171">
        <f t="shared" si="1"/>
        <v>25457792</v>
      </c>
      <c r="F27" s="155"/>
      <c r="G27" s="156"/>
      <c r="H27" s="156"/>
      <c r="I27" s="156"/>
      <c r="J27" s="15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16">
        <v>3155</v>
      </c>
      <c r="C28" s="106" t="s">
        <v>6</v>
      </c>
      <c r="D28" s="1">
        <v>4104</v>
      </c>
      <c r="E28" s="171">
        <f t="shared" si="1"/>
        <v>12948120</v>
      </c>
      <c r="F28" s="155"/>
      <c r="G28" s="156"/>
      <c r="H28" s="156"/>
      <c r="I28" s="156"/>
      <c r="J28" s="15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16">
        <v>5681</v>
      </c>
      <c r="C29" s="106" t="s">
        <v>6</v>
      </c>
      <c r="D29" s="1">
        <v>5658</v>
      </c>
      <c r="E29" s="171">
        <f t="shared" si="1"/>
        <v>32143098</v>
      </c>
      <c r="F29" s="155"/>
      <c r="G29" s="156"/>
      <c r="H29" s="156"/>
      <c r="I29" s="156"/>
      <c r="J29" s="15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6">
        <v>1717</v>
      </c>
      <c r="C30" s="106" t="s">
        <v>6</v>
      </c>
      <c r="D30" s="1">
        <v>3799</v>
      </c>
      <c r="E30" s="171">
        <f t="shared" si="1"/>
        <v>6522883</v>
      </c>
      <c r="F30" s="155"/>
      <c r="G30" s="156"/>
      <c r="H30" s="156"/>
      <c r="I30" s="156"/>
      <c r="J30" s="15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16">
        <v>2058</v>
      </c>
      <c r="C31" s="106" t="s">
        <v>6</v>
      </c>
      <c r="D31" s="1">
        <v>1526</v>
      </c>
      <c r="E31" s="171">
        <f t="shared" si="1"/>
        <v>3140508</v>
      </c>
      <c r="F31" s="155"/>
      <c r="G31" s="156"/>
      <c r="H31" s="156"/>
      <c r="I31" s="156"/>
      <c r="J31" s="15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16">
        <v>2850</v>
      </c>
      <c r="C32" s="106" t="s">
        <v>6</v>
      </c>
      <c r="D32" s="1">
        <v>9396</v>
      </c>
      <c r="E32" s="171">
        <f t="shared" si="1"/>
        <v>26778600</v>
      </c>
      <c r="F32" s="155"/>
      <c r="G32" s="156"/>
      <c r="H32" s="156"/>
      <c r="I32" s="156"/>
      <c r="J32" s="15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16">
        <v>8173</v>
      </c>
      <c r="C33" s="106" t="s">
        <v>6</v>
      </c>
      <c r="D33" s="1">
        <v>1935</v>
      </c>
      <c r="E33" s="171">
        <f t="shared" si="1"/>
        <v>15814755</v>
      </c>
      <c r="F33" s="155"/>
      <c r="G33" s="156"/>
      <c r="H33" s="156"/>
      <c r="I33" s="156"/>
      <c r="J33" s="15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16">
        <v>3169</v>
      </c>
      <c r="C34" s="106" t="s">
        <v>6</v>
      </c>
      <c r="D34" s="1">
        <v>8780</v>
      </c>
      <c r="E34" s="171">
        <f t="shared" si="1"/>
        <v>27823820</v>
      </c>
      <c r="F34" s="155"/>
      <c r="G34" s="156"/>
      <c r="H34" s="156"/>
      <c r="I34" s="156"/>
      <c r="J34" s="15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16">
        <v>7943</v>
      </c>
      <c r="C35" s="106" t="s">
        <v>6</v>
      </c>
      <c r="D35" s="1">
        <v>6546</v>
      </c>
      <c r="E35" s="171">
        <f t="shared" si="1"/>
        <v>51994878</v>
      </c>
      <c r="F35" s="155"/>
      <c r="G35" s="156"/>
      <c r="H35" s="156"/>
      <c r="I35" s="156"/>
      <c r="J35" s="15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16">
        <v>3593</v>
      </c>
      <c r="C36" s="106" t="s">
        <v>6</v>
      </c>
      <c r="D36" s="1">
        <v>2674</v>
      </c>
      <c r="E36" s="171">
        <f t="shared" si="1"/>
        <v>9607682</v>
      </c>
      <c r="F36" s="155"/>
      <c r="G36" s="156"/>
      <c r="H36" s="156"/>
      <c r="I36" s="156"/>
      <c r="J36" s="15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16">
        <v>3474</v>
      </c>
      <c r="C37" s="106" t="s">
        <v>6</v>
      </c>
      <c r="D37" s="1">
        <v>4827</v>
      </c>
      <c r="E37" s="171">
        <f t="shared" si="1"/>
        <v>16768998</v>
      </c>
      <c r="F37" s="155"/>
      <c r="G37" s="156"/>
      <c r="H37" s="156"/>
      <c r="I37" s="156"/>
      <c r="J37" s="15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16">
        <v>6425</v>
      </c>
      <c r="C38" s="106" t="s">
        <v>6</v>
      </c>
      <c r="D38" s="1">
        <v>4040</v>
      </c>
      <c r="E38" s="171">
        <f t="shared" si="1"/>
        <v>25957000</v>
      </c>
      <c r="F38" s="155"/>
      <c r="G38" s="156"/>
      <c r="H38" s="156"/>
      <c r="I38" s="156"/>
      <c r="J38" s="15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16">
        <v>7471</v>
      </c>
      <c r="C39" s="106" t="s">
        <v>6</v>
      </c>
      <c r="D39" s="1">
        <v>9761</v>
      </c>
      <c r="E39" s="171">
        <f t="shared" si="1"/>
        <v>72924431</v>
      </c>
      <c r="F39" s="155"/>
      <c r="G39" s="156"/>
      <c r="H39" s="156"/>
      <c r="I39" s="156"/>
      <c r="J39" s="15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16">
        <v>6431</v>
      </c>
      <c r="C40" s="106" t="s">
        <v>6</v>
      </c>
      <c r="D40" s="1">
        <v>3223</v>
      </c>
      <c r="E40" s="171">
        <f t="shared" si="1"/>
        <v>20727113</v>
      </c>
      <c r="F40" s="155"/>
      <c r="G40" s="156"/>
      <c r="H40" s="156"/>
      <c r="I40" s="156"/>
      <c r="J40" s="15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16">
        <v>8395</v>
      </c>
      <c r="C41" s="106" t="s">
        <v>6</v>
      </c>
      <c r="D41" s="1">
        <v>6605</v>
      </c>
      <c r="E41" s="171">
        <f t="shared" si="1"/>
        <v>55448975</v>
      </c>
      <c r="F41" s="155"/>
      <c r="G41" s="156"/>
      <c r="H41" s="156"/>
      <c r="I41" s="156"/>
      <c r="J41" s="15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16">
        <v>4248</v>
      </c>
      <c r="C42" s="106" t="s">
        <v>6</v>
      </c>
      <c r="D42" s="1">
        <v>5101</v>
      </c>
      <c r="E42" s="171">
        <f t="shared" si="1"/>
        <v>21669048</v>
      </c>
      <c r="F42" s="155"/>
      <c r="G42" s="156"/>
      <c r="H42" s="156"/>
      <c r="I42" s="156"/>
      <c r="J42" s="15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16">
        <v>4965</v>
      </c>
      <c r="C43" s="106" t="s">
        <v>6</v>
      </c>
      <c r="D43" s="1">
        <v>5958</v>
      </c>
      <c r="E43" s="171">
        <f t="shared" si="1"/>
        <v>29581470</v>
      </c>
      <c r="F43" s="155"/>
      <c r="G43" s="156"/>
      <c r="H43" s="156"/>
      <c r="I43" s="156"/>
      <c r="J43" s="15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16">
        <v>8393</v>
      </c>
      <c r="C44" s="106" t="s">
        <v>6</v>
      </c>
      <c r="D44" s="1">
        <v>4542</v>
      </c>
      <c r="E44" s="171">
        <f t="shared" si="1"/>
        <v>38121006</v>
      </c>
      <c r="F44" s="155"/>
      <c r="G44" s="156"/>
      <c r="H44" s="156"/>
      <c r="I44" s="156"/>
      <c r="J44" s="15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16">
        <v>4556</v>
      </c>
      <c r="C45" s="106" t="s">
        <v>6</v>
      </c>
      <c r="D45" s="1">
        <v>4596</v>
      </c>
      <c r="E45" s="171">
        <f t="shared" si="1"/>
        <v>20939376</v>
      </c>
      <c r="F45" s="155"/>
      <c r="G45" s="156"/>
      <c r="H45" s="156"/>
      <c r="I45" s="156"/>
      <c r="J45" s="15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16">
        <v>1615</v>
      </c>
      <c r="C46" s="106" t="s">
        <v>6</v>
      </c>
      <c r="D46" s="1">
        <v>7639</v>
      </c>
      <c r="E46" s="171">
        <f t="shared" si="1"/>
        <v>12336985</v>
      </c>
      <c r="F46" s="155"/>
      <c r="G46" s="156"/>
      <c r="H46" s="156"/>
      <c r="I46" s="156"/>
      <c r="J46" s="15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16">
        <v>6870</v>
      </c>
      <c r="C47" s="106" t="s">
        <v>6</v>
      </c>
      <c r="D47" s="1">
        <v>1050</v>
      </c>
      <c r="E47" s="171">
        <f t="shared" si="1"/>
        <v>7213500</v>
      </c>
      <c r="F47" s="155"/>
      <c r="G47" s="156"/>
      <c r="H47" s="156"/>
      <c r="I47" s="156"/>
      <c r="J47" s="15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16">
        <v>4078</v>
      </c>
      <c r="C48" s="106" t="s">
        <v>6</v>
      </c>
      <c r="D48" s="1">
        <v>2730</v>
      </c>
      <c r="E48" s="171">
        <f t="shared" si="1"/>
        <v>11132940</v>
      </c>
      <c r="F48" s="155"/>
      <c r="G48" s="156"/>
      <c r="H48" s="156"/>
      <c r="I48" s="156"/>
      <c r="J48" s="15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16">
        <v>1636</v>
      </c>
      <c r="C49" s="106" t="s">
        <v>6</v>
      </c>
      <c r="D49" s="1">
        <v>3690</v>
      </c>
      <c r="E49" s="171">
        <f t="shared" si="1"/>
        <v>6036840</v>
      </c>
      <c r="F49" s="155"/>
      <c r="G49" s="156"/>
      <c r="H49" s="156"/>
      <c r="I49" s="156"/>
      <c r="J49" s="15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16">
        <v>3263</v>
      </c>
      <c r="C50" s="106" t="s">
        <v>6</v>
      </c>
      <c r="D50" s="1">
        <v>6719</v>
      </c>
      <c r="E50" s="171">
        <f t="shared" si="1"/>
        <v>21924097</v>
      </c>
      <c r="F50" s="155"/>
      <c r="G50" s="156"/>
      <c r="H50" s="156"/>
      <c r="I50" s="156"/>
      <c r="J50" s="15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16">
        <v>7043</v>
      </c>
      <c r="C51" s="106" t="s">
        <v>6</v>
      </c>
      <c r="D51" s="1">
        <v>9266</v>
      </c>
      <c r="E51" s="171">
        <f t="shared" si="1"/>
        <v>65260438</v>
      </c>
      <c r="F51" s="155"/>
      <c r="G51" s="156"/>
      <c r="H51" s="156"/>
      <c r="I51" s="156"/>
      <c r="J51" s="15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16">
        <v>6676</v>
      </c>
      <c r="C52" s="106" t="s">
        <v>6</v>
      </c>
      <c r="D52" s="1">
        <v>6735</v>
      </c>
      <c r="E52" s="171">
        <f t="shared" si="1"/>
        <v>44962860</v>
      </c>
      <c r="F52" s="155"/>
      <c r="G52" s="156"/>
      <c r="H52" s="156"/>
      <c r="I52" s="156"/>
      <c r="J52" s="15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16">
        <v>9535</v>
      </c>
      <c r="C53" s="106" t="s">
        <v>6</v>
      </c>
      <c r="D53" s="1">
        <v>6983</v>
      </c>
      <c r="E53" s="171">
        <f t="shared" si="1"/>
        <v>66582905</v>
      </c>
      <c r="F53" s="155"/>
      <c r="G53" s="156"/>
      <c r="H53" s="156"/>
      <c r="I53" s="156"/>
      <c r="J53" s="15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16">
        <v>8274</v>
      </c>
      <c r="C54" s="106" t="s">
        <v>6</v>
      </c>
      <c r="D54" s="1">
        <v>6653</v>
      </c>
      <c r="E54" s="171">
        <f t="shared" si="1"/>
        <v>55046922</v>
      </c>
      <c r="F54" s="155"/>
      <c r="G54" s="156"/>
      <c r="H54" s="156"/>
      <c r="I54" s="156"/>
      <c r="J54" s="15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16">
        <v>5818</v>
      </c>
      <c r="C55" s="106" t="s">
        <v>6</v>
      </c>
      <c r="D55" s="1">
        <v>5723</v>
      </c>
      <c r="E55" s="171">
        <f t="shared" si="1"/>
        <v>33296414</v>
      </c>
      <c r="F55" s="155"/>
      <c r="G55" s="156"/>
      <c r="H55" s="156"/>
      <c r="I55" s="156"/>
      <c r="J55" s="15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16">
        <v>8492</v>
      </c>
      <c r="C56" s="106" t="s">
        <v>6</v>
      </c>
      <c r="D56" s="1">
        <v>2433</v>
      </c>
      <c r="E56" s="171">
        <f t="shared" si="1"/>
        <v>20661036</v>
      </c>
      <c r="F56" s="155"/>
      <c r="G56" s="156"/>
      <c r="H56" s="156"/>
      <c r="I56" s="156"/>
      <c r="J56" s="15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16">
        <v>1571</v>
      </c>
      <c r="C57" s="106" t="s">
        <v>6</v>
      </c>
      <c r="D57" s="1">
        <v>4481</v>
      </c>
      <c r="E57" s="171">
        <f t="shared" si="1"/>
        <v>7039651</v>
      </c>
      <c r="F57" s="155"/>
      <c r="G57" s="156"/>
      <c r="H57" s="156"/>
      <c r="I57" s="156"/>
      <c r="J57" s="15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16">
        <v>7220</v>
      </c>
      <c r="C58" s="106" t="s">
        <v>6</v>
      </c>
      <c r="D58" s="1">
        <v>2603</v>
      </c>
      <c r="E58" s="171">
        <f t="shared" si="1"/>
        <v>18793660</v>
      </c>
      <c r="F58" s="155"/>
      <c r="G58" s="156"/>
      <c r="H58" s="156"/>
      <c r="I58" s="156"/>
      <c r="J58" s="15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16">
        <v>2074</v>
      </c>
      <c r="C59" s="106" t="s">
        <v>6</v>
      </c>
      <c r="D59" s="1">
        <v>4872</v>
      </c>
      <c r="E59" s="171">
        <f t="shared" si="1"/>
        <v>10104528</v>
      </c>
      <c r="F59" s="155"/>
      <c r="G59" s="156"/>
      <c r="H59" s="156"/>
      <c r="I59" s="156"/>
      <c r="J59" s="15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16">
        <v>7455</v>
      </c>
      <c r="C60" s="106" t="s">
        <v>6</v>
      </c>
      <c r="D60" s="1">
        <v>6487</v>
      </c>
      <c r="E60" s="171">
        <f t="shared" si="1"/>
        <v>48360585</v>
      </c>
      <c r="F60" s="155"/>
      <c r="G60" s="156"/>
      <c r="H60" s="156"/>
      <c r="I60" s="156"/>
      <c r="J60" s="15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16">
        <v>4377</v>
      </c>
      <c r="C61" s="106" t="s">
        <v>6</v>
      </c>
      <c r="D61" s="1">
        <v>3576</v>
      </c>
      <c r="E61" s="171">
        <f t="shared" si="1"/>
        <v>15652152</v>
      </c>
      <c r="F61" s="155"/>
      <c r="G61" s="156"/>
      <c r="H61" s="156"/>
      <c r="I61" s="156"/>
      <c r="J61" s="15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16">
        <v>6067</v>
      </c>
      <c r="C62" s="106" t="s">
        <v>6</v>
      </c>
      <c r="D62" s="1">
        <v>7024</v>
      </c>
      <c r="E62" s="171">
        <f t="shared" si="1"/>
        <v>42614608</v>
      </c>
      <c r="F62" s="155"/>
      <c r="G62" s="156"/>
      <c r="H62" s="156"/>
      <c r="I62" s="156"/>
      <c r="J62" s="15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16">
        <v>7674</v>
      </c>
      <c r="C63" s="106" t="s">
        <v>6</v>
      </c>
      <c r="D63" s="1">
        <v>5286</v>
      </c>
      <c r="E63" s="171">
        <f t="shared" si="1"/>
        <v>40564764</v>
      </c>
      <c r="F63" s="155"/>
      <c r="G63" s="156"/>
      <c r="H63" s="156"/>
      <c r="I63" s="156"/>
      <c r="J63" s="15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16">
        <v>3524</v>
      </c>
      <c r="C64" s="106" t="s">
        <v>6</v>
      </c>
      <c r="D64" s="1">
        <v>7756</v>
      </c>
      <c r="E64" s="171">
        <f t="shared" si="1"/>
        <v>27332144</v>
      </c>
      <c r="F64" s="155"/>
      <c r="G64" s="156"/>
      <c r="H64" s="156"/>
      <c r="I64" s="156"/>
      <c r="J64" s="15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16">
        <v>5378</v>
      </c>
      <c r="C65" s="106" t="s">
        <v>6</v>
      </c>
      <c r="D65" s="1">
        <v>6222</v>
      </c>
      <c r="E65" s="171">
        <f t="shared" si="1"/>
        <v>33461916</v>
      </c>
      <c r="F65" s="155"/>
      <c r="G65" s="156"/>
      <c r="H65" s="156"/>
      <c r="I65" s="156"/>
      <c r="J65" s="15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16">
        <v>5732</v>
      </c>
      <c r="C66" s="106" t="s">
        <v>6</v>
      </c>
      <c r="D66" s="1">
        <v>8109</v>
      </c>
      <c r="E66" s="171">
        <f t="shared" si="1"/>
        <v>46480788</v>
      </c>
      <c r="F66" s="155"/>
      <c r="G66" s="156"/>
      <c r="H66" s="156"/>
      <c r="I66" s="156"/>
      <c r="J66" s="15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16">
        <v>1364</v>
      </c>
      <c r="C67" s="106" t="s">
        <v>6</v>
      </c>
      <c r="D67" s="1">
        <v>2244</v>
      </c>
      <c r="E67" s="171">
        <f t="shared" si="1"/>
        <v>3060816</v>
      </c>
      <c r="F67" s="155"/>
      <c r="G67" s="156"/>
      <c r="H67" s="156"/>
      <c r="I67" s="156"/>
      <c r="J67" s="15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16">
        <v>8941</v>
      </c>
      <c r="C68" s="106" t="s">
        <v>6</v>
      </c>
      <c r="D68" s="1">
        <v>5191</v>
      </c>
      <c r="E68" s="171">
        <f t="shared" si="1"/>
        <v>46412731</v>
      </c>
      <c r="F68" s="155"/>
      <c r="G68" s="156"/>
      <c r="H68" s="156"/>
      <c r="I68" s="156"/>
      <c r="J68" s="15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16">
        <v>3521</v>
      </c>
      <c r="C69" s="106" t="s">
        <v>6</v>
      </c>
      <c r="D69" s="1">
        <v>9862</v>
      </c>
      <c r="E69" s="171">
        <f t="shared" si="1"/>
        <v>34724102</v>
      </c>
      <c r="F69" s="155"/>
      <c r="G69" s="156"/>
      <c r="H69" s="156"/>
      <c r="I69" s="156"/>
      <c r="J69" s="15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16">
        <v>2526</v>
      </c>
      <c r="C70" s="106" t="s">
        <v>6</v>
      </c>
      <c r="D70" s="1">
        <v>5296</v>
      </c>
      <c r="E70" s="171">
        <f t="shared" si="1"/>
        <v>13377696</v>
      </c>
      <c r="F70" s="155"/>
      <c r="G70" s="156"/>
      <c r="H70" s="156"/>
      <c r="I70" s="156"/>
      <c r="J70" s="15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16">
        <v>8053</v>
      </c>
      <c r="C71" s="106" t="s">
        <v>6</v>
      </c>
      <c r="D71" s="1">
        <v>6021</v>
      </c>
      <c r="E71" s="171">
        <f t="shared" si="1"/>
        <v>48487113</v>
      </c>
      <c r="F71" s="155"/>
      <c r="G71" s="156"/>
      <c r="H71" s="156"/>
      <c r="I71" s="156"/>
      <c r="J71" s="15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16">
        <v>4144</v>
      </c>
      <c r="C72" s="106" t="s">
        <v>6</v>
      </c>
      <c r="D72" s="1">
        <v>3287</v>
      </c>
      <c r="E72" s="171">
        <f t="shared" si="1"/>
        <v>13621328</v>
      </c>
      <c r="F72" s="155"/>
      <c r="G72" s="156"/>
      <c r="H72" s="156"/>
      <c r="I72" s="156"/>
      <c r="J72" s="15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16">
        <v>4252</v>
      </c>
      <c r="C73" s="106" t="s">
        <v>6</v>
      </c>
      <c r="D73" s="1">
        <v>7406</v>
      </c>
      <c r="E73" s="171">
        <f t="shared" si="1"/>
        <v>31490312</v>
      </c>
      <c r="F73" s="155"/>
      <c r="G73" s="156"/>
      <c r="H73" s="156"/>
      <c r="I73" s="156"/>
      <c r="J73" s="15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16">
        <v>7834</v>
      </c>
      <c r="C74" s="106" t="s">
        <v>6</v>
      </c>
      <c r="D74" s="1">
        <v>3737</v>
      </c>
      <c r="E74" s="171">
        <f t="shared" si="1"/>
        <v>29275658</v>
      </c>
      <c r="F74" s="155"/>
      <c r="G74" s="156"/>
      <c r="H74" s="156"/>
      <c r="I74" s="156"/>
      <c r="J74" s="15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16">
        <v>5122</v>
      </c>
      <c r="C75" s="106" t="s">
        <v>6</v>
      </c>
      <c r="D75" s="1">
        <v>1406</v>
      </c>
      <c r="E75" s="171">
        <f t="shared" si="1"/>
        <v>7201532</v>
      </c>
      <c r="F75" s="155"/>
      <c r="G75" s="156"/>
      <c r="H75" s="156"/>
      <c r="I75" s="156"/>
      <c r="J75" s="15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16">
        <v>3439</v>
      </c>
      <c r="C76" s="106" t="s">
        <v>6</v>
      </c>
      <c r="D76" s="1">
        <v>2182</v>
      </c>
      <c r="E76" s="171">
        <f t="shared" si="1"/>
        <v>7503898</v>
      </c>
      <c r="F76" s="155"/>
      <c r="G76" s="156"/>
      <c r="H76" s="156"/>
      <c r="I76" s="156"/>
      <c r="J76" s="15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16">
        <v>2678</v>
      </c>
      <c r="C77" s="106" t="s">
        <v>6</v>
      </c>
      <c r="D77" s="1">
        <v>8361</v>
      </c>
      <c r="E77" s="171">
        <f t="shared" si="1"/>
        <v>22390758</v>
      </c>
      <c r="F77" s="155"/>
      <c r="G77" s="156"/>
      <c r="H77" s="156"/>
      <c r="I77" s="156"/>
      <c r="J77" s="15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16">
        <v>3955</v>
      </c>
      <c r="C78" s="106" t="s">
        <v>6</v>
      </c>
      <c r="D78" s="1">
        <v>9261</v>
      </c>
      <c r="E78" s="171">
        <f t="shared" si="1"/>
        <v>36627255</v>
      </c>
      <c r="F78" s="155"/>
      <c r="G78" s="156"/>
      <c r="H78" s="156"/>
      <c r="I78" s="156"/>
      <c r="J78" s="15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16">
        <v>6697</v>
      </c>
      <c r="C79" s="106" t="s">
        <v>6</v>
      </c>
      <c r="D79" s="1">
        <v>1191</v>
      </c>
      <c r="E79" s="171">
        <f t="shared" si="1"/>
        <v>7976127</v>
      </c>
      <c r="F79" s="155"/>
      <c r="G79" s="156"/>
      <c r="H79" s="156"/>
      <c r="I79" s="156"/>
      <c r="J79" s="15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16">
        <v>9580</v>
      </c>
      <c r="C80" s="106" t="s">
        <v>6</v>
      </c>
      <c r="D80" s="1">
        <v>8297</v>
      </c>
      <c r="E80" s="171">
        <f t="shared" si="1"/>
        <v>79485260</v>
      </c>
      <c r="F80" s="155"/>
      <c r="G80" s="156"/>
      <c r="H80" s="156"/>
      <c r="I80" s="156"/>
      <c r="J80" s="15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16">
        <v>2959</v>
      </c>
      <c r="C81" s="106" t="s">
        <v>6</v>
      </c>
      <c r="D81" s="1">
        <v>8348</v>
      </c>
      <c r="E81" s="171">
        <f t="shared" si="1"/>
        <v>24701732</v>
      </c>
      <c r="F81" s="155"/>
      <c r="G81" s="156"/>
      <c r="H81" s="156"/>
      <c r="I81" s="156"/>
      <c r="J81" s="15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16">
        <v>6494</v>
      </c>
      <c r="C82" s="106" t="s">
        <v>6</v>
      </c>
      <c r="D82" s="1">
        <v>4976</v>
      </c>
      <c r="E82" s="171">
        <f t="shared" si="1"/>
        <v>32314144</v>
      </c>
      <c r="F82" s="155"/>
      <c r="G82" s="156"/>
      <c r="H82" s="156"/>
      <c r="I82" s="156"/>
      <c r="J82" s="15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16">
        <v>1647</v>
      </c>
      <c r="C83" s="106" t="s">
        <v>6</v>
      </c>
      <c r="D83" s="1">
        <v>8560</v>
      </c>
      <c r="E83" s="171">
        <f t="shared" si="1"/>
        <v>14098320</v>
      </c>
      <c r="F83" s="155"/>
      <c r="G83" s="156"/>
      <c r="H83" s="156"/>
      <c r="I83" s="156"/>
      <c r="J83" s="15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16">
        <v>5420</v>
      </c>
      <c r="C84" s="106" t="s">
        <v>6</v>
      </c>
      <c r="D84" s="1">
        <v>8542</v>
      </c>
      <c r="E84" s="171">
        <f t="shared" si="1"/>
        <v>46297640</v>
      </c>
      <c r="F84" s="155"/>
      <c r="G84" s="156"/>
      <c r="H84" s="156"/>
      <c r="I84" s="156"/>
      <c r="J84" s="15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16">
        <v>6921</v>
      </c>
      <c r="C85" s="106" t="s">
        <v>6</v>
      </c>
      <c r="D85" s="1">
        <v>2945</v>
      </c>
      <c r="E85" s="171">
        <f t="shared" si="1"/>
        <v>20382345</v>
      </c>
      <c r="F85" s="155"/>
      <c r="G85" s="156"/>
      <c r="H85" s="156"/>
      <c r="I85" s="156"/>
      <c r="J85" s="15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16">
        <v>5640</v>
      </c>
      <c r="C86" s="106" t="s">
        <v>6</v>
      </c>
      <c r="D86" s="1">
        <v>3192</v>
      </c>
      <c r="E86" s="171">
        <f t="shared" si="1"/>
        <v>18002880</v>
      </c>
      <c r="F86" s="155"/>
      <c r="G86" s="156"/>
      <c r="H86" s="156"/>
      <c r="I86" s="156"/>
      <c r="J86" s="15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16">
        <v>7326</v>
      </c>
      <c r="C87" s="106" t="s">
        <v>6</v>
      </c>
      <c r="D87" s="1">
        <v>5174</v>
      </c>
      <c r="E87" s="171">
        <f t="shared" si="1"/>
        <v>37904724</v>
      </c>
      <c r="F87" s="155"/>
      <c r="G87" s="156"/>
      <c r="H87" s="156"/>
      <c r="I87" s="156"/>
      <c r="J87" s="15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16">
        <v>9772</v>
      </c>
      <c r="C88" s="106" t="s">
        <v>6</v>
      </c>
      <c r="D88" s="1">
        <v>8751</v>
      </c>
      <c r="E88" s="171">
        <f t="shared" si="1"/>
        <v>85514772</v>
      </c>
      <c r="F88" s="155"/>
      <c r="G88" s="156"/>
      <c r="H88" s="156"/>
      <c r="I88" s="156"/>
      <c r="J88" s="15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16">
        <v>9851</v>
      </c>
      <c r="C89" s="106" t="s">
        <v>6</v>
      </c>
      <c r="D89" s="1">
        <v>3130</v>
      </c>
      <c r="E89" s="171">
        <f t="shared" si="1"/>
        <v>30833630</v>
      </c>
      <c r="F89" s="155"/>
      <c r="G89" s="156"/>
      <c r="H89" s="156"/>
      <c r="I89" s="156"/>
      <c r="J89" s="15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16">
        <v>8791</v>
      </c>
      <c r="C90" s="106" t="s">
        <v>6</v>
      </c>
      <c r="D90" s="1">
        <v>1403</v>
      </c>
      <c r="E90" s="171">
        <f t="shared" si="1"/>
        <v>12333773</v>
      </c>
      <c r="F90" s="155"/>
      <c r="G90" s="156"/>
      <c r="H90" s="156"/>
      <c r="I90" s="156"/>
      <c r="J90" s="15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16">
        <v>8881</v>
      </c>
      <c r="C91" s="106" t="s">
        <v>6</v>
      </c>
      <c r="D91" s="1">
        <v>7870</v>
      </c>
      <c r="E91" s="171">
        <f t="shared" si="1"/>
        <v>69893470</v>
      </c>
      <c r="F91" s="155"/>
      <c r="G91" s="156"/>
      <c r="H91" s="156"/>
      <c r="I91" s="156"/>
      <c r="J91" s="15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16">
        <v>3220</v>
      </c>
      <c r="C92" s="106" t="s">
        <v>6</v>
      </c>
      <c r="D92" s="1">
        <v>3702</v>
      </c>
      <c r="E92" s="171">
        <f t="shared" si="1"/>
        <v>11920440</v>
      </c>
      <c r="F92" s="155"/>
      <c r="G92" s="156"/>
      <c r="H92" s="156"/>
      <c r="I92" s="156"/>
      <c r="J92" s="15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16">
        <v>6206</v>
      </c>
      <c r="C93" s="106" t="s">
        <v>6</v>
      </c>
      <c r="D93" s="1">
        <v>6437</v>
      </c>
      <c r="E93" s="171">
        <f t="shared" si="1"/>
        <v>39948022</v>
      </c>
      <c r="F93" s="155"/>
      <c r="G93" s="156"/>
      <c r="H93" s="156"/>
      <c r="I93" s="156"/>
      <c r="J93" s="15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16">
        <v>1802</v>
      </c>
      <c r="C94" s="106" t="s">
        <v>6</v>
      </c>
      <c r="D94" s="1">
        <v>8575</v>
      </c>
      <c r="E94" s="171">
        <f t="shared" si="1"/>
        <v>15452150</v>
      </c>
      <c r="F94" s="155"/>
      <c r="G94" s="156"/>
      <c r="H94" s="156"/>
      <c r="I94" s="156"/>
      <c r="J94" s="15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16">
        <v>6182</v>
      </c>
      <c r="C95" s="106" t="s">
        <v>6</v>
      </c>
      <c r="D95" s="1">
        <v>2386</v>
      </c>
      <c r="E95" s="171">
        <f t="shared" si="1"/>
        <v>14750252</v>
      </c>
      <c r="F95" s="155"/>
      <c r="G95" s="156"/>
      <c r="H95" s="156"/>
      <c r="I95" s="156"/>
      <c r="J95" s="15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16">
        <v>7153</v>
      </c>
      <c r="C96" s="106" t="s">
        <v>6</v>
      </c>
      <c r="D96" s="1">
        <v>4032</v>
      </c>
      <c r="E96" s="171">
        <f t="shared" si="1"/>
        <v>28840896</v>
      </c>
      <c r="F96" s="155"/>
      <c r="G96" s="156"/>
      <c r="H96" s="156"/>
      <c r="I96" s="156"/>
      <c r="J96" s="15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16">
        <v>9244</v>
      </c>
      <c r="C97" s="106" t="s">
        <v>6</v>
      </c>
      <c r="D97" s="1">
        <v>3019</v>
      </c>
      <c r="E97" s="171">
        <f t="shared" si="1"/>
        <v>27907636</v>
      </c>
      <c r="F97" s="155"/>
      <c r="G97" s="156"/>
      <c r="H97" s="156"/>
      <c r="I97" s="156"/>
      <c r="J97" s="15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16">
        <v>1432</v>
      </c>
      <c r="C98" s="106" t="s">
        <v>6</v>
      </c>
      <c r="D98" s="1">
        <v>4712</v>
      </c>
      <c r="E98" s="171">
        <f t="shared" si="1"/>
        <v>6747584</v>
      </c>
      <c r="F98" s="155"/>
      <c r="G98" s="156"/>
      <c r="H98" s="156"/>
      <c r="I98" s="156"/>
      <c r="J98" s="15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16">
        <v>3912</v>
      </c>
      <c r="C99" s="106" t="s">
        <v>6</v>
      </c>
      <c r="D99" s="1">
        <v>1439</v>
      </c>
      <c r="E99" s="171">
        <f t="shared" si="1"/>
        <v>5629368</v>
      </c>
      <c r="F99" s="155"/>
      <c r="G99" s="156"/>
      <c r="H99" s="156"/>
      <c r="I99" s="156"/>
      <c r="J99" s="15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16">
        <v>9874</v>
      </c>
      <c r="C100" s="106" t="s">
        <v>6</v>
      </c>
      <c r="D100" s="1">
        <v>6430</v>
      </c>
      <c r="E100" s="171">
        <f t="shared" si="1"/>
        <v>63489820</v>
      </c>
      <c r="F100" s="155"/>
      <c r="G100" s="156"/>
      <c r="H100" s="156"/>
      <c r="I100" s="156"/>
      <c r="J100" s="15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16">
        <v>9649</v>
      </c>
      <c r="C101" s="106" t="s">
        <v>6</v>
      </c>
      <c r="D101" s="1">
        <v>4677</v>
      </c>
      <c r="E101" s="171">
        <f t="shared" si="1"/>
        <v>45128373</v>
      </c>
      <c r="F101" s="155"/>
      <c r="G101" s="156"/>
      <c r="H101" s="156"/>
      <c r="I101" s="156"/>
      <c r="J101" s="15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16">
        <v>3984</v>
      </c>
      <c r="C102" s="106" t="s">
        <v>6</v>
      </c>
      <c r="D102" s="1">
        <v>6305</v>
      </c>
      <c r="E102" s="171">
        <f t="shared" si="1"/>
        <v>25119120</v>
      </c>
      <c r="F102" s="155"/>
      <c r="G102" s="156"/>
      <c r="H102" s="156"/>
      <c r="I102" s="156"/>
      <c r="J102" s="15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16">
        <v>1754</v>
      </c>
      <c r="C103" s="106" t="s">
        <v>6</v>
      </c>
      <c r="D103" s="1">
        <v>5974</v>
      </c>
      <c r="E103" s="171">
        <f t="shared" si="1"/>
        <v>10478396</v>
      </c>
      <c r="F103" s="155"/>
      <c r="G103" s="156"/>
      <c r="H103" s="156"/>
      <c r="I103" s="156"/>
      <c r="J103" s="15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20">
        <v>6209</v>
      </c>
      <c r="C104" s="172" t="s">
        <v>6</v>
      </c>
      <c r="D104" s="173">
        <v>8733</v>
      </c>
      <c r="E104" s="174">
        <f t="shared" si="1"/>
        <v>54223197</v>
      </c>
      <c r="F104" s="175"/>
      <c r="G104" s="176"/>
      <c r="H104" s="176"/>
      <c r="I104" s="176"/>
      <c r="J104" s="17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C105" s="106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</sheetData>
  <mergeCells count="5">
    <mergeCell ref="B2:E2"/>
    <mergeCell ref="F2:J2"/>
    <mergeCell ref="M2:M3"/>
    <mergeCell ref="N2:N3"/>
    <mergeCell ref="B15:J15"/>
  </mergeCells>
  <phoneticPr fontId="15"/>
  <conditionalFormatting sqref="F4:J4">
    <cfRule type="cellIs" dxfId="4" priority="1" operator="equal">
      <formula>"E4"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4E13"/>
    <outlinePr summaryBelow="0" summaryRight="0"/>
  </sheetPr>
  <dimension ref="A1:Z105"/>
  <sheetViews>
    <sheetView workbookViewId="0"/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/>
      <c r="B1" s="2"/>
      <c r="C1" s="2"/>
      <c r="D1" s="2"/>
      <c r="E1" s="178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15" t="s">
        <v>20</v>
      </c>
      <c r="C2" s="205"/>
      <c r="D2" s="205"/>
      <c r="E2" s="206"/>
      <c r="F2" s="216" t="s">
        <v>21</v>
      </c>
      <c r="G2" s="205"/>
      <c r="H2" s="205"/>
      <c r="I2" s="205"/>
      <c r="J2" s="206"/>
      <c r="L2" s="145" t="s">
        <v>22</v>
      </c>
      <c r="M2" s="217" t="s">
        <v>23</v>
      </c>
      <c r="N2" s="218" t="s">
        <v>24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47" t="s">
        <v>2</v>
      </c>
      <c r="C3" s="148" t="s">
        <v>6</v>
      </c>
      <c r="D3" s="149" t="s">
        <v>4</v>
      </c>
      <c r="E3" s="149" t="s">
        <v>25</v>
      </c>
      <c r="F3" s="150" t="s">
        <v>26</v>
      </c>
      <c r="G3" s="151" t="s">
        <v>27</v>
      </c>
      <c r="H3" s="151" t="s">
        <v>28</v>
      </c>
      <c r="I3" s="151" t="s">
        <v>29</v>
      </c>
      <c r="J3" s="152" t="s">
        <v>30</v>
      </c>
      <c r="L3" s="153" t="s">
        <v>31</v>
      </c>
      <c r="M3" s="208"/>
      <c r="N3" s="20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16">
        <v>245</v>
      </c>
      <c r="C4" s="106" t="s">
        <v>6</v>
      </c>
      <c r="D4" s="179">
        <v>785</v>
      </c>
      <c r="E4" s="180">
        <f t="shared" ref="E4:E14" si="0">B4*D4</f>
        <v>192325</v>
      </c>
      <c r="F4" s="155">
        <v>192325</v>
      </c>
      <c r="G4" s="21" t="s">
        <v>32</v>
      </c>
      <c r="H4" s="156"/>
      <c r="I4" s="157"/>
      <c r="J4" s="158"/>
      <c r="M4" s="1"/>
      <c r="N4" s="1"/>
      <c r="O4" s="1"/>
      <c r="P4" s="1"/>
      <c r="Q4" s="1"/>
      <c r="R4" s="1"/>
      <c r="S4" s="1"/>
      <c r="T4" s="1">
        <f>SUM(9999*9999)</f>
        <v>99980001</v>
      </c>
      <c r="U4" s="1"/>
      <c r="V4" s="1"/>
      <c r="W4" s="1"/>
      <c r="X4" s="1"/>
      <c r="Y4" s="1"/>
      <c r="Z4" s="1"/>
    </row>
    <row r="5" spans="1:26" x14ac:dyDescent="0.2">
      <c r="A5" s="1"/>
      <c r="B5" s="116">
        <v>410</v>
      </c>
      <c r="C5" s="106" t="s">
        <v>6</v>
      </c>
      <c r="D5" s="179">
        <v>623</v>
      </c>
      <c r="E5" s="181">
        <f t="shared" si="0"/>
        <v>255430</v>
      </c>
      <c r="F5" s="155">
        <v>254930</v>
      </c>
      <c r="G5" s="156">
        <v>255230</v>
      </c>
      <c r="H5" s="156">
        <v>255130</v>
      </c>
      <c r="I5" s="156">
        <v>254930</v>
      </c>
      <c r="J5" s="158">
        <v>255130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16">
        <v>856</v>
      </c>
      <c r="C6" s="106" t="s">
        <v>6</v>
      </c>
      <c r="D6" s="179">
        <v>868</v>
      </c>
      <c r="E6" s="181">
        <f t="shared" si="0"/>
        <v>743008</v>
      </c>
      <c r="F6" s="155">
        <v>743808</v>
      </c>
      <c r="G6" s="156">
        <v>742208</v>
      </c>
      <c r="H6" s="156">
        <v>743648</v>
      </c>
      <c r="I6" s="156">
        <v>743648</v>
      </c>
      <c r="J6" s="158">
        <v>743648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16">
        <v>261</v>
      </c>
      <c r="C7" s="106" t="s">
        <v>6</v>
      </c>
      <c r="D7" s="179">
        <v>891</v>
      </c>
      <c r="E7" s="180">
        <f t="shared" si="0"/>
        <v>232551</v>
      </c>
      <c r="F7" s="155">
        <v>232551</v>
      </c>
      <c r="G7" s="21" t="s">
        <v>32</v>
      </c>
      <c r="H7" s="156"/>
      <c r="I7" s="156"/>
      <c r="J7" s="15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16">
        <v>104</v>
      </c>
      <c r="C8" s="106" t="s">
        <v>6</v>
      </c>
      <c r="D8" s="179">
        <v>969</v>
      </c>
      <c r="E8" s="182">
        <f t="shared" si="0"/>
        <v>100776</v>
      </c>
      <c r="F8" s="155">
        <v>100476</v>
      </c>
      <c r="G8" s="156">
        <v>100776</v>
      </c>
      <c r="H8" s="21" t="s">
        <v>32</v>
      </c>
      <c r="I8" s="156"/>
      <c r="J8" s="15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16">
        <v>490</v>
      </c>
      <c r="C9" s="106" t="s">
        <v>6</v>
      </c>
      <c r="D9" s="179">
        <v>531</v>
      </c>
      <c r="E9" s="182">
        <f t="shared" si="0"/>
        <v>260190</v>
      </c>
      <c r="F9" s="155">
        <v>260490</v>
      </c>
      <c r="G9" s="156">
        <v>260190</v>
      </c>
      <c r="H9" s="21" t="s">
        <v>32</v>
      </c>
      <c r="I9" s="156"/>
      <c r="J9" s="15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16">
        <v>822</v>
      </c>
      <c r="C10" s="106" t="s">
        <v>6</v>
      </c>
      <c r="D10" s="179">
        <v>665</v>
      </c>
      <c r="E10" s="181">
        <f t="shared" si="0"/>
        <v>546630</v>
      </c>
      <c r="F10" s="155">
        <v>546030</v>
      </c>
      <c r="G10" s="156">
        <v>546330</v>
      </c>
      <c r="H10" s="21">
        <v>546030</v>
      </c>
      <c r="I10" s="156" t="s">
        <v>32</v>
      </c>
      <c r="J10" s="15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16">
        <v>878</v>
      </c>
      <c r="C11" s="106" t="s">
        <v>6</v>
      </c>
      <c r="D11" s="179">
        <v>255</v>
      </c>
      <c r="E11" s="182">
        <f t="shared" si="0"/>
        <v>223890</v>
      </c>
      <c r="F11" s="155">
        <v>224490</v>
      </c>
      <c r="G11" s="156">
        <v>224490</v>
      </c>
      <c r="H11" s="156">
        <v>224190</v>
      </c>
      <c r="I11" s="156">
        <v>223890</v>
      </c>
      <c r="J11" s="158">
        <v>224190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16">
        <v>417</v>
      </c>
      <c r="C12" s="106" t="s">
        <v>6</v>
      </c>
      <c r="D12" s="179">
        <v>949</v>
      </c>
      <c r="E12" s="181">
        <f t="shared" si="0"/>
        <v>395733</v>
      </c>
      <c r="F12" s="155">
        <v>396033</v>
      </c>
      <c r="G12" s="156">
        <v>396633</v>
      </c>
      <c r="H12" s="156">
        <v>396033</v>
      </c>
      <c r="I12" s="156" t="s">
        <v>32</v>
      </c>
      <c r="J12" s="15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16">
        <v>118</v>
      </c>
      <c r="C13" s="106" t="s">
        <v>6</v>
      </c>
      <c r="D13" s="179">
        <v>423</v>
      </c>
      <c r="E13" s="180">
        <f t="shared" si="0"/>
        <v>49914</v>
      </c>
      <c r="F13" s="155">
        <v>49914</v>
      </c>
      <c r="G13" s="156" t="s">
        <v>32</v>
      </c>
      <c r="H13" s="156"/>
      <c r="I13" s="156"/>
      <c r="J13" s="15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16">
        <v>339</v>
      </c>
      <c r="C14" s="106" t="s">
        <v>6</v>
      </c>
      <c r="D14" s="179">
        <v>594</v>
      </c>
      <c r="E14" s="181">
        <f t="shared" si="0"/>
        <v>201366</v>
      </c>
      <c r="F14" s="155">
        <v>181026</v>
      </c>
      <c r="G14" s="156">
        <v>181326</v>
      </c>
      <c r="H14" s="156">
        <v>181026</v>
      </c>
      <c r="I14" s="156" t="s">
        <v>32</v>
      </c>
      <c r="J14" s="15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219" t="s">
        <v>34</v>
      </c>
      <c r="C15" s="208"/>
      <c r="D15" s="208"/>
      <c r="E15" s="208"/>
      <c r="F15" s="208"/>
      <c r="G15" s="208"/>
      <c r="H15" s="208"/>
      <c r="I15" s="208"/>
      <c r="J15" s="20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16">
        <v>420</v>
      </c>
      <c r="C16" s="106" t="s">
        <v>6</v>
      </c>
      <c r="D16" s="179">
        <v>801</v>
      </c>
      <c r="E16" s="180">
        <f t="shared" ref="E16:E104" si="1">B16*D16</f>
        <v>336420</v>
      </c>
      <c r="F16" s="155">
        <v>336420</v>
      </c>
      <c r="G16" s="156" t="s">
        <v>32</v>
      </c>
      <c r="H16" s="156"/>
      <c r="I16" s="156"/>
      <c r="J16" s="15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16">
        <v>436</v>
      </c>
      <c r="C17" s="106" t="s">
        <v>6</v>
      </c>
      <c r="D17" s="179">
        <v>106</v>
      </c>
      <c r="E17" s="180">
        <f t="shared" si="1"/>
        <v>46216</v>
      </c>
      <c r="F17" s="155">
        <v>46216</v>
      </c>
      <c r="G17" s="156" t="s">
        <v>32</v>
      </c>
      <c r="H17" s="156"/>
      <c r="I17" s="156"/>
      <c r="J17" s="15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16">
        <v>184</v>
      </c>
      <c r="C18" s="106" t="s">
        <v>6</v>
      </c>
      <c r="D18" s="179">
        <v>451</v>
      </c>
      <c r="E18" s="183">
        <f t="shared" si="1"/>
        <v>82984</v>
      </c>
      <c r="F18" s="155">
        <v>82984</v>
      </c>
      <c r="G18" s="156">
        <v>82784</v>
      </c>
      <c r="H18" s="156" t="s">
        <v>35</v>
      </c>
      <c r="I18" s="156"/>
      <c r="J18" s="15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16">
        <v>460</v>
      </c>
      <c r="C19" s="106" t="s">
        <v>6</v>
      </c>
      <c r="D19" s="179">
        <v>618</v>
      </c>
      <c r="E19" s="184">
        <f t="shared" si="1"/>
        <v>284280</v>
      </c>
      <c r="F19" s="155">
        <v>283080</v>
      </c>
      <c r="G19" s="156">
        <v>284280</v>
      </c>
      <c r="H19" s="156">
        <v>283080</v>
      </c>
      <c r="I19" s="156">
        <v>284280</v>
      </c>
      <c r="J19" s="158">
        <v>284280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16">
        <v>158</v>
      </c>
      <c r="C20" s="106" t="s">
        <v>6</v>
      </c>
      <c r="D20" s="179">
        <v>694</v>
      </c>
      <c r="E20" s="181">
        <f t="shared" si="1"/>
        <v>109652</v>
      </c>
      <c r="F20" s="155">
        <v>109852</v>
      </c>
      <c r="G20" s="156">
        <v>109852</v>
      </c>
      <c r="H20" s="156">
        <v>109772</v>
      </c>
      <c r="I20" s="156">
        <v>109772</v>
      </c>
      <c r="J20" s="185">
        <v>109852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16">
        <v>366</v>
      </c>
      <c r="C21" s="106" t="s">
        <v>6</v>
      </c>
      <c r="D21" s="179">
        <v>138</v>
      </c>
      <c r="E21" s="181">
        <f t="shared" si="1"/>
        <v>50508</v>
      </c>
      <c r="F21" s="155">
        <v>50388</v>
      </c>
      <c r="G21" s="156">
        <v>50388</v>
      </c>
      <c r="H21" s="156">
        <v>50388</v>
      </c>
      <c r="I21" s="156">
        <v>50388</v>
      </c>
      <c r="J21" s="158">
        <v>50388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16">
        <v>356</v>
      </c>
      <c r="C22" s="106" t="s">
        <v>6</v>
      </c>
      <c r="D22" s="179">
        <v>312</v>
      </c>
      <c r="E22" s="180">
        <f t="shared" si="1"/>
        <v>111072</v>
      </c>
      <c r="F22" s="155">
        <v>111072</v>
      </c>
      <c r="G22" s="156" t="s">
        <v>36</v>
      </c>
      <c r="H22" s="156"/>
      <c r="I22" s="156"/>
      <c r="J22" s="15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16">
        <v>459</v>
      </c>
      <c r="C23" s="106" t="s">
        <v>6</v>
      </c>
      <c r="D23" s="179">
        <v>889</v>
      </c>
      <c r="E23" s="181">
        <f t="shared" si="1"/>
        <v>408051</v>
      </c>
      <c r="F23" s="155">
        <v>407751</v>
      </c>
      <c r="G23" s="156">
        <v>407151</v>
      </c>
      <c r="H23" s="156">
        <v>407751</v>
      </c>
      <c r="I23" s="156">
        <v>407751</v>
      </c>
      <c r="J23" s="158">
        <v>407751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16">
        <v>916</v>
      </c>
      <c r="C24" s="106" t="s">
        <v>6</v>
      </c>
      <c r="D24" s="179">
        <v>882</v>
      </c>
      <c r="E24" s="183">
        <f t="shared" si="1"/>
        <v>807912</v>
      </c>
      <c r="F24" s="155">
        <v>807912</v>
      </c>
      <c r="G24" s="156">
        <v>807912</v>
      </c>
      <c r="H24" s="156">
        <v>807912</v>
      </c>
      <c r="I24" s="156">
        <v>807912</v>
      </c>
      <c r="J24" s="158">
        <v>808152</v>
      </c>
      <c r="L24" s="1"/>
      <c r="M24" s="1"/>
      <c r="N24" s="1"/>
      <c r="O24" s="1"/>
      <c r="P24" s="1"/>
      <c r="Q24" s="1"/>
      <c r="R24" s="1" t="s">
        <v>37</v>
      </c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16">
        <v>431</v>
      </c>
      <c r="C25" s="106" t="s">
        <v>6</v>
      </c>
      <c r="D25" s="179">
        <v>498</v>
      </c>
      <c r="E25" s="180">
        <f t="shared" si="1"/>
        <v>214638</v>
      </c>
      <c r="F25" s="155"/>
      <c r="G25" s="156"/>
      <c r="H25" s="156"/>
      <c r="I25" s="156"/>
      <c r="J25" s="15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16">
        <v>304</v>
      </c>
      <c r="C26" s="106" t="s">
        <v>6</v>
      </c>
      <c r="D26" s="179">
        <v>823</v>
      </c>
      <c r="E26" s="180">
        <f t="shared" si="1"/>
        <v>250192</v>
      </c>
      <c r="F26" s="155"/>
      <c r="G26" s="156"/>
      <c r="H26" s="156"/>
      <c r="I26" s="156"/>
      <c r="J26" s="15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16">
        <v>971</v>
      </c>
      <c r="C27" s="106" t="s">
        <v>6</v>
      </c>
      <c r="D27" s="179">
        <v>507</v>
      </c>
      <c r="E27" s="180">
        <f t="shared" si="1"/>
        <v>492297</v>
      </c>
      <c r="F27" s="155"/>
      <c r="G27" s="156"/>
      <c r="H27" s="156"/>
      <c r="I27" s="156"/>
      <c r="J27" s="15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16">
        <v>643</v>
      </c>
      <c r="C28" s="106" t="s">
        <v>6</v>
      </c>
      <c r="D28" s="179">
        <v>978</v>
      </c>
      <c r="E28" s="180">
        <f t="shared" si="1"/>
        <v>628854</v>
      </c>
      <c r="F28" s="155"/>
      <c r="G28" s="156"/>
      <c r="H28" s="156"/>
      <c r="I28" s="156"/>
      <c r="J28" s="15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16">
        <v>933</v>
      </c>
      <c r="C29" s="106" t="s">
        <v>6</v>
      </c>
      <c r="D29" s="179">
        <v>515</v>
      </c>
      <c r="E29" s="180">
        <f t="shared" si="1"/>
        <v>480495</v>
      </c>
      <c r="F29" s="155"/>
      <c r="G29" s="156"/>
      <c r="H29" s="156"/>
      <c r="I29" s="156"/>
      <c r="J29" s="15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6">
        <v>581</v>
      </c>
      <c r="C30" s="106" t="s">
        <v>6</v>
      </c>
      <c r="D30" s="179">
        <v>376</v>
      </c>
      <c r="E30" s="180">
        <f t="shared" si="1"/>
        <v>218456</v>
      </c>
      <c r="F30" s="155"/>
      <c r="G30" s="156"/>
      <c r="H30" s="156"/>
      <c r="I30" s="156"/>
      <c r="J30" s="15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16">
        <v>220</v>
      </c>
      <c r="C31" s="106" t="s">
        <v>6</v>
      </c>
      <c r="D31" s="179">
        <v>890</v>
      </c>
      <c r="E31" s="180">
        <f t="shared" si="1"/>
        <v>195800</v>
      </c>
      <c r="F31" s="155"/>
      <c r="G31" s="156"/>
      <c r="H31" s="156"/>
      <c r="I31" s="156"/>
      <c r="J31" s="15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16">
        <v>518</v>
      </c>
      <c r="C32" s="106" t="s">
        <v>6</v>
      </c>
      <c r="D32" s="179">
        <v>433</v>
      </c>
      <c r="E32" s="180">
        <f t="shared" si="1"/>
        <v>224294</v>
      </c>
      <c r="F32" s="155"/>
      <c r="G32" s="156"/>
      <c r="H32" s="156"/>
      <c r="I32" s="156"/>
      <c r="J32" s="15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16">
        <v>799</v>
      </c>
      <c r="C33" s="106" t="s">
        <v>6</v>
      </c>
      <c r="D33" s="179">
        <v>963</v>
      </c>
      <c r="E33" s="180">
        <f t="shared" si="1"/>
        <v>769437</v>
      </c>
      <c r="F33" s="155"/>
      <c r="G33" s="156"/>
      <c r="H33" s="156"/>
      <c r="I33" s="156"/>
      <c r="J33" s="15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16">
        <v>894</v>
      </c>
      <c r="C34" s="106" t="s">
        <v>6</v>
      </c>
      <c r="D34" s="179">
        <v>207</v>
      </c>
      <c r="E34" s="180">
        <f t="shared" si="1"/>
        <v>185058</v>
      </c>
      <c r="F34" s="155"/>
      <c r="G34" s="156"/>
      <c r="H34" s="156"/>
      <c r="I34" s="156"/>
      <c r="J34" s="15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16">
        <v>296</v>
      </c>
      <c r="C35" s="106" t="s">
        <v>6</v>
      </c>
      <c r="D35" s="179">
        <v>865</v>
      </c>
      <c r="E35" s="180">
        <f t="shared" si="1"/>
        <v>256040</v>
      </c>
      <c r="F35" s="155"/>
      <c r="G35" s="156"/>
      <c r="H35" s="156"/>
      <c r="I35" s="156"/>
      <c r="J35" s="15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16">
        <v>725</v>
      </c>
      <c r="C36" s="106" t="s">
        <v>6</v>
      </c>
      <c r="D36" s="179">
        <v>448</v>
      </c>
      <c r="E36" s="180">
        <f t="shared" si="1"/>
        <v>324800</v>
      </c>
      <c r="F36" s="155"/>
      <c r="G36" s="156"/>
      <c r="H36" s="156"/>
      <c r="I36" s="156"/>
      <c r="J36" s="15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16">
        <v>491</v>
      </c>
      <c r="C37" s="106" t="s">
        <v>6</v>
      </c>
      <c r="D37" s="179">
        <v>615</v>
      </c>
      <c r="E37" s="180">
        <f t="shared" si="1"/>
        <v>301965</v>
      </c>
      <c r="F37" s="155"/>
      <c r="G37" s="156"/>
      <c r="H37" s="156"/>
      <c r="I37" s="156"/>
      <c r="J37" s="15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16">
        <v>880</v>
      </c>
      <c r="C38" s="106" t="s">
        <v>6</v>
      </c>
      <c r="D38" s="179">
        <v>453</v>
      </c>
      <c r="E38" s="180">
        <f t="shared" si="1"/>
        <v>398640</v>
      </c>
      <c r="F38" s="155"/>
      <c r="G38" s="156"/>
      <c r="H38" s="156"/>
      <c r="I38" s="156"/>
      <c r="J38" s="15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16">
        <v>146</v>
      </c>
      <c r="C39" s="106" t="s">
        <v>6</v>
      </c>
      <c r="D39" s="179">
        <v>681</v>
      </c>
      <c r="E39" s="180">
        <f t="shared" si="1"/>
        <v>99426</v>
      </c>
      <c r="F39" s="155"/>
      <c r="G39" s="156"/>
      <c r="H39" s="156"/>
      <c r="I39" s="156"/>
      <c r="J39" s="15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16">
        <v>157</v>
      </c>
      <c r="C40" s="106" t="s">
        <v>6</v>
      </c>
      <c r="D40" s="179">
        <v>542</v>
      </c>
      <c r="E40" s="180">
        <f t="shared" si="1"/>
        <v>85094</v>
      </c>
      <c r="F40" s="155"/>
      <c r="G40" s="156"/>
      <c r="H40" s="156"/>
      <c r="I40" s="156"/>
      <c r="J40" s="15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16">
        <v>195</v>
      </c>
      <c r="C41" s="172" t="s">
        <v>6</v>
      </c>
      <c r="D41" s="179">
        <v>343</v>
      </c>
      <c r="E41" s="180">
        <f t="shared" si="1"/>
        <v>66885</v>
      </c>
      <c r="F41" s="155"/>
      <c r="G41" s="156"/>
      <c r="H41" s="156"/>
      <c r="I41" s="156"/>
      <c r="J41" s="15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16">
        <v>237</v>
      </c>
      <c r="C42" s="106" t="s">
        <v>6</v>
      </c>
      <c r="D42" s="179">
        <v>692</v>
      </c>
      <c r="E42" s="180">
        <f t="shared" si="1"/>
        <v>164004</v>
      </c>
      <c r="F42" s="155"/>
      <c r="G42" s="156"/>
      <c r="H42" s="156"/>
      <c r="I42" s="156"/>
      <c r="J42" s="15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16">
        <v>538</v>
      </c>
      <c r="C43" s="106" t="s">
        <v>6</v>
      </c>
      <c r="D43" s="179">
        <v>483</v>
      </c>
      <c r="E43" s="180">
        <f t="shared" si="1"/>
        <v>259854</v>
      </c>
      <c r="F43" s="155"/>
      <c r="G43" s="156"/>
      <c r="H43" s="156"/>
      <c r="I43" s="156"/>
      <c r="J43" s="15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16">
        <v>201</v>
      </c>
      <c r="C44" s="106" t="s">
        <v>6</v>
      </c>
      <c r="D44" s="179">
        <v>335</v>
      </c>
      <c r="E44" s="180">
        <f t="shared" si="1"/>
        <v>67335</v>
      </c>
      <c r="F44" s="155"/>
      <c r="G44" s="156"/>
      <c r="H44" s="156"/>
      <c r="I44" s="156"/>
      <c r="J44" s="15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16">
        <v>671</v>
      </c>
      <c r="C45" s="106" t="s">
        <v>6</v>
      </c>
      <c r="D45" s="179">
        <v>911</v>
      </c>
      <c r="E45" s="180">
        <f t="shared" si="1"/>
        <v>611281</v>
      </c>
      <c r="F45" s="155"/>
      <c r="G45" s="156"/>
      <c r="H45" s="156"/>
      <c r="I45" s="156"/>
      <c r="J45" s="15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16">
        <v>816</v>
      </c>
      <c r="C46" s="106" t="s">
        <v>6</v>
      </c>
      <c r="D46" s="179">
        <v>754</v>
      </c>
      <c r="E46" s="180">
        <f t="shared" si="1"/>
        <v>615264</v>
      </c>
      <c r="F46" s="155"/>
      <c r="G46" s="156"/>
      <c r="H46" s="156"/>
      <c r="I46" s="156"/>
      <c r="J46" s="15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16">
        <v>763</v>
      </c>
      <c r="C47" s="106" t="s">
        <v>6</v>
      </c>
      <c r="D47" s="179">
        <v>347</v>
      </c>
      <c r="E47" s="180">
        <f t="shared" si="1"/>
        <v>264761</v>
      </c>
      <c r="F47" s="155"/>
      <c r="G47" s="156"/>
      <c r="H47" s="156"/>
      <c r="I47" s="156"/>
      <c r="J47" s="15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16">
        <v>656</v>
      </c>
      <c r="C48" s="106" t="s">
        <v>6</v>
      </c>
      <c r="D48" s="179">
        <v>494</v>
      </c>
      <c r="E48" s="180">
        <f t="shared" si="1"/>
        <v>324064</v>
      </c>
      <c r="F48" s="155"/>
      <c r="G48" s="156"/>
      <c r="H48" s="156"/>
      <c r="I48" s="156"/>
      <c r="J48" s="15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16">
        <v>329</v>
      </c>
      <c r="C49" s="106" t="s">
        <v>6</v>
      </c>
      <c r="D49" s="179">
        <v>600</v>
      </c>
      <c r="E49" s="180">
        <f t="shared" si="1"/>
        <v>197400</v>
      </c>
      <c r="F49" s="155"/>
      <c r="G49" s="156"/>
      <c r="H49" s="156"/>
      <c r="I49" s="156"/>
      <c r="J49" s="15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16">
        <v>566</v>
      </c>
      <c r="C50" s="106" t="s">
        <v>6</v>
      </c>
      <c r="D50" s="179">
        <v>782</v>
      </c>
      <c r="E50" s="180">
        <f t="shared" si="1"/>
        <v>442612</v>
      </c>
      <c r="F50" s="155"/>
      <c r="G50" s="156"/>
      <c r="H50" s="156"/>
      <c r="I50" s="156"/>
      <c r="J50" s="15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16">
        <v>415</v>
      </c>
      <c r="C51" s="106" t="s">
        <v>6</v>
      </c>
      <c r="D51" s="179">
        <v>715</v>
      </c>
      <c r="E51" s="180">
        <f t="shared" si="1"/>
        <v>296725</v>
      </c>
      <c r="F51" s="155"/>
      <c r="G51" s="156"/>
      <c r="H51" s="156"/>
      <c r="I51" s="156"/>
      <c r="J51" s="15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16">
        <v>290</v>
      </c>
      <c r="C52" s="106" t="s">
        <v>6</v>
      </c>
      <c r="D52" s="179">
        <v>804</v>
      </c>
      <c r="E52" s="180">
        <f t="shared" si="1"/>
        <v>233160</v>
      </c>
      <c r="F52" s="155"/>
      <c r="G52" s="156"/>
      <c r="H52" s="156"/>
      <c r="I52" s="156"/>
      <c r="J52" s="15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16">
        <v>381</v>
      </c>
      <c r="C53" s="106" t="s">
        <v>6</v>
      </c>
      <c r="D53" s="179">
        <v>567</v>
      </c>
      <c r="E53" s="180">
        <f t="shared" si="1"/>
        <v>216027</v>
      </c>
      <c r="F53" s="155"/>
      <c r="G53" s="156"/>
      <c r="H53" s="156"/>
      <c r="I53" s="156"/>
      <c r="J53" s="15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16">
        <v>795</v>
      </c>
      <c r="C54" s="106" t="s">
        <v>6</v>
      </c>
      <c r="D54" s="179">
        <v>767</v>
      </c>
      <c r="E54" s="180">
        <f t="shared" si="1"/>
        <v>609765</v>
      </c>
      <c r="F54" s="155"/>
      <c r="G54" s="156"/>
      <c r="H54" s="156"/>
      <c r="I54" s="156"/>
      <c r="J54" s="15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16">
        <v>116</v>
      </c>
      <c r="C55" s="106" t="s">
        <v>6</v>
      </c>
      <c r="D55" s="179">
        <v>679</v>
      </c>
      <c r="E55" s="180">
        <f t="shared" si="1"/>
        <v>78764</v>
      </c>
      <c r="F55" s="155"/>
      <c r="G55" s="156"/>
      <c r="H55" s="156"/>
      <c r="I55" s="156"/>
      <c r="J55" s="15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16">
        <v>619</v>
      </c>
      <c r="C56" s="106" t="s">
        <v>6</v>
      </c>
      <c r="D56" s="179">
        <v>920</v>
      </c>
      <c r="E56" s="180">
        <f t="shared" si="1"/>
        <v>569480</v>
      </c>
      <c r="F56" s="155"/>
      <c r="G56" s="156"/>
      <c r="H56" s="156"/>
      <c r="I56" s="156"/>
      <c r="J56" s="15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16">
        <v>668</v>
      </c>
      <c r="C57" s="106" t="s">
        <v>6</v>
      </c>
      <c r="D57" s="179">
        <v>621</v>
      </c>
      <c r="E57" s="180">
        <f t="shared" si="1"/>
        <v>414828</v>
      </c>
      <c r="F57" s="155"/>
      <c r="G57" s="156"/>
      <c r="H57" s="156"/>
      <c r="I57" s="156"/>
      <c r="J57" s="15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16">
        <v>746</v>
      </c>
      <c r="C58" s="106" t="s">
        <v>6</v>
      </c>
      <c r="D58" s="179">
        <v>635</v>
      </c>
      <c r="E58" s="180">
        <f t="shared" si="1"/>
        <v>473710</v>
      </c>
      <c r="F58" s="155"/>
      <c r="G58" s="156"/>
      <c r="H58" s="156"/>
      <c r="I58" s="156"/>
      <c r="J58" s="15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16">
        <v>241</v>
      </c>
      <c r="C59" s="106" t="s">
        <v>6</v>
      </c>
      <c r="D59" s="179">
        <v>677</v>
      </c>
      <c r="E59" s="180">
        <f t="shared" si="1"/>
        <v>163157</v>
      </c>
      <c r="F59" s="155"/>
      <c r="G59" s="156"/>
      <c r="H59" s="156"/>
      <c r="I59" s="156"/>
      <c r="J59" s="15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16">
        <v>232</v>
      </c>
      <c r="C60" s="106" t="s">
        <v>6</v>
      </c>
      <c r="D60" s="179">
        <v>191</v>
      </c>
      <c r="E60" s="180">
        <f t="shared" si="1"/>
        <v>44312</v>
      </c>
      <c r="F60" s="155"/>
      <c r="G60" s="156"/>
      <c r="H60" s="156"/>
      <c r="I60" s="156"/>
      <c r="J60" s="15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16">
        <v>696</v>
      </c>
      <c r="C61" s="106" t="s">
        <v>6</v>
      </c>
      <c r="D61" s="179">
        <v>305</v>
      </c>
      <c r="E61" s="180">
        <f t="shared" si="1"/>
        <v>212280</v>
      </c>
      <c r="F61" s="155"/>
      <c r="G61" s="156"/>
      <c r="H61" s="156"/>
      <c r="I61" s="156"/>
      <c r="J61" s="15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16">
        <v>703</v>
      </c>
      <c r="C62" s="106" t="s">
        <v>6</v>
      </c>
      <c r="D62" s="179">
        <v>418</v>
      </c>
      <c r="E62" s="180">
        <f t="shared" si="1"/>
        <v>293854</v>
      </c>
      <c r="F62" s="155"/>
      <c r="G62" s="156"/>
      <c r="H62" s="156"/>
      <c r="I62" s="156"/>
      <c r="J62" s="15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16">
        <v>455</v>
      </c>
      <c r="C63" s="106" t="s">
        <v>6</v>
      </c>
      <c r="D63" s="179">
        <v>654</v>
      </c>
      <c r="E63" s="180">
        <f t="shared" si="1"/>
        <v>297570</v>
      </c>
      <c r="F63" s="155"/>
      <c r="G63" s="156"/>
      <c r="H63" s="156"/>
      <c r="I63" s="156"/>
      <c r="J63" s="15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16">
        <v>462</v>
      </c>
      <c r="C64" s="106" t="s">
        <v>6</v>
      </c>
      <c r="D64" s="179">
        <v>686</v>
      </c>
      <c r="E64" s="180">
        <f t="shared" si="1"/>
        <v>316932</v>
      </c>
      <c r="F64" s="155"/>
      <c r="G64" s="156"/>
      <c r="H64" s="156"/>
      <c r="I64" s="156"/>
      <c r="J64" s="15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16">
        <v>472</v>
      </c>
      <c r="C65" s="106" t="s">
        <v>6</v>
      </c>
      <c r="D65" s="179">
        <v>385</v>
      </c>
      <c r="E65" s="180">
        <f t="shared" si="1"/>
        <v>181720</v>
      </c>
      <c r="F65" s="155"/>
      <c r="G65" s="156"/>
      <c r="H65" s="156"/>
      <c r="I65" s="156"/>
      <c r="J65" s="15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16">
        <v>919</v>
      </c>
      <c r="C66" s="106" t="s">
        <v>6</v>
      </c>
      <c r="D66" s="179">
        <v>102</v>
      </c>
      <c r="E66" s="180">
        <f t="shared" si="1"/>
        <v>93738</v>
      </c>
      <c r="F66" s="155"/>
      <c r="G66" s="156"/>
      <c r="H66" s="156"/>
      <c r="I66" s="156"/>
      <c r="J66" s="15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16">
        <v>508</v>
      </c>
      <c r="C67" s="172" t="s">
        <v>6</v>
      </c>
      <c r="D67" s="179">
        <v>504</v>
      </c>
      <c r="E67" s="180">
        <f t="shared" si="1"/>
        <v>256032</v>
      </c>
      <c r="F67" s="155"/>
      <c r="G67" s="156"/>
      <c r="H67" s="156"/>
      <c r="I67" s="156"/>
      <c r="J67" s="15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16">
        <v>160</v>
      </c>
      <c r="C68" s="106" t="s">
        <v>6</v>
      </c>
      <c r="D68" s="179">
        <v>280</v>
      </c>
      <c r="E68" s="180">
        <f t="shared" si="1"/>
        <v>44800</v>
      </c>
      <c r="F68" s="155"/>
      <c r="G68" s="156"/>
      <c r="H68" s="156"/>
      <c r="I68" s="156"/>
      <c r="J68" s="15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16">
        <v>980</v>
      </c>
      <c r="C69" s="106" t="s">
        <v>6</v>
      </c>
      <c r="D69" s="179">
        <v>651</v>
      </c>
      <c r="E69" s="180">
        <f t="shared" si="1"/>
        <v>637980</v>
      </c>
      <c r="F69" s="155"/>
      <c r="G69" s="156"/>
      <c r="H69" s="156"/>
      <c r="I69" s="156"/>
      <c r="J69" s="15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16">
        <v>687</v>
      </c>
      <c r="C70" s="106" t="s">
        <v>6</v>
      </c>
      <c r="D70" s="179">
        <v>437</v>
      </c>
      <c r="E70" s="180">
        <f t="shared" si="1"/>
        <v>300219</v>
      </c>
      <c r="F70" s="155"/>
      <c r="G70" s="156"/>
      <c r="H70" s="156"/>
      <c r="I70" s="156"/>
      <c r="J70" s="15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16">
        <v>952</v>
      </c>
      <c r="C71" s="106" t="s">
        <v>6</v>
      </c>
      <c r="D71" s="179">
        <v>900</v>
      </c>
      <c r="E71" s="180">
        <f t="shared" si="1"/>
        <v>856800</v>
      </c>
      <c r="F71" s="155"/>
      <c r="G71" s="156"/>
      <c r="H71" s="156"/>
      <c r="I71" s="156"/>
      <c r="J71" s="15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16">
        <v>358</v>
      </c>
      <c r="C72" s="106" t="s">
        <v>6</v>
      </c>
      <c r="D72" s="179">
        <v>172</v>
      </c>
      <c r="E72" s="180">
        <f t="shared" si="1"/>
        <v>61576</v>
      </c>
      <c r="F72" s="155"/>
      <c r="G72" s="156"/>
      <c r="H72" s="156"/>
      <c r="I72" s="156"/>
      <c r="J72" s="15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16">
        <v>541</v>
      </c>
      <c r="C73" s="106" t="s">
        <v>6</v>
      </c>
      <c r="D73" s="179">
        <v>934</v>
      </c>
      <c r="E73" s="180">
        <f t="shared" si="1"/>
        <v>505294</v>
      </c>
      <c r="F73" s="155"/>
      <c r="G73" s="156"/>
      <c r="H73" s="156"/>
      <c r="I73" s="156"/>
      <c r="J73" s="15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16">
        <v>564</v>
      </c>
      <c r="C74" s="106" t="s">
        <v>6</v>
      </c>
      <c r="D74" s="179">
        <v>225</v>
      </c>
      <c r="E74" s="180">
        <f t="shared" si="1"/>
        <v>126900</v>
      </c>
      <c r="F74" s="155"/>
      <c r="G74" s="156"/>
      <c r="H74" s="156"/>
      <c r="I74" s="156"/>
      <c r="J74" s="15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16">
        <v>123</v>
      </c>
      <c r="C75" s="106" t="s">
        <v>6</v>
      </c>
      <c r="D75" s="179">
        <v>383</v>
      </c>
      <c r="E75" s="180">
        <f t="shared" si="1"/>
        <v>47109</v>
      </c>
      <c r="F75" s="155"/>
      <c r="G75" s="156"/>
      <c r="H75" s="156"/>
      <c r="I75" s="156"/>
      <c r="J75" s="15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16">
        <v>247</v>
      </c>
      <c r="C76" s="106" t="s">
        <v>6</v>
      </c>
      <c r="D76" s="179">
        <v>712</v>
      </c>
      <c r="E76" s="180">
        <f t="shared" si="1"/>
        <v>175864</v>
      </c>
      <c r="F76" s="155"/>
      <c r="G76" s="156"/>
      <c r="H76" s="156"/>
      <c r="I76" s="156"/>
      <c r="J76" s="15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16">
        <v>348</v>
      </c>
      <c r="C77" s="106" t="s">
        <v>6</v>
      </c>
      <c r="D77" s="179">
        <v>587</v>
      </c>
      <c r="E77" s="180">
        <f t="shared" si="1"/>
        <v>204276</v>
      </c>
      <c r="F77" s="155"/>
      <c r="G77" s="156"/>
      <c r="H77" s="156"/>
      <c r="I77" s="156"/>
      <c r="J77" s="15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16">
        <v>331</v>
      </c>
      <c r="C78" s="106" t="s">
        <v>6</v>
      </c>
      <c r="D78" s="179">
        <v>128</v>
      </c>
      <c r="E78" s="180">
        <f t="shared" si="1"/>
        <v>42368</v>
      </c>
      <c r="F78" s="155"/>
      <c r="G78" s="156"/>
      <c r="H78" s="156"/>
      <c r="I78" s="156"/>
      <c r="J78" s="15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16">
        <v>849</v>
      </c>
      <c r="C79" s="106" t="s">
        <v>6</v>
      </c>
      <c r="D79" s="179">
        <v>401</v>
      </c>
      <c r="E79" s="180">
        <f t="shared" si="1"/>
        <v>340449</v>
      </c>
      <c r="F79" s="155"/>
      <c r="G79" s="156"/>
      <c r="H79" s="156"/>
      <c r="I79" s="156"/>
      <c r="J79" s="15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16">
        <v>211</v>
      </c>
      <c r="C80" s="106" t="s">
        <v>6</v>
      </c>
      <c r="D80" s="179">
        <v>519</v>
      </c>
      <c r="E80" s="180">
        <f t="shared" si="1"/>
        <v>109509</v>
      </c>
      <c r="F80" s="155"/>
      <c r="G80" s="156"/>
      <c r="H80" s="156"/>
      <c r="I80" s="156"/>
      <c r="J80" s="15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16">
        <v>408</v>
      </c>
      <c r="C81" s="106" t="s">
        <v>6</v>
      </c>
      <c r="D81" s="179">
        <v>122</v>
      </c>
      <c r="E81" s="180">
        <f t="shared" si="1"/>
        <v>49776</v>
      </c>
      <c r="F81" s="155"/>
      <c r="G81" s="156"/>
      <c r="H81" s="156"/>
      <c r="I81" s="156"/>
      <c r="J81" s="15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16">
        <v>334</v>
      </c>
      <c r="C82" s="106" t="s">
        <v>6</v>
      </c>
      <c r="D82" s="179">
        <v>818</v>
      </c>
      <c r="E82" s="180">
        <f t="shared" si="1"/>
        <v>273212</v>
      </c>
      <c r="F82" s="155"/>
      <c r="G82" s="156"/>
      <c r="H82" s="156"/>
      <c r="I82" s="156"/>
      <c r="J82" s="15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16">
        <v>196</v>
      </c>
      <c r="C83" s="106" t="s">
        <v>6</v>
      </c>
      <c r="D83" s="179">
        <v>688</v>
      </c>
      <c r="E83" s="180">
        <f t="shared" si="1"/>
        <v>134848</v>
      </c>
      <c r="F83" s="155"/>
      <c r="G83" s="156"/>
      <c r="H83" s="156"/>
      <c r="I83" s="156"/>
      <c r="J83" s="15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16">
        <v>666</v>
      </c>
      <c r="C84" s="106" t="s">
        <v>6</v>
      </c>
      <c r="D84" s="179">
        <v>744</v>
      </c>
      <c r="E84" s="180">
        <f t="shared" si="1"/>
        <v>495504</v>
      </c>
      <c r="F84" s="155"/>
      <c r="G84" s="156"/>
      <c r="H84" s="156"/>
      <c r="I84" s="156"/>
      <c r="J84" s="15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16">
        <v>780</v>
      </c>
      <c r="C85" s="106" t="s">
        <v>6</v>
      </c>
      <c r="D85" s="179">
        <v>402</v>
      </c>
      <c r="E85" s="180">
        <f t="shared" si="1"/>
        <v>313560</v>
      </c>
      <c r="F85" s="155"/>
      <c r="G85" s="156"/>
      <c r="H85" s="156"/>
      <c r="I85" s="156"/>
      <c r="J85" s="15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16">
        <v>994</v>
      </c>
      <c r="C86" s="106" t="s">
        <v>6</v>
      </c>
      <c r="D86" s="179">
        <v>810</v>
      </c>
      <c r="E86" s="180">
        <f t="shared" si="1"/>
        <v>805140</v>
      </c>
      <c r="F86" s="155"/>
      <c r="G86" s="156"/>
      <c r="H86" s="156"/>
      <c r="I86" s="156"/>
      <c r="J86" s="15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16">
        <v>828</v>
      </c>
      <c r="C87" s="106" t="s">
        <v>6</v>
      </c>
      <c r="D87" s="179">
        <v>140</v>
      </c>
      <c r="E87" s="180">
        <f t="shared" si="1"/>
        <v>115920</v>
      </c>
      <c r="F87" s="155"/>
      <c r="G87" s="156"/>
      <c r="H87" s="156"/>
      <c r="I87" s="156"/>
      <c r="J87" s="15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16">
        <v>297</v>
      </c>
      <c r="C88" s="106" t="s">
        <v>6</v>
      </c>
      <c r="D88" s="179">
        <v>192</v>
      </c>
      <c r="E88" s="180">
        <f t="shared" si="1"/>
        <v>57024</v>
      </c>
      <c r="F88" s="155"/>
      <c r="G88" s="156"/>
      <c r="H88" s="156"/>
      <c r="I88" s="156"/>
      <c r="J88" s="15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16">
        <v>214</v>
      </c>
      <c r="C89" s="106" t="s">
        <v>6</v>
      </c>
      <c r="D89" s="179">
        <v>416</v>
      </c>
      <c r="E89" s="180">
        <f t="shared" si="1"/>
        <v>89024</v>
      </c>
      <c r="F89" s="155"/>
      <c r="G89" s="156"/>
      <c r="H89" s="156"/>
      <c r="I89" s="156"/>
      <c r="J89" s="15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16">
        <v>277</v>
      </c>
      <c r="C90" s="106" t="s">
        <v>6</v>
      </c>
      <c r="D90" s="179">
        <v>547</v>
      </c>
      <c r="E90" s="180">
        <f t="shared" si="1"/>
        <v>151519</v>
      </c>
      <c r="F90" s="155"/>
      <c r="G90" s="156"/>
      <c r="H90" s="156"/>
      <c r="I90" s="156"/>
      <c r="J90" s="15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16">
        <v>800</v>
      </c>
      <c r="C91" s="106" t="s">
        <v>6</v>
      </c>
      <c r="D91" s="179">
        <v>806</v>
      </c>
      <c r="E91" s="180">
        <f t="shared" si="1"/>
        <v>644800</v>
      </c>
      <c r="F91" s="155"/>
      <c r="G91" s="156"/>
      <c r="H91" s="156"/>
      <c r="I91" s="156"/>
      <c r="J91" s="15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16">
        <v>837</v>
      </c>
      <c r="C92" s="106" t="s">
        <v>6</v>
      </c>
      <c r="D92" s="179">
        <v>397</v>
      </c>
      <c r="E92" s="180">
        <f t="shared" si="1"/>
        <v>332289</v>
      </c>
      <c r="F92" s="155"/>
      <c r="G92" s="156"/>
      <c r="H92" s="156"/>
      <c r="I92" s="156"/>
      <c r="J92" s="15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16">
        <v>133</v>
      </c>
      <c r="C93" s="106" t="s">
        <v>6</v>
      </c>
      <c r="D93" s="179">
        <v>169</v>
      </c>
      <c r="E93" s="180">
        <f t="shared" si="1"/>
        <v>22477</v>
      </c>
      <c r="F93" s="155"/>
      <c r="G93" s="156"/>
      <c r="H93" s="156"/>
      <c r="I93" s="156"/>
      <c r="J93" s="15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16">
        <v>957</v>
      </c>
      <c r="C94" s="106" t="s">
        <v>6</v>
      </c>
      <c r="D94" s="179">
        <v>663</v>
      </c>
      <c r="E94" s="180">
        <f t="shared" si="1"/>
        <v>634491</v>
      </c>
      <c r="F94" s="155"/>
      <c r="G94" s="156"/>
      <c r="H94" s="156"/>
      <c r="I94" s="156"/>
      <c r="J94" s="15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16">
        <v>361</v>
      </c>
      <c r="C95" s="106" t="s">
        <v>6</v>
      </c>
      <c r="D95" s="179">
        <v>151</v>
      </c>
      <c r="E95" s="180">
        <f t="shared" si="1"/>
        <v>54511</v>
      </c>
      <c r="F95" s="155"/>
      <c r="G95" s="156"/>
      <c r="H95" s="156"/>
      <c r="I95" s="156"/>
      <c r="J95" s="15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16">
        <v>690</v>
      </c>
      <c r="C96" s="106" t="s">
        <v>6</v>
      </c>
      <c r="D96" s="179">
        <v>972</v>
      </c>
      <c r="E96" s="180">
        <f t="shared" si="1"/>
        <v>670680</v>
      </c>
      <c r="F96" s="155"/>
      <c r="G96" s="156"/>
      <c r="H96" s="156"/>
      <c r="I96" s="156"/>
      <c r="J96" s="15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16">
        <v>440</v>
      </c>
      <c r="C97" s="106" t="s">
        <v>6</v>
      </c>
      <c r="D97" s="179">
        <v>713</v>
      </c>
      <c r="E97" s="180">
        <f t="shared" si="1"/>
        <v>313720</v>
      </c>
      <c r="F97" s="155"/>
      <c r="G97" s="156"/>
      <c r="H97" s="156"/>
      <c r="I97" s="156"/>
      <c r="J97" s="15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16">
        <v>333</v>
      </c>
      <c r="C98" s="106" t="s">
        <v>6</v>
      </c>
      <c r="D98" s="179">
        <v>625</v>
      </c>
      <c r="E98" s="180">
        <f t="shared" si="1"/>
        <v>208125</v>
      </c>
      <c r="F98" s="155"/>
      <c r="G98" s="156"/>
      <c r="H98" s="156"/>
      <c r="I98" s="156"/>
      <c r="J98" s="15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16">
        <v>846</v>
      </c>
      <c r="C99" s="106" t="s">
        <v>6</v>
      </c>
      <c r="D99" s="179">
        <v>221</v>
      </c>
      <c r="E99" s="180">
        <f t="shared" si="1"/>
        <v>186966</v>
      </c>
      <c r="F99" s="155"/>
      <c r="G99" s="156"/>
      <c r="H99" s="156"/>
      <c r="I99" s="156"/>
      <c r="J99" s="15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16">
        <v>966</v>
      </c>
      <c r="C100" s="106" t="s">
        <v>6</v>
      </c>
      <c r="D100" s="179">
        <v>197</v>
      </c>
      <c r="E100" s="180">
        <f t="shared" si="1"/>
        <v>190302</v>
      </c>
      <c r="F100" s="155"/>
      <c r="G100" s="156"/>
      <c r="H100" s="156"/>
      <c r="I100" s="156"/>
      <c r="J100" s="15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16">
        <v>324</v>
      </c>
      <c r="C101" s="106" t="s">
        <v>6</v>
      </c>
      <c r="D101" s="179">
        <v>731</v>
      </c>
      <c r="E101" s="180">
        <f t="shared" si="1"/>
        <v>236844</v>
      </c>
      <c r="F101" s="155"/>
      <c r="G101" s="156"/>
      <c r="H101" s="156"/>
      <c r="I101" s="156"/>
      <c r="J101" s="15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16">
        <v>981</v>
      </c>
      <c r="C102" s="106" t="s">
        <v>6</v>
      </c>
      <c r="D102" s="179">
        <v>322</v>
      </c>
      <c r="E102" s="180">
        <f t="shared" si="1"/>
        <v>315882</v>
      </c>
      <c r="F102" s="155"/>
      <c r="G102" s="156"/>
      <c r="H102" s="156"/>
      <c r="I102" s="156"/>
      <c r="J102" s="15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16">
        <v>607</v>
      </c>
      <c r="C103" s="106" t="s">
        <v>6</v>
      </c>
      <c r="D103" s="179">
        <v>481</v>
      </c>
      <c r="E103" s="180">
        <f t="shared" si="1"/>
        <v>291967</v>
      </c>
      <c r="F103" s="155"/>
      <c r="G103" s="156"/>
      <c r="H103" s="156"/>
      <c r="I103" s="156"/>
      <c r="J103" s="15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20">
        <v>480</v>
      </c>
      <c r="C104" s="172" t="s">
        <v>6</v>
      </c>
      <c r="D104" s="186">
        <v>590</v>
      </c>
      <c r="E104" s="187">
        <f t="shared" si="1"/>
        <v>283200</v>
      </c>
      <c r="F104" s="175"/>
      <c r="G104" s="176"/>
      <c r="H104" s="176"/>
      <c r="I104" s="176"/>
      <c r="J104" s="17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C105" s="106"/>
      <c r="D105" s="179"/>
      <c r="E105" s="188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</sheetData>
  <mergeCells count="5">
    <mergeCell ref="B2:E2"/>
    <mergeCell ref="F2:J2"/>
    <mergeCell ref="M2:M3"/>
    <mergeCell ref="N2:N3"/>
    <mergeCell ref="B15:J15"/>
  </mergeCells>
  <phoneticPr fontId="15"/>
  <conditionalFormatting sqref="F4 H4:J4">
    <cfRule type="cellIs" dxfId="3" priority="1" operator="equal">
      <formula>"E4"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4E13"/>
    <outlinePr summaryBelow="0" summaryRight="0"/>
  </sheetPr>
  <dimension ref="A1:Z104"/>
  <sheetViews>
    <sheetView workbookViewId="0"/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17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15" t="s">
        <v>20</v>
      </c>
      <c r="C2" s="205"/>
      <c r="D2" s="205"/>
      <c r="E2" s="206"/>
      <c r="F2" s="216" t="s">
        <v>21</v>
      </c>
      <c r="G2" s="205"/>
      <c r="H2" s="205"/>
      <c r="I2" s="205"/>
      <c r="J2" s="206"/>
      <c r="K2" s="17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47" t="s">
        <v>2</v>
      </c>
      <c r="C3" s="148" t="s">
        <v>6</v>
      </c>
      <c r="D3" s="149" t="s">
        <v>4</v>
      </c>
      <c r="E3" s="149" t="s">
        <v>25</v>
      </c>
      <c r="F3" s="150" t="s">
        <v>26</v>
      </c>
      <c r="G3" s="151" t="s">
        <v>27</v>
      </c>
      <c r="H3" s="151" t="s">
        <v>28</v>
      </c>
      <c r="I3" s="151" t="s">
        <v>29</v>
      </c>
      <c r="J3" s="152" t="s">
        <v>30</v>
      </c>
      <c r="K3" s="17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16">
        <v>13</v>
      </c>
      <c r="C4" s="106" t="s">
        <v>6</v>
      </c>
      <c r="D4" s="1">
        <v>45</v>
      </c>
      <c r="E4" s="171">
        <f t="shared" ref="E4:E103" si="0">B4*D4</f>
        <v>585</v>
      </c>
      <c r="F4" s="189">
        <v>585</v>
      </c>
      <c r="G4" s="21" t="s">
        <v>38</v>
      </c>
      <c r="H4" s="21"/>
      <c r="I4" s="190"/>
      <c r="J4" s="191"/>
      <c r="K4" s="17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16">
        <v>82</v>
      </c>
      <c r="C5" s="106" t="s">
        <v>6</v>
      </c>
      <c r="D5" s="1">
        <v>68</v>
      </c>
      <c r="E5" s="171">
        <f t="shared" si="0"/>
        <v>5576</v>
      </c>
      <c r="F5" s="189">
        <v>5576</v>
      </c>
      <c r="G5" s="21" t="s">
        <v>32</v>
      </c>
      <c r="H5" s="21"/>
      <c r="I5" s="21"/>
      <c r="J5" s="191"/>
      <c r="K5" s="17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16">
        <v>11</v>
      </c>
      <c r="C6" s="106" t="s">
        <v>6</v>
      </c>
      <c r="D6" s="1">
        <v>47</v>
      </c>
      <c r="E6" s="171">
        <f t="shared" si="0"/>
        <v>517</v>
      </c>
      <c r="F6" s="189">
        <v>517</v>
      </c>
      <c r="G6" s="21" t="s">
        <v>38</v>
      </c>
      <c r="H6" s="21"/>
      <c r="I6" s="21"/>
      <c r="J6" s="191"/>
      <c r="K6" s="17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16">
        <v>21</v>
      </c>
      <c r="C7" s="106" t="s">
        <v>6</v>
      </c>
      <c r="D7" s="1">
        <v>48</v>
      </c>
      <c r="E7" s="171">
        <f t="shared" si="0"/>
        <v>1008</v>
      </c>
      <c r="F7" s="189">
        <v>1008</v>
      </c>
      <c r="G7" s="21" t="s">
        <v>32</v>
      </c>
      <c r="H7" s="21"/>
      <c r="I7" s="21"/>
      <c r="J7" s="191"/>
      <c r="K7" s="1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16">
        <v>74</v>
      </c>
      <c r="C8" s="106" t="s">
        <v>6</v>
      </c>
      <c r="D8" s="1">
        <v>77</v>
      </c>
      <c r="E8" s="171">
        <f t="shared" si="0"/>
        <v>5698</v>
      </c>
      <c r="F8" s="189" t="s">
        <v>39</v>
      </c>
      <c r="G8" s="21" t="s">
        <v>32</v>
      </c>
      <c r="H8" s="21"/>
      <c r="I8" s="21"/>
      <c r="J8" s="191"/>
      <c r="K8" s="17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16">
        <v>43</v>
      </c>
      <c r="C9" s="106" t="s">
        <v>6</v>
      </c>
      <c r="D9" s="1">
        <v>97</v>
      </c>
      <c r="E9" s="171">
        <f t="shared" si="0"/>
        <v>4171</v>
      </c>
      <c r="F9" s="189">
        <v>4171</v>
      </c>
      <c r="G9" s="21" t="s">
        <v>32</v>
      </c>
      <c r="H9" s="21"/>
      <c r="I9" s="21"/>
      <c r="J9" s="191"/>
      <c r="K9" s="1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16">
        <v>62</v>
      </c>
      <c r="C10" s="106" t="s">
        <v>6</v>
      </c>
      <c r="D10" s="1">
        <v>79</v>
      </c>
      <c r="E10" s="171">
        <f t="shared" si="0"/>
        <v>4898</v>
      </c>
      <c r="F10" s="189">
        <v>4898</v>
      </c>
      <c r="G10" s="21" t="s">
        <v>32</v>
      </c>
      <c r="H10" s="21"/>
      <c r="I10" s="21"/>
      <c r="J10" s="191"/>
      <c r="K10" s="1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16">
        <v>23</v>
      </c>
      <c r="C11" s="106" t="s">
        <v>6</v>
      </c>
      <c r="D11" s="1">
        <v>51</v>
      </c>
      <c r="E11" s="171">
        <f t="shared" si="0"/>
        <v>1173</v>
      </c>
      <c r="F11" s="189">
        <v>1173</v>
      </c>
      <c r="G11" s="21" t="s">
        <v>32</v>
      </c>
      <c r="H11" s="21"/>
      <c r="I11" s="21"/>
      <c r="J11" s="191"/>
      <c r="K11" s="17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16">
        <v>44</v>
      </c>
      <c r="C12" s="106" t="s">
        <v>6</v>
      </c>
      <c r="D12" s="1">
        <v>99</v>
      </c>
      <c r="E12" s="171">
        <f t="shared" si="0"/>
        <v>4356</v>
      </c>
      <c r="F12" s="189">
        <v>4356</v>
      </c>
      <c r="G12" s="21" t="s">
        <v>32</v>
      </c>
      <c r="H12" s="21"/>
      <c r="I12" s="21"/>
      <c r="J12" s="191"/>
      <c r="K12" s="17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16">
        <v>53</v>
      </c>
      <c r="C13" s="106" t="s">
        <v>6</v>
      </c>
      <c r="D13" s="1">
        <v>39</v>
      </c>
      <c r="E13" s="171">
        <f t="shared" si="0"/>
        <v>2067</v>
      </c>
      <c r="F13" s="189">
        <v>2067</v>
      </c>
      <c r="G13" s="21" t="s">
        <v>32</v>
      </c>
      <c r="H13" s="21"/>
      <c r="I13" s="21"/>
      <c r="J13" s="191"/>
      <c r="K13" s="17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16">
        <v>32</v>
      </c>
      <c r="C14" s="106" t="s">
        <v>6</v>
      </c>
      <c r="D14" s="1">
        <v>32</v>
      </c>
      <c r="E14" s="171">
        <f t="shared" si="0"/>
        <v>1024</v>
      </c>
      <c r="F14" s="189">
        <v>1024</v>
      </c>
      <c r="G14" s="21" t="s">
        <v>32</v>
      </c>
      <c r="H14" s="21"/>
      <c r="I14" s="21"/>
      <c r="J14" s="191"/>
      <c r="K14" s="17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16">
        <v>24</v>
      </c>
      <c r="C15" s="106" t="s">
        <v>6</v>
      </c>
      <c r="D15" s="1">
        <v>16</v>
      </c>
      <c r="E15" s="171">
        <f t="shared" si="0"/>
        <v>384</v>
      </c>
      <c r="F15" s="189">
        <v>384</v>
      </c>
      <c r="G15" s="21" t="s">
        <v>32</v>
      </c>
      <c r="H15" s="21"/>
      <c r="I15" s="21"/>
      <c r="J15" s="191"/>
      <c r="K15" s="1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16">
        <v>46</v>
      </c>
      <c r="C16" s="106" t="s">
        <v>6</v>
      </c>
      <c r="D16" s="1">
        <v>18</v>
      </c>
      <c r="E16" s="171">
        <f t="shared" si="0"/>
        <v>828</v>
      </c>
      <c r="F16" s="189">
        <v>828</v>
      </c>
      <c r="G16" s="21" t="s">
        <v>32</v>
      </c>
      <c r="H16" s="21"/>
      <c r="I16" s="21"/>
      <c r="J16" s="191"/>
      <c r="K16" s="1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16">
        <v>18</v>
      </c>
      <c r="C17" s="106" t="s">
        <v>6</v>
      </c>
      <c r="D17" s="1">
        <v>94</v>
      </c>
      <c r="E17" s="171">
        <f t="shared" si="0"/>
        <v>1692</v>
      </c>
      <c r="F17" s="189">
        <v>1692</v>
      </c>
      <c r="G17" s="21" t="s">
        <v>32</v>
      </c>
      <c r="H17" s="21"/>
      <c r="I17" s="21"/>
      <c r="J17" s="191"/>
      <c r="K17" s="1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16">
        <v>87</v>
      </c>
      <c r="C18" s="106" t="s">
        <v>6</v>
      </c>
      <c r="D18" s="1">
        <v>42</v>
      </c>
      <c r="E18" s="171">
        <f t="shared" si="0"/>
        <v>3654</v>
      </c>
      <c r="F18" s="189"/>
      <c r="G18" s="21"/>
      <c r="H18" s="21"/>
      <c r="I18" s="21"/>
      <c r="J18" s="191"/>
      <c r="K18" s="17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16">
        <v>19</v>
      </c>
      <c r="C19" s="106" t="s">
        <v>6</v>
      </c>
      <c r="D19" s="1">
        <v>74</v>
      </c>
      <c r="E19" s="171">
        <f t="shared" si="0"/>
        <v>1406</v>
      </c>
      <c r="F19" s="189"/>
      <c r="G19" s="21"/>
      <c r="H19" s="21"/>
      <c r="I19" s="21"/>
      <c r="J19" s="191"/>
      <c r="K19" s="17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16">
        <v>31</v>
      </c>
      <c r="C20" s="106" t="s">
        <v>6</v>
      </c>
      <c r="D20" s="1">
        <v>60</v>
      </c>
      <c r="E20" s="171">
        <f t="shared" si="0"/>
        <v>1860</v>
      </c>
      <c r="F20" s="189"/>
      <c r="G20" s="21"/>
      <c r="H20" s="21"/>
      <c r="I20" s="21"/>
      <c r="J20" s="191"/>
      <c r="K20" s="17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16">
        <v>70</v>
      </c>
      <c r="C21" s="106" t="s">
        <v>6</v>
      </c>
      <c r="D21" s="1">
        <v>34</v>
      </c>
      <c r="E21" s="171">
        <f t="shared" si="0"/>
        <v>2380</v>
      </c>
      <c r="F21" s="189"/>
      <c r="G21" s="21"/>
      <c r="H21" s="21"/>
      <c r="I21" s="21"/>
      <c r="J21" s="191"/>
      <c r="K21" s="17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16">
        <v>91</v>
      </c>
      <c r="C22" s="106" t="s">
        <v>6</v>
      </c>
      <c r="D22" s="1">
        <v>70</v>
      </c>
      <c r="E22" s="171">
        <f t="shared" si="0"/>
        <v>6370</v>
      </c>
      <c r="F22" s="189"/>
      <c r="G22" s="21"/>
      <c r="H22" s="21"/>
      <c r="I22" s="21"/>
      <c r="J22" s="191"/>
      <c r="K22" s="17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16">
        <v>68</v>
      </c>
      <c r="C23" s="106" t="s">
        <v>6</v>
      </c>
      <c r="D23" s="1">
        <v>25</v>
      </c>
      <c r="E23" s="171">
        <f t="shared" si="0"/>
        <v>1700</v>
      </c>
      <c r="F23" s="189"/>
      <c r="G23" s="21"/>
      <c r="H23" s="21"/>
      <c r="I23" s="21"/>
      <c r="J23" s="191"/>
      <c r="K23" s="17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16">
        <v>42</v>
      </c>
      <c r="C24" s="106" t="s">
        <v>6</v>
      </c>
      <c r="D24" s="1">
        <v>80</v>
      </c>
      <c r="E24" s="171">
        <f t="shared" si="0"/>
        <v>3360</v>
      </c>
      <c r="F24" s="189"/>
      <c r="G24" s="21"/>
      <c r="H24" s="21"/>
      <c r="I24" s="21"/>
      <c r="J24" s="191"/>
      <c r="K24" s="17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16">
        <v>83</v>
      </c>
      <c r="C25" s="106" t="s">
        <v>6</v>
      </c>
      <c r="D25" s="1">
        <v>36</v>
      </c>
      <c r="E25" s="171">
        <f t="shared" si="0"/>
        <v>2988</v>
      </c>
      <c r="F25" s="189"/>
      <c r="G25" s="21"/>
      <c r="H25" s="21"/>
      <c r="I25" s="21"/>
      <c r="J25" s="191"/>
      <c r="K25" s="17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16">
        <v>48</v>
      </c>
      <c r="C26" s="106" t="s">
        <v>6</v>
      </c>
      <c r="D26" s="1">
        <v>55</v>
      </c>
      <c r="E26" s="171">
        <f t="shared" si="0"/>
        <v>2640</v>
      </c>
      <c r="F26" s="189"/>
      <c r="G26" s="21"/>
      <c r="H26" s="21"/>
      <c r="I26" s="21"/>
      <c r="J26" s="191"/>
      <c r="K26" s="17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16">
        <v>77</v>
      </c>
      <c r="C27" s="106" t="s">
        <v>6</v>
      </c>
      <c r="D27" s="1">
        <v>49</v>
      </c>
      <c r="E27" s="171">
        <f t="shared" si="0"/>
        <v>3773</v>
      </c>
      <c r="F27" s="189"/>
      <c r="G27" s="21"/>
      <c r="H27" s="21"/>
      <c r="I27" s="21"/>
      <c r="J27" s="191"/>
      <c r="K27" s="17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16">
        <v>51</v>
      </c>
      <c r="C28" s="106" t="s">
        <v>6</v>
      </c>
      <c r="D28" s="1">
        <v>52</v>
      </c>
      <c r="E28" s="171">
        <f t="shared" si="0"/>
        <v>2652</v>
      </c>
      <c r="F28" s="189"/>
      <c r="G28" s="21"/>
      <c r="H28" s="21"/>
      <c r="I28" s="21"/>
      <c r="J28" s="191"/>
      <c r="K28" s="17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16">
        <v>78</v>
      </c>
      <c r="C29" s="106" t="s">
        <v>6</v>
      </c>
      <c r="D29" s="1">
        <v>72</v>
      </c>
      <c r="E29" s="171">
        <f t="shared" si="0"/>
        <v>5616</v>
      </c>
      <c r="F29" s="189"/>
      <c r="G29" s="21"/>
      <c r="H29" s="21"/>
      <c r="I29" s="21"/>
      <c r="J29" s="191"/>
      <c r="K29" s="17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6">
        <v>67</v>
      </c>
      <c r="C30" s="106" t="s">
        <v>6</v>
      </c>
      <c r="D30" s="1">
        <v>24</v>
      </c>
      <c r="E30" s="171">
        <f t="shared" si="0"/>
        <v>1608</v>
      </c>
      <c r="F30" s="189"/>
      <c r="G30" s="21"/>
      <c r="H30" s="21"/>
      <c r="I30" s="21"/>
      <c r="J30" s="191"/>
      <c r="K30" s="17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16">
        <v>57</v>
      </c>
      <c r="C31" s="106" t="s">
        <v>6</v>
      </c>
      <c r="D31" s="1">
        <v>13</v>
      </c>
      <c r="E31" s="171">
        <f t="shared" si="0"/>
        <v>741</v>
      </c>
      <c r="F31" s="189"/>
      <c r="G31" s="21"/>
      <c r="H31" s="21"/>
      <c r="I31" s="21"/>
      <c r="J31" s="191"/>
      <c r="K31" s="17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16">
        <v>29</v>
      </c>
      <c r="C32" s="106" t="s">
        <v>6</v>
      </c>
      <c r="D32" s="1">
        <v>59</v>
      </c>
      <c r="E32" s="171">
        <f t="shared" si="0"/>
        <v>1711</v>
      </c>
      <c r="F32" s="189"/>
      <c r="G32" s="21"/>
      <c r="H32" s="21"/>
      <c r="I32" s="21"/>
      <c r="J32" s="191"/>
      <c r="K32" s="17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16">
        <v>30</v>
      </c>
      <c r="C33" s="106" t="s">
        <v>6</v>
      </c>
      <c r="D33" s="1">
        <v>65</v>
      </c>
      <c r="E33" s="171">
        <f t="shared" si="0"/>
        <v>1950</v>
      </c>
      <c r="F33" s="189"/>
      <c r="G33" s="21"/>
      <c r="H33" s="21"/>
      <c r="I33" s="21"/>
      <c r="J33" s="191"/>
      <c r="K33" s="17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16">
        <v>27</v>
      </c>
      <c r="C34" s="106" t="s">
        <v>6</v>
      </c>
      <c r="D34" s="1">
        <v>88</v>
      </c>
      <c r="E34" s="171">
        <f t="shared" si="0"/>
        <v>2376</v>
      </c>
      <c r="F34" s="189"/>
      <c r="G34" s="21"/>
      <c r="H34" s="21"/>
      <c r="I34" s="21"/>
      <c r="J34" s="191"/>
      <c r="K34" s="17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16">
        <v>76</v>
      </c>
      <c r="C35" s="106" t="s">
        <v>6</v>
      </c>
      <c r="D35" s="1">
        <v>50</v>
      </c>
      <c r="E35" s="171">
        <f t="shared" si="0"/>
        <v>3800</v>
      </c>
      <c r="F35" s="189"/>
      <c r="G35" s="21"/>
      <c r="H35" s="21"/>
      <c r="I35" s="21"/>
      <c r="J35" s="191"/>
      <c r="K35" s="17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16">
        <v>50</v>
      </c>
      <c r="C36" s="106" t="s">
        <v>6</v>
      </c>
      <c r="D36" s="1">
        <v>84</v>
      </c>
      <c r="E36" s="171">
        <f t="shared" si="0"/>
        <v>4200</v>
      </c>
      <c r="F36" s="189"/>
      <c r="G36" s="21"/>
      <c r="H36" s="21"/>
      <c r="I36" s="21"/>
      <c r="J36" s="191"/>
      <c r="K36" s="17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16">
        <v>73</v>
      </c>
      <c r="C37" s="106" t="s">
        <v>6</v>
      </c>
      <c r="D37" s="1">
        <v>73</v>
      </c>
      <c r="E37" s="171">
        <f t="shared" si="0"/>
        <v>5329</v>
      </c>
      <c r="F37" s="189"/>
      <c r="G37" s="21"/>
      <c r="H37" s="21"/>
      <c r="I37" s="21"/>
      <c r="J37" s="191"/>
      <c r="K37" s="17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16">
        <v>96</v>
      </c>
      <c r="C38" s="106" t="s">
        <v>6</v>
      </c>
      <c r="D38" s="1">
        <v>57</v>
      </c>
      <c r="E38" s="171">
        <f t="shared" si="0"/>
        <v>5472</v>
      </c>
      <c r="F38" s="189"/>
      <c r="G38" s="21"/>
      <c r="H38" s="21"/>
      <c r="I38" s="21"/>
      <c r="J38" s="191"/>
      <c r="K38" s="17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16">
        <v>66</v>
      </c>
      <c r="C39" s="106" t="s">
        <v>6</v>
      </c>
      <c r="D39" s="1">
        <v>53</v>
      </c>
      <c r="E39" s="171">
        <f t="shared" si="0"/>
        <v>3498</v>
      </c>
      <c r="F39" s="189"/>
      <c r="G39" s="21"/>
      <c r="H39" s="21"/>
      <c r="I39" s="21"/>
      <c r="J39" s="191"/>
      <c r="K39" s="17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16">
        <v>85</v>
      </c>
      <c r="C40" s="106" t="s">
        <v>6</v>
      </c>
      <c r="D40" s="1">
        <v>31</v>
      </c>
      <c r="E40" s="171">
        <f t="shared" si="0"/>
        <v>2635</v>
      </c>
      <c r="F40" s="189"/>
      <c r="G40" s="21"/>
      <c r="H40" s="21"/>
      <c r="I40" s="21"/>
      <c r="J40" s="191"/>
      <c r="K40" s="17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16">
        <v>37</v>
      </c>
      <c r="C41" s="106" t="s">
        <v>6</v>
      </c>
      <c r="D41" s="1">
        <v>76</v>
      </c>
      <c r="E41" s="171">
        <f t="shared" si="0"/>
        <v>2812</v>
      </c>
      <c r="F41" s="189"/>
      <c r="G41" s="21"/>
      <c r="H41" s="21"/>
      <c r="I41" s="21"/>
      <c r="J41" s="191"/>
      <c r="K41" s="17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16">
        <v>84</v>
      </c>
      <c r="C42" s="106" t="s">
        <v>6</v>
      </c>
      <c r="D42" s="1">
        <v>86</v>
      </c>
      <c r="E42" s="171">
        <f t="shared" si="0"/>
        <v>7224</v>
      </c>
      <c r="F42" s="189"/>
      <c r="G42" s="21"/>
      <c r="H42" s="21"/>
      <c r="I42" s="21"/>
      <c r="J42" s="191"/>
      <c r="K42" s="17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16">
        <v>41</v>
      </c>
      <c r="C43" s="106" t="s">
        <v>6</v>
      </c>
      <c r="D43" s="1">
        <v>67</v>
      </c>
      <c r="E43" s="171">
        <f t="shared" si="0"/>
        <v>2747</v>
      </c>
      <c r="F43" s="189"/>
      <c r="G43" s="21"/>
      <c r="H43" s="21"/>
      <c r="I43" s="21"/>
      <c r="J43" s="191"/>
      <c r="K43" s="17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16">
        <v>95</v>
      </c>
      <c r="C44" s="106" t="s">
        <v>6</v>
      </c>
      <c r="D44" s="1">
        <v>81</v>
      </c>
      <c r="E44" s="171">
        <f t="shared" si="0"/>
        <v>7695</v>
      </c>
      <c r="F44" s="189"/>
      <c r="G44" s="21"/>
      <c r="H44" s="21"/>
      <c r="I44" s="21"/>
      <c r="J44" s="191"/>
      <c r="K44" s="17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16">
        <v>52</v>
      </c>
      <c r="C45" s="106" t="s">
        <v>6</v>
      </c>
      <c r="D45" s="1">
        <v>33</v>
      </c>
      <c r="E45" s="171">
        <f t="shared" si="0"/>
        <v>1716</v>
      </c>
      <c r="F45" s="189"/>
      <c r="G45" s="21"/>
      <c r="H45" s="21"/>
      <c r="I45" s="21"/>
      <c r="J45" s="191"/>
      <c r="K45" s="17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16">
        <v>97</v>
      </c>
      <c r="C46" s="106" t="s">
        <v>6</v>
      </c>
      <c r="D46" s="1">
        <v>11</v>
      </c>
      <c r="E46" s="171">
        <f t="shared" si="0"/>
        <v>1067</v>
      </c>
      <c r="F46" s="189"/>
      <c r="G46" s="21"/>
      <c r="H46" s="21"/>
      <c r="I46" s="21"/>
      <c r="J46" s="191"/>
      <c r="K46" s="17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16">
        <v>86</v>
      </c>
      <c r="C47" s="106" t="s">
        <v>6</v>
      </c>
      <c r="D47" s="1">
        <v>85</v>
      </c>
      <c r="E47" s="171">
        <f t="shared" si="0"/>
        <v>7310</v>
      </c>
      <c r="F47" s="189"/>
      <c r="G47" s="21"/>
      <c r="H47" s="21"/>
      <c r="I47" s="21"/>
      <c r="J47" s="191"/>
      <c r="K47" s="17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16">
        <v>88</v>
      </c>
      <c r="C48" s="106" t="s">
        <v>6</v>
      </c>
      <c r="D48" s="1">
        <v>90</v>
      </c>
      <c r="E48" s="171">
        <f t="shared" si="0"/>
        <v>7920</v>
      </c>
      <c r="F48" s="189"/>
      <c r="G48" s="21"/>
      <c r="H48" s="21"/>
      <c r="I48" s="21"/>
      <c r="J48" s="191"/>
      <c r="K48" s="17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16">
        <v>69</v>
      </c>
      <c r="C49" s="106" t="s">
        <v>6</v>
      </c>
      <c r="D49" s="1">
        <v>69</v>
      </c>
      <c r="E49" s="171">
        <f t="shared" si="0"/>
        <v>4761</v>
      </c>
      <c r="F49" s="189"/>
      <c r="G49" s="21"/>
      <c r="H49" s="21"/>
      <c r="I49" s="21"/>
      <c r="J49" s="191"/>
      <c r="K49" s="17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16">
        <v>79</v>
      </c>
      <c r="C50" s="106" t="s">
        <v>6</v>
      </c>
      <c r="D50" s="1">
        <v>41</v>
      </c>
      <c r="E50" s="171">
        <f t="shared" si="0"/>
        <v>3239</v>
      </c>
      <c r="F50" s="189"/>
      <c r="G50" s="21"/>
      <c r="H50" s="21"/>
      <c r="I50" s="21"/>
      <c r="J50" s="191"/>
      <c r="K50" s="17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16">
        <v>59</v>
      </c>
      <c r="C51" s="106" t="s">
        <v>6</v>
      </c>
      <c r="D51" s="1">
        <v>46</v>
      </c>
      <c r="E51" s="171">
        <f t="shared" si="0"/>
        <v>2714</v>
      </c>
      <c r="F51" s="189"/>
      <c r="G51" s="21"/>
      <c r="H51" s="21"/>
      <c r="I51" s="21"/>
      <c r="J51" s="191"/>
      <c r="K51" s="17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16">
        <v>99</v>
      </c>
      <c r="C52" s="106" t="s">
        <v>6</v>
      </c>
      <c r="D52" s="1">
        <v>44</v>
      </c>
      <c r="E52" s="171">
        <f t="shared" si="0"/>
        <v>4356</v>
      </c>
      <c r="F52" s="189"/>
      <c r="G52" s="21"/>
      <c r="H52" s="21"/>
      <c r="I52" s="21"/>
      <c r="J52" s="191"/>
      <c r="K52" s="17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16">
        <v>71</v>
      </c>
      <c r="C53" s="106" t="s">
        <v>6</v>
      </c>
      <c r="D53" s="1">
        <v>61</v>
      </c>
      <c r="E53" s="171">
        <f t="shared" si="0"/>
        <v>4331</v>
      </c>
      <c r="F53" s="189"/>
      <c r="G53" s="21"/>
      <c r="H53" s="21"/>
      <c r="I53" s="21"/>
      <c r="J53" s="191"/>
      <c r="K53" s="17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16">
        <v>90</v>
      </c>
      <c r="C54" s="106" t="s">
        <v>6</v>
      </c>
      <c r="D54" s="1">
        <v>28</v>
      </c>
      <c r="E54" s="171">
        <f t="shared" si="0"/>
        <v>2520</v>
      </c>
      <c r="F54" s="189"/>
      <c r="G54" s="21"/>
      <c r="H54" s="21"/>
      <c r="I54" s="21"/>
      <c r="J54" s="191"/>
      <c r="K54" s="17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16">
        <v>92</v>
      </c>
      <c r="C55" s="106" t="s">
        <v>6</v>
      </c>
      <c r="D55" s="1">
        <v>71</v>
      </c>
      <c r="E55" s="171">
        <f t="shared" si="0"/>
        <v>6532</v>
      </c>
      <c r="F55" s="189"/>
      <c r="G55" s="21"/>
      <c r="H55" s="21"/>
      <c r="I55" s="21"/>
      <c r="J55" s="191"/>
      <c r="K55" s="17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16">
        <v>34</v>
      </c>
      <c r="C56" s="106" t="s">
        <v>6</v>
      </c>
      <c r="D56" s="1">
        <v>15</v>
      </c>
      <c r="E56" s="171">
        <f t="shared" si="0"/>
        <v>510</v>
      </c>
      <c r="F56" s="189"/>
      <c r="G56" s="21"/>
      <c r="H56" s="21"/>
      <c r="I56" s="21"/>
      <c r="J56" s="191"/>
      <c r="K56" s="17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16">
        <v>20</v>
      </c>
      <c r="C57" s="106" t="s">
        <v>6</v>
      </c>
      <c r="D57" s="1">
        <v>20</v>
      </c>
      <c r="E57" s="171">
        <f t="shared" si="0"/>
        <v>400</v>
      </c>
      <c r="F57" s="189"/>
      <c r="G57" s="21"/>
      <c r="H57" s="21"/>
      <c r="I57" s="21"/>
      <c r="J57" s="191"/>
      <c r="K57" s="17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16">
        <v>38</v>
      </c>
      <c r="C58" s="106" t="s">
        <v>6</v>
      </c>
      <c r="D58" s="1">
        <v>19</v>
      </c>
      <c r="E58" s="171">
        <f t="shared" si="0"/>
        <v>722</v>
      </c>
      <c r="F58" s="189"/>
      <c r="G58" s="21"/>
      <c r="H58" s="21"/>
      <c r="I58" s="21"/>
      <c r="J58" s="191"/>
      <c r="K58" s="17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16">
        <v>45</v>
      </c>
      <c r="C59" s="106" t="s">
        <v>6</v>
      </c>
      <c r="D59" s="1">
        <v>98</v>
      </c>
      <c r="E59" s="171">
        <f t="shared" si="0"/>
        <v>4410</v>
      </c>
      <c r="F59" s="189"/>
      <c r="G59" s="21"/>
      <c r="H59" s="21"/>
      <c r="I59" s="21"/>
      <c r="J59" s="191"/>
      <c r="K59" s="17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16">
        <v>54</v>
      </c>
      <c r="C60" s="106" t="s">
        <v>6</v>
      </c>
      <c r="D60" s="1">
        <v>17</v>
      </c>
      <c r="E60" s="171">
        <f t="shared" si="0"/>
        <v>918</v>
      </c>
      <c r="F60" s="189"/>
      <c r="G60" s="21"/>
      <c r="H60" s="21"/>
      <c r="I60" s="21"/>
      <c r="J60" s="191"/>
      <c r="K60" s="17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16">
        <v>63</v>
      </c>
      <c r="C61" s="106" t="s">
        <v>6</v>
      </c>
      <c r="D61" s="1">
        <v>40</v>
      </c>
      <c r="E61" s="171">
        <f t="shared" si="0"/>
        <v>2520</v>
      </c>
      <c r="F61" s="189"/>
      <c r="G61" s="21"/>
      <c r="H61" s="21"/>
      <c r="I61" s="21"/>
      <c r="J61" s="191"/>
      <c r="K61" s="17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16">
        <v>65</v>
      </c>
      <c r="C62" s="106" t="s">
        <v>6</v>
      </c>
      <c r="D62" s="1">
        <v>91</v>
      </c>
      <c r="E62" s="171">
        <f t="shared" si="0"/>
        <v>5915</v>
      </c>
      <c r="F62" s="189"/>
      <c r="G62" s="21"/>
      <c r="H62" s="21"/>
      <c r="I62" s="21"/>
      <c r="J62" s="191"/>
      <c r="K62" s="17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16">
        <v>26</v>
      </c>
      <c r="C63" s="106" t="s">
        <v>6</v>
      </c>
      <c r="D63" s="1">
        <v>92</v>
      </c>
      <c r="E63" s="171">
        <f t="shared" si="0"/>
        <v>2392</v>
      </c>
      <c r="F63" s="189"/>
      <c r="G63" s="21"/>
      <c r="H63" s="21"/>
      <c r="I63" s="21"/>
      <c r="J63" s="191"/>
      <c r="K63" s="17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16">
        <v>64</v>
      </c>
      <c r="C64" s="106" t="s">
        <v>6</v>
      </c>
      <c r="D64" s="1">
        <v>89</v>
      </c>
      <c r="E64" s="171">
        <f t="shared" si="0"/>
        <v>5696</v>
      </c>
      <c r="F64" s="189"/>
      <c r="G64" s="21"/>
      <c r="H64" s="21"/>
      <c r="I64" s="21"/>
      <c r="J64" s="191"/>
      <c r="K64" s="17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16">
        <v>55</v>
      </c>
      <c r="C65" s="106" t="s">
        <v>6</v>
      </c>
      <c r="D65" s="1">
        <v>26</v>
      </c>
      <c r="E65" s="171">
        <f t="shared" si="0"/>
        <v>1430</v>
      </c>
      <c r="F65" s="189"/>
      <c r="G65" s="21"/>
      <c r="H65" s="21"/>
      <c r="I65" s="21"/>
      <c r="J65" s="191"/>
      <c r="K65" s="17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16">
        <v>89</v>
      </c>
      <c r="C66" s="106" t="s">
        <v>6</v>
      </c>
      <c r="D66" s="1">
        <v>78</v>
      </c>
      <c r="E66" s="171">
        <f t="shared" si="0"/>
        <v>6942</v>
      </c>
      <c r="F66" s="189"/>
      <c r="G66" s="21"/>
      <c r="H66" s="21"/>
      <c r="I66" s="21"/>
      <c r="J66" s="191"/>
      <c r="K66" s="17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16">
        <v>28</v>
      </c>
      <c r="C67" s="106" t="s">
        <v>6</v>
      </c>
      <c r="D67" s="1">
        <v>58</v>
      </c>
      <c r="E67" s="171">
        <f t="shared" si="0"/>
        <v>1624</v>
      </c>
      <c r="F67" s="189"/>
      <c r="G67" s="21"/>
      <c r="H67" s="21"/>
      <c r="I67" s="21"/>
      <c r="J67" s="191"/>
      <c r="K67" s="17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16">
        <v>36</v>
      </c>
      <c r="C68" s="106" t="s">
        <v>6</v>
      </c>
      <c r="D68" s="1">
        <v>93</v>
      </c>
      <c r="E68" s="171">
        <f t="shared" si="0"/>
        <v>3348</v>
      </c>
      <c r="F68" s="189"/>
      <c r="G68" s="21"/>
      <c r="H68" s="21"/>
      <c r="I68" s="21"/>
      <c r="J68" s="191"/>
      <c r="K68" s="17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16">
        <v>56</v>
      </c>
      <c r="C69" s="106" t="s">
        <v>6</v>
      </c>
      <c r="D69" s="1">
        <v>23</v>
      </c>
      <c r="E69" s="171">
        <f t="shared" si="0"/>
        <v>1288</v>
      </c>
      <c r="F69" s="189"/>
      <c r="G69" s="21"/>
      <c r="H69" s="21"/>
      <c r="I69" s="21"/>
      <c r="J69" s="191"/>
      <c r="K69" s="17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16">
        <v>93</v>
      </c>
      <c r="C70" s="106" t="s">
        <v>6</v>
      </c>
      <c r="D70" s="1">
        <v>29</v>
      </c>
      <c r="E70" s="171">
        <f t="shared" si="0"/>
        <v>2697</v>
      </c>
      <c r="F70" s="189"/>
      <c r="G70" s="21"/>
      <c r="H70" s="21"/>
      <c r="I70" s="21"/>
      <c r="J70" s="191"/>
      <c r="K70" s="17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16">
        <v>98</v>
      </c>
      <c r="C71" s="106" t="s">
        <v>6</v>
      </c>
      <c r="D71" s="1">
        <v>10</v>
      </c>
      <c r="E71" s="171">
        <f t="shared" si="0"/>
        <v>980</v>
      </c>
      <c r="F71" s="189"/>
      <c r="G71" s="21"/>
      <c r="H71" s="21"/>
      <c r="I71" s="21"/>
      <c r="J71" s="191"/>
      <c r="K71" s="17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16">
        <v>47</v>
      </c>
      <c r="C72" s="106" t="s">
        <v>6</v>
      </c>
      <c r="D72" s="1">
        <v>30</v>
      </c>
      <c r="E72" s="171">
        <f t="shared" si="0"/>
        <v>1410</v>
      </c>
      <c r="F72" s="189"/>
      <c r="G72" s="21"/>
      <c r="H72" s="21"/>
      <c r="I72" s="21"/>
      <c r="J72" s="191"/>
      <c r="K72" s="17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16">
        <v>60</v>
      </c>
      <c r="C73" s="106" t="s">
        <v>6</v>
      </c>
      <c r="D73" s="1">
        <v>96</v>
      </c>
      <c r="E73" s="171">
        <f t="shared" si="0"/>
        <v>5760</v>
      </c>
      <c r="F73" s="189"/>
      <c r="G73" s="21"/>
      <c r="H73" s="21"/>
      <c r="I73" s="21"/>
      <c r="J73" s="191"/>
      <c r="K73" s="17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16">
        <v>14</v>
      </c>
      <c r="C74" s="106" t="s">
        <v>6</v>
      </c>
      <c r="D74" s="1">
        <v>82</v>
      </c>
      <c r="E74" s="171">
        <f t="shared" si="0"/>
        <v>1148</v>
      </c>
      <c r="F74" s="189"/>
      <c r="G74" s="21"/>
      <c r="H74" s="21"/>
      <c r="I74" s="21"/>
      <c r="J74" s="191"/>
      <c r="K74" s="17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16">
        <v>35</v>
      </c>
      <c r="C75" s="106" t="s">
        <v>6</v>
      </c>
      <c r="D75" s="1">
        <v>83</v>
      </c>
      <c r="E75" s="171">
        <f t="shared" si="0"/>
        <v>2905</v>
      </c>
      <c r="F75" s="189"/>
      <c r="G75" s="21"/>
      <c r="H75" s="21"/>
      <c r="I75" s="21"/>
      <c r="J75" s="191"/>
      <c r="K75" s="17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16">
        <v>80</v>
      </c>
      <c r="C76" s="106" t="s">
        <v>6</v>
      </c>
      <c r="D76" s="1">
        <v>56</v>
      </c>
      <c r="E76" s="171">
        <f t="shared" si="0"/>
        <v>4480</v>
      </c>
      <c r="F76" s="189"/>
      <c r="G76" s="21"/>
      <c r="H76" s="21"/>
      <c r="I76" s="21"/>
      <c r="J76" s="191"/>
      <c r="K76" s="17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16">
        <v>22</v>
      </c>
      <c r="C77" s="106" t="s">
        <v>6</v>
      </c>
      <c r="D77" s="1">
        <v>75</v>
      </c>
      <c r="E77" s="171">
        <f t="shared" si="0"/>
        <v>1650</v>
      </c>
      <c r="F77" s="189"/>
      <c r="G77" s="21"/>
      <c r="H77" s="21"/>
      <c r="I77" s="21"/>
      <c r="J77" s="191"/>
      <c r="K77" s="17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16">
        <v>17</v>
      </c>
      <c r="C78" s="106" t="s">
        <v>6</v>
      </c>
      <c r="D78" s="1">
        <v>37</v>
      </c>
      <c r="E78" s="171">
        <f t="shared" si="0"/>
        <v>629</v>
      </c>
      <c r="F78" s="189"/>
      <c r="G78" s="21"/>
      <c r="H78" s="21"/>
      <c r="I78" s="21"/>
      <c r="J78" s="191"/>
      <c r="K78" s="17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16">
        <v>72</v>
      </c>
      <c r="C79" s="106" t="s">
        <v>6</v>
      </c>
      <c r="D79" s="1">
        <v>66</v>
      </c>
      <c r="E79" s="171">
        <f t="shared" si="0"/>
        <v>4752</v>
      </c>
      <c r="F79" s="189"/>
      <c r="G79" s="21"/>
      <c r="H79" s="21"/>
      <c r="I79" s="21"/>
      <c r="J79" s="191"/>
      <c r="K79" s="17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16">
        <v>61</v>
      </c>
      <c r="C80" s="106" t="s">
        <v>6</v>
      </c>
      <c r="D80" s="1">
        <v>64</v>
      </c>
      <c r="E80" s="171">
        <f t="shared" si="0"/>
        <v>3904</v>
      </c>
      <c r="F80" s="189"/>
      <c r="G80" s="21"/>
      <c r="H80" s="21"/>
      <c r="I80" s="21"/>
      <c r="J80" s="191"/>
      <c r="K80" s="17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16">
        <v>94</v>
      </c>
      <c r="C81" s="106" t="s">
        <v>6</v>
      </c>
      <c r="D81" s="1">
        <v>22</v>
      </c>
      <c r="E81" s="171">
        <f t="shared" si="0"/>
        <v>2068</v>
      </c>
      <c r="F81" s="189"/>
      <c r="G81" s="21"/>
      <c r="H81" s="21"/>
      <c r="I81" s="21"/>
      <c r="J81" s="191"/>
      <c r="K81" s="17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16">
        <v>39</v>
      </c>
      <c r="C82" s="106" t="s">
        <v>6</v>
      </c>
      <c r="D82" s="1">
        <v>68</v>
      </c>
      <c r="E82" s="171">
        <f t="shared" si="0"/>
        <v>2652</v>
      </c>
      <c r="F82" s="189"/>
      <c r="G82" s="21"/>
      <c r="H82" s="21"/>
      <c r="I82" s="21"/>
      <c r="J82" s="191"/>
      <c r="K82" s="17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16">
        <v>33</v>
      </c>
      <c r="C83" s="106" t="s">
        <v>6</v>
      </c>
      <c r="D83" s="1">
        <v>87</v>
      </c>
      <c r="E83" s="171">
        <f t="shared" si="0"/>
        <v>2871</v>
      </c>
      <c r="F83" s="189"/>
      <c r="G83" s="21"/>
      <c r="H83" s="21"/>
      <c r="I83" s="21"/>
      <c r="J83" s="191"/>
      <c r="K83" s="17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16">
        <v>40</v>
      </c>
      <c r="C84" s="106" t="s">
        <v>6</v>
      </c>
      <c r="D84" s="1">
        <v>95</v>
      </c>
      <c r="E84" s="171">
        <f t="shared" si="0"/>
        <v>3800</v>
      </c>
      <c r="F84" s="189"/>
      <c r="G84" s="21"/>
      <c r="H84" s="21"/>
      <c r="I84" s="21"/>
      <c r="J84" s="191"/>
      <c r="K84" s="17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16">
        <v>49</v>
      </c>
      <c r="C85" s="106" t="s">
        <v>6</v>
      </c>
      <c r="D85" s="1">
        <v>21</v>
      </c>
      <c r="E85" s="171">
        <f t="shared" si="0"/>
        <v>1029</v>
      </c>
      <c r="F85" s="189"/>
      <c r="G85" s="21"/>
      <c r="H85" s="21"/>
      <c r="I85" s="21"/>
      <c r="J85" s="191"/>
      <c r="K85" s="17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16">
        <v>16</v>
      </c>
      <c r="C86" s="106" t="s">
        <v>6</v>
      </c>
      <c r="D86" s="1">
        <v>27</v>
      </c>
      <c r="E86" s="171">
        <f t="shared" si="0"/>
        <v>432</v>
      </c>
      <c r="F86" s="189"/>
      <c r="G86" s="21"/>
      <c r="H86" s="21"/>
      <c r="I86" s="21"/>
      <c r="J86" s="191"/>
      <c r="K86" s="17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16">
        <v>15</v>
      </c>
      <c r="C87" s="106" t="s">
        <v>6</v>
      </c>
      <c r="D87" s="1">
        <v>43</v>
      </c>
      <c r="E87" s="171">
        <f t="shared" si="0"/>
        <v>645</v>
      </c>
      <c r="F87" s="189"/>
      <c r="G87" s="21"/>
      <c r="H87" s="21"/>
      <c r="I87" s="21"/>
      <c r="J87" s="191"/>
      <c r="K87" s="17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16">
        <v>10</v>
      </c>
      <c r="C88" s="106" t="s">
        <v>6</v>
      </c>
      <c r="D88" s="1">
        <v>12</v>
      </c>
      <c r="E88" s="171">
        <f t="shared" si="0"/>
        <v>120</v>
      </c>
      <c r="F88" s="189"/>
      <c r="G88" s="21"/>
      <c r="H88" s="21"/>
      <c r="I88" s="21"/>
      <c r="J88" s="191"/>
      <c r="K88" s="17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16">
        <v>25</v>
      </c>
      <c r="C89" s="106" t="s">
        <v>6</v>
      </c>
      <c r="D89" s="1">
        <v>54</v>
      </c>
      <c r="E89" s="171">
        <f t="shared" si="0"/>
        <v>1350</v>
      </c>
      <c r="F89" s="189"/>
      <c r="G89" s="21"/>
      <c r="H89" s="21"/>
      <c r="I89" s="21"/>
      <c r="J89" s="191"/>
      <c r="K89" s="17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16">
        <v>81</v>
      </c>
      <c r="C90" s="106" t="s">
        <v>6</v>
      </c>
      <c r="D90" s="1">
        <v>35</v>
      </c>
      <c r="E90" s="171">
        <f t="shared" si="0"/>
        <v>2835</v>
      </c>
      <c r="F90" s="189"/>
      <c r="G90" s="21"/>
      <c r="H90" s="21"/>
      <c r="I90" s="21"/>
      <c r="J90" s="191"/>
      <c r="K90" s="17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16">
        <v>12</v>
      </c>
      <c r="C91" s="106" t="s">
        <v>6</v>
      </c>
      <c r="D91" s="1">
        <v>63</v>
      </c>
      <c r="E91" s="171">
        <f t="shared" si="0"/>
        <v>756</v>
      </c>
      <c r="F91" s="189"/>
      <c r="G91" s="21"/>
      <c r="H91" s="21"/>
      <c r="I91" s="21"/>
      <c r="J91" s="191"/>
      <c r="K91" s="17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16">
        <v>75</v>
      </c>
      <c r="C92" s="106" t="s">
        <v>6</v>
      </c>
      <c r="D92" s="1">
        <v>38</v>
      </c>
      <c r="E92" s="171">
        <f t="shared" si="0"/>
        <v>2850</v>
      </c>
      <c r="F92" s="189"/>
      <c r="G92" s="21"/>
      <c r="H92" s="21"/>
      <c r="I92" s="21"/>
      <c r="J92" s="191"/>
      <c r="K92" s="17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16">
        <v>58</v>
      </c>
      <c r="C93" s="106" t="s">
        <v>6</v>
      </c>
      <c r="D93" s="1">
        <v>14</v>
      </c>
      <c r="E93" s="171">
        <f t="shared" si="0"/>
        <v>812</v>
      </c>
      <c r="F93" s="189"/>
      <c r="G93" s="21"/>
      <c r="H93" s="21"/>
      <c r="I93" s="21"/>
      <c r="J93" s="191"/>
      <c r="K93" s="17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16"/>
      <c r="C94" s="106" t="s">
        <v>6</v>
      </c>
      <c r="D94" s="1"/>
      <c r="E94" s="171">
        <f t="shared" si="0"/>
        <v>0</v>
      </c>
      <c r="F94" s="189"/>
      <c r="G94" s="21"/>
      <c r="H94" s="21"/>
      <c r="I94" s="21"/>
      <c r="J94" s="191"/>
      <c r="K94" s="17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16"/>
      <c r="C95" s="106" t="s">
        <v>6</v>
      </c>
      <c r="D95" s="1"/>
      <c r="E95" s="171">
        <f t="shared" si="0"/>
        <v>0</v>
      </c>
      <c r="F95" s="189"/>
      <c r="G95" s="21"/>
      <c r="H95" s="21"/>
      <c r="I95" s="21"/>
      <c r="J95" s="191"/>
      <c r="K95" s="17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16"/>
      <c r="C96" s="106" t="s">
        <v>6</v>
      </c>
      <c r="D96" s="1"/>
      <c r="E96" s="171">
        <f t="shared" si="0"/>
        <v>0</v>
      </c>
      <c r="F96" s="189"/>
      <c r="G96" s="21"/>
      <c r="H96" s="21"/>
      <c r="I96" s="21"/>
      <c r="J96" s="191"/>
      <c r="K96" s="17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16"/>
      <c r="C97" s="106" t="s">
        <v>6</v>
      </c>
      <c r="D97" s="1"/>
      <c r="E97" s="171">
        <f t="shared" si="0"/>
        <v>0</v>
      </c>
      <c r="F97" s="189"/>
      <c r="G97" s="21"/>
      <c r="H97" s="21"/>
      <c r="I97" s="21"/>
      <c r="J97" s="191"/>
      <c r="K97" s="17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16"/>
      <c r="C98" s="106" t="s">
        <v>6</v>
      </c>
      <c r="D98" s="1"/>
      <c r="E98" s="171">
        <f t="shared" si="0"/>
        <v>0</v>
      </c>
      <c r="F98" s="189"/>
      <c r="G98" s="21"/>
      <c r="H98" s="21"/>
      <c r="I98" s="21"/>
      <c r="J98" s="191"/>
      <c r="K98" s="17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16"/>
      <c r="C99" s="106" t="s">
        <v>6</v>
      </c>
      <c r="D99" s="1"/>
      <c r="E99" s="171">
        <f t="shared" si="0"/>
        <v>0</v>
      </c>
      <c r="F99" s="189"/>
      <c r="G99" s="21"/>
      <c r="H99" s="21"/>
      <c r="I99" s="21"/>
      <c r="J99" s="191"/>
      <c r="K99" s="17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16"/>
      <c r="C100" s="106" t="s">
        <v>6</v>
      </c>
      <c r="D100" s="1"/>
      <c r="E100" s="171">
        <f t="shared" si="0"/>
        <v>0</v>
      </c>
      <c r="F100" s="189"/>
      <c r="G100" s="21"/>
      <c r="H100" s="21"/>
      <c r="I100" s="21"/>
      <c r="J100" s="191"/>
      <c r="K100" s="17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16"/>
      <c r="C101" s="106" t="s">
        <v>6</v>
      </c>
      <c r="D101" s="1"/>
      <c r="E101" s="171">
        <f t="shared" si="0"/>
        <v>0</v>
      </c>
      <c r="F101" s="189"/>
      <c r="G101" s="21"/>
      <c r="H101" s="21"/>
      <c r="I101" s="21"/>
      <c r="J101" s="191"/>
      <c r="K101" s="17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16"/>
      <c r="C102" s="106" t="s">
        <v>6</v>
      </c>
      <c r="D102" s="1"/>
      <c r="E102" s="171">
        <f t="shared" si="0"/>
        <v>0</v>
      </c>
      <c r="F102" s="189"/>
      <c r="G102" s="21"/>
      <c r="H102" s="21"/>
      <c r="I102" s="21"/>
      <c r="J102" s="191"/>
      <c r="K102" s="17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20"/>
      <c r="C103" s="172" t="s">
        <v>6</v>
      </c>
      <c r="D103" s="173"/>
      <c r="E103" s="174">
        <f t="shared" si="0"/>
        <v>0</v>
      </c>
      <c r="F103" s="192"/>
      <c r="G103" s="193"/>
      <c r="H103" s="193"/>
      <c r="I103" s="193"/>
      <c r="J103" s="194"/>
      <c r="K103" s="17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79"/>
      <c r="C104" s="106"/>
      <c r="D104" s="1"/>
      <c r="E104" s="1"/>
      <c r="F104" s="1"/>
      <c r="G104" s="1"/>
      <c r="H104" s="1"/>
      <c r="I104" s="1"/>
      <c r="J104" s="1"/>
      <c r="K104" s="17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mergeCells count="2">
    <mergeCell ref="B2:E2"/>
    <mergeCell ref="F2:J2"/>
  </mergeCells>
  <phoneticPr fontId="15"/>
  <conditionalFormatting sqref="F4 H4:J4 G4:G5">
    <cfRule type="cellIs" dxfId="2" priority="1" operator="equal">
      <formula>"E4"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274E13"/>
    <outlinePr summaryBelow="0" summaryRight="0"/>
  </sheetPr>
  <dimension ref="A1:Z104"/>
  <sheetViews>
    <sheetView workbookViewId="0"/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 t="s">
        <v>40</v>
      </c>
      <c r="B1" s="2"/>
      <c r="C1" s="2"/>
      <c r="D1" s="2"/>
      <c r="E1" s="2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15" t="s">
        <v>20</v>
      </c>
      <c r="C2" s="205"/>
      <c r="D2" s="205"/>
      <c r="E2" s="206"/>
      <c r="F2" s="216" t="s">
        <v>21</v>
      </c>
      <c r="G2" s="205"/>
      <c r="H2" s="205"/>
      <c r="I2" s="205"/>
      <c r="J2" s="20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47" t="s">
        <v>2</v>
      </c>
      <c r="C3" s="148" t="s">
        <v>6</v>
      </c>
      <c r="D3" s="149" t="s">
        <v>4</v>
      </c>
      <c r="E3" s="149" t="s">
        <v>25</v>
      </c>
      <c r="F3" s="150" t="s">
        <v>26</v>
      </c>
      <c r="G3" s="151" t="s">
        <v>27</v>
      </c>
      <c r="H3" s="151" t="s">
        <v>28</v>
      </c>
      <c r="I3" s="151" t="s">
        <v>29</v>
      </c>
      <c r="J3" s="195" t="s">
        <v>30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16">
        <v>2</v>
      </c>
      <c r="C4" s="106" t="s">
        <v>6</v>
      </c>
      <c r="D4" s="1">
        <v>5</v>
      </c>
      <c r="E4" s="171">
        <f t="shared" ref="E4:E103" si="0">B4*D4</f>
        <v>10</v>
      </c>
      <c r="F4" s="155">
        <v>10</v>
      </c>
      <c r="G4" s="156" t="s">
        <v>38</v>
      </c>
      <c r="H4" s="156"/>
      <c r="I4" s="156"/>
      <c r="J4" s="15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16">
        <v>4</v>
      </c>
      <c r="C5" s="106" t="s">
        <v>6</v>
      </c>
      <c r="D5" s="1">
        <v>6</v>
      </c>
      <c r="E5" s="171">
        <f t="shared" si="0"/>
        <v>24</v>
      </c>
      <c r="F5" s="155">
        <v>24</v>
      </c>
      <c r="G5" s="156" t="s">
        <v>38</v>
      </c>
      <c r="H5" s="156"/>
      <c r="I5" s="156"/>
      <c r="J5" s="15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16">
        <v>8</v>
      </c>
      <c r="C6" s="106" t="s">
        <v>6</v>
      </c>
      <c r="D6" s="1">
        <v>9</v>
      </c>
      <c r="E6" s="171">
        <f t="shared" si="0"/>
        <v>72</v>
      </c>
      <c r="F6" s="155">
        <v>72</v>
      </c>
      <c r="G6" s="156" t="s">
        <v>38</v>
      </c>
      <c r="H6" s="156"/>
      <c r="I6" s="156"/>
      <c r="J6" s="15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16">
        <v>9</v>
      </c>
      <c r="C7" s="106" t="s">
        <v>6</v>
      </c>
      <c r="D7" s="1">
        <v>4</v>
      </c>
      <c r="E7" s="171">
        <f t="shared" si="0"/>
        <v>36</v>
      </c>
      <c r="F7" s="155">
        <v>36</v>
      </c>
      <c r="G7" s="156" t="s">
        <v>38</v>
      </c>
      <c r="H7" s="156"/>
      <c r="I7" s="156"/>
      <c r="J7" s="15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16">
        <v>1</v>
      </c>
      <c r="C8" s="106" t="s">
        <v>6</v>
      </c>
      <c r="D8" s="1">
        <v>8</v>
      </c>
      <c r="E8" s="171">
        <f t="shared" si="0"/>
        <v>8</v>
      </c>
      <c r="F8" s="155">
        <v>8</v>
      </c>
      <c r="G8" s="156" t="s">
        <v>38</v>
      </c>
      <c r="H8" s="156"/>
      <c r="I8" s="156"/>
      <c r="J8" s="15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16">
        <v>7</v>
      </c>
      <c r="C9" s="106" t="s">
        <v>6</v>
      </c>
      <c r="D9" s="1">
        <v>1</v>
      </c>
      <c r="E9" s="171">
        <f t="shared" si="0"/>
        <v>7</v>
      </c>
      <c r="F9" s="155">
        <v>7</v>
      </c>
      <c r="G9" s="156" t="s">
        <v>38</v>
      </c>
      <c r="H9" s="156"/>
      <c r="I9" s="156"/>
      <c r="J9" s="15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16">
        <v>3</v>
      </c>
      <c r="C10" s="106" t="s">
        <v>6</v>
      </c>
      <c r="D10" s="1">
        <v>2</v>
      </c>
      <c r="E10" s="171">
        <f t="shared" si="0"/>
        <v>6</v>
      </c>
      <c r="F10" s="155">
        <v>6</v>
      </c>
      <c r="G10" s="156" t="s">
        <v>38</v>
      </c>
      <c r="H10" s="156"/>
      <c r="I10" s="156"/>
      <c r="J10" s="15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16">
        <v>5</v>
      </c>
      <c r="C11" s="106" t="s">
        <v>6</v>
      </c>
      <c r="D11" s="1">
        <v>3</v>
      </c>
      <c r="E11" s="171">
        <f t="shared" si="0"/>
        <v>15</v>
      </c>
      <c r="F11" s="155">
        <v>15</v>
      </c>
      <c r="G11" s="156" t="s">
        <v>38</v>
      </c>
      <c r="H11" s="156"/>
      <c r="I11" s="156"/>
      <c r="J11" s="15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16">
        <v>6</v>
      </c>
      <c r="C12" s="106" t="s">
        <v>6</v>
      </c>
      <c r="D12" s="1">
        <v>7</v>
      </c>
      <c r="E12" s="171">
        <f t="shared" si="0"/>
        <v>42</v>
      </c>
      <c r="F12" s="155">
        <v>42</v>
      </c>
      <c r="G12" s="156" t="s">
        <v>38</v>
      </c>
      <c r="H12" s="156"/>
      <c r="I12" s="156"/>
      <c r="J12" s="15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16">
        <v>6</v>
      </c>
      <c r="C13" s="106" t="s">
        <v>6</v>
      </c>
      <c r="D13" s="1">
        <v>4</v>
      </c>
      <c r="E13" s="171">
        <f t="shared" si="0"/>
        <v>24</v>
      </c>
      <c r="F13" s="155">
        <v>24</v>
      </c>
      <c r="G13" s="156" t="s">
        <v>38</v>
      </c>
      <c r="H13" s="156"/>
      <c r="I13" s="156"/>
      <c r="J13" s="15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16"/>
      <c r="C14" s="106" t="s">
        <v>6</v>
      </c>
      <c r="D14" s="1"/>
      <c r="E14" s="171">
        <f t="shared" si="0"/>
        <v>0</v>
      </c>
      <c r="F14" s="155"/>
      <c r="G14" s="156"/>
      <c r="H14" s="156"/>
      <c r="I14" s="156"/>
      <c r="J14" s="15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16"/>
      <c r="C15" s="106" t="s">
        <v>6</v>
      </c>
      <c r="D15" s="1"/>
      <c r="E15" s="171">
        <f t="shared" si="0"/>
        <v>0</v>
      </c>
      <c r="F15" s="155"/>
      <c r="G15" s="156"/>
      <c r="H15" s="156"/>
      <c r="I15" s="156"/>
      <c r="J15" s="15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16"/>
      <c r="C16" s="106" t="s">
        <v>6</v>
      </c>
      <c r="D16" s="1"/>
      <c r="E16" s="171">
        <f t="shared" si="0"/>
        <v>0</v>
      </c>
      <c r="F16" s="155"/>
      <c r="G16" s="156"/>
      <c r="H16" s="156"/>
      <c r="I16" s="156"/>
      <c r="J16" s="15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16"/>
      <c r="C17" s="106" t="s">
        <v>6</v>
      </c>
      <c r="D17" s="1"/>
      <c r="E17" s="171">
        <f t="shared" si="0"/>
        <v>0</v>
      </c>
      <c r="F17" s="155"/>
      <c r="G17" s="156"/>
      <c r="H17" s="156"/>
      <c r="I17" s="156"/>
      <c r="J17" s="15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16"/>
      <c r="C18" s="106" t="s">
        <v>6</v>
      </c>
      <c r="D18" s="1"/>
      <c r="E18" s="171">
        <f t="shared" si="0"/>
        <v>0</v>
      </c>
      <c r="F18" s="155"/>
      <c r="G18" s="156"/>
      <c r="H18" s="156"/>
      <c r="I18" s="156"/>
      <c r="J18" s="15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16"/>
      <c r="C19" s="106" t="s">
        <v>6</v>
      </c>
      <c r="D19" s="1"/>
      <c r="E19" s="171">
        <f t="shared" si="0"/>
        <v>0</v>
      </c>
      <c r="F19" s="155"/>
      <c r="G19" s="156"/>
      <c r="H19" s="156" t="s">
        <v>37</v>
      </c>
      <c r="I19" s="156"/>
      <c r="J19" s="15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16"/>
      <c r="C20" s="106" t="s">
        <v>6</v>
      </c>
      <c r="D20" s="1"/>
      <c r="E20" s="171">
        <f t="shared" si="0"/>
        <v>0</v>
      </c>
      <c r="F20" s="155"/>
      <c r="G20" s="156"/>
      <c r="H20" s="156"/>
      <c r="I20" s="156"/>
      <c r="J20" s="15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16"/>
      <c r="C21" s="106" t="s">
        <v>6</v>
      </c>
      <c r="D21" s="1"/>
      <c r="E21" s="171">
        <f t="shared" si="0"/>
        <v>0</v>
      </c>
      <c r="F21" s="155"/>
      <c r="G21" s="156"/>
      <c r="H21" s="156"/>
      <c r="I21" s="156"/>
      <c r="J21" s="15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16"/>
      <c r="C22" s="106" t="s">
        <v>6</v>
      </c>
      <c r="D22" s="1"/>
      <c r="E22" s="171">
        <f t="shared" si="0"/>
        <v>0</v>
      </c>
      <c r="F22" s="155"/>
      <c r="G22" s="156"/>
      <c r="H22" s="156"/>
      <c r="I22" s="156"/>
      <c r="J22" s="15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16"/>
      <c r="C23" s="106" t="s">
        <v>6</v>
      </c>
      <c r="D23" s="1"/>
      <c r="E23" s="171">
        <f t="shared" si="0"/>
        <v>0</v>
      </c>
      <c r="F23" s="155"/>
      <c r="G23" s="156"/>
      <c r="H23" s="156"/>
      <c r="I23" s="156"/>
      <c r="J23" s="15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16"/>
      <c r="C24" s="106" t="s">
        <v>6</v>
      </c>
      <c r="D24" s="1"/>
      <c r="E24" s="171">
        <f t="shared" si="0"/>
        <v>0</v>
      </c>
      <c r="F24" s="155"/>
      <c r="G24" s="156"/>
      <c r="H24" s="156"/>
      <c r="I24" s="156"/>
      <c r="J24" s="15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16"/>
      <c r="C25" s="106" t="s">
        <v>6</v>
      </c>
      <c r="D25" s="1"/>
      <c r="E25" s="171">
        <f t="shared" si="0"/>
        <v>0</v>
      </c>
      <c r="F25" s="155"/>
      <c r="G25" s="156"/>
      <c r="H25" s="156"/>
      <c r="I25" s="156"/>
      <c r="J25" s="15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16"/>
      <c r="C26" s="106" t="s">
        <v>6</v>
      </c>
      <c r="D26" s="1"/>
      <c r="E26" s="171">
        <f t="shared" si="0"/>
        <v>0</v>
      </c>
      <c r="F26" s="155"/>
      <c r="G26" s="156"/>
      <c r="H26" s="156"/>
      <c r="I26" s="156"/>
      <c r="J26" s="15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16"/>
      <c r="C27" s="106" t="s">
        <v>6</v>
      </c>
      <c r="D27" s="1"/>
      <c r="E27" s="171">
        <f t="shared" si="0"/>
        <v>0</v>
      </c>
      <c r="F27" s="155"/>
      <c r="G27" s="156"/>
      <c r="H27" s="156"/>
      <c r="I27" s="156"/>
      <c r="J27" s="15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16"/>
      <c r="C28" s="106" t="s">
        <v>6</v>
      </c>
      <c r="D28" s="1"/>
      <c r="E28" s="171">
        <f t="shared" si="0"/>
        <v>0</v>
      </c>
      <c r="F28" s="155"/>
      <c r="G28" s="156"/>
      <c r="H28" s="156"/>
      <c r="I28" s="156"/>
      <c r="J28" s="15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16"/>
      <c r="C29" s="106" t="s">
        <v>6</v>
      </c>
      <c r="D29" s="1"/>
      <c r="E29" s="171">
        <f t="shared" si="0"/>
        <v>0</v>
      </c>
      <c r="F29" s="155"/>
      <c r="G29" s="156"/>
      <c r="H29" s="156"/>
      <c r="I29" s="156"/>
      <c r="J29" s="15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6"/>
      <c r="C30" s="106" t="s">
        <v>6</v>
      </c>
      <c r="D30" s="1"/>
      <c r="E30" s="171">
        <f t="shared" si="0"/>
        <v>0</v>
      </c>
      <c r="F30" s="155"/>
      <c r="G30" s="156"/>
      <c r="H30" s="156"/>
      <c r="I30" s="156"/>
      <c r="J30" s="15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16"/>
      <c r="C31" s="106" t="s">
        <v>6</v>
      </c>
      <c r="D31" s="1"/>
      <c r="E31" s="171">
        <f t="shared" si="0"/>
        <v>0</v>
      </c>
      <c r="F31" s="155"/>
      <c r="G31" s="156"/>
      <c r="H31" s="156"/>
      <c r="I31" s="156"/>
      <c r="J31" s="15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16"/>
      <c r="C32" s="106" t="s">
        <v>6</v>
      </c>
      <c r="D32" s="1"/>
      <c r="E32" s="171">
        <f t="shared" si="0"/>
        <v>0</v>
      </c>
      <c r="F32" s="155"/>
      <c r="G32" s="156"/>
      <c r="H32" s="156"/>
      <c r="I32" s="156"/>
      <c r="J32" s="15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16"/>
      <c r="C33" s="106" t="s">
        <v>6</v>
      </c>
      <c r="D33" s="1"/>
      <c r="E33" s="171">
        <f t="shared" si="0"/>
        <v>0</v>
      </c>
      <c r="F33" s="155"/>
      <c r="G33" s="156"/>
      <c r="H33" s="156"/>
      <c r="I33" s="156"/>
      <c r="J33" s="15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16"/>
      <c r="C34" s="106" t="s">
        <v>6</v>
      </c>
      <c r="D34" s="1"/>
      <c r="E34" s="171">
        <f t="shared" si="0"/>
        <v>0</v>
      </c>
      <c r="F34" s="155"/>
      <c r="G34" s="156"/>
      <c r="H34" s="156"/>
      <c r="I34" s="156"/>
      <c r="J34" s="15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16"/>
      <c r="C35" s="106" t="s">
        <v>6</v>
      </c>
      <c r="D35" s="1"/>
      <c r="E35" s="171">
        <f t="shared" si="0"/>
        <v>0</v>
      </c>
      <c r="F35" s="155"/>
      <c r="G35" s="156"/>
      <c r="H35" s="156"/>
      <c r="I35" s="156"/>
      <c r="J35" s="15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16"/>
      <c r="C36" s="106" t="s">
        <v>6</v>
      </c>
      <c r="D36" s="1"/>
      <c r="E36" s="171">
        <f t="shared" si="0"/>
        <v>0</v>
      </c>
      <c r="F36" s="155"/>
      <c r="G36" s="156"/>
      <c r="H36" s="156"/>
      <c r="I36" s="156"/>
      <c r="J36" s="15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16"/>
      <c r="C37" s="106" t="s">
        <v>6</v>
      </c>
      <c r="D37" s="1"/>
      <c r="E37" s="171">
        <f t="shared" si="0"/>
        <v>0</v>
      </c>
      <c r="F37" s="155"/>
      <c r="G37" s="156"/>
      <c r="H37" s="156"/>
      <c r="I37" s="156"/>
      <c r="J37" s="15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16"/>
      <c r="C38" s="106" t="s">
        <v>6</v>
      </c>
      <c r="D38" s="1"/>
      <c r="E38" s="171">
        <f t="shared" si="0"/>
        <v>0</v>
      </c>
      <c r="F38" s="155"/>
      <c r="G38" s="156"/>
      <c r="H38" s="156"/>
      <c r="I38" s="156"/>
      <c r="J38" s="15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16"/>
      <c r="C39" s="106" t="s">
        <v>6</v>
      </c>
      <c r="D39" s="1"/>
      <c r="E39" s="171">
        <f t="shared" si="0"/>
        <v>0</v>
      </c>
      <c r="F39" s="155"/>
      <c r="G39" s="156"/>
      <c r="H39" s="156"/>
      <c r="I39" s="156"/>
      <c r="J39" s="15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16"/>
      <c r="C40" s="106" t="s">
        <v>6</v>
      </c>
      <c r="D40" s="1"/>
      <c r="E40" s="171">
        <f t="shared" si="0"/>
        <v>0</v>
      </c>
      <c r="F40" s="155"/>
      <c r="G40" s="156"/>
      <c r="H40" s="156"/>
      <c r="I40" s="156"/>
      <c r="J40" s="15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16"/>
      <c r="C41" s="106" t="s">
        <v>6</v>
      </c>
      <c r="D41" s="1"/>
      <c r="E41" s="171">
        <f t="shared" si="0"/>
        <v>0</v>
      </c>
      <c r="F41" s="155"/>
      <c r="G41" s="156"/>
      <c r="H41" s="156"/>
      <c r="I41" s="156"/>
      <c r="J41" s="15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16"/>
      <c r="C42" s="106" t="s">
        <v>6</v>
      </c>
      <c r="D42" s="1"/>
      <c r="E42" s="171">
        <f t="shared" si="0"/>
        <v>0</v>
      </c>
      <c r="F42" s="155"/>
      <c r="G42" s="156"/>
      <c r="H42" s="156"/>
      <c r="I42" s="156"/>
      <c r="J42" s="15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16"/>
      <c r="C43" s="106" t="s">
        <v>6</v>
      </c>
      <c r="D43" s="1"/>
      <c r="E43" s="171">
        <f t="shared" si="0"/>
        <v>0</v>
      </c>
      <c r="F43" s="155"/>
      <c r="G43" s="156"/>
      <c r="H43" s="156"/>
      <c r="I43" s="156"/>
      <c r="J43" s="15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16"/>
      <c r="C44" s="106" t="s">
        <v>6</v>
      </c>
      <c r="D44" s="1"/>
      <c r="E44" s="171">
        <f t="shared" si="0"/>
        <v>0</v>
      </c>
      <c r="F44" s="155"/>
      <c r="G44" s="156"/>
      <c r="H44" s="156"/>
      <c r="I44" s="156"/>
      <c r="J44" s="15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16"/>
      <c r="C45" s="106" t="s">
        <v>6</v>
      </c>
      <c r="D45" s="1"/>
      <c r="E45" s="171">
        <f t="shared" si="0"/>
        <v>0</v>
      </c>
      <c r="F45" s="155"/>
      <c r="G45" s="156"/>
      <c r="H45" s="156"/>
      <c r="I45" s="156"/>
      <c r="J45" s="15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16"/>
      <c r="C46" s="106" t="s">
        <v>6</v>
      </c>
      <c r="D46" s="1"/>
      <c r="E46" s="171">
        <f t="shared" si="0"/>
        <v>0</v>
      </c>
      <c r="F46" s="155"/>
      <c r="G46" s="156"/>
      <c r="H46" s="156"/>
      <c r="I46" s="156"/>
      <c r="J46" s="15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16"/>
      <c r="C47" s="106" t="s">
        <v>6</v>
      </c>
      <c r="D47" s="1"/>
      <c r="E47" s="171">
        <f t="shared" si="0"/>
        <v>0</v>
      </c>
      <c r="F47" s="155"/>
      <c r="G47" s="156"/>
      <c r="H47" s="156"/>
      <c r="I47" s="156"/>
      <c r="J47" s="15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16"/>
      <c r="C48" s="106" t="s">
        <v>6</v>
      </c>
      <c r="D48" s="1"/>
      <c r="E48" s="171">
        <f t="shared" si="0"/>
        <v>0</v>
      </c>
      <c r="F48" s="155"/>
      <c r="G48" s="156"/>
      <c r="H48" s="156"/>
      <c r="I48" s="156"/>
      <c r="J48" s="15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16"/>
      <c r="C49" s="106" t="s">
        <v>6</v>
      </c>
      <c r="D49" s="1"/>
      <c r="E49" s="171">
        <f t="shared" si="0"/>
        <v>0</v>
      </c>
      <c r="F49" s="155"/>
      <c r="G49" s="156"/>
      <c r="H49" s="156"/>
      <c r="I49" s="156"/>
      <c r="J49" s="15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16"/>
      <c r="C50" s="106" t="s">
        <v>6</v>
      </c>
      <c r="D50" s="1"/>
      <c r="E50" s="171">
        <f t="shared" si="0"/>
        <v>0</v>
      </c>
      <c r="F50" s="155"/>
      <c r="G50" s="156"/>
      <c r="H50" s="156"/>
      <c r="I50" s="156"/>
      <c r="J50" s="15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16"/>
      <c r="C51" s="106" t="s">
        <v>6</v>
      </c>
      <c r="D51" s="1"/>
      <c r="E51" s="171">
        <f t="shared" si="0"/>
        <v>0</v>
      </c>
      <c r="F51" s="155"/>
      <c r="G51" s="156"/>
      <c r="H51" s="156"/>
      <c r="I51" s="156"/>
      <c r="J51" s="15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16"/>
      <c r="C52" s="106" t="s">
        <v>6</v>
      </c>
      <c r="D52" s="1"/>
      <c r="E52" s="171">
        <f t="shared" si="0"/>
        <v>0</v>
      </c>
      <c r="F52" s="155"/>
      <c r="G52" s="156"/>
      <c r="H52" s="156"/>
      <c r="I52" s="156"/>
      <c r="J52" s="15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16"/>
      <c r="C53" s="106" t="s">
        <v>6</v>
      </c>
      <c r="D53" s="1"/>
      <c r="E53" s="171">
        <f t="shared" si="0"/>
        <v>0</v>
      </c>
      <c r="F53" s="155"/>
      <c r="G53" s="156"/>
      <c r="H53" s="156"/>
      <c r="I53" s="156"/>
      <c r="J53" s="15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16"/>
      <c r="C54" s="106" t="s">
        <v>6</v>
      </c>
      <c r="D54" s="1"/>
      <c r="E54" s="171">
        <f t="shared" si="0"/>
        <v>0</v>
      </c>
      <c r="F54" s="155"/>
      <c r="G54" s="156"/>
      <c r="H54" s="156"/>
      <c r="I54" s="156"/>
      <c r="J54" s="15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16"/>
      <c r="C55" s="106" t="s">
        <v>6</v>
      </c>
      <c r="D55" s="1"/>
      <c r="E55" s="171">
        <f t="shared" si="0"/>
        <v>0</v>
      </c>
      <c r="F55" s="155"/>
      <c r="G55" s="156"/>
      <c r="H55" s="156"/>
      <c r="I55" s="156"/>
      <c r="J55" s="15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16"/>
      <c r="C56" s="106" t="s">
        <v>6</v>
      </c>
      <c r="D56" s="1"/>
      <c r="E56" s="171">
        <f t="shared" si="0"/>
        <v>0</v>
      </c>
      <c r="F56" s="155"/>
      <c r="G56" s="156"/>
      <c r="H56" s="156"/>
      <c r="I56" s="156"/>
      <c r="J56" s="15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16"/>
      <c r="C57" s="106" t="s">
        <v>6</v>
      </c>
      <c r="D57" s="1"/>
      <c r="E57" s="171">
        <f t="shared" si="0"/>
        <v>0</v>
      </c>
      <c r="F57" s="155"/>
      <c r="G57" s="156"/>
      <c r="H57" s="156"/>
      <c r="I57" s="156"/>
      <c r="J57" s="15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16"/>
      <c r="C58" s="106" t="s">
        <v>6</v>
      </c>
      <c r="D58" s="1"/>
      <c r="E58" s="171">
        <f t="shared" si="0"/>
        <v>0</v>
      </c>
      <c r="F58" s="155"/>
      <c r="G58" s="156"/>
      <c r="H58" s="156"/>
      <c r="I58" s="156"/>
      <c r="J58" s="15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16"/>
      <c r="C59" s="106" t="s">
        <v>6</v>
      </c>
      <c r="D59" s="1"/>
      <c r="E59" s="171">
        <f t="shared" si="0"/>
        <v>0</v>
      </c>
      <c r="F59" s="155"/>
      <c r="G59" s="156"/>
      <c r="H59" s="156"/>
      <c r="I59" s="156"/>
      <c r="J59" s="15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16"/>
      <c r="C60" s="106" t="s">
        <v>6</v>
      </c>
      <c r="D60" s="1"/>
      <c r="E60" s="171">
        <f t="shared" si="0"/>
        <v>0</v>
      </c>
      <c r="F60" s="155"/>
      <c r="G60" s="156"/>
      <c r="H60" s="156"/>
      <c r="I60" s="156"/>
      <c r="J60" s="15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16"/>
      <c r="C61" s="106" t="s">
        <v>6</v>
      </c>
      <c r="D61" s="1"/>
      <c r="E61" s="171">
        <f t="shared" si="0"/>
        <v>0</v>
      </c>
      <c r="F61" s="155"/>
      <c r="G61" s="156"/>
      <c r="H61" s="156"/>
      <c r="I61" s="156"/>
      <c r="J61" s="15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16"/>
      <c r="C62" s="106" t="s">
        <v>6</v>
      </c>
      <c r="D62" s="1"/>
      <c r="E62" s="171">
        <f t="shared" si="0"/>
        <v>0</v>
      </c>
      <c r="F62" s="155"/>
      <c r="G62" s="156"/>
      <c r="H62" s="156"/>
      <c r="I62" s="156"/>
      <c r="J62" s="15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16"/>
      <c r="C63" s="106" t="s">
        <v>6</v>
      </c>
      <c r="D63" s="1"/>
      <c r="E63" s="171">
        <f t="shared" si="0"/>
        <v>0</v>
      </c>
      <c r="F63" s="155"/>
      <c r="G63" s="156"/>
      <c r="H63" s="156"/>
      <c r="I63" s="156"/>
      <c r="J63" s="15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16"/>
      <c r="C64" s="106" t="s">
        <v>6</v>
      </c>
      <c r="D64" s="1"/>
      <c r="E64" s="171">
        <f t="shared" si="0"/>
        <v>0</v>
      </c>
      <c r="F64" s="155"/>
      <c r="G64" s="156"/>
      <c r="H64" s="156"/>
      <c r="I64" s="156"/>
      <c r="J64" s="15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16"/>
      <c r="C65" s="106" t="s">
        <v>6</v>
      </c>
      <c r="D65" s="1"/>
      <c r="E65" s="171">
        <f t="shared" si="0"/>
        <v>0</v>
      </c>
      <c r="F65" s="155"/>
      <c r="G65" s="156"/>
      <c r="H65" s="156"/>
      <c r="I65" s="156"/>
      <c r="J65" s="15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16"/>
      <c r="C66" s="106" t="s">
        <v>6</v>
      </c>
      <c r="D66" s="1"/>
      <c r="E66" s="171">
        <f t="shared" si="0"/>
        <v>0</v>
      </c>
      <c r="F66" s="155"/>
      <c r="G66" s="156"/>
      <c r="H66" s="156"/>
      <c r="I66" s="156"/>
      <c r="J66" s="15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16"/>
      <c r="C67" s="106" t="s">
        <v>6</v>
      </c>
      <c r="D67" s="1"/>
      <c r="E67" s="171">
        <f t="shared" si="0"/>
        <v>0</v>
      </c>
      <c r="F67" s="155"/>
      <c r="G67" s="156"/>
      <c r="H67" s="156"/>
      <c r="I67" s="156"/>
      <c r="J67" s="15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16"/>
      <c r="C68" s="106" t="s">
        <v>6</v>
      </c>
      <c r="D68" s="1"/>
      <c r="E68" s="171">
        <f t="shared" si="0"/>
        <v>0</v>
      </c>
      <c r="F68" s="155"/>
      <c r="G68" s="156"/>
      <c r="H68" s="156"/>
      <c r="I68" s="156"/>
      <c r="J68" s="15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16"/>
      <c r="C69" s="106" t="s">
        <v>6</v>
      </c>
      <c r="D69" s="1"/>
      <c r="E69" s="171">
        <f t="shared" si="0"/>
        <v>0</v>
      </c>
      <c r="F69" s="155"/>
      <c r="G69" s="156"/>
      <c r="H69" s="156"/>
      <c r="I69" s="156"/>
      <c r="J69" s="15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16"/>
      <c r="C70" s="106" t="s">
        <v>6</v>
      </c>
      <c r="D70" s="1"/>
      <c r="E70" s="171">
        <f t="shared" si="0"/>
        <v>0</v>
      </c>
      <c r="F70" s="155"/>
      <c r="G70" s="156"/>
      <c r="H70" s="156"/>
      <c r="I70" s="156"/>
      <c r="J70" s="15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16"/>
      <c r="C71" s="106" t="s">
        <v>6</v>
      </c>
      <c r="D71" s="1"/>
      <c r="E71" s="171">
        <f t="shared" si="0"/>
        <v>0</v>
      </c>
      <c r="F71" s="155"/>
      <c r="G71" s="156"/>
      <c r="H71" s="156"/>
      <c r="I71" s="156"/>
      <c r="J71" s="15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16"/>
      <c r="C72" s="106" t="s">
        <v>6</v>
      </c>
      <c r="D72" s="1"/>
      <c r="E72" s="171">
        <f t="shared" si="0"/>
        <v>0</v>
      </c>
      <c r="F72" s="155"/>
      <c r="G72" s="156"/>
      <c r="H72" s="156"/>
      <c r="I72" s="156"/>
      <c r="J72" s="15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16"/>
      <c r="C73" s="106" t="s">
        <v>6</v>
      </c>
      <c r="D73" s="1"/>
      <c r="E73" s="171">
        <f t="shared" si="0"/>
        <v>0</v>
      </c>
      <c r="F73" s="155"/>
      <c r="G73" s="156"/>
      <c r="H73" s="156"/>
      <c r="I73" s="156"/>
      <c r="J73" s="15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16"/>
      <c r="C74" s="106" t="s">
        <v>6</v>
      </c>
      <c r="D74" s="1"/>
      <c r="E74" s="171">
        <f t="shared" si="0"/>
        <v>0</v>
      </c>
      <c r="F74" s="155"/>
      <c r="G74" s="156"/>
      <c r="H74" s="156"/>
      <c r="I74" s="156"/>
      <c r="J74" s="15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16"/>
      <c r="C75" s="106" t="s">
        <v>6</v>
      </c>
      <c r="D75" s="1"/>
      <c r="E75" s="171">
        <f t="shared" si="0"/>
        <v>0</v>
      </c>
      <c r="F75" s="155"/>
      <c r="G75" s="156"/>
      <c r="H75" s="156"/>
      <c r="I75" s="156"/>
      <c r="J75" s="15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16"/>
      <c r="C76" s="106" t="s">
        <v>6</v>
      </c>
      <c r="D76" s="1"/>
      <c r="E76" s="171">
        <f t="shared" si="0"/>
        <v>0</v>
      </c>
      <c r="F76" s="155"/>
      <c r="G76" s="156"/>
      <c r="H76" s="156"/>
      <c r="I76" s="156"/>
      <c r="J76" s="15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16"/>
      <c r="C77" s="106" t="s">
        <v>6</v>
      </c>
      <c r="D77" s="1"/>
      <c r="E77" s="171">
        <f t="shared" si="0"/>
        <v>0</v>
      </c>
      <c r="F77" s="155"/>
      <c r="G77" s="156"/>
      <c r="H77" s="156"/>
      <c r="I77" s="156"/>
      <c r="J77" s="15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16"/>
      <c r="C78" s="106" t="s">
        <v>6</v>
      </c>
      <c r="D78" s="1"/>
      <c r="E78" s="171">
        <f t="shared" si="0"/>
        <v>0</v>
      </c>
      <c r="F78" s="155"/>
      <c r="G78" s="156"/>
      <c r="H78" s="156"/>
      <c r="I78" s="156"/>
      <c r="J78" s="15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16"/>
      <c r="C79" s="106" t="s">
        <v>6</v>
      </c>
      <c r="D79" s="1"/>
      <c r="E79" s="171">
        <f t="shared" si="0"/>
        <v>0</v>
      </c>
      <c r="F79" s="155"/>
      <c r="G79" s="156"/>
      <c r="H79" s="156"/>
      <c r="I79" s="156"/>
      <c r="J79" s="15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16"/>
      <c r="C80" s="106" t="s">
        <v>6</v>
      </c>
      <c r="D80" s="1"/>
      <c r="E80" s="171">
        <f t="shared" si="0"/>
        <v>0</v>
      </c>
      <c r="F80" s="155"/>
      <c r="G80" s="156"/>
      <c r="H80" s="156"/>
      <c r="I80" s="156"/>
      <c r="J80" s="15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16"/>
      <c r="C81" s="106" t="s">
        <v>6</v>
      </c>
      <c r="D81" s="1"/>
      <c r="E81" s="171">
        <f t="shared" si="0"/>
        <v>0</v>
      </c>
      <c r="F81" s="155"/>
      <c r="G81" s="156"/>
      <c r="H81" s="156"/>
      <c r="I81" s="156"/>
      <c r="J81" s="15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16"/>
      <c r="C82" s="106" t="s">
        <v>6</v>
      </c>
      <c r="D82" s="1"/>
      <c r="E82" s="171">
        <f t="shared" si="0"/>
        <v>0</v>
      </c>
      <c r="F82" s="155"/>
      <c r="G82" s="156"/>
      <c r="H82" s="156"/>
      <c r="I82" s="156"/>
      <c r="J82" s="15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16"/>
      <c r="C83" s="106" t="s">
        <v>6</v>
      </c>
      <c r="D83" s="1"/>
      <c r="E83" s="171">
        <f t="shared" si="0"/>
        <v>0</v>
      </c>
      <c r="F83" s="155"/>
      <c r="G83" s="156"/>
      <c r="H83" s="156"/>
      <c r="I83" s="156"/>
      <c r="J83" s="15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16"/>
      <c r="C84" s="106" t="s">
        <v>6</v>
      </c>
      <c r="D84" s="1"/>
      <c r="E84" s="171">
        <f t="shared" si="0"/>
        <v>0</v>
      </c>
      <c r="F84" s="155"/>
      <c r="G84" s="156"/>
      <c r="H84" s="156"/>
      <c r="I84" s="156"/>
      <c r="J84" s="15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16"/>
      <c r="C85" s="106" t="s">
        <v>6</v>
      </c>
      <c r="D85" s="1"/>
      <c r="E85" s="171">
        <f t="shared" si="0"/>
        <v>0</v>
      </c>
      <c r="F85" s="155"/>
      <c r="G85" s="156"/>
      <c r="H85" s="156"/>
      <c r="I85" s="156"/>
      <c r="J85" s="15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16"/>
      <c r="C86" s="106" t="s">
        <v>6</v>
      </c>
      <c r="D86" s="1"/>
      <c r="E86" s="171">
        <f t="shared" si="0"/>
        <v>0</v>
      </c>
      <c r="F86" s="155"/>
      <c r="G86" s="156"/>
      <c r="H86" s="156"/>
      <c r="I86" s="156"/>
      <c r="J86" s="15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16"/>
      <c r="C87" s="106" t="s">
        <v>6</v>
      </c>
      <c r="D87" s="1"/>
      <c r="E87" s="171">
        <f t="shared" si="0"/>
        <v>0</v>
      </c>
      <c r="F87" s="155"/>
      <c r="G87" s="156"/>
      <c r="H87" s="156"/>
      <c r="I87" s="156"/>
      <c r="J87" s="15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16"/>
      <c r="C88" s="106" t="s">
        <v>6</v>
      </c>
      <c r="D88" s="1"/>
      <c r="E88" s="171">
        <f t="shared" si="0"/>
        <v>0</v>
      </c>
      <c r="F88" s="155"/>
      <c r="G88" s="156"/>
      <c r="H88" s="156"/>
      <c r="I88" s="156"/>
      <c r="J88" s="15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16"/>
      <c r="C89" s="106" t="s">
        <v>6</v>
      </c>
      <c r="D89" s="1"/>
      <c r="E89" s="171">
        <f t="shared" si="0"/>
        <v>0</v>
      </c>
      <c r="F89" s="155"/>
      <c r="G89" s="156"/>
      <c r="H89" s="156"/>
      <c r="I89" s="156"/>
      <c r="J89" s="15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16"/>
      <c r="C90" s="106" t="s">
        <v>6</v>
      </c>
      <c r="D90" s="1"/>
      <c r="E90" s="171">
        <f t="shared" si="0"/>
        <v>0</v>
      </c>
      <c r="F90" s="155"/>
      <c r="G90" s="156"/>
      <c r="H90" s="156"/>
      <c r="I90" s="156"/>
      <c r="J90" s="15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16"/>
      <c r="C91" s="106" t="s">
        <v>6</v>
      </c>
      <c r="D91" s="1"/>
      <c r="E91" s="171">
        <f t="shared" si="0"/>
        <v>0</v>
      </c>
      <c r="F91" s="155"/>
      <c r="G91" s="156"/>
      <c r="H91" s="156"/>
      <c r="I91" s="156"/>
      <c r="J91" s="15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16"/>
      <c r="C92" s="106" t="s">
        <v>6</v>
      </c>
      <c r="D92" s="1"/>
      <c r="E92" s="171">
        <f t="shared" si="0"/>
        <v>0</v>
      </c>
      <c r="F92" s="155"/>
      <c r="G92" s="156"/>
      <c r="H92" s="156"/>
      <c r="I92" s="156"/>
      <c r="J92" s="15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16"/>
      <c r="C93" s="106" t="s">
        <v>6</v>
      </c>
      <c r="D93" s="1"/>
      <c r="E93" s="171">
        <f t="shared" si="0"/>
        <v>0</v>
      </c>
      <c r="F93" s="155"/>
      <c r="G93" s="156"/>
      <c r="H93" s="156"/>
      <c r="I93" s="156"/>
      <c r="J93" s="15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16"/>
      <c r="C94" s="106" t="s">
        <v>6</v>
      </c>
      <c r="D94" s="1"/>
      <c r="E94" s="171">
        <f t="shared" si="0"/>
        <v>0</v>
      </c>
      <c r="F94" s="155"/>
      <c r="G94" s="156"/>
      <c r="H94" s="156"/>
      <c r="I94" s="156"/>
      <c r="J94" s="15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16"/>
      <c r="C95" s="106" t="s">
        <v>6</v>
      </c>
      <c r="D95" s="1"/>
      <c r="E95" s="171">
        <f t="shared" si="0"/>
        <v>0</v>
      </c>
      <c r="F95" s="155"/>
      <c r="G95" s="156"/>
      <c r="H95" s="156"/>
      <c r="I95" s="156"/>
      <c r="J95" s="15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16"/>
      <c r="C96" s="106" t="s">
        <v>6</v>
      </c>
      <c r="D96" s="1"/>
      <c r="E96" s="171">
        <f t="shared" si="0"/>
        <v>0</v>
      </c>
      <c r="F96" s="155"/>
      <c r="G96" s="156"/>
      <c r="H96" s="156"/>
      <c r="I96" s="156"/>
      <c r="J96" s="15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16"/>
      <c r="C97" s="106" t="s">
        <v>6</v>
      </c>
      <c r="D97" s="1"/>
      <c r="E97" s="171">
        <f t="shared" si="0"/>
        <v>0</v>
      </c>
      <c r="F97" s="155"/>
      <c r="G97" s="156"/>
      <c r="H97" s="156"/>
      <c r="I97" s="156"/>
      <c r="J97" s="15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16"/>
      <c r="C98" s="106" t="s">
        <v>6</v>
      </c>
      <c r="D98" s="1"/>
      <c r="E98" s="171">
        <f t="shared" si="0"/>
        <v>0</v>
      </c>
      <c r="F98" s="155"/>
      <c r="G98" s="156"/>
      <c r="H98" s="156"/>
      <c r="I98" s="156"/>
      <c r="J98" s="15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16"/>
      <c r="C99" s="106" t="s">
        <v>6</v>
      </c>
      <c r="D99" s="1"/>
      <c r="E99" s="171">
        <f t="shared" si="0"/>
        <v>0</v>
      </c>
      <c r="F99" s="155"/>
      <c r="G99" s="156"/>
      <c r="H99" s="156"/>
      <c r="I99" s="156"/>
      <c r="J99" s="15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16"/>
      <c r="C100" s="106" t="s">
        <v>6</v>
      </c>
      <c r="D100" s="1"/>
      <c r="E100" s="171">
        <f t="shared" si="0"/>
        <v>0</v>
      </c>
      <c r="F100" s="155"/>
      <c r="G100" s="156"/>
      <c r="H100" s="156"/>
      <c r="I100" s="156"/>
      <c r="J100" s="15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16"/>
      <c r="C101" s="106" t="s">
        <v>6</v>
      </c>
      <c r="D101" s="1"/>
      <c r="E101" s="171">
        <f t="shared" si="0"/>
        <v>0</v>
      </c>
      <c r="F101" s="155"/>
      <c r="G101" s="156"/>
      <c r="H101" s="156"/>
      <c r="I101" s="156"/>
      <c r="J101" s="15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16"/>
      <c r="C102" s="106" t="s">
        <v>6</v>
      </c>
      <c r="D102" s="1"/>
      <c r="E102" s="171">
        <f t="shared" si="0"/>
        <v>0</v>
      </c>
      <c r="F102" s="155"/>
      <c r="G102" s="156"/>
      <c r="H102" s="156"/>
      <c r="I102" s="156"/>
      <c r="J102" s="15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20"/>
      <c r="C103" s="172" t="s">
        <v>6</v>
      </c>
      <c r="D103" s="173"/>
      <c r="E103" s="174">
        <f t="shared" si="0"/>
        <v>0</v>
      </c>
      <c r="F103" s="175"/>
      <c r="G103" s="176"/>
      <c r="H103" s="176"/>
      <c r="I103" s="176"/>
      <c r="J103" s="17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C104" s="106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mergeCells count="2">
    <mergeCell ref="B2:E2"/>
    <mergeCell ref="F2:J2"/>
  </mergeCells>
  <phoneticPr fontId="15"/>
  <conditionalFormatting sqref="F4 J4 H4:I12 G4:G13">
    <cfRule type="cellIs" dxfId="1" priority="1" operator="equal">
      <formula>"E4"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4"/>
  <sheetViews>
    <sheetView showGridLines="0" workbookViewId="0">
      <selection activeCell="F7" sqref="F7"/>
    </sheetView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  <col min="12" max="20" width="6.42578125" customWidth="1"/>
    <col min="21" max="21" width="5.140625" customWidth="1"/>
    <col min="22" max="22" width="6.42578125" customWidth="1"/>
  </cols>
  <sheetData>
    <row r="1" spans="1:26" x14ac:dyDescent="0.2">
      <c r="A1" s="1"/>
      <c r="B1" s="2"/>
      <c r="C1" s="2"/>
      <c r="D1" s="2"/>
      <c r="E1" s="2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15" t="s">
        <v>20</v>
      </c>
      <c r="C2" s="205"/>
      <c r="D2" s="205"/>
      <c r="E2" s="206"/>
      <c r="F2" s="216" t="s">
        <v>21</v>
      </c>
      <c r="G2" s="205"/>
      <c r="H2" s="205"/>
      <c r="I2" s="205"/>
      <c r="J2" s="206"/>
      <c r="L2" s="1"/>
      <c r="X2" s="1"/>
      <c r="Y2" s="1"/>
      <c r="Z2" s="146"/>
    </row>
    <row r="3" spans="1:26" x14ac:dyDescent="0.2">
      <c r="A3" s="1"/>
      <c r="B3" s="147" t="s">
        <v>41</v>
      </c>
      <c r="C3" s="148" t="s">
        <v>42</v>
      </c>
      <c r="D3" s="149" t="s">
        <v>43</v>
      </c>
      <c r="E3" s="149" t="s">
        <v>25</v>
      </c>
      <c r="F3" s="150" t="s">
        <v>26</v>
      </c>
      <c r="G3" s="151" t="s">
        <v>27</v>
      </c>
      <c r="H3" s="151" t="s">
        <v>28</v>
      </c>
      <c r="I3" s="151" t="s">
        <v>29</v>
      </c>
      <c r="J3" s="152" t="s">
        <v>30</v>
      </c>
      <c r="L3" s="1"/>
      <c r="X3" s="1"/>
      <c r="Y3" s="1"/>
      <c r="Z3" s="1"/>
    </row>
    <row r="4" spans="1:26" x14ac:dyDescent="0.2">
      <c r="A4" s="1"/>
      <c r="B4" s="116"/>
      <c r="C4" s="106" t="s">
        <v>42</v>
      </c>
      <c r="D4" s="1"/>
      <c r="E4" s="171">
        <f t="shared" ref="E4:E103" si="0">B4*D4</f>
        <v>0</v>
      </c>
      <c r="F4" s="155"/>
      <c r="G4" s="156"/>
      <c r="H4" s="156"/>
      <c r="I4" s="157"/>
      <c r="J4" s="158"/>
      <c r="L4" s="1"/>
      <c r="X4" s="1"/>
      <c r="Y4" s="1"/>
      <c r="Z4" s="1"/>
    </row>
    <row r="5" spans="1:26" x14ac:dyDescent="0.2">
      <c r="A5" s="1"/>
      <c r="B5" s="116"/>
      <c r="C5" s="106" t="s">
        <v>42</v>
      </c>
      <c r="D5" s="1"/>
      <c r="E5" s="171">
        <f t="shared" si="0"/>
        <v>0</v>
      </c>
      <c r="F5" s="155"/>
      <c r="G5" s="156"/>
      <c r="H5" s="156"/>
      <c r="I5" s="156"/>
      <c r="J5" s="158"/>
      <c r="L5" s="31"/>
      <c r="X5" s="1"/>
      <c r="Y5" s="1"/>
      <c r="Z5" s="1"/>
    </row>
    <row r="6" spans="1:26" x14ac:dyDescent="0.2">
      <c r="A6" s="1"/>
      <c r="B6" s="116"/>
      <c r="C6" s="106" t="s">
        <v>42</v>
      </c>
      <c r="D6" s="1"/>
      <c r="E6" s="171">
        <f t="shared" si="0"/>
        <v>0</v>
      </c>
      <c r="F6" s="155"/>
      <c r="G6" s="156"/>
      <c r="H6" s="156"/>
      <c r="I6" s="156"/>
      <c r="J6" s="158"/>
      <c r="L6" s="1"/>
      <c r="X6" s="1"/>
      <c r="Y6" s="1"/>
      <c r="Z6" s="1"/>
    </row>
    <row r="7" spans="1:26" x14ac:dyDescent="0.2">
      <c r="A7" s="1"/>
      <c r="B7" s="116"/>
      <c r="C7" s="106" t="s">
        <v>42</v>
      </c>
      <c r="D7" s="1"/>
      <c r="E7" s="171">
        <f t="shared" si="0"/>
        <v>0</v>
      </c>
      <c r="F7" s="155"/>
      <c r="G7" s="156"/>
      <c r="H7" s="156"/>
      <c r="I7" s="156"/>
      <c r="J7" s="158"/>
      <c r="L7" s="31"/>
      <c r="X7" s="1"/>
      <c r="Y7" s="1"/>
      <c r="Z7" s="1"/>
    </row>
    <row r="8" spans="1:26" x14ac:dyDescent="0.2">
      <c r="A8" s="1"/>
      <c r="B8" s="116"/>
      <c r="C8" s="106" t="s">
        <v>42</v>
      </c>
      <c r="D8" s="1"/>
      <c r="E8" s="171">
        <f t="shared" si="0"/>
        <v>0</v>
      </c>
      <c r="F8" s="155"/>
      <c r="G8" s="156"/>
      <c r="H8" s="156"/>
      <c r="I8" s="156"/>
      <c r="J8" s="158"/>
      <c r="L8" s="1"/>
      <c r="X8" s="1"/>
      <c r="Y8" s="1"/>
      <c r="Z8" s="1"/>
    </row>
    <row r="9" spans="1:26" x14ac:dyDescent="0.2">
      <c r="A9" s="1"/>
      <c r="B9" s="116"/>
      <c r="C9" s="106" t="s">
        <v>42</v>
      </c>
      <c r="D9" s="1"/>
      <c r="E9" s="171">
        <f t="shared" si="0"/>
        <v>0</v>
      </c>
      <c r="F9" s="155"/>
      <c r="G9" s="156"/>
      <c r="H9" s="156"/>
      <c r="I9" s="156"/>
      <c r="J9" s="158"/>
      <c r="L9" s="31"/>
      <c r="X9" s="1"/>
      <c r="Y9" s="1"/>
      <c r="Z9" s="1"/>
    </row>
    <row r="10" spans="1:26" x14ac:dyDescent="0.2">
      <c r="A10" s="1"/>
      <c r="B10" s="116"/>
      <c r="C10" s="106" t="s">
        <v>42</v>
      </c>
      <c r="D10" s="1"/>
      <c r="E10" s="171">
        <f t="shared" si="0"/>
        <v>0</v>
      </c>
      <c r="F10" s="155"/>
      <c r="G10" s="156"/>
      <c r="H10" s="156"/>
      <c r="I10" s="156"/>
      <c r="J10" s="158"/>
      <c r="L10" s="1"/>
      <c r="X10" s="1"/>
      <c r="Y10" s="1"/>
      <c r="Z10" s="1"/>
    </row>
    <row r="11" spans="1:26" x14ac:dyDescent="0.2">
      <c r="A11" s="1"/>
      <c r="B11" s="116"/>
      <c r="C11" s="106" t="s">
        <v>42</v>
      </c>
      <c r="D11" s="1"/>
      <c r="E11" s="171">
        <f t="shared" si="0"/>
        <v>0</v>
      </c>
      <c r="F11" s="155"/>
      <c r="G11" s="156"/>
      <c r="H11" s="156"/>
      <c r="I11" s="156"/>
      <c r="J11" s="158"/>
      <c r="L11" s="31"/>
      <c r="X11" s="1"/>
      <c r="Y11" s="1"/>
      <c r="Z11" s="1"/>
    </row>
    <row r="12" spans="1:26" x14ac:dyDescent="0.2">
      <c r="A12" s="1"/>
      <c r="B12" s="116"/>
      <c r="C12" s="106" t="s">
        <v>42</v>
      </c>
      <c r="D12" s="1"/>
      <c r="E12" s="171">
        <f t="shared" si="0"/>
        <v>0</v>
      </c>
      <c r="F12" s="155"/>
      <c r="G12" s="156"/>
      <c r="H12" s="156"/>
      <c r="I12" s="156"/>
      <c r="J12" s="158"/>
      <c r="L12" s="1"/>
      <c r="X12" s="1"/>
      <c r="Y12" s="1"/>
      <c r="Z12" s="1"/>
    </row>
    <row r="13" spans="1:26" x14ac:dyDescent="0.2">
      <c r="A13" s="1"/>
      <c r="B13" s="116"/>
      <c r="C13" s="106" t="s">
        <v>42</v>
      </c>
      <c r="D13" s="1"/>
      <c r="E13" s="171">
        <f t="shared" si="0"/>
        <v>0</v>
      </c>
      <c r="F13" s="155"/>
      <c r="G13" s="156"/>
      <c r="H13" s="156"/>
      <c r="I13" s="156"/>
      <c r="J13" s="158"/>
      <c r="L13" s="1"/>
      <c r="X13" s="1"/>
      <c r="Y13" s="1"/>
      <c r="Z13" s="1"/>
    </row>
    <row r="14" spans="1:26" x14ac:dyDescent="0.2">
      <c r="A14" s="1"/>
      <c r="B14" s="116"/>
      <c r="C14" s="106" t="s">
        <v>42</v>
      </c>
      <c r="D14" s="1"/>
      <c r="E14" s="171">
        <f t="shared" si="0"/>
        <v>0</v>
      </c>
      <c r="F14" s="155"/>
      <c r="G14" s="156"/>
      <c r="H14" s="156"/>
      <c r="J14" s="158"/>
      <c r="L14" s="1"/>
      <c r="X14" s="1"/>
      <c r="Y14" s="1"/>
      <c r="Z14" s="1"/>
    </row>
    <row r="15" spans="1:26" x14ac:dyDescent="0.2">
      <c r="A15" s="1"/>
      <c r="B15" s="116"/>
      <c r="C15" s="106" t="s">
        <v>42</v>
      </c>
      <c r="D15" s="1"/>
      <c r="E15" s="171">
        <f t="shared" si="0"/>
        <v>0</v>
      </c>
      <c r="F15" s="155"/>
      <c r="G15" s="156"/>
      <c r="H15" s="156"/>
      <c r="I15" s="156"/>
      <c r="J15" s="158"/>
      <c r="L15" s="1"/>
      <c r="X15" s="1"/>
      <c r="Y15" s="1"/>
      <c r="Z15" s="1"/>
    </row>
    <row r="16" spans="1:26" x14ac:dyDescent="0.2">
      <c r="A16" s="1"/>
      <c r="B16" s="116"/>
      <c r="C16" s="106" t="s">
        <v>42</v>
      </c>
      <c r="D16" s="1"/>
      <c r="E16" s="171">
        <f t="shared" si="0"/>
        <v>0</v>
      </c>
      <c r="F16" s="155"/>
      <c r="G16" s="156"/>
      <c r="H16" s="156"/>
      <c r="I16" s="156"/>
      <c r="J16" s="158"/>
      <c r="L16" s="1"/>
      <c r="X16" s="1"/>
      <c r="Y16" s="1"/>
      <c r="Z16" s="1"/>
    </row>
    <row r="17" spans="1:26" x14ac:dyDescent="0.2">
      <c r="A17" s="1"/>
      <c r="B17" s="116"/>
      <c r="C17" s="106" t="s">
        <v>42</v>
      </c>
      <c r="D17" s="1"/>
      <c r="E17" s="171">
        <f t="shared" si="0"/>
        <v>0</v>
      </c>
      <c r="F17" s="155"/>
      <c r="G17" s="156"/>
      <c r="H17" s="156"/>
      <c r="I17" s="156"/>
      <c r="J17" s="158"/>
      <c r="L17" s="1"/>
      <c r="X17" s="1"/>
      <c r="Y17" s="1"/>
      <c r="Z17" s="1"/>
    </row>
    <row r="18" spans="1:26" x14ac:dyDescent="0.2">
      <c r="A18" s="1"/>
      <c r="B18" s="116"/>
      <c r="C18" s="106" t="s">
        <v>42</v>
      </c>
      <c r="D18" s="1"/>
      <c r="E18" s="171">
        <f t="shared" si="0"/>
        <v>0</v>
      </c>
      <c r="F18" s="155"/>
      <c r="G18" s="156"/>
      <c r="H18" s="156"/>
      <c r="I18" s="156"/>
      <c r="J18" s="15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16"/>
      <c r="C19" s="106" t="s">
        <v>42</v>
      </c>
      <c r="D19" s="1"/>
      <c r="E19" s="171">
        <f t="shared" si="0"/>
        <v>0</v>
      </c>
      <c r="F19" s="155"/>
      <c r="G19" s="156"/>
      <c r="H19" s="156"/>
      <c r="I19" s="156"/>
      <c r="J19" s="15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16"/>
      <c r="C20" s="106" t="s">
        <v>42</v>
      </c>
      <c r="D20" s="1"/>
      <c r="E20" s="171">
        <f t="shared" si="0"/>
        <v>0</v>
      </c>
      <c r="F20" s="155"/>
      <c r="G20" s="156"/>
      <c r="H20" s="156"/>
      <c r="I20" s="156"/>
      <c r="J20" s="15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16"/>
      <c r="C21" s="106" t="s">
        <v>42</v>
      </c>
      <c r="D21" s="1"/>
      <c r="E21" s="171">
        <f t="shared" si="0"/>
        <v>0</v>
      </c>
      <c r="F21" s="155"/>
      <c r="G21" s="156"/>
      <c r="H21" s="156"/>
      <c r="I21" s="156"/>
      <c r="J21" s="15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1"/>
      <c r="B22" s="160"/>
      <c r="C22" s="196" t="s">
        <v>42</v>
      </c>
      <c r="D22" s="31"/>
      <c r="E22" s="171">
        <f t="shared" si="0"/>
        <v>0</v>
      </c>
      <c r="F22" s="161"/>
      <c r="G22" s="162"/>
      <c r="H22" s="162"/>
      <c r="I22" s="162"/>
      <c r="J22" s="163"/>
      <c r="K22" s="164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2">
      <c r="A23" s="1"/>
      <c r="B23" s="116"/>
      <c r="C23" s="106" t="s">
        <v>42</v>
      </c>
      <c r="D23" s="1"/>
      <c r="E23" s="171">
        <f t="shared" si="0"/>
        <v>0</v>
      </c>
      <c r="F23" s="155"/>
      <c r="G23" s="156"/>
      <c r="H23" s="156"/>
      <c r="I23" s="156"/>
      <c r="J23" s="15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16"/>
      <c r="C24" s="106" t="s">
        <v>42</v>
      </c>
      <c r="D24" s="1"/>
      <c r="E24" s="171">
        <f t="shared" si="0"/>
        <v>0</v>
      </c>
      <c r="F24" s="155"/>
      <c r="G24" s="156"/>
      <c r="H24" s="156"/>
      <c r="I24" s="156"/>
      <c r="J24" s="15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16"/>
      <c r="C25" s="106" t="s">
        <v>42</v>
      </c>
      <c r="D25" s="1"/>
      <c r="E25" s="171">
        <f t="shared" si="0"/>
        <v>0</v>
      </c>
      <c r="F25" s="155"/>
      <c r="G25" s="156"/>
      <c r="H25" s="156"/>
      <c r="I25" s="156"/>
      <c r="J25" s="15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16"/>
      <c r="C26" s="106" t="s">
        <v>42</v>
      </c>
      <c r="D26" s="1"/>
      <c r="E26" s="171">
        <f t="shared" si="0"/>
        <v>0</v>
      </c>
      <c r="F26" s="155"/>
      <c r="G26" s="156"/>
      <c r="H26" s="156"/>
      <c r="I26" s="156"/>
      <c r="J26" s="15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16"/>
      <c r="C27" s="106" t="s">
        <v>42</v>
      </c>
      <c r="D27" s="1"/>
      <c r="E27" s="171">
        <f t="shared" si="0"/>
        <v>0</v>
      </c>
      <c r="F27" s="155"/>
      <c r="G27" s="156"/>
      <c r="H27" s="156"/>
      <c r="I27" s="156"/>
      <c r="J27" s="15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16"/>
      <c r="C28" s="106" t="s">
        <v>42</v>
      </c>
      <c r="D28" s="1"/>
      <c r="E28" s="171">
        <f t="shared" si="0"/>
        <v>0</v>
      </c>
      <c r="F28" s="155"/>
      <c r="G28" s="156"/>
      <c r="H28" s="156"/>
      <c r="I28" s="156"/>
      <c r="J28" s="15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16"/>
      <c r="C29" s="106" t="s">
        <v>42</v>
      </c>
      <c r="D29" s="1"/>
      <c r="E29" s="171">
        <f t="shared" si="0"/>
        <v>0</v>
      </c>
      <c r="F29" s="155"/>
      <c r="G29" s="156"/>
      <c r="H29" s="156"/>
      <c r="I29" s="156"/>
      <c r="J29" s="15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16"/>
      <c r="C30" s="106" t="s">
        <v>42</v>
      </c>
      <c r="D30" s="1"/>
      <c r="E30" s="171">
        <f t="shared" si="0"/>
        <v>0</v>
      </c>
      <c r="F30" s="155"/>
      <c r="G30" s="156"/>
      <c r="H30" s="156"/>
      <c r="I30" s="156"/>
      <c r="J30" s="15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16"/>
      <c r="C31" s="106" t="s">
        <v>42</v>
      </c>
      <c r="D31" s="1"/>
      <c r="E31" s="171">
        <f t="shared" si="0"/>
        <v>0</v>
      </c>
      <c r="F31" s="155"/>
      <c r="G31" s="156"/>
      <c r="H31" s="156"/>
      <c r="I31" s="156"/>
      <c r="J31" s="15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16"/>
      <c r="C32" s="106" t="s">
        <v>42</v>
      </c>
      <c r="D32" s="1"/>
      <c r="E32" s="171">
        <f t="shared" si="0"/>
        <v>0</v>
      </c>
      <c r="F32" s="155"/>
      <c r="G32" s="156"/>
      <c r="H32" s="156"/>
      <c r="I32" s="156"/>
      <c r="J32" s="15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16"/>
      <c r="C33" s="106" t="s">
        <v>42</v>
      </c>
      <c r="D33" s="1"/>
      <c r="E33" s="171">
        <f t="shared" si="0"/>
        <v>0</v>
      </c>
      <c r="F33" s="155"/>
      <c r="G33" s="156"/>
      <c r="H33" s="156"/>
      <c r="I33" s="156"/>
      <c r="J33" s="15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16"/>
      <c r="C34" s="106" t="s">
        <v>42</v>
      </c>
      <c r="D34" s="1"/>
      <c r="E34" s="171">
        <f t="shared" si="0"/>
        <v>0</v>
      </c>
      <c r="F34" s="155"/>
      <c r="G34" s="156"/>
      <c r="H34" s="156"/>
      <c r="I34" s="156"/>
      <c r="J34" s="15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16"/>
      <c r="C35" s="106" t="s">
        <v>42</v>
      </c>
      <c r="D35" s="1"/>
      <c r="E35" s="171">
        <f t="shared" si="0"/>
        <v>0</v>
      </c>
      <c r="F35" s="155"/>
      <c r="G35" s="156"/>
      <c r="H35" s="156"/>
      <c r="I35" s="156"/>
      <c r="J35" s="15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16"/>
      <c r="C36" s="106" t="s">
        <v>42</v>
      </c>
      <c r="D36" s="1"/>
      <c r="E36" s="171">
        <f t="shared" si="0"/>
        <v>0</v>
      </c>
      <c r="F36" s="155"/>
      <c r="G36" s="156"/>
      <c r="H36" s="156"/>
      <c r="I36" s="156"/>
      <c r="J36" s="15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16"/>
      <c r="C37" s="106" t="s">
        <v>42</v>
      </c>
      <c r="D37" s="1"/>
      <c r="E37" s="171">
        <f t="shared" si="0"/>
        <v>0</v>
      </c>
      <c r="F37" s="155"/>
      <c r="G37" s="156"/>
      <c r="H37" s="156"/>
      <c r="I37" s="156"/>
      <c r="J37" s="15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16"/>
      <c r="C38" s="106" t="s">
        <v>42</v>
      </c>
      <c r="D38" s="1"/>
      <c r="E38" s="171">
        <f t="shared" si="0"/>
        <v>0</v>
      </c>
      <c r="F38" s="155"/>
      <c r="G38" s="156"/>
      <c r="H38" s="156"/>
      <c r="I38" s="156"/>
      <c r="J38" s="15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16"/>
      <c r="C39" s="106" t="s">
        <v>42</v>
      </c>
      <c r="D39" s="1"/>
      <c r="E39" s="171">
        <f t="shared" si="0"/>
        <v>0</v>
      </c>
      <c r="F39" s="155"/>
      <c r="G39" s="156"/>
      <c r="H39" s="156"/>
      <c r="I39" s="156"/>
      <c r="J39" s="15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16"/>
      <c r="C40" s="106" t="s">
        <v>42</v>
      </c>
      <c r="D40" s="1"/>
      <c r="E40" s="171">
        <f t="shared" si="0"/>
        <v>0</v>
      </c>
      <c r="F40" s="155"/>
      <c r="G40" s="156"/>
      <c r="H40" s="156"/>
      <c r="I40" s="156"/>
      <c r="J40" s="15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16"/>
      <c r="C41" s="106" t="s">
        <v>42</v>
      </c>
      <c r="D41" s="1"/>
      <c r="E41" s="171">
        <f t="shared" si="0"/>
        <v>0</v>
      </c>
      <c r="F41" s="155"/>
      <c r="G41" s="156"/>
      <c r="H41" s="156"/>
      <c r="I41" s="156"/>
      <c r="J41" s="15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16"/>
      <c r="C42" s="106" t="s">
        <v>42</v>
      </c>
      <c r="D42" s="1"/>
      <c r="E42" s="171">
        <f t="shared" si="0"/>
        <v>0</v>
      </c>
      <c r="F42" s="155"/>
      <c r="G42" s="156"/>
      <c r="H42" s="156"/>
      <c r="I42" s="156"/>
      <c r="J42" s="15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16"/>
      <c r="C43" s="106" t="s">
        <v>42</v>
      </c>
      <c r="D43" s="1"/>
      <c r="E43" s="171">
        <f t="shared" si="0"/>
        <v>0</v>
      </c>
      <c r="F43" s="155"/>
      <c r="G43" s="156"/>
      <c r="H43" s="156"/>
      <c r="I43" s="156"/>
      <c r="J43" s="15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16"/>
      <c r="C44" s="106" t="s">
        <v>42</v>
      </c>
      <c r="D44" s="1"/>
      <c r="E44" s="171">
        <f t="shared" si="0"/>
        <v>0</v>
      </c>
      <c r="F44" s="155"/>
      <c r="G44" s="156"/>
      <c r="H44" s="156"/>
      <c r="I44" s="156"/>
      <c r="J44" s="15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16"/>
      <c r="C45" s="106" t="s">
        <v>42</v>
      </c>
      <c r="D45" s="1"/>
      <c r="E45" s="171">
        <f t="shared" si="0"/>
        <v>0</v>
      </c>
      <c r="F45" s="155"/>
      <c r="G45" s="156"/>
      <c r="H45" s="156"/>
      <c r="I45" s="156"/>
      <c r="J45" s="15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16"/>
      <c r="C46" s="106" t="s">
        <v>42</v>
      </c>
      <c r="D46" s="1"/>
      <c r="E46" s="171">
        <f t="shared" si="0"/>
        <v>0</v>
      </c>
      <c r="F46" s="155"/>
      <c r="G46" s="156"/>
      <c r="H46" s="156"/>
      <c r="I46" s="156"/>
      <c r="J46" s="15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16"/>
      <c r="C47" s="106" t="s">
        <v>42</v>
      </c>
      <c r="D47" s="1"/>
      <c r="E47" s="171">
        <f t="shared" si="0"/>
        <v>0</v>
      </c>
      <c r="F47" s="155"/>
      <c r="G47" s="156"/>
      <c r="H47" s="156"/>
      <c r="I47" s="156"/>
      <c r="J47" s="15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16"/>
      <c r="C48" s="106" t="s">
        <v>42</v>
      </c>
      <c r="D48" s="1"/>
      <c r="E48" s="171">
        <f t="shared" si="0"/>
        <v>0</v>
      </c>
      <c r="F48" s="155"/>
      <c r="G48" s="156"/>
      <c r="H48" s="156"/>
      <c r="I48" s="156"/>
      <c r="J48" s="15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16"/>
      <c r="C49" s="106" t="s">
        <v>42</v>
      </c>
      <c r="D49" s="1"/>
      <c r="E49" s="171">
        <f t="shared" si="0"/>
        <v>0</v>
      </c>
      <c r="F49" s="155"/>
      <c r="G49" s="156"/>
      <c r="H49" s="156"/>
      <c r="I49" s="156"/>
      <c r="J49" s="15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16"/>
      <c r="C50" s="106" t="s">
        <v>42</v>
      </c>
      <c r="D50" s="1"/>
      <c r="E50" s="171">
        <f t="shared" si="0"/>
        <v>0</v>
      </c>
      <c r="F50" s="155"/>
      <c r="G50" s="156"/>
      <c r="H50" s="156"/>
      <c r="I50" s="156"/>
      <c r="J50" s="15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16"/>
      <c r="C51" s="106" t="s">
        <v>42</v>
      </c>
      <c r="D51" s="1"/>
      <c r="E51" s="171">
        <f t="shared" si="0"/>
        <v>0</v>
      </c>
      <c r="F51" s="155"/>
      <c r="G51" s="156"/>
      <c r="H51" s="156"/>
      <c r="I51" s="156"/>
      <c r="J51" s="15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16"/>
      <c r="C52" s="106" t="s">
        <v>42</v>
      </c>
      <c r="D52" s="1"/>
      <c r="E52" s="171">
        <f t="shared" si="0"/>
        <v>0</v>
      </c>
      <c r="F52" s="155"/>
      <c r="G52" s="156"/>
      <c r="H52" s="156"/>
      <c r="I52" s="156"/>
      <c r="J52" s="15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16"/>
      <c r="C53" s="106" t="s">
        <v>42</v>
      </c>
      <c r="D53" s="1"/>
      <c r="E53" s="171">
        <f t="shared" si="0"/>
        <v>0</v>
      </c>
      <c r="F53" s="155"/>
      <c r="G53" s="156"/>
      <c r="H53" s="156"/>
      <c r="I53" s="156"/>
      <c r="J53" s="15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16"/>
      <c r="C54" s="106" t="s">
        <v>42</v>
      </c>
      <c r="D54" s="1"/>
      <c r="E54" s="171">
        <f t="shared" si="0"/>
        <v>0</v>
      </c>
      <c r="F54" s="155"/>
      <c r="G54" s="156"/>
      <c r="H54" s="156"/>
      <c r="I54" s="156"/>
      <c r="J54" s="15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16"/>
      <c r="C55" s="106" t="s">
        <v>42</v>
      </c>
      <c r="D55" s="1"/>
      <c r="E55" s="171">
        <f t="shared" si="0"/>
        <v>0</v>
      </c>
      <c r="F55" s="155"/>
      <c r="G55" s="156"/>
      <c r="H55" s="156"/>
      <c r="I55" s="156"/>
      <c r="J55" s="15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16"/>
      <c r="C56" s="106" t="s">
        <v>42</v>
      </c>
      <c r="D56" s="1"/>
      <c r="E56" s="171">
        <f t="shared" si="0"/>
        <v>0</v>
      </c>
      <c r="F56" s="155"/>
      <c r="G56" s="156"/>
      <c r="H56" s="156"/>
      <c r="I56" s="156"/>
      <c r="J56" s="15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16"/>
      <c r="C57" s="106" t="s">
        <v>42</v>
      </c>
      <c r="D57" s="1"/>
      <c r="E57" s="171">
        <f t="shared" si="0"/>
        <v>0</v>
      </c>
      <c r="F57" s="155"/>
      <c r="G57" s="156"/>
      <c r="H57" s="156"/>
      <c r="I57" s="156"/>
      <c r="J57" s="15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16"/>
      <c r="C58" s="106" t="s">
        <v>42</v>
      </c>
      <c r="D58" s="1"/>
      <c r="E58" s="171">
        <f t="shared" si="0"/>
        <v>0</v>
      </c>
      <c r="F58" s="155"/>
      <c r="G58" s="156"/>
      <c r="H58" s="156"/>
      <c r="I58" s="156"/>
      <c r="J58" s="15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16"/>
      <c r="C59" s="106" t="s">
        <v>42</v>
      </c>
      <c r="D59" s="1"/>
      <c r="E59" s="171">
        <f t="shared" si="0"/>
        <v>0</v>
      </c>
      <c r="F59" s="155"/>
      <c r="G59" s="156"/>
      <c r="H59" s="156"/>
      <c r="I59" s="156"/>
      <c r="J59" s="15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16"/>
      <c r="C60" s="106" t="s">
        <v>42</v>
      </c>
      <c r="D60" s="1"/>
      <c r="E60" s="171">
        <f t="shared" si="0"/>
        <v>0</v>
      </c>
      <c r="F60" s="155"/>
      <c r="G60" s="156"/>
      <c r="H60" s="156"/>
      <c r="I60" s="156"/>
      <c r="J60" s="15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16"/>
      <c r="C61" s="106" t="s">
        <v>42</v>
      </c>
      <c r="D61" s="1"/>
      <c r="E61" s="171">
        <f t="shared" si="0"/>
        <v>0</v>
      </c>
      <c r="F61" s="155"/>
      <c r="G61" s="156"/>
      <c r="H61" s="156"/>
      <c r="I61" s="156"/>
      <c r="J61" s="15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16"/>
      <c r="C62" s="106" t="s">
        <v>42</v>
      </c>
      <c r="D62" s="1"/>
      <c r="E62" s="171">
        <f t="shared" si="0"/>
        <v>0</v>
      </c>
      <c r="F62" s="155"/>
      <c r="G62" s="156"/>
      <c r="H62" s="156"/>
      <c r="I62" s="156"/>
      <c r="J62" s="15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16"/>
      <c r="C63" s="106" t="s">
        <v>42</v>
      </c>
      <c r="D63" s="1"/>
      <c r="E63" s="171">
        <f t="shared" si="0"/>
        <v>0</v>
      </c>
      <c r="F63" s="155"/>
      <c r="G63" s="156"/>
      <c r="H63" s="156"/>
      <c r="I63" s="156"/>
      <c r="J63" s="15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16"/>
      <c r="C64" s="106" t="s">
        <v>42</v>
      </c>
      <c r="D64" s="1"/>
      <c r="E64" s="171">
        <f t="shared" si="0"/>
        <v>0</v>
      </c>
      <c r="F64" s="155"/>
      <c r="G64" s="156"/>
      <c r="H64" s="156"/>
      <c r="I64" s="156"/>
      <c r="J64" s="15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16"/>
      <c r="C65" s="106" t="s">
        <v>42</v>
      </c>
      <c r="D65" s="1"/>
      <c r="E65" s="171">
        <f t="shared" si="0"/>
        <v>0</v>
      </c>
      <c r="F65" s="155"/>
      <c r="G65" s="156"/>
      <c r="H65" s="156"/>
      <c r="I65" s="156"/>
      <c r="J65" s="15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16"/>
      <c r="C66" s="106" t="s">
        <v>42</v>
      </c>
      <c r="D66" s="1"/>
      <c r="E66" s="171">
        <f t="shared" si="0"/>
        <v>0</v>
      </c>
      <c r="F66" s="155"/>
      <c r="G66" s="156"/>
      <c r="H66" s="156"/>
      <c r="I66" s="156"/>
      <c r="J66" s="15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16"/>
      <c r="C67" s="106" t="s">
        <v>42</v>
      </c>
      <c r="D67" s="1"/>
      <c r="E67" s="171">
        <f t="shared" si="0"/>
        <v>0</v>
      </c>
      <c r="F67" s="155"/>
      <c r="G67" s="156"/>
      <c r="H67" s="156"/>
      <c r="I67" s="156"/>
      <c r="J67" s="15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16"/>
      <c r="C68" s="106" t="s">
        <v>42</v>
      </c>
      <c r="D68" s="1"/>
      <c r="E68" s="171">
        <f t="shared" si="0"/>
        <v>0</v>
      </c>
      <c r="F68" s="155"/>
      <c r="G68" s="156"/>
      <c r="H68" s="156"/>
      <c r="I68" s="156"/>
      <c r="J68" s="15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16"/>
      <c r="C69" s="106" t="s">
        <v>42</v>
      </c>
      <c r="D69" s="1"/>
      <c r="E69" s="171">
        <f t="shared" si="0"/>
        <v>0</v>
      </c>
      <c r="F69" s="155"/>
      <c r="G69" s="156"/>
      <c r="H69" s="156"/>
      <c r="I69" s="156"/>
      <c r="J69" s="15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16"/>
      <c r="C70" s="106" t="s">
        <v>42</v>
      </c>
      <c r="D70" s="1"/>
      <c r="E70" s="171">
        <f t="shared" si="0"/>
        <v>0</v>
      </c>
      <c r="F70" s="155"/>
      <c r="G70" s="156"/>
      <c r="H70" s="156"/>
      <c r="I70" s="156"/>
      <c r="J70" s="15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16"/>
      <c r="C71" s="106" t="s">
        <v>42</v>
      </c>
      <c r="D71" s="1"/>
      <c r="E71" s="171">
        <f t="shared" si="0"/>
        <v>0</v>
      </c>
      <c r="F71" s="155"/>
      <c r="G71" s="156"/>
      <c r="H71" s="156"/>
      <c r="I71" s="156"/>
      <c r="J71" s="15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16"/>
      <c r="C72" s="106" t="s">
        <v>42</v>
      </c>
      <c r="D72" s="1"/>
      <c r="E72" s="171">
        <f t="shared" si="0"/>
        <v>0</v>
      </c>
      <c r="F72" s="155"/>
      <c r="G72" s="156"/>
      <c r="H72" s="156"/>
      <c r="I72" s="156"/>
      <c r="J72" s="15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16"/>
      <c r="C73" s="106" t="s">
        <v>42</v>
      </c>
      <c r="D73" s="1"/>
      <c r="E73" s="171">
        <f t="shared" si="0"/>
        <v>0</v>
      </c>
      <c r="F73" s="155"/>
      <c r="G73" s="156"/>
      <c r="H73" s="156"/>
      <c r="I73" s="156"/>
      <c r="J73" s="15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16"/>
      <c r="C74" s="106" t="s">
        <v>42</v>
      </c>
      <c r="D74" s="1"/>
      <c r="E74" s="171">
        <f t="shared" si="0"/>
        <v>0</v>
      </c>
      <c r="F74" s="155"/>
      <c r="G74" s="156"/>
      <c r="H74" s="156"/>
      <c r="I74" s="156"/>
      <c r="J74" s="15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16"/>
      <c r="C75" s="106" t="s">
        <v>42</v>
      </c>
      <c r="D75" s="1"/>
      <c r="E75" s="171">
        <f t="shared" si="0"/>
        <v>0</v>
      </c>
      <c r="F75" s="155"/>
      <c r="G75" s="156"/>
      <c r="H75" s="156"/>
      <c r="I75" s="156"/>
      <c r="J75" s="15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16"/>
      <c r="C76" s="106" t="s">
        <v>42</v>
      </c>
      <c r="D76" s="1"/>
      <c r="E76" s="171">
        <f t="shared" si="0"/>
        <v>0</v>
      </c>
      <c r="F76" s="155"/>
      <c r="G76" s="156"/>
      <c r="H76" s="156"/>
      <c r="I76" s="156"/>
      <c r="J76" s="15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16"/>
      <c r="C77" s="106" t="s">
        <v>42</v>
      </c>
      <c r="D77" s="1"/>
      <c r="E77" s="171">
        <f t="shared" si="0"/>
        <v>0</v>
      </c>
      <c r="F77" s="155"/>
      <c r="G77" s="156"/>
      <c r="H77" s="156"/>
      <c r="I77" s="156"/>
      <c r="J77" s="15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16"/>
      <c r="C78" s="106" t="s">
        <v>42</v>
      </c>
      <c r="D78" s="1"/>
      <c r="E78" s="171">
        <f t="shared" si="0"/>
        <v>0</v>
      </c>
      <c r="F78" s="155"/>
      <c r="G78" s="156"/>
      <c r="H78" s="156"/>
      <c r="I78" s="156"/>
      <c r="J78" s="15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16"/>
      <c r="C79" s="106" t="s">
        <v>42</v>
      </c>
      <c r="D79" s="1"/>
      <c r="E79" s="171">
        <f t="shared" si="0"/>
        <v>0</v>
      </c>
      <c r="F79" s="155"/>
      <c r="G79" s="156"/>
      <c r="H79" s="156"/>
      <c r="I79" s="156"/>
      <c r="J79" s="15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16"/>
      <c r="C80" s="106" t="s">
        <v>42</v>
      </c>
      <c r="D80" s="1"/>
      <c r="E80" s="171">
        <f t="shared" si="0"/>
        <v>0</v>
      </c>
      <c r="F80" s="155"/>
      <c r="G80" s="156"/>
      <c r="H80" s="156"/>
      <c r="I80" s="156"/>
      <c r="J80" s="15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16"/>
      <c r="C81" s="106" t="s">
        <v>42</v>
      </c>
      <c r="D81" s="1"/>
      <c r="E81" s="171">
        <f t="shared" si="0"/>
        <v>0</v>
      </c>
      <c r="F81" s="155"/>
      <c r="G81" s="156"/>
      <c r="H81" s="156"/>
      <c r="I81" s="156"/>
      <c r="J81" s="15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16"/>
      <c r="C82" s="106" t="s">
        <v>42</v>
      </c>
      <c r="D82" s="1"/>
      <c r="E82" s="171">
        <f t="shared" si="0"/>
        <v>0</v>
      </c>
      <c r="F82" s="155"/>
      <c r="G82" s="156"/>
      <c r="H82" s="156"/>
      <c r="I82" s="156"/>
      <c r="J82" s="15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16"/>
      <c r="C83" s="106" t="s">
        <v>42</v>
      </c>
      <c r="D83" s="1"/>
      <c r="E83" s="171">
        <f t="shared" si="0"/>
        <v>0</v>
      </c>
      <c r="F83" s="155"/>
      <c r="G83" s="156"/>
      <c r="H83" s="156"/>
      <c r="I83" s="156"/>
      <c r="J83" s="15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16"/>
      <c r="C84" s="106" t="s">
        <v>42</v>
      </c>
      <c r="D84" s="1"/>
      <c r="E84" s="171">
        <f t="shared" si="0"/>
        <v>0</v>
      </c>
      <c r="F84" s="155"/>
      <c r="G84" s="156"/>
      <c r="H84" s="156"/>
      <c r="I84" s="156"/>
      <c r="J84" s="15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16"/>
      <c r="C85" s="106" t="s">
        <v>42</v>
      </c>
      <c r="D85" s="1"/>
      <c r="E85" s="171">
        <f t="shared" si="0"/>
        <v>0</v>
      </c>
      <c r="F85" s="155"/>
      <c r="G85" s="156"/>
      <c r="H85" s="156"/>
      <c r="I85" s="156"/>
      <c r="J85" s="15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16"/>
      <c r="C86" s="106" t="s">
        <v>42</v>
      </c>
      <c r="D86" s="1"/>
      <c r="E86" s="171">
        <f t="shared" si="0"/>
        <v>0</v>
      </c>
      <c r="F86" s="155"/>
      <c r="G86" s="156"/>
      <c r="H86" s="156"/>
      <c r="I86" s="156"/>
      <c r="J86" s="15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16"/>
      <c r="C87" s="106" t="s">
        <v>42</v>
      </c>
      <c r="D87" s="1"/>
      <c r="E87" s="171">
        <f t="shared" si="0"/>
        <v>0</v>
      </c>
      <c r="F87" s="155"/>
      <c r="G87" s="156"/>
      <c r="H87" s="156"/>
      <c r="I87" s="156"/>
      <c r="J87" s="15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16"/>
      <c r="C88" s="106" t="s">
        <v>42</v>
      </c>
      <c r="D88" s="1"/>
      <c r="E88" s="171">
        <f t="shared" si="0"/>
        <v>0</v>
      </c>
      <c r="F88" s="155"/>
      <c r="G88" s="156"/>
      <c r="H88" s="156"/>
      <c r="I88" s="156"/>
      <c r="J88" s="15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16"/>
      <c r="C89" s="106" t="s">
        <v>42</v>
      </c>
      <c r="D89" s="1"/>
      <c r="E89" s="171">
        <f t="shared" si="0"/>
        <v>0</v>
      </c>
      <c r="F89" s="155"/>
      <c r="G89" s="156"/>
      <c r="H89" s="156"/>
      <c r="I89" s="156"/>
      <c r="J89" s="15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16"/>
      <c r="C90" s="106" t="s">
        <v>42</v>
      </c>
      <c r="D90" s="1"/>
      <c r="E90" s="171">
        <f t="shared" si="0"/>
        <v>0</v>
      </c>
      <c r="F90" s="155"/>
      <c r="G90" s="156"/>
      <c r="H90" s="156"/>
      <c r="I90" s="156"/>
      <c r="J90" s="15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16"/>
      <c r="C91" s="106" t="s">
        <v>42</v>
      </c>
      <c r="D91" s="1"/>
      <c r="E91" s="171">
        <f t="shared" si="0"/>
        <v>0</v>
      </c>
      <c r="F91" s="155"/>
      <c r="G91" s="156"/>
      <c r="H91" s="156"/>
      <c r="I91" s="156"/>
      <c r="J91" s="15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16"/>
      <c r="C92" s="106" t="s">
        <v>42</v>
      </c>
      <c r="D92" s="1"/>
      <c r="E92" s="171">
        <f t="shared" si="0"/>
        <v>0</v>
      </c>
      <c r="F92" s="155"/>
      <c r="G92" s="156"/>
      <c r="H92" s="156"/>
      <c r="I92" s="156"/>
      <c r="J92" s="15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16"/>
      <c r="C93" s="106" t="s">
        <v>42</v>
      </c>
      <c r="D93" s="1"/>
      <c r="E93" s="171">
        <f t="shared" si="0"/>
        <v>0</v>
      </c>
      <c r="F93" s="155"/>
      <c r="G93" s="156"/>
      <c r="H93" s="156"/>
      <c r="I93" s="156"/>
      <c r="J93" s="15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16"/>
      <c r="C94" s="106" t="s">
        <v>42</v>
      </c>
      <c r="D94" s="1"/>
      <c r="E94" s="171">
        <f t="shared" si="0"/>
        <v>0</v>
      </c>
      <c r="F94" s="155"/>
      <c r="G94" s="156"/>
      <c r="H94" s="156"/>
      <c r="I94" s="156"/>
      <c r="J94" s="15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16"/>
      <c r="C95" s="106" t="s">
        <v>42</v>
      </c>
      <c r="D95" s="1"/>
      <c r="E95" s="171">
        <f t="shared" si="0"/>
        <v>0</v>
      </c>
      <c r="F95" s="155"/>
      <c r="G95" s="156"/>
      <c r="H95" s="156"/>
      <c r="I95" s="156"/>
      <c r="J95" s="15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16"/>
      <c r="C96" s="106" t="s">
        <v>42</v>
      </c>
      <c r="D96" s="1"/>
      <c r="E96" s="171">
        <f t="shared" si="0"/>
        <v>0</v>
      </c>
      <c r="F96" s="155"/>
      <c r="G96" s="156"/>
      <c r="H96" s="156"/>
      <c r="I96" s="156"/>
      <c r="J96" s="15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16"/>
      <c r="C97" s="106" t="s">
        <v>42</v>
      </c>
      <c r="D97" s="1"/>
      <c r="E97" s="171">
        <f t="shared" si="0"/>
        <v>0</v>
      </c>
      <c r="F97" s="155"/>
      <c r="G97" s="156"/>
      <c r="H97" s="156"/>
      <c r="I97" s="156"/>
      <c r="J97" s="15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16"/>
      <c r="C98" s="106" t="s">
        <v>42</v>
      </c>
      <c r="D98" s="1"/>
      <c r="E98" s="171">
        <f t="shared" si="0"/>
        <v>0</v>
      </c>
      <c r="F98" s="155"/>
      <c r="G98" s="156"/>
      <c r="H98" s="156"/>
      <c r="I98" s="156"/>
      <c r="J98" s="15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16"/>
      <c r="C99" s="106" t="s">
        <v>42</v>
      </c>
      <c r="D99" s="1"/>
      <c r="E99" s="171">
        <f t="shared" si="0"/>
        <v>0</v>
      </c>
      <c r="F99" s="155"/>
      <c r="G99" s="156"/>
      <c r="H99" s="156"/>
      <c r="I99" s="156"/>
      <c r="J99" s="15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16"/>
      <c r="C100" s="106" t="s">
        <v>42</v>
      </c>
      <c r="D100" s="1"/>
      <c r="E100" s="171">
        <f t="shared" si="0"/>
        <v>0</v>
      </c>
      <c r="F100" s="155"/>
      <c r="G100" s="156"/>
      <c r="H100" s="156"/>
      <c r="I100" s="156"/>
      <c r="J100" s="15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16"/>
      <c r="C101" s="106" t="s">
        <v>42</v>
      </c>
      <c r="D101" s="1"/>
      <c r="E101" s="171">
        <f t="shared" si="0"/>
        <v>0</v>
      </c>
      <c r="F101" s="155"/>
      <c r="G101" s="156"/>
      <c r="H101" s="156"/>
      <c r="I101" s="156"/>
      <c r="J101" s="15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16"/>
      <c r="C102" s="106" t="s">
        <v>42</v>
      </c>
      <c r="D102" s="1"/>
      <c r="E102" s="171">
        <f t="shared" si="0"/>
        <v>0</v>
      </c>
      <c r="F102" s="155"/>
      <c r="G102" s="156"/>
      <c r="H102" s="156"/>
      <c r="I102" s="156"/>
      <c r="J102" s="15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20"/>
      <c r="C103" s="172" t="s">
        <v>42</v>
      </c>
      <c r="D103" s="173"/>
      <c r="E103" s="174">
        <f t="shared" si="0"/>
        <v>0</v>
      </c>
      <c r="F103" s="175"/>
      <c r="G103" s="176"/>
      <c r="H103" s="176"/>
      <c r="I103" s="176"/>
      <c r="J103" s="17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C104" s="106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mergeCells count="2">
    <mergeCell ref="B2:E2"/>
    <mergeCell ref="F2:J2"/>
  </mergeCells>
  <phoneticPr fontId="15"/>
  <conditionalFormatting sqref="F4:J4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Tokenizer</vt:lpstr>
      <vt:lpstr>4-5_足し算</vt:lpstr>
      <vt:lpstr>3-2-4_4x4</vt:lpstr>
      <vt:lpstr>3-2-3_3x3</vt:lpstr>
      <vt:lpstr>3-2-2_2x2</vt:lpstr>
      <vt:lpstr>3-2-1_1x1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2024-02-14T21:16:26Z</dcterms:modified>
</cp:coreProperties>
</file>