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tor\iuFOR_trabajo\Repositorios\LINUX\SIMANFOR\SIMANFOR-first_steps\datos\plantillas\"/>
    </mc:Choice>
  </mc:AlternateContent>
  <xr:revisionPtr revIDLastSave="0" documentId="13_ncr:1_{4F7FA444-D744-4084-B7EA-BC49D8766FD6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Parcelas" sheetId="1" r:id="rId1"/>
    <sheet name="PiesMayores" sheetId="2" r:id="rId2"/>
    <sheet name="Metadatos" sheetId="3" r:id="rId3"/>
  </sheets>
  <definedNames>
    <definedName name="_xlnm._FilterDatabase" localSheetId="1">PiesMayores!$A$1:$G$49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7" i="2" l="1"/>
  <c r="E27" i="2"/>
  <c r="D27" i="2"/>
  <c r="B27" i="2"/>
  <c r="A27" i="2"/>
  <c r="H26" i="2"/>
  <c r="E26" i="2"/>
  <c r="D26" i="2"/>
  <c r="B26" i="2"/>
  <c r="A26" i="2"/>
  <c r="H25" i="2"/>
  <c r="E25" i="2"/>
  <c r="D25" i="2"/>
  <c r="B25" i="2"/>
  <c r="A25" i="2"/>
  <c r="H24" i="2"/>
  <c r="E24" i="2"/>
  <c r="D24" i="2"/>
  <c r="B24" i="2"/>
  <c r="A24" i="2"/>
  <c r="H23" i="2"/>
  <c r="E23" i="2"/>
  <c r="D23" i="2"/>
  <c r="B23" i="2"/>
  <c r="A23" i="2"/>
  <c r="H22" i="2"/>
  <c r="E22" i="2"/>
  <c r="D22" i="2"/>
  <c r="B22" i="2"/>
  <c r="A22" i="2"/>
  <c r="H21" i="2"/>
  <c r="E21" i="2"/>
  <c r="D21" i="2"/>
  <c r="B21" i="2"/>
  <c r="A21" i="2"/>
  <c r="H20" i="2"/>
  <c r="E20" i="2"/>
  <c r="D20" i="2"/>
  <c r="B20" i="2"/>
  <c r="A20" i="2"/>
  <c r="H19" i="2"/>
  <c r="E19" i="2"/>
  <c r="B19" i="2"/>
  <c r="A19" i="2"/>
  <c r="H18" i="2"/>
  <c r="E18" i="2"/>
  <c r="D18" i="2"/>
  <c r="B18" i="2"/>
  <c r="A18" i="2"/>
  <c r="H17" i="2"/>
  <c r="E17" i="2"/>
  <c r="D17" i="2"/>
  <c r="B17" i="2"/>
  <c r="A17" i="2"/>
  <c r="H16" i="2"/>
  <c r="E16" i="2"/>
  <c r="D16" i="2"/>
  <c r="B16" i="2"/>
  <c r="A16" i="2"/>
  <c r="H15" i="2"/>
  <c r="E15" i="2"/>
  <c r="D15" i="2"/>
  <c r="B15" i="2"/>
  <c r="A15" i="2"/>
  <c r="H14" i="2"/>
  <c r="E14" i="2"/>
  <c r="D14" i="2"/>
  <c r="B14" i="2"/>
  <c r="A14" i="2"/>
  <c r="H13" i="2"/>
  <c r="E13" i="2"/>
  <c r="D13" i="2"/>
  <c r="B13" i="2"/>
  <c r="A13" i="2"/>
  <c r="H12" i="2"/>
  <c r="E12" i="2"/>
  <c r="D12" i="2"/>
  <c r="B12" i="2"/>
  <c r="A12" i="2"/>
  <c r="H11" i="2"/>
  <c r="E11" i="2"/>
  <c r="D11" i="2"/>
  <c r="B11" i="2"/>
  <c r="A11" i="2"/>
  <c r="H10" i="2"/>
  <c r="E10" i="2"/>
  <c r="D10" i="2"/>
  <c r="B10" i="2"/>
  <c r="A10" i="2"/>
  <c r="H9" i="2"/>
  <c r="E9" i="2"/>
  <c r="D9" i="2"/>
  <c r="B9" i="2"/>
  <c r="A9" i="2"/>
  <c r="H8" i="2"/>
  <c r="E8" i="2"/>
  <c r="D8" i="2"/>
  <c r="B8" i="2"/>
  <c r="A8" i="2"/>
  <c r="H7" i="2"/>
  <c r="E7" i="2"/>
  <c r="D7" i="2"/>
  <c r="B7" i="2"/>
  <c r="A7" i="2"/>
  <c r="H6" i="2"/>
  <c r="E6" i="2"/>
  <c r="D6" i="2"/>
  <c r="B6" i="2"/>
  <c r="A6" i="2"/>
  <c r="H5" i="2"/>
  <c r="E5" i="2"/>
  <c r="D5" i="2"/>
  <c r="B5" i="2"/>
  <c r="A5" i="2"/>
  <c r="H4" i="2"/>
  <c r="E4" i="2"/>
  <c r="D4" i="2"/>
  <c r="B4" i="2"/>
  <c r="A4" i="2"/>
  <c r="H3" i="2"/>
  <c r="E3" i="2"/>
  <c r="D3" i="2"/>
  <c r="B3" i="2"/>
  <c r="A3" i="2"/>
  <c r="H2" i="2"/>
  <c r="E2" i="2"/>
  <c r="D2" i="2"/>
  <c r="B2" i="2"/>
  <c r="A2" i="2"/>
  <c r="G2" i="1"/>
  <c r="F2" i="1"/>
</calcChain>
</file>

<file path=xl/sharedStrings.xml><?xml version="1.0" encoding="utf-8"?>
<sst xmlns="http://schemas.openxmlformats.org/spreadsheetml/2006/main" count="680" uniqueCount="650">
  <si>
    <t>ID_Inventario</t>
  </si>
  <si>
    <t>ID_Parcela</t>
  </si>
  <si>
    <t>ID_especie_principal</t>
  </si>
  <si>
    <t>T</t>
  </si>
  <si>
    <t>N</t>
  </si>
  <si>
    <t>G</t>
  </si>
  <si>
    <t>Ho</t>
  </si>
  <si>
    <t>h_media</t>
  </si>
  <si>
    <t>dg</t>
  </si>
  <si>
    <t>IFN</t>
  </si>
  <si>
    <t>24_2355_N_N</t>
  </si>
  <si>
    <t>especie</t>
  </si>
  <si>
    <t>factor_expansion</t>
  </si>
  <si>
    <t>dbh</t>
  </si>
  <si>
    <t>h</t>
  </si>
  <si>
    <t>g</t>
  </si>
  <si>
    <t>radio_IFN</t>
  </si>
  <si>
    <t>Web de SIMANFOR</t>
  </si>
  <si>
    <t>Web de iuFOR</t>
  </si>
  <si>
    <t>https://www.simanfor.es/</t>
  </si>
  <si>
    <t>http://sostenible.palencia.uva.es/</t>
  </si>
  <si>
    <t>existencias_v01</t>
  </si>
  <si>
    <t>Historial de variables</t>
  </si>
  <si>
    <t>Ho (m)</t>
  </si>
  <si>
    <t>Altura dominante (m)</t>
  </si>
  <si>
    <t>Tipo_de_parcela</t>
  </si>
  <si>
    <t>Superficie_parcela</t>
  </si>
  <si>
    <t>dg (cm)</t>
  </si>
  <si>
    <t>Diámetro medio cuadrático (cm)</t>
  </si>
  <si>
    <t>Provincia</t>
  </si>
  <si>
    <t>G (m2/ha)</t>
  </si>
  <si>
    <t>Área basimétrica (m2/ha)</t>
  </si>
  <si>
    <t>V (m3/ha)</t>
  </si>
  <si>
    <t>Municipio</t>
  </si>
  <si>
    <t>Monte</t>
  </si>
  <si>
    <t>Masa extraída</t>
  </si>
  <si>
    <t>Composicion_especifica</t>
  </si>
  <si>
    <t>Especies presentes en la parcela</t>
  </si>
  <si>
    <t>Masa incorporada</t>
  </si>
  <si>
    <t>Precipitacion_Media_Anual</t>
  </si>
  <si>
    <t>Precipitación media anual (mm)</t>
  </si>
  <si>
    <t>Temperatura_Media_Anual</t>
  </si>
  <si>
    <t>Temperatura media anual (ºC)</t>
  </si>
  <si>
    <t>Indice_Martonne</t>
  </si>
  <si>
    <t>Índice de Martonne</t>
  </si>
  <si>
    <t>Indice_Martonne_1</t>
  </si>
  <si>
    <t>Índice de Martonne, calculado para el momento 1</t>
  </si>
  <si>
    <t>Indice_Martonne_2</t>
  </si>
  <si>
    <t>Índice de Martonne, calculado para el momento 2</t>
  </si>
  <si>
    <t>Indice_Martonne_3</t>
  </si>
  <si>
    <t>Índice de Martonne, calculado para el momento 3</t>
  </si>
  <si>
    <t>Indice_Martonne_4</t>
  </si>
  <si>
    <t>Índice de Martonne, calculado para el momento 4</t>
  </si>
  <si>
    <t>Precipitacion_AS</t>
  </si>
  <si>
    <t>Tmin_SO</t>
  </si>
  <si>
    <t>Tmin_ON</t>
  </si>
  <si>
    <t>Tmin_OND</t>
  </si>
  <si>
    <t>Tmmin_O</t>
  </si>
  <si>
    <t>Tsum_med_SO</t>
  </si>
  <si>
    <t>Tsum_mmin_SO</t>
  </si>
  <si>
    <t>Tsum_mmin_ON</t>
  </si>
  <si>
    <t>Tsum_mmin_SOND</t>
  </si>
  <si>
    <t>Variables de escenario</t>
  </si>
  <si>
    <t>Nombre del archivo de escenario (archivo .json)</t>
  </si>
  <si>
    <t>ID especie principal (IFN)</t>
  </si>
  <si>
    <t>Área de aplicación</t>
  </si>
  <si>
    <t>Tipo de modelo</t>
  </si>
  <si>
    <t>Accion</t>
  </si>
  <si>
    <t>Ficha modelo - español</t>
  </si>
  <si>
    <t>Ficha modelo - inglés</t>
  </si>
  <si>
    <t>Tipo_de_corta</t>
  </si>
  <si>
    <t>Criterio_de_corta</t>
  </si>
  <si>
    <t>Variables de corta</t>
  </si>
  <si>
    <t>Corta sistemática</t>
  </si>
  <si>
    <t>Área Basimétrica</t>
  </si>
  <si>
    <t>Variables de Parcela</t>
  </si>
  <si>
    <t>ID_sp1</t>
  </si>
  <si>
    <t>ID_sp2</t>
  </si>
  <si>
    <t>Factor_de_expansion</t>
  </si>
  <si>
    <t>Proporcion_sp1</t>
  </si>
  <si>
    <t>Proporcion_sp2</t>
  </si>
  <si>
    <t>N_sp1</t>
  </si>
  <si>
    <t>N_sp2</t>
  </si>
  <si>
    <t>N_extraido</t>
  </si>
  <si>
    <t>N_incorporado</t>
  </si>
  <si>
    <t>G_sp1</t>
  </si>
  <si>
    <t>G_sp2</t>
  </si>
  <si>
    <t>g_maxima</t>
  </si>
  <si>
    <t>g_max_sp1</t>
  </si>
  <si>
    <t>g_max_sp2</t>
  </si>
  <si>
    <t>g_minima</t>
  </si>
  <si>
    <t>g_min_sp1</t>
  </si>
  <si>
    <t>g_min_sp2</t>
  </si>
  <si>
    <t>g_medio</t>
  </si>
  <si>
    <t>g_media_sp1</t>
  </si>
  <si>
    <t>g_media_sp2</t>
  </si>
  <si>
    <t>G_extraida</t>
  </si>
  <si>
    <t>G_incorporada</t>
  </si>
  <si>
    <t>dbh_maximo</t>
  </si>
  <si>
    <t>dbh_max_sp1</t>
  </si>
  <si>
    <t>dbh_max_sp2</t>
  </si>
  <si>
    <t>dbh_minimo</t>
  </si>
  <si>
    <t>dbh_min_sp1</t>
  </si>
  <si>
    <t>dbh_min_sp2</t>
  </si>
  <si>
    <t>dbh_medio</t>
  </si>
  <si>
    <t>dbh_medio_sp1</t>
  </si>
  <si>
    <t>dbh_medio_sp2</t>
  </si>
  <si>
    <t>dg_sp1</t>
  </si>
  <si>
    <t>dg_sp2</t>
  </si>
  <si>
    <t>Do</t>
  </si>
  <si>
    <t>Do_sp1</t>
  </si>
  <si>
    <t>Do_sp2</t>
  </si>
  <si>
    <t>Seccion_dominante</t>
  </si>
  <si>
    <t>Seccion_Dominante_sp1</t>
  </si>
  <si>
    <t>Seccion_Dominante_sp2</t>
  </si>
  <si>
    <t>h_maxima</t>
  </si>
  <si>
    <t>h_max_sp1</t>
  </si>
  <si>
    <t>h_max_sp2</t>
  </si>
  <si>
    <t>h_minima</t>
  </si>
  <si>
    <t>h_min_sp1</t>
  </si>
  <si>
    <t>h_min_sp2</t>
  </si>
  <si>
    <t>h_media_sp1</t>
  </si>
  <si>
    <t>h_media_sp2</t>
  </si>
  <si>
    <t>Ho_sp1</t>
  </si>
  <si>
    <t>Ho_sp2</t>
  </si>
  <si>
    <t>d_medio_copa</t>
  </si>
  <si>
    <t>d_medio_copa_sp1</t>
  </si>
  <si>
    <t>Diámetro de copa promedio (m) para la especie 1 en masas mixtas</t>
  </si>
  <si>
    <t>d_medio_copa_sp2</t>
  </si>
  <si>
    <t>Diámetro de copa promedio (m) para la especie 2 en masas mixtas</t>
  </si>
  <si>
    <t>Do_copa</t>
  </si>
  <si>
    <t>Diámetro de copa dominante (m)</t>
  </si>
  <si>
    <t>Do_copa_sp1</t>
  </si>
  <si>
    <t>Diámetro de copa dominante (m) para la especie 1 en masas mixtas</t>
  </si>
  <si>
    <t>Do_copa_sp2</t>
  </si>
  <si>
    <t>Diámetro de copa dominante (m) para la especie 2 en masas mixtas</t>
  </si>
  <si>
    <t>FCC</t>
  </si>
  <si>
    <t>FCC_sp1</t>
  </si>
  <si>
    <t>Fracción de cabida cubierta (%) para la especie 1 en masas mixtas</t>
  </si>
  <si>
    <t>FCC_sp2</t>
  </si>
  <si>
    <t>Fracción de cabida cubierta (%) para la especie 2 en masas mixtas</t>
  </si>
  <si>
    <t>V_copa</t>
  </si>
  <si>
    <t>V_copa_sp1</t>
  </si>
  <si>
    <t>Volumen de copa (m3) para la especie 1 en masas mixtas</t>
  </si>
  <si>
    <t>V_copa_sp2</t>
  </si>
  <si>
    <t>Volumen de copa (m3) para la especie 2 en masas mixtas</t>
  </si>
  <si>
    <t>SDI</t>
  </si>
  <si>
    <t>Índice de Reineke (SDI)</t>
  </si>
  <si>
    <t>SDI_sp1</t>
  </si>
  <si>
    <t>SDI_sp2</t>
  </si>
  <si>
    <t>SDImax</t>
  </si>
  <si>
    <t>simanfor.metadata.REINEKE_MAX</t>
  </si>
  <si>
    <t>SDImax_sp1</t>
  </si>
  <si>
    <t>SDImax_sp2</t>
  </si>
  <si>
    <t>HartBecking__marco_real</t>
  </si>
  <si>
    <t>Índice de Hart-Becking (S) calculado para marco real</t>
  </si>
  <si>
    <t>SI</t>
  </si>
  <si>
    <t>Índice de sitio (m)</t>
  </si>
  <si>
    <t>V_extraido</t>
  </si>
  <si>
    <t>V_incorporado</t>
  </si>
  <si>
    <t>Volumen de madera con corteza (m3/ha) para la especie 1 en masas mixtas</t>
  </si>
  <si>
    <t>Volumen de madera sin corteza (m3/ha) para la especie 1 en masas mixtas</t>
  </si>
  <si>
    <t>Volumen de corteza (m3/ha) para la especie 1 en masas mixtas</t>
  </si>
  <si>
    <t>Volumen de madera con corteza (m3/ha) para la especie 2 en masas mixtas</t>
  </si>
  <si>
    <t>Volumen de madera sin corteza (m3/ha) para la especie 2 en masas mixtas</t>
  </si>
  <si>
    <t>Volumen de corteza (m3/ha) para la especie 2 en masas mixtas</t>
  </si>
  <si>
    <t>V_chapa</t>
  </si>
  <si>
    <t>V_postes</t>
  </si>
  <si>
    <t>V_estacas</t>
  </si>
  <si>
    <t>V_trituracion</t>
  </si>
  <si>
    <t>Volumen de madera útil para trituración (m3/ha)</t>
  </si>
  <si>
    <t>Volumen de madera útil para desenrollo (m3/ha) para la especie 1 en masas mixtas</t>
  </si>
  <si>
    <t>V_chapa_sp1</t>
  </si>
  <si>
    <t>Volumen de madera útil para chapa (m3/ha) para la especie 1 en masas mixtas</t>
  </si>
  <si>
    <t>Volumen de madera útil para sierra gruesa (m3/ha) para la especie 1 en masas mixtas</t>
  </si>
  <si>
    <t>Volumen de madera útil para sierra (m3/ha) para la especie 1 en masas mixtas</t>
  </si>
  <si>
    <t>Volumen de madera útil para sierra cánter (m3/ha) para la especie 1 en masas mixtas</t>
  </si>
  <si>
    <t>V_postes_sp1</t>
  </si>
  <si>
    <t>Volumen de madera útil para postes (m3/ha) para la especie 1 en masas mixtas</t>
  </si>
  <si>
    <t>V_estacas_sp1</t>
  </si>
  <si>
    <t>Volumen de madera útil para estacas (m3/ha) para la especie 1 en masas mixtas</t>
  </si>
  <si>
    <t>V_trituracion_sp1</t>
  </si>
  <si>
    <t>Volumen de madera útil para trituración (m3/ha) para la especie 1 en masas mixtas</t>
  </si>
  <si>
    <t>Volumen de madera útil para desenrollo (m3/ha) para la especie 2 en masas mixtas</t>
  </si>
  <si>
    <t>V_chapa_sp2</t>
  </si>
  <si>
    <t>Volumen de madera útil para chapa (m3/ha) para la especie 2 en masas mixtas</t>
  </si>
  <si>
    <t>Volumen de madera útil para sierra gruesa (m3/ha) para la especie 2 en masas mixtas</t>
  </si>
  <si>
    <t>Volumen de madera útil para sierra (m3/ha) para la especie 2 en masas mixtas</t>
  </si>
  <si>
    <t>Volumen de madera útil para sierra cánter (m3/ha) para la especie 2 en masas mixtas</t>
  </si>
  <si>
    <t>V_postes_sp2</t>
  </si>
  <si>
    <t>Volumen de madera útil para postes (m3/ha) para la especie 2 en masas mixtas</t>
  </si>
  <si>
    <t>V_estacas_sp2</t>
  </si>
  <si>
    <t>Volumen de madera útil para estacas (m3/ha) para la especie 2 en masas mixtas</t>
  </si>
  <si>
    <t>V_trituracion_sp2</t>
  </si>
  <si>
    <t>Volumen de madera útil para trituración (m3/ha) para la especie 2 en masas mixtas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</si>
  <si>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</si>
  <si>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</si>
  <si>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</si>
  <si>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</si>
  <si>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</si>
  <si>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</si>
  <si>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</si>
  <si>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</si>
  <si>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</si>
  <si>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</si>
  <si>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</si>
  <si>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</si>
  <si>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</si>
  <si>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</si>
  <si>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</si>
  <si>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</si>
  <si>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</si>
  <si>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WT_extraido</t>
  </si>
  <si>
    <t>WT_incorporada</t>
  </si>
  <si>
    <t>WSW_sp1</t>
  </si>
  <si>
    <t>Biomasa del tronco sin corteza (Tn/ha) para la especie 1 en masas mixtas</t>
  </si>
  <si>
    <t>WSB_sp1</t>
  </si>
  <si>
    <t>Biomasa de la corteza del tronco (Tn/ha) para la especie 1 en masas mixtas</t>
  </si>
  <si>
    <t>WSWB_sp1</t>
  </si>
  <si>
    <t>Biomasa del tronco con corteza (Tn/ha) para la especie 1 en masas mixtas</t>
  </si>
  <si>
    <t>WTHICKB_sp1</t>
  </si>
  <si>
    <t>Biomasa de ramas con diámetro &gt; 7 cm en punta delgada (Tn/ha) para la especie 1 en masas mixtas</t>
  </si>
  <si>
    <t>WSTB_sp1</t>
  </si>
  <si>
    <t>Biomasa del tronco y ramas con diámetro &gt; 7 cm en punta delgada (Tn/ha) para la especie 1 en masas mixtas</t>
  </si>
  <si>
    <t>WB2_7_sp1</t>
  </si>
  <si>
    <t>Biomasa de ramas con diámetro entre 2 y 7 cm en punta delgada (Tn/ha) para la especie 1 en masas mixtas</t>
  </si>
  <si>
    <t>WB_2_T_sp1</t>
  </si>
  <si>
    <t>Biomasa de ramas con diámetro &gt; 2 cm en punta delgada (Tn/ha) para la especie 1 en masas mixtas</t>
  </si>
  <si>
    <t>WTHINB_sp1</t>
  </si>
  <si>
    <t>Biomasa de ramas con diámetro entre 0.5 y 2 cm en punta delgada (Tn/ha) para la especie 1 en masas mixtas</t>
  </si>
  <si>
    <t>WB05_sp1</t>
  </si>
  <si>
    <t>Biomasa de ramas con diámetro &lt; 0.5 cm en punta delgada (Tn/ha) para la especie 1 en masas mixtas</t>
  </si>
  <si>
    <t>WB05_7_sp1</t>
  </si>
  <si>
    <t>Biomasa de ramas entre 0.5 y 7 cm en punta delgada (Tn/ha) para la especie 1 en masas mixtas</t>
  </si>
  <si>
    <t>WB0_2_sp1</t>
  </si>
  <si>
    <t>Biomasa de ramas menores a 2 cm en punta delgada (Tn/ha) para la especie 1 en masas mixtas</t>
  </si>
  <si>
    <t>WDB_sp1</t>
  </si>
  <si>
    <t>Biomasa de ramas muertas (Tn/ha) para la especie 1 en masas mixtas</t>
  </si>
  <si>
    <t>WL_sp1</t>
  </si>
  <si>
    <t>Biomasa de hojas (Tn/ha) para la especie 1 en masas mixtas</t>
  </si>
  <si>
    <t>WTBL_sp1</t>
  </si>
  <si>
    <t>Biomasa de ramas con diámetro &lt; 2 cm en punta delgada y hojas (Tn/ha) para la especie 1 en masas mixtas</t>
  </si>
  <si>
    <t>WBL0_7_sp1</t>
  </si>
  <si>
    <t>Biomasa de ramas con diámetro &lt; 7 cm en punta delgada y hojas (Tn/ha) para la especie 1 en masas mixtas</t>
  </si>
  <si>
    <t>WR_sp1</t>
  </si>
  <si>
    <t>Biomasa de las raíces (Tn/ha) para la especie 1 en masas mixtas</t>
  </si>
  <si>
    <t>WT_sp1</t>
  </si>
  <si>
    <t>Biomasa total de la parcela, calculada como la suma de todas las anteriores (Tn/ha) para la especie 1 en masas mixtas</t>
  </si>
  <si>
    <t>WSW_sp2</t>
  </si>
  <si>
    <t>Biomasa del tronco sin corteza (Tn/ha) para la especie 2 en masas mixtas</t>
  </si>
  <si>
    <t>WSB_sp2</t>
  </si>
  <si>
    <t>Biomasa de la corteza del tronco (Tn/ha) para la especie 2 en masas mixtas</t>
  </si>
  <si>
    <t>WSWB_sp2</t>
  </si>
  <si>
    <t>Biomasa del tronco con corteza (Tn/ha) para la especie 2 en masas mixtas</t>
  </si>
  <si>
    <t>WTHICKB_sp2</t>
  </si>
  <si>
    <t>Biomasa de ramas con diámetro &gt; 7 cm en punta delgada (Tn/ha) para la especie 2 en masas mixtas</t>
  </si>
  <si>
    <t>WSTB_sp2</t>
  </si>
  <si>
    <t>Biomasa del tronco y ramas con diámetro &gt; 7 cm en punta delgada (Tn/ha) para la especie 2 en masas mixtas</t>
  </si>
  <si>
    <t>WB2_7_sp2</t>
  </si>
  <si>
    <t>Biomasa de ramas con diámetro entre 2 y 7 cm en punta delgada (Tn/ha) para la especie 2 en masas mixtas</t>
  </si>
  <si>
    <t>WB_2_T_sp2</t>
  </si>
  <si>
    <t>Biomasa de ramas con diámetro &gt; 2 cm en punta delgada (Tn/ha) para la especie 2 en masas mixtas</t>
  </si>
  <si>
    <t>WTHINB_sp2</t>
  </si>
  <si>
    <t>Biomasa de ramas con diámetro entre 0.5 y 2 cm en punta delgada (Tn/ha) para la especie 2 en masas mixtas</t>
  </si>
  <si>
    <t>WB05_sp2</t>
  </si>
  <si>
    <t>Biomasa de ramas con diámetro &lt; 0.5 cm en punta delgada (Tn/ha) para la especie 2 en masas mixtas</t>
  </si>
  <si>
    <t>WB05_7_sp2</t>
  </si>
  <si>
    <t>Biomasa de ramas entre 0.5 y 7 cm en punta delgada (Tn/ha) para la especie 2 en masas mixtas</t>
  </si>
  <si>
    <t>WB0_2_sp2</t>
  </si>
  <si>
    <t>Biomasa de ramas menores a 2 cm en punta delgada (Tn/ha) para la especie 2 en masas mixtas</t>
  </si>
  <si>
    <t>WDB_sp2</t>
  </si>
  <si>
    <t>Biomasa de ramas muertas (Tn/ha) para la especie 2 en masas mixtas</t>
  </si>
  <si>
    <t>WL_sp2</t>
  </si>
  <si>
    <t>Biomasa de hojas (Tn/ha) para la especie 2 en masas mixtas</t>
  </si>
  <si>
    <t>WTBL_sp2</t>
  </si>
  <si>
    <t>Biomasa de ramas con diámetro &lt; 2 cm en punta delgada y hojas (Tn/ha) para la especie 2 en masas mixtas</t>
  </si>
  <si>
    <t>WBL0_7_sp2</t>
  </si>
  <si>
    <t>Biomasa de ramas con diámetro &lt; 7 cm en punta delgada y hojas (Tn/ha) para la especie 2 en masas mixtas</t>
  </si>
  <si>
    <t>WR_sp2</t>
  </si>
  <si>
    <t>Biomasa de las raíces (Tn/ha) para la especie 2 en masas mixtas</t>
  </si>
  <si>
    <t>WT_sp2</t>
  </si>
  <si>
    <t>Biomasa total de la parcela, calculada como la suma de todas las anteriores (Tn/ha) para la especie 2 en masas mixtas</t>
  </si>
  <si>
    <t>r_(SDI)</t>
  </si>
  <si>
    <t>Radio_Hegyi</t>
  </si>
  <si>
    <t>estado</t>
  </si>
  <si>
    <t>ID_inventario</t>
  </si>
  <si>
    <t>ID_parcela</t>
  </si>
  <si>
    <t>t</t>
  </si>
  <si>
    <t>rumbo</t>
  </si>
  <si>
    <t>distancia</t>
  </si>
  <si>
    <t>Factor de expansión</t>
  </si>
  <si>
    <t>dbh_1</t>
  </si>
  <si>
    <t>Diámetro normal, medida 1 (cm)</t>
  </si>
  <si>
    <t>dbh_2</t>
  </si>
  <si>
    <t>Diámetro normal, medida 2 (cm)</t>
  </si>
  <si>
    <t>h_tocon</t>
  </si>
  <si>
    <t>Área basimétrica (cm2)</t>
  </si>
  <si>
    <t>g_intrasp</t>
  </si>
  <si>
    <t>Área basimétrica intraspecifica (m2/ha) para modelos mixtos</t>
  </si>
  <si>
    <t>g_intersp</t>
  </si>
  <si>
    <t>Área basimétrica interspecifica (m2/ha) para modelos mixtos</t>
  </si>
  <si>
    <t>bal</t>
  </si>
  <si>
    <t>bal_intrasp</t>
  </si>
  <si>
    <t>Bal intraspecifico (m2/ha) para modelos mixtos</t>
  </si>
  <si>
    <t>bal_intersp</t>
  </si>
  <si>
    <t>g_ha</t>
  </si>
  <si>
    <t>Área basimétrica por ha (m2/ha)</t>
  </si>
  <si>
    <t>circunferencia_normal</t>
  </si>
  <si>
    <t>Circunferencia normal (cm)</t>
  </si>
  <si>
    <t>cr</t>
  </si>
  <si>
    <t>Índice de copa viva (%)</t>
  </si>
  <si>
    <t>lcw</t>
  </si>
  <si>
    <t>Máximo ancho de copa (m)</t>
  </si>
  <si>
    <t>hcb</t>
  </si>
  <si>
    <t>hlcw</t>
  </si>
  <si>
    <t>cpa</t>
  </si>
  <si>
    <t>crown_vol</t>
  </si>
  <si>
    <t>v_de_lenhas</t>
  </si>
  <si>
    <t>v_ha</t>
  </si>
  <si>
    <t>v_chapa</t>
  </si>
  <si>
    <t>v_poste</t>
  </si>
  <si>
    <t>v_estaca</t>
  </si>
  <si>
    <t>v_trituracion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</si>
  <si>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</si>
  <si>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</si>
  <si>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</si>
  <si>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</si>
  <si>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</si>
  <si>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</si>
  <si>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</si>
  <si>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</si>
  <si>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</si>
  <si>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</si>
  <si>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</si>
  <si>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</si>
  <si>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</si>
  <si>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</si>
  <si>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</si>
  <si>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</si>
  <si>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</si>
  <si>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numero_de_individuos</t>
  </si>
  <si>
    <t>Número de individuos</t>
  </si>
  <si>
    <t>forma</t>
  </si>
  <si>
    <t>coord_X</t>
  </si>
  <si>
    <t>coord_Y</t>
  </si>
  <si>
    <t>Modelo empregado:</t>
  </si>
  <si>
    <t>modelo de árbore individual independente da distancia</t>
  </si>
  <si>
    <t>Variables del resumo</t>
  </si>
  <si>
    <t>Variables da zona de estudo</t>
  </si>
  <si>
    <t>Tipo de parcela empregada (IFN, circular, rectangular...)</t>
  </si>
  <si>
    <t>N (pés/ha)</t>
  </si>
  <si>
    <t>Densidadee da masa (nº pés/ha)</t>
  </si>
  <si>
    <t>Superficie da parcela (m2)</t>
  </si>
  <si>
    <t>Provincia na que se atopa a parcela</t>
  </si>
  <si>
    <t>Zona_de_estudo</t>
  </si>
  <si>
    <t>Zona de estudo na que se atopa a parcela</t>
  </si>
  <si>
    <t>Volume de madeira con cortiza (m3/ha)</t>
  </si>
  <si>
    <t>Municipio no que se atopa a parcela</t>
  </si>
  <si>
    <t>Monte no que se atopa a parcela</t>
  </si>
  <si>
    <t>Masa antes da corta</t>
  </si>
  <si>
    <t>Masa principal antes da corta</t>
  </si>
  <si>
    <t>Rexion_de_procedencia</t>
  </si>
  <si>
    <t>Rexión de procedencia (empregada para especies forestais en España)</t>
  </si>
  <si>
    <t>Masa extraída pola corta</t>
  </si>
  <si>
    <t>Masa despois da corta</t>
  </si>
  <si>
    <t>Masa principal despois da corta</t>
  </si>
  <si>
    <t>Código identificador da especie principal, según o criterio do Inventario Forestal Nacional de España</t>
  </si>
  <si>
    <t>Masa morta</t>
  </si>
  <si>
    <t>Masa morta de xeito natural nunha execución</t>
  </si>
  <si>
    <t>Pendente</t>
  </si>
  <si>
    <t>Pendente da parcela (%)</t>
  </si>
  <si>
    <t>Masa incorporada de xeito natural nunha execución</t>
  </si>
  <si>
    <t>Exposición</t>
  </si>
  <si>
    <t>Orientación da parcela (rad)</t>
  </si>
  <si>
    <t>Continentalidade</t>
  </si>
  <si>
    <t>Factor de continentalidade (distancia lineal ao mar Mediterráneo en km)</t>
  </si>
  <si>
    <t>Lonxitude</t>
  </si>
  <si>
    <t>Lonxitude do centro da parcela</t>
  </si>
  <si>
    <t>Latitude</t>
  </si>
  <si>
    <t>Latitude do centro da parcela</t>
  </si>
  <si>
    <t>Altitude</t>
  </si>
  <si>
    <t>Altitude do centro da parcela (m sobre o nivel do mar)</t>
  </si>
  <si>
    <t>Precipitacion_Setembro</t>
  </si>
  <si>
    <t>Precipitacion de setembro (mm)</t>
  </si>
  <si>
    <t>Temperatura_Media_Setembro</t>
  </si>
  <si>
    <t>Temperatura media de setembro (ºC)</t>
  </si>
  <si>
    <t>Precipitacion_Novembro</t>
  </si>
  <si>
    <t>Precipitacion de novembro (mm)</t>
  </si>
  <si>
    <t>Temperatura_Media_Novembro</t>
  </si>
  <si>
    <t>Temperatura media de novembro (ºC)</t>
  </si>
  <si>
    <t>Tipo_tratamento</t>
  </si>
  <si>
    <t>Variable dummy (igual a 1 se o matorral medrou nunha zona queimada e igual a 0 se medrou nunha zona desbrozada)</t>
  </si>
  <si>
    <t>Suma da precipitación total de agosto e setembro (mm)</t>
  </si>
  <si>
    <t>Suma das temperaturas mínimas absolutas de setembro e outubro (ºC)</t>
  </si>
  <si>
    <t>Suma das temperaturas mínimas absolutas de outubro e novembro (ºC)</t>
  </si>
  <si>
    <t>Suma das temperaturas mínimas absolutas de outubro, novembro e decembro (ºC)</t>
  </si>
  <si>
    <t>Temperatura mínima promedio de outubro (ºC)</t>
  </si>
  <si>
    <t>Suma da temperatura media de setembro e outubro (ºC)</t>
  </si>
  <si>
    <t>Suma da temperatura mínima promedio de setembro e outubro (ºC)</t>
  </si>
  <si>
    <t>Suma da temperatura mínima promedio de outubro e novembro (ºC)</t>
  </si>
  <si>
    <t>Suma da temperatura mínima promedio de setembro, outubro, novembro e decembro (ºC)</t>
  </si>
  <si>
    <t>Variables do deseño de parcela</t>
  </si>
  <si>
    <t>Nome do modelo</t>
  </si>
  <si>
    <t>Nome do modelo de SIMANFOR que estás empregando</t>
  </si>
  <si>
    <t>Nome_arquivo_escenario</t>
  </si>
  <si>
    <t>Folla_arbores</t>
  </si>
  <si>
    <t>Nome da folla de árbores correspondente á operación realizada</t>
  </si>
  <si>
    <t>Zonas recomendadas para o uso deste modelo</t>
  </si>
  <si>
    <t>Idade_do_escenario</t>
  </si>
  <si>
    <t>Idade do escenario, que se actualiza despois de cada execución (anos)</t>
  </si>
  <si>
    <t>Rexións de procedencia</t>
  </si>
  <si>
    <t>Rexións de procedencia da especie principal para as que se recomenda o uso deste modelo</t>
  </si>
  <si>
    <t>Idade_minima</t>
  </si>
  <si>
    <t>Idade mínima a partir da cal o proceso establecido no escenario se executa (anos)</t>
  </si>
  <si>
    <t>Tempo execucións</t>
  </si>
  <si>
    <t>Tempo de execución recomendado (anos), específico de cada modelo e recomendado polos seus autores</t>
  </si>
  <si>
    <t>Idade_maxima</t>
  </si>
  <si>
    <t>Idade máxima a partir da cal o proceso establecido no escenario se executa (anos)</t>
  </si>
  <si>
    <t>Información sobre o tipo de modelo</t>
  </si>
  <si>
    <t>Actividade que realiza o simulador en cada proceso (Carga Inicial, Inicialización, Execución, Corta)</t>
  </si>
  <si>
    <t>Ficheiro, en español, onde podes consultar información importante sobre o modelo que estás empregando</t>
  </si>
  <si>
    <t>Tempo</t>
  </si>
  <si>
    <t>Tempo de avance en cada proceso (anos)</t>
  </si>
  <si>
    <t>Ficheiro, en inglés, onde podes consultar información importante sobre o modelo que estás empregando</t>
  </si>
  <si>
    <t>Tipo de corta planificada no escenario (polo alto, polo baixo, sistemática)</t>
  </si>
  <si>
    <t>Grao_de_corta</t>
  </si>
  <si>
    <t>Grado de corta (%), referido ao volume, área basimétrica ou nº de pés antes da corta</t>
  </si>
  <si>
    <t>Criterio de corta seleccionado no escenario (nº de pés, área basimétrica, volume)</t>
  </si>
  <si>
    <t>Corta polo alto</t>
  </si>
  <si>
    <t>Corta polo alto, eliminando as árbores máis grosas</t>
  </si>
  <si>
    <t>Porcentaxe de árbores</t>
  </si>
  <si>
    <t>Corta aplicando o criterio de porcentaxe de árbores</t>
  </si>
  <si>
    <t>Corta polo baixo</t>
  </si>
  <si>
    <t>Corta polo baixo, eliminando as árbores menos grosas</t>
  </si>
  <si>
    <t>Volume</t>
  </si>
  <si>
    <t>Corta aplicando o criterio de volume</t>
  </si>
  <si>
    <t>Corta sistemática, eliminando a mesma parte proporcional de cada árbore</t>
  </si>
  <si>
    <t>Corta aplicando o criterio de área basimétrica</t>
  </si>
  <si>
    <t>Código identificador de inventario, extraído do inventario inicial</t>
  </si>
  <si>
    <t>Código identificador de parcela, extraído do inventario inicial</t>
  </si>
  <si>
    <t>Código identificador da especie 1 en masas mixtas, según o criterio do IFN (Inventario Forestal Nacional (España))</t>
  </si>
  <si>
    <t>Código identificador da especie 2 en masas mixtas, según o criterio do IFN (Inventario Forestal Nacional (España))</t>
  </si>
  <si>
    <t>Factor de expansión da parcela</t>
  </si>
  <si>
    <t>Ano</t>
  </si>
  <si>
    <t>Ano no que transcurre o proceso de simulación</t>
  </si>
  <si>
    <t>Idade promedio da parcela (anos)</t>
  </si>
  <si>
    <t>Proporción da especie 1 para masas mixtas (%)</t>
  </si>
  <si>
    <t>Proporción da especie 2 para masas mixtas (%)</t>
  </si>
  <si>
    <t>Densidade da parcela (nº pés/ha)</t>
  </si>
  <si>
    <t>Densidadee (N) da especie 1 por hectárea (nº trees/ha) en masas mixtas</t>
  </si>
  <si>
    <t>Densidadee (N) da especie 2 por hectárea (nº trees/ha) en masas mixtas</t>
  </si>
  <si>
    <t>Densidade extraída pola corta (%)</t>
  </si>
  <si>
    <t>N_morto</t>
  </si>
  <si>
    <t>Nº de pés mortos tras dunha execución (nº pés/ha)</t>
  </si>
  <si>
    <t>Nº de pés incorporados á parcela tras unha execución (nº pés/ha)</t>
  </si>
  <si>
    <t>Área Basimétrica da parcela (m2/ha)</t>
  </si>
  <si>
    <t>Área basimétrica (G) da especie 1 en masas mixtas</t>
  </si>
  <si>
    <t>Área basimétrica (G) da especie 2 en masas mixtas</t>
  </si>
  <si>
    <t>Área basimétrica individual máxima na parcela (cm2)</t>
  </si>
  <si>
    <t>Área basimétrica individual máxima na parcela (cm2) para a especie 1 en masas mixtas</t>
  </si>
  <si>
    <t>Área basimétrica individual máxima na parcela (cm2) para a especie 2 en masas mixtas</t>
  </si>
  <si>
    <t>Área basimétrica individual mínima na parcela (cm2)</t>
  </si>
  <si>
    <t>Área basimétrica individual mínima na parcela (cm2) para a especie 1 en masas mixtas</t>
  </si>
  <si>
    <t>Área basimétrica individual mínima na parcela (cm2) para a especie 2 en masas mixtas</t>
  </si>
  <si>
    <t>Área basimétrica individual media na parcela (cm2)</t>
  </si>
  <si>
    <t>Área basimétrica individual media na parcela (cm2) para a especie 1 en masas mixtas</t>
  </si>
  <si>
    <t>Área basimétrica individual media na parcela (cm2) para a especie 2 en masas mixtas</t>
  </si>
  <si>
    <t>Volume de área basimétrica extraída pola corta (%)</t>
  </si>
  <si>
    <t>G_morta</t>
  </si>
  <si>
    <t>Área basimétrica das árbores mortas tras dunha execución (m2/ha)</t>
  </si>
  <si>
    <t>Área basimétrica das árbores incorporadas á parcela tras da execución (m2/ha)</t>
  </si>
  <si>
    <t>Diámetro normal individual máximo na parcela (cm)</t>
  </si>
  <si>
    <t>Diámetro normal individual máximo na parcela (cm) para a especie 1 en masas mixtas</t>
  </si>
  <si>
    <t>Diámetro normal individual máximo na parcela (cm) para a especie 2 en masas mixtas</t>
  </si>
  <si>
    <t>Diámetro normal individual mínimo na parcela (cm)</t>
  </si>
  <si>
    <t>Diámetro normal individual mínimo na parcela (cm) para a especie 1 en masas mixtas</t>
  </si>
  <si>
    <t>Diámetro normal individual mínimo na parcela (cm) para a especie 2 en masas mixtas</t>
  </si>
  <si>
    <t>Diámetro normal individual medio na parcela (cm)</t>
  </si>
  <si>
    <t>Diámetro normal individual medio na parcela (cm) para a especie 1 en masas mixtas</t>
  </si>
  <si>
    <t>Diámetro normal individual medio na parcela (cm) para a especie 2 en masas mixtas</t>
  </si>
  <si>
    <t>Diámetro medio cuadrático medio da parcela (cm)</t>
  </si>
  <si>
    <t>Diámetro medio cuadrático (dg) da especie 1 en masas mixtas</t>
  </si>
  <si>
    <t>Diámetro medio cuadrático (dg) da especie 2 en masas mixtas</t>
  </si>
  <si>
    <t>Diámetro dominante da parcela (cm)</t>
  </si>
  <si>
    <t>Diámetro dominante (Do) da especie 1 (cm) en masas mixtas</t>
  </si>
  <si>
    <t>Diámetro dominante (Do) da especie 2 (cm) en masas mixtas</t>
  </si>
  <si>
    <t>Sección dominante da parcela (cm)</t>
  </si>
  <si>
    <t>Sección dominante da parcela (cm) para a especie 1 en masas mixtas</t>
  </si>
  <si>
    <t>Sección dominante da parcela (cm) para a especie 2 en masas mixtas</t>
  </si>
  <si>
    <t>Altura individual máxima da parcela (m)</t>
  </si>
  <si>
    <t>Altura individual máxima da parcela (m) para a especie 1 en masas mixtas</t>
  </si>
  <si>
    <t>Altura individual máxima da parcela (m) para a especie 2 en masas mixtas</t>
  </si>
  <si>
    <t>Altura individual mínima da parcela (m)</t>
  </si>
  <si>
    <t>Altura individual mínima da parcela (m) para a especie 1 en masas mixtas</t>
  </si>
  <si>
    <t>Altura individual mínima da parcela (m) para a especie 2 en masas mixtas</t>
  </si>
  <si>
    <t>Altura media da parcela (m)</t>
  </si>
  <si>
    <t>Altura individual media da parcela (m) para a especie 1 en masas mixtas</t>
  </si>
  <si>
    <t>Altura individual media da parcela (m) para a especie 2 en masas mixtas</t>
  </si>
  <si>
    <t>Altura dominante da parcela (m)</t>
  </si>
  <si>
    <t>Altura dominante (Ho) da especie 1 en masas mixtas</t>
  </si>
  <si>
    <t>Altura dominante (Ho) da especie 2 en masas mixtas</t>
  </si>
  <si>
    <t>Diámetro de copa medio (m)</t>
  </si>
  <si>
    <t>Fracción de cabida cuberta (%)</t>
  </si>
  <si>
    <t>Volume de copa (m3)</t>
  </si>
  <si>
    <t>Esvelteza</t>
  </si>
  <si>
    <t>Esvelteza, calculada empregando os valores de altura e diámetro promedio da parcela</t>
  </si>
  <si>
    <t>Esvelteza_Dominante</t>
  </si>
  <si>
    <t>Esvelteza, calculada empregando os valores de altura e diámetro dominante da parcela</t>
  </si>
  <si>
    <t>Índice de Reineke (SDI) para a especie 1 en masas mixtas</t>
  </si>
  <si>
    <t>Índice de Reineke (SDI) para a especie 2 en masas mixtas</t>
  </si>
  <si>
    <t>Índice de Reineke máximo (SDImax) para a especie 1 en masas mixtas</t>
  </si>
  <si>
    <t>Índice de Reineke máximo (SDImax) para a especie 2 en masas mixtas</t>
  </si>
  <si>
    <t>HartBecking__tresbolinho</t>
  </si>
  <si>
    <t>Índice de Hart-Becking (S) calculado para tresboliño</t>
  </si>
  <si>
    <t>V_con_cortiza</t>
  </si>
  <si>
    <t>V_sen_cortiza</t>
  </si>
  <si>
    <t>Volume de madeira sen cortiza (m3/ha)</t>
  </si>
  <si>
    <t>V_cortiza</t>
  </si>
  <si>
    <t>Volume de cortiza (m3/ha)</t>
  </si>
  <si>
    <t>Volume de madeira extraído mediante corta (%)</t>
  </si>
  <si>
    <t>V_morto</t>
  </si>
  <si>
    <t>Volume de madeira morta despois dunha execución (m3/ha)</t>
  </si>
  <si>
    <t>Volume de madeira das árbores incorporadas á parcela despois dunha execución (m3/ha)</t>
  </si>
  <si>
    <t>V_con_cortiza_sp1</t>
  </si>
  <si>
    <t>V_sen_cortiza_sp1</t>
  </si>
  <si>
    <t>V_cortiza_sp1</t>
  </si>
  <si>
    <t>V_con_cortiza_sp2</t>
  </si>
  <si>
    <t>V_sen_cortiza_sp2</t>
  </si>
  <si>
    <t>V_cortiza_sp2</t>
  </si>
  <si>
    <t>V_desenrolo</t>
  </si>
  <si>
    <t>Volume de madeira útil para desenrolo (m3/ha)</t>
  </si>
  <si>
    <t>Volume de madeira útil para chapa (m3/ha)</t>
  </si>
  <si>
    <t>V_serra_grosa</t>
  </si>
  <si>
    <t>Volume de madeira útil para serra grosa (m3/ha)</t>
  </si>
  <si>
    <t>V_serra</t>
  </si>
  <si>
    <t>Volume de madeira útil para serra (m3/ha)</t>
  </si>
  <si>
    <t>V_serra_canter</t>
  </si>
  <si>
    <t>Volume de madeira útil para serra cánter (m3/ha)</t>
  </si>
  <si>
    <t>Volume de madeira útil para postes (m3/ha)</t>
  </si>
  <si>
    <t>Volume de madeira útil para estacas (m3/ha)</t>
  </si>
  <si>
    <t>V_desenrolo_sp1</t>
  </si>
  <si>
    <t>V_serra_grosa_sp1</t>
  </si>
  <si>
    <t>V_serra_sp1</t>
  </si>
  <si>
    <t>V_serra_canter_sp1</t>
  </si>
  <si>
    <t>V_desenrolo_sp2</t>
  </si>
  <si>
    <t>V_serra_grosa_sp2</t>
  </si>
  <si>
    <t>V_serra_sp2</t>
  </si>
  <si>
    <t>V_serra_canter_sp2</t>
  </si>
  <si>
    <t>Biomasa do tronco sen cortiza (Tn/ha)</t>
  </si>
  <si>
    <t>Biomasa de cortiza (Tn/ha)</t>
  </si>
  <si>
    <t>Biomasa do tronco con cortiza (Tn/ha)</t>
  </si>
  <si>
    <t>Biomasa de ramas con diámetro &gt; 7 cm na punta delgada (Tn/ha)</t>
  </si>
  <si>
    <t>Biomasa de tronco e ramas con diámetro &gt; 7 cm na punta delgada (Tn/ha)</t>
  </si>
  <si>
    <t>Biomasa de ramas con diámetro entre 2 e 7 cm na punta delgada (Tn/ha)</t>
  </si>
  <si>
    <t>Biomasa de ramas con diámetro &gt; 2 cm na punta delgada (Tn/ha)</t>
  </si>
  <si>
    <t>Biomasa de ramas con diámetro entre 0.5 e 2 cm na punta delgada (Tn/ha)</t>
  </si>
  <si>
    <t>Biomasa de ramas con diámetro &lt; 0.5 cm na punta delgada (Tn/ha)</t>
  </si>
  <si>
    <t>Biomasa de ramas entre 0.5 e 7 cm na punta delgada (Tn/ha)</t>
  </si>
  <si>
    <t>Biomasa de ramas menores a 2 cm na punta delgada (Tn/ha)</t>
  </si>
  <si>
    <t>Biomasa de ramas mortas (Tn/ha)</t>
  </si>
  <si>
    <t>Biomasa de follas (Tn/ha)</t>
  </si>
  <si>
    <t>Biomasa de ramas con diámetro &lt; 2 cm na punta delgada e follas (Tn/ha)</t>
  </si>
  <si>
    <t>Biomasa de ramas con diámetro &lt; 7 cm na punta delgada e follas (Tn/ha)</t>
  </si>
  <si>
    <t>Biomasa das raíces (Tn/ha)</t>
  </si>
  <si>
    <t>Biomasa total da parcela, calculada como a suma de tódalas anteriores (Tn/ha)</t>
  </si>
  <si>
    <t>Biomasa total de madeira extraída mediante corta (%)</t>
  </si>
  <si>
    <t>WT_morta</t>
  </si>
  <si>
    <t>Biomasa total das árbores mortas despois dunha execución (Tn/ha)</t>
  </si>
  <si>
    <t>Biomasa total das árbores incorporadas á parcela despois dunha execución (Tn/ha)</t>
  </si>
  <si>
    <t>SI_idade_ref</t>
  </si>
  <si>
    <t>Idade de referencia para calcular o Índice de Sitio (anos)</t>
  </si>
  <si>
    <t>Valor da constante r do SDI para a especie do modelo (-1.605 por defecto)</t>
  </si>
  <si>
    <t>Valor de radio (m) para calcular o índice de competencia de Hegyi (0,25*altura por defecto). Si este valor está entre 0 e 1, multiplicarase pola altura da árbore.</t>
  </si>
  <si>
    <t>Variables de árbore</t>
  </si>
  <si>
    <t>Estado da árbore (M = morta; C = cortada; I = incorporada)</t>
  </si>
  <si>
    <t>ID_arbore</t>
  </si>
  <si>
    <t>Código identificador de árbore, extraído do inventario inicial</t>
  </si>
  <si>
    <t>Código de especie. empregando a metodoloxía proposta no Inventario Forestal Nacional de España</t>
  </si>
  <si>
    <t>Idade da árbore (anos)</t>
  </si>
  <si>
    <t>Rumbo, calculado desde o centro da parcela ata a árbore en cuestión, en grado centesimais. A medición faise partindo do norte e no sentido das agullas do reloxo</t>
  </si>
  <si>
    <t>Distancia, calculada desde o centro da parcela ata a árbore en cuestión (m)</t>
  </si>
  <si>
    <t>Diámetro normal promedio (cm)</t>
  </si>
  <si>
    <t>Altura da árbore (m)</t>
  </si>
  <si>
    <t>Altura do tocón (m)</t>
  </si>
  <si>
    <t>cortiza_1</t>
  </si>
  <si>
    <t>Espesor de cortiza, medida 1 (cm)</t>
  </si>
  <si>
    <t>cortiza_2</t>
  </si>
  <si>
    <t>Espesor de cortiza, medida 2 (cm)</t>
  </si>
  <si>
    <t>cortiza</t>
  </si>
  <si>
    <t>Espesor de cortiza promedio (cm)</t>
  </si>
  <si>
    <t>Área basimétrica das árbores máis grosas que a árbore suxeito (m2/ha)</t>
  </si>
  <si>
    <t>esvelteza</t>
  </si>
  <si>
    <t>Esvelteza - relación altura/diámetro</t>
  </si>
  <si>
    <t>Altura da base da copa (m)</t>
  </si>
  <si>
    <t>Altura do máximo ancho de copa (m)</t>
  </si>
  <si>
    <t>Área de proxección de copa (m2)</t>
  </si>
  <si>
    <t>v_con_cortiza</t>
  </si>
  <si>
    <t>Volume de madeira con cortiza (dm3)</t>
  </si>
  <si>
    <t>v_sen_cortiza</t>
  </si>
  <si>
    <t>Volume de madeira sen cortiza (dm3)</t>
  </si>
  <si>
    <t>v_de_cortiza</t>
  </si>
  <si>
    <t>Volume de cortiza (dm3)</t>
  </si>
  <si>
    <t>Volume de leñas (dm3)</t>
  </si>
  <si>
    <t>Volume de madeira con cortiza por ha (m3/ha)</t>
  </si>
  <si>
    <t>v_desenrolo</t>
  </si>
  <si>
    <t>Volume de madeira útil para desenrolo (dm3). Valor correspondente a unha árbore individual (sen ter en conta o seu expan).</t>
  </si>
  <si>
    <t>Volume de madeira útil para chapa (dm3). Valor correspondente a unha árbore individual (sen ter en conta o seu expan).</t>
  </si>
  <si>
    <t>v_serra_grosa</t>
  </si>
  <si>
    <t>Volume de madeira útil para serra grosa (dm3). Valor correspondente a unha árbore individual (sen ter en conta o seu expan).</t>
  </si>
  <si>
    <t>v_serra</t>
  </si>
  <si>
    <t>Volume de madeira útil para serra (dm3). Valor correspondente a unha árbore individual (sen ter en conta o seu expan).</t>
  </si>
  <si>
    <t>v_serra_canter</t>
  </si>
  <si>
    <t>Volume de madeira útil para serra cánter (dm3). Valor correspondente a unha árbore individual (sen ter en conta o seu expan).</t>
  </si>
  <si>
    <t>Volume de madeira útil para postes (dm3). Valor correspondente a unha árbore individual (sen ter en conta o seu expan).</t>
  </si>
  <si>
    <t>Volume de madeira útil para estacas (dm3). Valor correspondente a unha árbore individual (sen ter en conta o seu expan).</t>
  </si>
  <si>
    <t>Volume de madeira útil para trituración (dm3). Valor correspondente a unha árbore individual (sen ter en conta o seu expan).</t>
  </si>
  <si>
    <t>Biomasa do tronco sen cortiza (kg). Valor correspondente a unha árbore individual (sen ter en conta o seu expan).</t>
  </si>
  <si>
    <t>Biomasa de cortiza (kg). Valor correspondente a unha árbore individual (sen ter en conta o seu expan).</t>
  </si>
  <si>
    <t>Biomasa do tronco con cortiza (kg). Valor correspondente a unha árbore individual (sen ter en conta o seu expan).</t>
  </si>
  <si>
    <t>w_cortiza_fresca</t>
  </si>
  <si>
    <t>Biomasa de cortiza fresco (kg). Valor correspondente a unha árbore individual (sen ter en conta o seu expan).</t>
  </si>
  <si>
    <t>Biomasa de ramas con diámetro &gt; 7 cm na punta delgada (kg). Valor correspondente a unha árbore individual (sen ter en conta o seu expan).</t>
  </si>
  <si>
    <t>Biomasa de tronco e ramas con diámetro &gt; 7 cm na punta delgada (kg). Valor correspondente a unha árbore individual (sen ter en conta o seu expan).</t>
  </si>
  <si>
    <t>Biomasa de ramas con diámetro entre 2 e 7 cm na punta delgada (kg). Valor correspondente a unha árbore individual (sen ter en conta o seu expan).</t>
  </si>
  <si>
    <t>Biomasa de ramas con diámetro &gt; 2 cm na punta delgada (kg). Valor correspondente a unha árbore individual (sen ter en conta o seu expan).</t>
  </si>
  <si>
    <t>Biomasa de ramas con diámetro entre 0.5 e 2 cm na punta delgada (kg). Valor correspondente a unha árbore individual (sen ter en conta o seu expan).</t>
  </si>
  <si>
    <t>Biomasa de ramas con diámetro &lt; 0.5 cm na punta delgada (kg). Valor correspondente a unha árbore individual (sen ter en conta o seu expan).</t>
  </si>
  <si>
    <t>Biomasa de ramas entre 0.5 e 7 cm na punta delgada (kg). Valor correspondente a unha árbore individual (sen ter en conta o seu expan).</t>
  </si>
  <si>
    <t>Biomasa de ramas menores a 2 cm na punta delgada (kg). Valor correspondente a unha árbore individual (sen ter en conta o seu expan).</t>
  </si>
  <si>
    <t>Biomasa de ramas mortas (kg). Valor correspondente a unha árbore individual (sen ter en conta o seu expan).</t>
  </si>
  <si>
    <t>Biomasa de follas (kg). Valor correspondente a unha árbore individual (sen ter en conta o seu expan).</t>
  </si>
  <si>
    <t>Biomasa de ramas con diámetro &lt; 2 cm na punta delgada e follas (kg). Valor correspondente a unha árbore individual (sen ter en conta o seu expan).</t>
  </si>
  <si>
    <t>Biomasa de ramas con diámetro &lt; 7 cm na punta delgada e follas (kg). Valor correspondente a unha árbore individual (sen ter en conta o seu expan).</t>
  </si>
  <si>
    <t>Biomasa das raíces (kg). Valor correspondente a unha árbore individual (sen ter en conta o seu expan).</t>
  </si>
  <si>
    <t>Biomasa total da árbore, calculada como a suma da biomasa de todas as súas partes (kg). Valor correspondente a unha árbore individual (sen ter en conta o seu expan).</t>
  </si>
  <si>
    <t>calidade</t>
  </si>
  <si>
    <t>Código de calidade del árbore (IFN)</t>
  </si>
  <si>
    <t>Código en función da forma de cubicación da árbore (IFN)</t>
  </si>
  <si>
    <t>parametros_especiais</t>
  </si>
  <si>
    <t>Parámetros especiais (IFN)</t>
  </si>
  <si>
    <t>observacions</t>
  </si>
  <si>
    <t>Observacións</t>
  </si>
  <si>
    <t>idade_a_1.30</t>
  </si>
  <si>
    <t>Idade da árbore, estimada a partires de barrenados a 1.30 m (anos)</t>
  </si>
  <si>
    <t>clase_socioloxica</t>
  </si>
  <si>
    <t>Clase sociolóxica da árbore</t>
  </si>
  <si>
    <t>Coordenada X da árbore</t>
  </si>
  <si>
    <t>Coordenada Y da árbore</t>
  </si>
  <si>
    <t>Coord_Z</t>
  </si>
  <si>
    <t>Coordenada Z da árbore (altura sobre o nivel do mar en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</si>
</sst>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613605"/>
      </bottom>
      <diagonal/>
    </border>
    <border>
      <left/>
      <right/>
      <top/>
      <bottom style="thick">
        <color rgb="FF03B300"/>
      </bottom>
      <diagonal/>
    </border>
    <border>
      <left/>
      <right/>
      <top/>
      <bottom style="thick">
        <color rgb="FFA15908"/>
      </bottom>
      <diagonal/>
    </border>
    <border>
      <left/>
      <right/>
      <top/>
      <bottom style="thick">
        <color rgb="FF11288D"/>
      </bottom>
      <diagonal/>
    </border>
    <border>
      <left/>
      <right/>
      <top style="thick">
        <color rgb="FF11288D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B06EB73-E89A-459C-9A5D-FB6BC79A28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F4ED1CC-A1B7-408E-8FB8-4E986B2F39C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E324309A-81FA-4E70-86BC-0C8429C53FA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5" name="Image 2" descr="Picture">
          <a:extLst>
            <a:ext uri="{FF2B5EF4-FFF2-40B4-BE49-F238E27FC236}">
              <a16:creationId xmlns:a16="http://schemas.microsoft.com/office/drawing/2014/main" id="{4C646EBE-5B94-44B3-B188-D1691333BD1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"/>
  <sheetViews>
    <sheetView tabSelected="1" zoomScaleNormal="100" workbookViewId="0">
      <selection activeCell="D16" sqref="D16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18.28515625" style="1" customWidth="1"/>
    <col min="4" max="4" width="5.28515625" style="1" bestFit="1" customWidth="1"/>
    <col min="5" max="10" width="8.85546875" style="1"/>
    <col min="11" max="11" width="13.42578125" style="1" customWidth="1"/>
    <col min="12" max="951" width="8.85546875" style="1"/>
    <col min="952" max="953" width="11.5703125" style="1" customWidth="1"/>
    <col min="954" max="984" width="9.140625" style="1" customWidth="1"/>
    <col min="985" max="1023" width="11.5703125" style="1" customWidth="1"/>
    <col min="1024" max="1024" width="11.5703125" customWidth="1"/>
  </cols>
  <sheetData>
    <row r="1" spans="1:1024" s="2" customFormat="1" x14ac:dyDescent="0.2">
      <c r="A1" s="7" t="s">
        <v>0</v>
      </c>
      <c r="B1" s="7" t="s">
        <v>1</v>
      </c>
      <c r="C1" s="7" t="s">
        <v>2</v>
      </c>
      <c r="D1" s="7" t="s">
        <v>443</v>
      </c>
      <c r="E1" s="8" t="s">
        <v>3</v>
      </c>
      <c r="F1" s="6" t="s">
        <v>4</v>
      </c>
      <c r="G1" s="6" t="s">
        <v>5</v>
      </c>
      <c r="H1" s="8" t="s">
        <v>6</v>
      </c>
      <c r="I1" s="1"/>
      <c r="J1" s="1"/>
      <c r="K1" s="1"/>
      <c r="AMJ1"/>
    </row>
    <row r="2" spans="1:1024" x14ac:dyDescent="0.2">
      <c r="A2" s="1" t="s">
        <v>9</v>
      </c>
      <c r="B2" s="1" t="s">
        <v>10</v>
      </c>
      <c r="C2" s="1">
        <v>43</v>
      </c>
      <c r="E2" s="1">
        <v>20</v>
      </c>
      <c r="F2" s="1">
        <f>SUM(PiesMayores!E2:E100)</f>
        <v>2624.288172759696</v>
      </c>
      <c r="G2" s="3">
        <f>SUM(PiesMayores!H2:H100)/10000</f>
        <v>0.32599207408872516</v>
      </c>
      <c r="H2" s="3">
        <v>10</v>
      </c>
      <c r="I2" s="3"/>
      <c r="J2" s="3"/>
      <c r="K2" s="3"/>
    </row>
    <row r="5" spans="1:1024" ht="15" x14ac:dyDescent="0.25">
      <c r="J5" s="27"/>
      <c r="K5" s="28"/>
      <c r="L5" s="28"/>
    </row>
    <row r="6" spans="1:1024" ht="15" x14ac:dyDescent="0.25">
      <c r="J6" s="27"/>
      <c r="K6" s="28"/>
      <c r="L6" s="28"/>
    </row>
    <row r="7" spans="1:1024" ht="15" x14ac:dyDescent="0.25">
      <c r="J7" s="27"/>
      <c r="K7" s="28"/>
      <c r="L7" s="28"/>
    </row>
    <row r="8" spans="1:1024" ht="15" x14ac:dyDescent="0.25">
      <c r="J8" s="27"/>
      <c r="K8" s="28"/>
      <c r="L8" s="28"/>
    </row>
    <row r="9" spans="1:1024" ht="15" x14ac:dyDescent="0.25">
      <c r="J9" s="27"/>
      <c r="K9" s="28"/>
      <c r="L9" s="28"/>
    </row>
    <row r="10" spans="1:1024" ht="15" x14ac:dyDescent="0.25">
      <c r="J10" s="27"/>
      <c r="K10" s="28"/>
      <c r="L10" s="28"/>
    </row>
    <row r="11" spans="1:1024" ht="15" x14ac:dyDescent="0.25">
      <c r="J11" s="27"/>
      <c r="K11" s="28"/>
      <c r="L11" s="28"/>
    </row>
  </sheetData>
  <mergeCells count="7">
    <mergeCell ref="J11:L11"/>
    <mergeCell ref="J5:L5"/>
    <mergeCell ref="J6:L6"/>
    <mergeCell ref="J7:L7"/>
    <mergeCell ref="J8:L8"/>
    <mergeCell ref="J9:L9"/>
    <mergeCell ref="J10:L10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zoomScaleNormal="100" workbookViewId="0">
      <selection activeCell="K2" sqref="K2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8.5703125" style="1" customWidth="1"/>
    <col min="4" max="4" width="7.42578125" style="1" bestFit="1" customWidth="1"/>
    <col min="5" max="5" width="15.28515625" style="1" customWidth="1"/>
    <col min="6" max="7" width="4.5703125" style="1" bestFit="1" customWidth="1"/>
    <col min="8" max="8" width="5.5703125" style="1" bestFit="1" customWidth="1"/>
    <col min="9" max="9" width="8.85546875" style="1" bestFit="1" customWidth="1"/>
    <col min="10" max="892" width="8.85546875" style="1"/>
    <col min="893" max="910" width="11.5703125" style="1" customWidth="1"/>
    <col min="911" max="966" width="9.140625" style="1" customWidth="1"/>
    <col min="967" max="1024" width="11.5703125" style="1" customWidth="1"/>
  </cols>
  <sheetData>
    <row r="1" spans="1:9" x14ac:dyDescent="0.2">
      <c r="A1" s="5" t="s">
        <v>285</v>
      </c>
      <c r="B1" s="5" t="s">
        <v>286</v>
      </c>
      <c r="C1" s="4" t="s">
        <v>575</v>
      </c>
      <c r="D1" s="4" t="s">
        <v>11</v>
      </c>
      <c r="E1" s="5" t="s">
        <v>12</v>
      </c>
      <c r="F1" s="4" t="s">
        <v>13</v>
      </c>
      <c r="G1" s="4" t="s">
        <v>14</v>
      </c>
      <c r="H1" s="5" t="s">
        <v>15</v>
      </c>
      <c r="I1" s="4" t="s">
        <v>16</v>
      </c>
    </row>
    <row r="2" spans="1:9" x14ac:dyDescent="0.2">
      <c r="A2" s="1" t="str">
        <f>Parcelas!$A$2</f>
        <v>IFN</v>
      </c>
      <c r="B2" s="1" t="str">
        <f>Parcelas!$B$2</f>
        <v>24_2355_N_N</v>
      </c>
      <c r="C2" s="1">
        <v>1</v>
      </c>
      <c r="D2" s="1">
        <f>Parcelas!$C$2</f>
        <v>43</v>
      </c>
      <c r="E2" s="3">
        <f t="shared" ref="E2:E27" si="0">10000/(PI()*(I2^2))</f>
        <v>31.830988618379067</v>
      </c>
      <c r="F2" s="3">
        <v>13.5</v>
      </c>
      <c r="G2" s="3">
        <v>7</v>
      </c>
      <c r="H2" s="3">
        <f t="shared" ref="H2:H27" si="1">PI()*((F2/2)^2)</f>
        <v>143.13881527918494</v>
      </c>
      <c r="I2" s="1">
        <v>10</v>
      </c>
    </row>
    <row r="3" spans="1:9" x14ac:dyDescent="0.2">
      <c r="A3" s="1" t="str">
        <f>Parcelas!$A$2</f>
        <v>IFN</v>
      </c>
      <c r="B3" s="1" t="str">
        <f>Parcelas!$B$2</f>
        <v>24_2355_N_N</v>
      </c>
      <c r="C3" s="1">
        <v>2</v>
      </c>
      <c r="D3" s="1">
        <f>Parcelas!$C$2</f>
        <v>43</v>
      </c>
      <c r="E3" s="3">
        <f t="shared" si="0"/>
        <v>127.32395447351627</v>
      </c>
      <c r="F3" s="3">
        <v>16.3</v>
      </c>
      <c r="G3" s="3">
        <v>8.5</v>
      </c>
      <c r="H3" s="3">
        <f t="shared" si="1"/>
        <v>208.67243803306803</v>
      </c>
      <c r="I3" s="1">
        <v>5</v>
      </c>
    </row>
    <row r="4" spans="1:9" x14ac:dyDescent="0.2">
      <c r="A4" s="1" t="str">
        <f>Parcelas!$A$2</f>
        <v>IFN</v>
      </c>
      <c r="B4" s="1" t="str">
        <f>Parcelas!$B$2</f>
        <v>24_2355_N_N</v>
      </c>
      <c r="C4" s="1">
        <v>3</v>
      </c>
      <c r="D4" s="1">
        <f>Parcelas!$C$2</f>
        <v>43</v>
      </c>
      <c r="E4" s="3">
        <f t="shared" si="0"/>
        <v>127.32395447351627</v>
      </c>
      <c r="F4" s="3">
        <v>8.6999999999999993</v>
      </c>
      <c r="G4" s="3">
        <v>8</v>
      </c>
      <c r="H4" s="3">
        <f t="shared" si="1"/>
        <v>59.446786987552848</v>
      </c>
      <c r="I4" s="1">
        <v>5</v>
      </c>
    </row>
    <row r="5" spans="1:9" x14ac:dyDescent="0.2">
      <c r="A5" s="1" t="str">
        <f>Parcelas!$A$2</f>
        <v>IFN</v>
      </c>
      <c r="B5" s="1" t="str">
        <f>Parcelas!$B$2</f>
        <v>24_2355_N_N</v>
      </c>
      <c r="C5" s="1">
        <v>4</v>
      </c>
      <c r="D5" s="1">
        <f>Parcelas!$C$2</f>
        <v>43</v>
      </c>
      <c r="E5" s="3">
        <f t="shared" si="0"/>
        <v>127.32395447351627</v>
      </c>
      <c r="F5" s="3">
        <v>13.5</v>
      </c>
      <c r="G5" s="3">
        <v>8</v>
      </c>
      <c r="H5" s="3">
        <f t="shared" si="1"/>
        <v>143.13881527918494</v>
      </c>
      <c r="I5" s="1">
        <v>5</v>
      </c>
    </row>
    <row r="6" spans="1:9" x14ac:dyDescent="0.2">
      <c r="A6" s="1" t="str">
        <f>Parcelas!$A$2</f>
        <v>IFN</v>
      </c>
      <c r="B6" s="1" t="str">
        <f>Parcelas!$B$2</f>
        <v>24_2355_N_N</v>
      </c>
      <c r="C6" s="1">
        <v>5</v>
      </c>
      <c r="D6" s="1">
        <f>Parcelas!$C$2</f>
        <v>43</v>
      </c>
      <c r="E6" s="3">
        <f t="shared" si="0"/>
        <v>127.32395447351627</v>
      </c>
      <c r="F6" s="3">
        <v>7.8</v>
      </c>
      <c r="G6" s="3">
        <v>5.5</v>
      </c>
      <c r="H6" s="3">
        <f t="shared" si="1"/>
        <v>47.783624261100748</v>
      </c>
      <c r="I6" s="1">
        <v>5</v>
      </c>
    </row>
    <row r="7" spans="1:9" x14ac:dyDescent="0.2">
      <c r="A7" s="1" t="str">
        <f>Parcelas!$A$2</f>
        <v>IFN</v>
      </c>
      <c r="B7" s="1" t="str">
        <f>Parcelas!$B$2</f>
        <v>24_2355_N_N</v>
      </c>
      <c r="C7" s="1">
        <v>6</v>
      </c>
      <c r="D7" s="1">
        <f>Parcelas!$C$2</f>
        <v>43</v>
      </c>
      <c r="E7" s="3">
        <f t="shared" si="0"/>
        <v>31.830988618379067</v>
      </c>
      <c r="F7" s="3">
        <v>14.4</v>
      </c>
      <c r="G7" s="3">
        <v>9.5</v>
      </c>
      <c r="H7" s="3">
        <f t="shared" si="1"/>
        <v>162.86016316209489</v>
      </c>
      <c r="I7" s="1">
        <v>10</v>
      </c>
    </row>
    <row r="8" spans="1:9" x14ac:dyDescent="0.2">
      <c r="A8" s="1" t="str">
        <f>Parcelas!$A$2</f>
        <v>IFN</v>
      </c>
      <c r="B8" s="1" t="str">
        <f>Parcelas!$B$2</f>
        <v>24_2355_N_N</v>
      </c>
      <c r="C8" s="1">
        <v>7</v>
      </c>
      <c r="D8" s="1">
        <f>Parcelas!$C$2</f>
        <v>43</v>
      </c>
      <c r="E8" s="3">
        <f t="shared" si="0"/>
        <v>127.32395447351627</v>
      </c>
      <c r="F8" s="3">
        <v>10</v>
      </c>
      <c r="G8" s="3">
        <v>6</v>
      </c>
      <c r="H8" s="3">
        <f t="shared" si="1"/>
        <v>78.539816339744831</v>
      </c>
      <c r="I8" s="1">
        <v>5</v>
      </c>
    </row>
    <row r="9" spans="1:9" x14ac:dyDescent="0.2">
      <c r="A9" s="1" t="str">
        <f>Parcelas!$A$2</f>
        <v>IFN</v>
      </c>
      <c r="B9" s="1" t="str">
        <f>Parcelas!$B$2</f>
        <v>24_2355_N_N</v>
      </c>
      <c r="C9" s="1">
        <v>8</v>
      </c>
      <c r="D9" s="1">
        <f>Parcelas!$C$2</f>
        <v>43</v>
      </c>
      <c r="E9" s="3">
        <f t="shared" si="0"/>
        <v>31.830988618379067</v>
      </c>
      <c r="F9" s="3">
        <v>12.9</v>
      </c>
      <c r="G9" s="3">
        <v>9</v>
      </c>
      <c r="H9" s="3">
        <f t="shared" si="1"/>
        <v>130.69810837096938</v>
      </c>
      <c r="I9" s="1">
        <v>10</v>
      </c>
    </row>
    <row r="10" spans="1:9" x14ac:dyDescent="0.2">
      <c r="A10" s="1" t="str">
        <f>Parcelas!$A$2</f>
        <v>IFN</v>
      </c>
      <c r="B10" s="1" t="str">
        <f>Parcelas!$B$2</f>
        <v>24_2355_N_N</v>
      </c>
      <c r="C10" s="1">
        <v>9</v>
      </c>
      <c r="D10" s="1">
        <f>Parcelas!$C$2</f>
        <v>43</v>
      </c>
      <c r="E10" s="3">
        <f t="shared" si="0"/>
        <v>31.830988618379067</v>
      </c>
      <c r="F10" s="3">
        <v>16.3</v>
      </c>
      <c r="G10" s="3">
        <v>10</v>
      </c>
      <c r="H10" s="3">
        <f t="shared" si="1"/>
        <v>208.67243803306803</v>
      </c>
      <c r="I10" s="1">
        <v>10</v>
      </c>
    </row>
    <row r="11" spans="1:9" x14ac:dyDescent="0.2">
      <c r="A11" s="1" t="str">
        <f>Parcelas!$A$2</f>
        <v>IFN</v>
      </c>
      <c r="B11" s="1" t="str">
        <f>Parcelas!$B$2</f>
        <v>24_2355_N_N</v>
      </c>
      <c r="C11" s="1">
        <v>10</v>
      </c>
      <c r="D11" s="1">
        <f>Parcelas!$C$2</f>
        <v>43</v>
      </c>
      <c r="E11" s="3">
        <f t="shared" si="0"/>
        <v>127.32395447351627</v>
      </c>
      <c r="F11" s="3">
        <v>7.6</v>
      </c>
      <c r="G11" s="3">
        <v>4</v>
      </c>
      <c r="H11" s="3">
        <f t="shared" si="1"/>
        <v>45.364597917836612</v>
      </c>
      <c r="I11" s="1">
        <v>5</v>
      </c>
    </row>
    <row r="12" spans="1:9" x14ac:dyDescent="0.2">
      <c r="A12" s="1" t="str">
        <f>Parcelas!$A$2</f>
        <v>IFN</v>
      </c>
      <c r="B12" s="1" t="str">
        <f>Parcelas!$B$2</f>
        <v>24_2355_N_N</v>
      </c>
      <c r="C12" s="1">
        <v>11</v>
      </c>
      <c r="D12" s="1">
        <f>Parcelas!$C$2</f>
        <v>43</v>
      </c>
      <c r="E12" s="3">
        <f t="shared" si="0"/>
        <v>14.147106052612919</v>
      </c>
      <c r="F12" s="3">
        <v>15.8</v>
      </c>
      <c r="G12" s="3">
        <v>10.5</v>
      </c>
      <c r="H12" s="3">
        <f t="shared" si="1"/>
        <v>196.066797510539</v>
      </c>
      <c r="I12" s="1">
        <v>15</v>
      </c>
    </row>
    <row r="13" spans="1:9" x14ac:dyDescent="0.2">
      <c r="A13" s="1" t="str">
        <f>Parcelas!$A$2</f>
        <v>IFN</v>
      </c>
      <c r="B13" s="1" t="str">
        <f>Parcelas!$B$2</f>
        <v>24_2355_N_N</v>
      </c>
      <c r="C13" s="1">
        <v>12</v>
      </c>
      <c r="D13" s="1">
        <f>Parcelas!$C$2</f>
        <v>43</v>
      </c>
      <c r="E13" s="3">
        <f t="shared" si="0"/>
        <v>127.32395447351627</v>
      </c>
      <c r="F13" s="3">
        <v>14.1</v>
      </c>
      <c r="G13" s="3">
        <v>9</v>
      </c>
      <c r="H13" s="3">
        <f t="shared" si="1"/>
        <v>156.14500886504669</v>
      </c>
      <c r="I13" s="1">
        <v>5</v>
      </c>
    </row>
    <row r="14" spans="1:9" x14ac:dyDescent="0.2">
      <c r="A14" s="1" t="str">
        <f>Parcelas!$A$2</f>
        <v>IFN</v>
      </c>
      <c r="B14" s="1" t="str">
        <f>Parcelas!$B$2</f>
        <v>24_2355_N_N</v>
      </c>
      <c r="C14" s="1">
        <v>13</v>
      </c>
      <c r="D14" s="1">
        <f>Parcelas!$C$2</f>
        <v>43</v>
      </c>
      <c r="E14" s="3">
        <f t="shared" si="0"/>
        <v>127.32395447351627</v>
      </c>
      <c r="F14" s="3">
        <v>10</v>
      </c>
      <c r="G14" s="3">
        <v>6.5</v>
      </c>
      <c r="H14" s="3">
        <f t="shared" si="1"/>
        <v>78.539816339744831</v>
      </c>
      <c r="I14" s="1">
        <v>5</v>
      </c>
    </row>
    <row r="15" spans="1:9" x14ac:dyDescent="0.2">
      <c r="A15" s="1" t="str">
        <f>Parcelas!$A$2</f>
        <v>IFN</v>
      </c>
      <c r="B15" s="1" t="str">
        <f>Parcelas!$B$2</f>
        <v>24_2355_N_N</v>
      </c>
      <c r="C15" s="1">
        <v>14</v>
      </c>
      <c r="D15" s="1">
        <f>Parcelas!$C$2</f>
        <v>43</v>
      </c>
      <c r="E15" s="3">
        <f t="shared" si="0"/>
        <v>127.32395447351627</v>
      </c>
      <c r="F15" s="3">
        <v>14.5</v>
      </c>
      <c r="G15" s="3">
        <v>8</v>
      </c>
      <c r="H15" s="3">
        <f t="shared" si="1"/>
        <v>165.1299638543135</v>
      </c>
      <c r="I15" s="1">
        <v>5</v>
      </c>
    </row>
    <row r="16" spans="1:9" x14ac:dyDescent="0.2">
      <c r="A16" s="1" t="str">
        <f>Parcelas!$A$2</f>
        <v>IFN</v>
      </c>
      <c r="B16" s="1" t="str">
        <f>Parcelas!$B$2</f>
        <v>24_2355_N_N</v>
      </c>
      <c r="C16" s="1">
        <v>15</v>
      </c>
      <c r="D16" s="1">
        <f>Parcelas!$C$2</f>
        <v>43</v>
      </c>
      <c r="E16" s="3">
        <f t="shared" si="0"/>
        <v>127.32395447351627</v>
      </c>
      <c r="F16" s="3">
        <v>12.3</v>
      </c>
      <c r="G16" s="3">
        <v>8.5</v>
      </c>
      <c r="H16" s="3">
        <f t="shared" si="1"/>
        <v>118.82288814039997</v>
      </c>
      <c r="I16" s="1">
        <v>5</v>
      </c>
    </row>
    <row r="17" spans="1:9" x14ac:dyDescent="0.2">
      <c r="A17" s="1" t="str">
        <f>Parcelas!$A$2</f>
        <v>IFN</v>
      </c>
      <c r="B17" s="1" t="str">
        <f>Parcelas!$B$2</f>
        <v>24_2355_N_N</v>
      </c>
      <c r="C17" s="1">
        <v>16</v>
      </c>
      <c r="D17" s="1">
        <f>Parcelas!$C$2</f>
        <v>43</v>
      </c>
      <c r="E17" s="3">
        <f t="shared" si="0"/>
        <v>31.830988618379067</v>
      </c>
      <c r="F17" s="3">
        <v>19.899999999999999</v>
      </c>
      <c r="G17" s="3">
        <v>8</v>
      </c>
      <c r="H17" s="3">
        <f t="shared" si="1"/>
        <v>311.02552668702344</v>
      </c>
      <c r="I17" s="1">
        <v>10</v>
      </c>
    </row>
    <row r="18" spans="1:9" x14ac:dyDescent="0.2">
      <c r="A18" s="1" t="str">
        <f>Parcelas!$A$2</f>
        <v>IFN</v>
      </c>
      <c r="B18" s="1" t="str">
        <f>Parcelas!$B$2</f>
        <v>24_2355_N_N</v>
      </c>
      <c r="C18" s="1">
        <v>17</v>
      </c>
      <c r="D18" s="1">
        <f>Parcelas!$C$2</f>
        <v>43</v>
      </c>
      <c r="E18" s="3">
        <f t="shared" si="0"/>
        <v>127.32395447351627</v>
      </c>
      <c r="F18" s="3">
        <v>14.8</v>
      </c>
      <c r="G18" s="3">
        <v>7</v>
      </c>
      <c r="H18" s="3">
        <f t="shared" si="1"/>
        <v>172.0336137105771</v>
      </c>
      <c r="I18" s="1">
        <v>5</v>
      </c>
    </row>
    <row r="19" spans="1:9" x14ac:dyDescent="0.2">
      <c r="A19" s="1" t="str">
        <f>Parcelas!$A$2</f>
        <v>IFN</v>
      </c>
      <c r="B19" s="1" t="str">
        <f>Parcelas!$B$2</f>
        <v>24_2355_N_N</v>
      </c>
      <c r="C19" s="1">
        <v>18</v>
      </c>
      <c r="D19" s="1">
        <v>43</v>
      </c>
      <c r="E19" s="3">
        <f t="shared" si="0"/>
        <v>127.32395447351627</v>
      </c>
      <c r="F19" s="3">
        <v>10.6</v>
      </c>
      <c r="G19" s="3">
        <v>5</v>
      </c>
      <c r="H19" s="3">
        <f t="shared" si="1"/>
        <v>88.247337639337289</v>
      </c>
      <c r="I19" s="1">
        <v>5</v>
      </c>
    </row>
    <row r="20" spans="1:9" x14ac:dyDescent="0.2">
      <c r="A20" s="1" t="str">
        <f>Parcelas!$A$2</f>
        <v>IFN</v>
      </c>
      <c r="B20" s="1" t="str">
        <f>Parcelas!$B$2</f>
        <v>24_2355_N_N</v>
      </c>
      <c r="C20" s="1">
        <v>19</v>
      </c>
      <c r="D20" s="1">
        <f>Parcelas!$C$2</f>
        <v>43</v>
      </c>
      <c r="E20" s="3">
        <f t="shared" si="0"/>
        <v>127.32395447351627</v>
      </c>
      <c r="F20" s="3">
        <v>8.4</v>
      </c>
      <c r="G20" s="3">
        <v>6</v>
      </c>
      <c r="H20" s="3">
        <f t="shared" si="1"/>
        <v>55.41769440932395</v>
      </c>
      <c r="I20" s="1">
        <v>5</v>
      </c>
    </row>
    <row r="21" spans="1:9" x14ac:dyDescent="0.2">
      <c r="A21" s="1" t="str">
        <f>Parcelas!$A$2</f>
        <v>IFN</v>
      </c>
      <c r="B21" s="1" t="str">
        <f>Parcelas!$B$2</f>
        <v>24_2355_N_N</v>
      </c>
      <c r="C21" s="1">
        <v>20</v>
      </c>
      <c r="D21" s="1">
        <f>Parcelas!$C$2</f>
        <v>43</v>
      </c>
      <c r="E21" s="3">
        <f t="shared" si="0"/>
        <v>127.32395447351627</v>
      </c>
      <c r="F21" s="3">
        <v>9.5</v>
      </c>
      <c r="G21" s="3">
        <v>8</v>
      </c>
      <c r="H21" s="3">
        <f t="shared" si="1"/>
        <v>70.882184246619701</v>
      </c>
      <c r="I21" s="1">
        <v>5</v>
      </c>
    </row>
    <row r="22" spans="1:9" x14ac:dyDescent="0.2">
      <c r="A22" s="1" t="str">
        <f>Parcelas!$A$2</f>
        <v>IFN</v>
      </c>
      <c r="B22" s="1" t="str">
        <f>Parcelas!$B$2</f>
        <v>24_2355_N_N</v>
      </c>
      <c r="C22" s="1">
        <v>21</v>
      </c>
      <c r="D22" s="1">
        <f>Parcelas!$C$2</f>
        <v>43</v>
      </c>
      <c r="E22" s="3">
        <f t="shared" si="0"/>
        <v>127.32395447351627</v>
      </c>
      <c r="F22" s="3">
        <v>10.9</v>
      </c>
      <c r="G22" s="3">
        <v>6.5</v>
      </c>
      <c r="H22" s="3">
        <f t="shared" si="1"/>
        <v>93.313155793250829</v>
      </c>
      <c r="I22" s="1">
        <v>5</v>
      </c>
    </row>
    <row r="23" spans="1:9" x14ac:dyDescent="0.2">
      <c r="A23" s="1" t="str">
        <f>Parcelas!$A$2</f>
        <v>IFN</v>
      </c>
      <c r="B23" s="1" t="str">
        <f>Parcelas!$B$2</f>
        <v>24_2355_N_N</v>
      </c>
      <c r="C23" s="1">
        <v>22</v>
      </c>
      <c r="D23" s="1">
        <f>Parcelas!$C$2</f>
        <v>43</v>
      </c>
      <c r="E23" s="3">
        <f t="shared" si="0"/>
        <v>127.32395447351627</v>
      </c>
      <c r="F23" s="3">
        <v>9</v>
      </c>
      <c r="G23" s="3">
        <v>7.5</v>
      </c>
      <c r="H23" s="3">
        <f t="shared" si="1"/>
        <v>63.617251235193308</v>
      </c>
      <c r="I23" s="1">
        <v>5</v>
      </c>
    </row>
    <row r="24" spans="1:9" x14ac:dyDescent="0.2">
      <c r="A24" s="1" t="str">
        <f>Parcelas!$A$2</f>
        <v>IFN</v>
      </c>
      <c r="B24" s="1" t="str">
        <f>Parcelas!$B$2</f>
        <v>24_2355_N_N</v>
      </c>
      <c r="C24" s="1">
        <v>23</v>
      </c>
      <c r="D24" s="1">
        <f>Parcelas!$C$2</f>
        <v>43</v>
      </c>
      <c r="E24" s="3">
        <f t="shared" si="0"/>
        <v>31.830988618379067</v>
      </c>
      <c r="F24" s="3">
        <v>15.3</v>
      </c>
      <c r="G24" s="3">
        <v>9</v>
      </c>
      <c r="H24" s="3">
        <f t="shared" si="1"/>
        <v>183.85385606970868</v>
      </c>
      <c r="I24" s="1">
        <v>10</v>
      </c>
    </row>
    <row r="25" spans="1:9" x14ac:dyDescent="0.2">
      <c r="A25" s="1" t="str">
        <f>Parcelas!$A$2</f>
        <v>IFN</v>
      </c>
      <c r="B25" s="1" t="str">
        <f>Parcelas!$B$2</f>
        <v>24_2355_N_N</v>
      </c>
      <c r="C25" s="1">
        <v>24</v>
      </c>
      <c r="D25" s="1">
        <f>Parcelas!$C$2</f>
        <v>43</v>
      </c>
      <c r="E25" s="3">
        <f t="shared" si="0"/>
        <v>127.32395447351627</v>
      </c>
      <c r="F25" s="3">
        <v>12.6</v>
      </c>
      <c r="G25" s="3">
        <v>7</v>
      </c>
      <c r="H25" s="3">
        <f t="shared" si="1"/>
        <v>124.68981242097888</v>
      </c>
      <c r="I25" s="1">
        <v>5</v>
      </c>
    </row>
    <row r="26" spans="1:9" x14ac:dyDescent="0.2">
      <c r="A26" s="1" t="str">
        <f>Parcelas!$A$2</f>
        <v>IFN</v>
      </c>
      <c r="B26" s="1" t="str">
        <f>Parcelas!$B$2</f>
        <v>24_2355_N_N</v>
      </c>
      <c r="C26" s="1">
        <v>25</v>
      </c>
      <c r="D26" s="1">
        <f>Parcelas!$C$2</f>
        <v>43</v>
      </c>
      <c r="E26" s="3">
        <f t="shared" si="0"/>
        <v>127.32395447351627</v>
      </c>
      <c r="F26" s="3">
        <v>10.8</v>
      </c>
      <c r="G26" s="3">
        <v>7</v>
      </c>
      <c r="H26" s="3">
        <f t="shared" si="1"/>
        <v>91.608841778678382</v>
      </c>
      <c r="I26" s="1">
        <v>5</v>
      </c>
    </row>
    <row r="27" spans="1:9" x14ac:dyDescent="0.2">
      <c r="A27" s="1" t="str">
        <f>Parcelas!$A$2</f>
        <v>IFN</v>
      </c>
      <c r="B27" s="1" t="str">
        <f>Parcelas!$B$2</f>
        <v>24_2355_N_N</v>
      </c>
      <c r="C27" s="1">
        <v>26</v>
      </c>
      <c r="D27" s="1">
        <f>Parcelas!$C$2</f>
        <v>43</v>
      </c>
      <c r="E27" s="3">
        <f t="shared" si="0"/>
        <v>127.32395447351627</v>
      </c>
      <c r="F27" s="3">
        <v>8.9</v>
      </c>
      <c r="G27" s="3">
        <v>7.5</v>
      </c>
      <c r="H27" s="3">
        <f t="shared" si="1"/>
        <v>62.211388522711886</v>
      </c>
      <c r="I27" s="1">
        <v>5</v>
      </c>
    </row>
    <row r="28" spans="1:9" x14ac:dyDescent="0.2">
      <c r="E28" s="3"/>
      <c r="F28" s="3"/>
      <c r="G28" s="3"/>
      <c r="H28" s="3"/>
    </row>
    <row r="29" spans="1:9" x14ac:dyDescent="0.2">
      <c r="E29" s="3"/>
      <c r="F29" s="3"/>
      <c r="G29" s="3"/>
      <c r="H29" s="3"/>
    </row>
    <row r="30" spans="1:9" x14ac:dyDescent="0.2">
      <c r="E30" s="3"/>
      <c r="F30" s="3"/>
      <c r="G30" s="3"/>
      <c r="H30" s="3"/>
    </row>
    <row r="31" spans="1:9" x14ac:dyDescent="0.2">
      <c r="E31" s="3"/>
      <c r="F31" s="3"/>
      <c r="G31" s="3"/>
      <c r="H31" s="3"/>
    </row>
    <row r="32" spans="1:9" x14ac:dyDescent="0.2">
      <c r="E32" s="3"/>
      <c r="F32" s="3"/>
      <c r="G32" s="3"/>
      <c r="H32" s="3"/>
    </row>
    <row r="33" spans="5:8" x14ac:dyDescent="0.2">
      <c r="E33" s="3"/>
      <c r="F33" s="3"/>
      <c r="G33" s="3"/>
      <c r="H33" s="3"/>
    </row>
    <row r="34" spans="5:8" x14ac:dyDescent="0.2">
      <c r="E34" s="3"/>
      <c r="F34" s="3"/>
      <c r="G34" s="3"/>
      <c r="H34" s="3"/>
    </row>
    <row r="35" spans="5:8" x14ac:dyDescent="0.2">
      <c r="E35" s="3"/>
      <c r="F35" s="3"/>
      <c r="G35" s="3"/>
      <c r="H35" s="3"/>
    </row>
    <row r="36" spans="5:8" x14ac:dyDescent="0.2">
      <c r="E36" s="3"/>
      <c r="F36" s="3"/>
      <c r="G36" s="3"/>
      <c r="H36" s="3"/>
    </row>
    <row r="37" spans="5:8" x14ac:dyDescent="0.2">
      <c r="E37" s="3"/>
      <c r="F37" s="3"/>
      <c r="G37" s="3"/>
      <c r="H37" s="3"/>
    </row>
    <row r="38" spans="5:8" x14ac:dyDescent="0.2">
      <c r="E38" s="3"/>
      <c r="F38" s="3"/>
      <c r="G38" s="3"/>
      <c r="H38" s="3"/>
    </row>
    <row r="39" spans="5:8" x14ac:dyDescent="0.2">
      <c r="E39" s="3"/>
      <c r="F39" s="3"/>
      <c r="G39" s="3"/>
      <c r="H39" s="3"/>
    </row>
    <row r="40" spans="5:8" x14ac:dyDescent="0.2">
      <c r="E40" s="3"/>
      <c r="F40" s="3"/>
      <c r="G40" s="3"/>
      <c r="H40" s="3"/>
    </row>
    <row r="41" spans="5:8" x14ac:dyDescent="0.2">
      <c r="E41" s="3"/>
      <c r="F41" s="3"/>
      <c r="G41" s="3"/>
      <c r="H41" s="3"/>
    </row>
    <row r="42" spans="5:8" x14ac:dyDescent="0.2">
      <c r="E42" s="3"/>
      <c r="F42" s="3"/>
      <c r="G42" s="3"/>
      <c r="H42" s="3"/>
    </row>
    <row r="43" spans="5:8" x14ac:dyDescent="0.2">
      <c r="E43" s="3"/>
      <c r="F43" s="3"/>
      <c r="G43" s="3"/>
      <c r="H43" s="3"/>
    </row>
    <row r="44" spans="5:8" x14ac:dyDescent="0.2">
      <c r="E44" s="3"/>
      <c r="F44" s="3"/>
      <c r="G44" s="3"/>
      <c r="H44" s="3"/>
    </row>
    <row r="45" spans="5:8" x14ac:dyDescent="0.2">
      <c r="E45" s="3"/>
      <c r="F45" s="3"/>
      <c r="G45" s="3"/>
      <c r="H45" s="3"/>
    </row>
    <row r="46" spans="5:8" x14ac:dyDescent="0.2">
      <c r="E46" s="3"/>
      <c r="F46" s="3"/>
      <c r="G46" s="3"/>
      <c r="H46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CC7E-5B08-41A3-AD38-A5726B95C6AF}">
  <dimension ref="A1:T323"/>
  <sheetViews>
    <sheetView topLeftCell="A64" workbookViewId="0">
      <selection activeCell="A76" sqref="A76:T76"/>
    </sheetView>
  </sheetViews>
  <sheetFormatPr baseColWidth="10" defaultColWidth="9.140625" defaultRowHeight="12.75" x14ac:dyDescent="0.2"/>
  <cols>
    <col min="1" max="16384" width="9.140625" style="13"/>
  </cols>
  <sheetData>
    <row r="1" spans="1:20" ht="13.5" thickBot="1" x14ac:dyDescent="0.25">
      <c r="E1" s="9"/>
      <c r="F1" s="9"/>
      <c r="G1" s="9"/>
      <c r="H1" s="9"/>
      <c r="N1" s="10"/>
      <c r="O1" s="10"/>
      <c r="P1" s="10"/>
      <c r="Q1" s="10"/>
    </row>
    <row r="2" spans="1:20" ht="16.5" thickTop="1" thickBot="1" x14ac:dyDescent="0.3">
      <c r="E2" s="23" t="s">
        <v>17</v>
      </c>
      <c r="F2" s="24"/>
      <c r="G2" s="24"/>
      <c r="H2" s="24"/>
      <c r="N2" s="25" t="s">
        <v>18</v>
      </c>
      <c r="O2" s="26"/>
      <c r="P2" s="26"/>
      <c r="Q2" s="26"/>
    </row>
    <row r="3" spans="1:20" ht="16.5" thickTop="1" thickBot="1" x14ac:dyDescent="0.3">
      <c r="E3" s="23" t="s">
        <v>19</v>
      </c>
      <c r="F3" s="24"/>
      <c r="G3" s="24"/>
      <c r="H3" s="24"/>
      <c r="N3" s="25" t="s">
        <v>20</v>
      </c>
      <c r="O3" s="26"/>
      <c r="P3" s="26"/>
      <c r="Q3" s="26"/>
    </row>
    <row r="5" spans="1:20" ht="13.5" thickBot="1" x14ac:dyDescent="0.25">
      <c r="A5" s="11"/>
      <c r="B5" s="11"/>
      <c r="C5" s="11"/>
      <c r="D5" s="11"/>
      <c r="E5" s="11"/>
      <c r="F5" s="11"/>
    </row>
    <row r="6" spans="1:20" ht="16.5" thickTop="1" thickBot="1" x14ac:dyDescent="0.3">
      <c r="A6" s="21" t="s">
        <v>345</v>
      </c>
      <c r="B6" s="22"/>
      <c r="C6" s="22"/>
      <c r="D6" s="22"/>
      <c r="E6" s="22"/>
      <c r="F6" s="22"/>
    </row>
    <row r="7" spans="1:20" ht="16.5" thickTop="1" thickBot="1" x14ac:dyDescent="0.3">
      <c r="A7" s="21" t="s">
        <v>21</v>
      </c>
      <c r="B7" s="22"/>
      <c r="C7" s="22"/>
      <c r="D7" s="22"/>
      <c r="E7" s="22"/>
      <c r="F7" s="22"/>
    </row>
    <row r="8" spans="1:20" ht="16.5" thickTop="1" thickBot="1" x14ac:dyDescent="0.3">
      <c r="A8" s="21" t="s">
        <v>346</v>
      </c>
      <c r="B8" s="22"/>
      <c r="C8" s="22"/>
      <c r="D8" s="22"/>
      <c r="E8" s="22"/>
      <c r="F8" s="22"/>
    </row>
    <row r="9" spans="1:20" ht="14.25" thickTop="1" thickBo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6.5" thickTop="1" thickBot="1" x14ac:dyDescent="0.3">
      <c r="A10" s="19" t="s">
        <v>22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16.5" thickTop="1" thickBot="1" x14ac:dyDescent="0.3">
      <c r="A11" s="19" t="s">
        <v>347</v>
      </c>
      <c r="B11" s="20"/>
      <c r="C11" s="20"/>
      <c r="D11" s="20"/>
      <c r="E11" s="20"/>
      <c r="F11" s="20"/>
      <c r="G11" s="20"/>
      <c r="H11" s="20"/>
      <c r="I11" s="20"/>
      <c r="J11" s="19" t="s">
        <v>348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3" spans="1:20" ht="15" x14ac:dyDescent="0.25">
      <c r="A13" s="14" t="s">
        <v>23</v>
      </c>
      <c r="B13" s="15"/>
      <c r="C13" s="15"/>
      <c r="D13" s="15" t="s">
        <v>24</v>
      </c>
      <c r="E13" s="15"/>
      <c r="F13" s="15"/>
      <c r="G13" s="15"/>
      <c r="H13" s="15"/>
      <c r="I13" s="15"/>
      <c r="J13" s="14" t="s">
        <v>25</v>
      </c>
      <c r="K13" s="15"/>
      <c r="L13" s="15"/>
      <c r="M13" s="15" t="s">
        <v>349</v>
      </c>
      <c r="N13" s="15"/>
      <c r="O13" s="15"/>
      <c r="P13" s="15"/>
      <c r="Q13" s="15"/>
      <c r="R13" s="15"/>
      <c r="S13" s="15"/>
      <c r="T13" s="15"/>
    </row>
    <row r="14" spans="1:20" ht="15" x14ac:dyDescent="0.25">
      <c r="A14" s="14" t="s">
        <v>350</v>
      </c>
      <c r="B14" s="15"/>
      <c r="C14" s="15"/>
      <c r="D14" s="15" t="s">
        <v>351</v>
      </c>
      <c r="E14" s="15"/>
      <c r="F14" s="15"/>
      <c r="G14" s="15"/>
      <c r="H14" s="15"/>
      <c r="I14" s="15"/>
      <c r="J14" s="14" t="s">
        <v>26</v>
      </c>
      <c r="K14" s="15"/>
      <c r="L14" s="15"/>
      <c r="M14" s="15" t="s">
        <v>352</v>
      </c>
      <c r="N14" s="15"/>
      <c r="O14" s="15"/>
      <c r="P14" s="15"/>
      <c r="Q14" s="15"/>
      <c r="R14" s="15"/>
      <c r="S14" s="15"/>
      <c r="T14" s="15"/>
    </row>
    <row r="15" spans="1:20" ht="15" x14ac:dyDescent="0.25">
      <c r="A15" s="14" t="s">
        <v>27</v>
      </c>
      <c r="B15" s="15"/>
      <c r="C15" s="15"/>
      <c r="D15" s="15" t="s">
        <v>28</v>
      </c>
      <c r="E15" s="15"/>
      <c r="F15" s="15"/>
      <c r="G15" s="15"/>
      <c r="H15" s="15"/>
      <c r="I15" s="15"/>
      <c r="J15" s="14" t="s">
        <v>29</v>
      </c>
      <c r="K15" s="15"/>
      <c r="L15" s="15"/>
      <c r="M15" s="15" t="s">
        <v>353</v>
      </c>
      <c r="N15" s="15"/>
      <c r="O15" s="15"/>
      <c r="P15" s="15"/>
      <c r="Q15" s="15"/>
      <c r="R15" s="15"/>
      <c r="S15" s="15"/>
      <c r="T15" s="15"/>
    </row>
    <row r="16" spans="1:20" ht="15" x14ac:dyDescent="0.25">
      <c r="A16" s="14" t="s">
        <v>30</v>
      </c>
      <c r="B16" s="15"/>
      <c r="C16" s="15"/>
      <c r="D16" s="15" t="s">
        <v>31</v>
      </c>
      <c r="E16" s="15"/>
      <c r="F16" s="15"/>
      <c r="G16" s="15"/>
      <c r="H16" s="15"/>
      <c r="I16" s="15"/>
      <c r="J16" s="14" t="s">
        <v>354</v>
      </c>
      <c r="K16" s="15"/>
      <c r="L16" s="15"/>
      <c r="M16" s="15" t="s">
        <v>355</v>
      </c>
      <c r="N16" s="15"/>
      <c r="O16" s="15"/>
      <c r="P16" s="15"/>
      <c r="Q16" s="15"/>
      <c r="R16" s="15"/>
      <c r="S16" s="15"/>
      <c r="T16" s="15"/>
    </row>
    <row r="17" spans="1:20" ht="15" x14ac:dyDescent="0.25">
      <c r="A17" s="14" t="s">
        <v>32</v>
      </c>
      <c r="B17" s="15"/>
      <c r="C17" s="15"/>
      <c r="D17" s="15" t="s">
        <v>356</v>
      </c>
      <c r="E17" s="15"/>
      <c r="F17" s="15"/>
      <c r="G17" s="15"/>
      <c r="H17" s="15"/>
      <c r="I17" s="15"/>
      <c r="J17" s="14" t="s">
        <v>33</v>
      </c>
      <c r="K17" s="15"/>
      <c r="L17" s="15"/>
      <c r="M17" s="15" t="s">
        <v>357</v>
      </c>
      <c r="N17" s="15"/>
      <c r="O17" s="15"/>
      <c r="P17" s="15"/>
      <c r="Q17" s="15"/>
      <c r="R17" s="15"/>
      <c r="S17" s="15"/>
      <c r="T17" s="15"/>
    </row>
    <row r="18" spans="1:20" ht="15" x14ac:dyDescent="0.25">
      <c r="A18" s="14" t="s">
        <v>350</v>
      </c>
      <c r="B18" s="15"/>
      <c r="C18" s="15"/>
      <c r="D18" s="15" t="s">
        <v>351</v>
      </c>
      <c r="E18" s="15"/>
      <c r="F18" s="15"/>
      <c r="G18" s="15"/>
      <c r="H18" s="15"/>
      <c r="I18" s="15"/>
      <c r="J18" s="14" t="s">
        <v>34</v>
      </c>
      <c r="K18" s="15"/>
      <c r="L18" s="15"/>
      <c r="M18" s="15" t="s">
        <v>358</v>
      </c>
      <c r="N18" s="15"/>
      <c r="O18" s="15"/>
      <c r="P18" s="15"/>
      <c r="Q18" s="15"/>
      <c r="R18" s="15"/>
      <c r="S18" s="15"/>
      <c r="T18" s="15"/>
    </row>
    <row r="19" spans="1:20" ht="15" x14ac:dyDescent="0.25">
      <c r="A19" s="14" t="s">
        <v>359</v>
      </c>
      <c r="B19" s="15"/>
      <c r="C19" s="15"/>
      <c r="D19" s="15" t="s">
        <v>360</v>
      </c>
      <c r="E19" s="15"/>
      <c r="F19" s="15"/>
      <c r="G19" s="15"/>
      <c r="H19" s="15"/>
      <c r="I19" s="15"/>
      <c r="J19" s="14" t="s">
        <v>361</v>
      </c>
      <c r="K19" s="15"/>
      <c r="L19" s="15"/>
      <c r="M19" s="15" t="s">
        <v>362</v>
      </c>
      <c r="N19" s="15"/>
      <c r="O19" s="15"/>
      <c r="P19" s="15"/>
      <c r="Q19" s="15"/>
      <c r="R19" s="15"/>
      <c r="S19" s="15"/>
      <c r="T19" s="15"/>
    </row>
    <row r="20" spans="1:20" ht="15" x14ac:dyDescent="0.25">
      <c r="A20" s="14" t="s">
        <v>35</v>
      </c>
      <c r="B20" s="15"/>
      <c r="C20" s="15"/>
      <c r="D20" s="15" t="s">
        <v>363</v>
      </c>
      <c r="E20" s="15"/>
      <c r="F20" s="15"/>
      <c r="G20" s="15"/>
      <c r="H20" s="15"/>
      <c r="I20" s="15"/>
      <c r="J20" s="14" t="s">
        <v>36</v>
      </c>
      <c r="K20" s="15"/>
      <c r="L20" s="15"/>
      <c r="M20" s="15" t="s">
        <v>37</v>
      </c>
      <c r="N20" s="15"/>
      <c r="O20" s="15"/>
      <c r="P20" s="15"/>
      <c r="Q20" s="15"/>
      <c r="R20" s="15"/>
      <c r="S20" s="15"/>
      <c r="T20" s="15"/>
    </row>
    <row r="21" spans="1:20" ht="15" x14ac:dyDescent="0.25">
      <c r="A21" s="14" t="s">
        <v>364</v>
      </c>
      <c r="B21" s="15"/>
      <c r="C21" s="15"/>
      <c r="D21" s="15" t="s">
        <v>365</v>
      </c>
      <c r="E21" s="15"/>
      <c r="F21" s="15"/>
      <c r="G21" s="15"/>
      <c r="H21" s="15"/>
      <c r="I21" s="15"/>
      <c r="J21" s="14" t="s">
        <v>2</v>
      </c>
      <c r="K21" s="15"/>
      <c r="L21" s="15"/>
      <c r="M21" s="15" t="s">
        <v>366</v>
      </c>
      <c r="N21" s="15"/>
      <c r="O21" s="15"/>
      <c r="P21" s="15"/>
      <c r="Q21" s="15"/>
      <c r="R21" s="15"/>
      <c r="S21" s="15"/>
      <c r="T21" s="15"/>
    </row>
    <row r="22" spans="1:20" ht="15" x14ac:dyDescent="0.25">
      <c r="A22" s="14" t="s">
        <v>367</v>
      </c>
      <c r="B22" s="15"/>
      <c r="C22" s="15"/>
      <c r="D22" s="15" t="s">
        <v>368</v>
      </c>
      <c r="E22" s="15"/>
      <c r="F22" s="15"/>
      <c r="G22" s="15"/>
      <c r="H22" s="15"/>
      <c r="I22" s="15"/>
      <c r="J22" s="14" t="s">
        <v>369</v>
      </c>
      <c r="K22" s="15"/>
      <c r="L22" s="15"/>
      <c r="M22" s="15" t="s">
        <v>370</v>
      </c>
      <c r="N22" s="15"/>
      <c r="O22" s="15"/>
      <c r="P22" s="15"/>
      <c r="Q22" s="15"/>
      <c r="R22" s="15"/>
      <c r="S22" s="15"/>
      <c r="T22" s="15"/>
    </row>
    <row r="23" spans="1:20" ht="15" x14ac:dyDescent="0.25">
      <c r="A23" s="14" t="s">
        <v>38</v>
      </c>
      <c r="B23" s="15"/>
      <c r="C23" s="15"/>
      <c r="D23" s="15" t="s">
        <v>371</v>
      </c>
      <c r="E23" s="15"/>
      <c r="F23" s="15"/>
      <c r="G23" s="15"/>
      <c r="H23" s="15"/>
      <c r="I23" s="15"/>
      <c r="J23" s="14" t="s">
        <v>372</v>
      </c>
      <c r="K23" s="15"/>
      <c r="L23" s="15"/>
      <c r="M23" s="15" t="s">
        <v>373</v>
      </c>
      <c r="N23" s="15"/>
      <c r="O23" s="15"/>
      <c r="P23" s="15"/>
      <c r="Q23" s="15"/>
      <c r="R23" s="15"/>
      <c r="S23" s="15"/>
      <c r="T23" s="15"/>
    </row>
    <row r="24" spans="1:20" ht="15" x14ac:dyDescent="0.25">
      <c r="J24" s="14" t="s">
        <v>374</v>
      </c>
      <c r="K24" s="15"/>
      <c r="L24" s="15"/>
      <c r="M24" s="15" t="s">
        <v>375</v>
      </c>
      <c r="N24" s="15"/>
      <c r="O24" s="15"/>
      <c r="P24" s="15"/>
      <c r="Q24" s="15"/>
      <c r="R24" s="15"/>
      <c r="S24" s="15"/>
      <c r="T24" s="15"/>
    </row>
    <row r="25" spans="1:20" ht="15" x14ac:dyDescent="0.25">
      <c r="J25" s="14" t="s">
        <v>376</v>
      </c>
      <c r="K25" s="15"/>
      <c r="L25" s="15"/>
      <c r="M25" s="15" t="s">
        <v>377</v>
      </c>
      <c r="N25" s="15"/>
      <c r="O25" s="15"/>
      <c r="P25" s="15"/>
      <c r="Q25" s="15"/>
      <c r="R25" s="15"/>
      <c r="S25" s="15"/>
      <c r="T25" s="15"/>
    </row>
    <row r="26" spans="1:20" ht="15" x14ac:dyDescent="0.25">
      <c r="J26" s="14" t="s">
        <v>378</v>
      </c>
      <c r="K26" s="15"/>
      <c r="L26" s="15"/>
      <c r="M26" s="15" t="s">
        <v>379</v>
      </c>
      <c r="N26" s="15"/>
      <c r="O26" s="15"/>
      <c r="P26" s="15"/>
      <c r="Q26" s="15"/>
      <c r="R26" s="15"/>
      <c r="S26" s="15"/>
      <c r="T26" s="15"/>
    </row>
    <row r="27" spans="1:20" ht="15" x14ac:dyDescent="0.25">
      <c r="J27" s="14" t="s">
        <v>380</v>
      </c>
      <c r="K27" s="15"/>
      <c r="L27" s="15"/>
      <c r="M27" s="15" t="s">
        <v>381</v>
      </c>
      <c r="N27" s="15"/>
      <c r="O27" s="15"/>
      <c r="P27" s="15"/>
      <c r="Q27" s="15"/>
      <c r="R27" s="15"/>
      <c r="S27" s="15"/>
      <c r="T27" s="15"/>
    </row>
    <row r="28" spans="1:20" ht="15" x14ac:dyDescent="0.25">
      <c r="J28" s="14" t="s">
        <v>39</v>
      </c>
      <c r="K28" s="15"/>
      <c r="L28" s="15"/>
      <c r="M28" s="15" t="s">
        <v>40</v>
      </c>
      <c r="N28" s="15"/>
      <c r="O28" s="15"/>
      <c r="P28" s="15"/>
      <c r="Q28" s="15"/>
      <c r="R28" s="15"/>
      <c r="S28" s="15"/>
      <c r="T28" s="15"/>
    </row>
    <row r="29" spans="1:20" ht="15" x14ac:dyDescent="0.25">
      <c r="J29" s="14" t="s">
        <v>41</v>
      </c>
      <c r="K29" s="15"/>
      <c r="L29" s="15"/>
      <c r="M29" s="15" t="s">
        <v>42</v>
      </c>
      <c r="N29" s="15"/>
      <c r="O29" s="15"/>
      <c r="P29" s="15"/>
      <c r="Q29" s="15"/>
      <c r="R29" s="15"/>
      <c r="S29" s="15"/>
      <c r="T29" s="15"/>
    </row>
    <row r="30" spans="1:20" ht="15" x14ac:dyDescent="0.25">
      <c r="J30" s="14" t="s">
        <v>382</v>
      </c>
      <c r="K30" s="15"/>
      <c r="L30" s="15"/>
      <c r="M30" s="15" t="s">
        <v>383</v>
      </c>
      <c r="N30" s="15"/>
      <c r="O30" s="15"/>
      <c r="P30" s="15"/>
      <c r="Q30" s="15"/>
      <c r="R30" s="15"/>
      <c r="S30" s="15"/>
      <c r="T30" s="15"/>
    </row>
    <row r="31" spans="1:20" ht="15" x14ac:dyDescent="0.25">
      <c r="J31" s="14" t="s">
        <v>384</v>
      </c>
      <c r="K31" s="15"/>
      <c r="L31" s="15"/>
      <c r="M31" s="15" t="s">
        <v>385</v>
      </c>
      <c r="N31" s="15"/>
      <c r="O31" s="15"/>
      <c r="P31" s="15"/>
      <c r="Q31" s="15"/>
      <c r="R31" s="15"/>
      <c r="S31" s="15"/>
      <c r="T31" s="15"/>
    </row>
    <row r="32" spans="1:20" ht="15" x14ac:dyDescent="0.25">
      <c r="J32" s="14" t="s">
        <v>386</v>
      </c>
      <c r="K32" s="15"/>
      <c r="L32" s="15"/>
      <c r="M32" s="15" t="s">
        <v>387</v>
      </c>
      <c r="N32" s="15"/>
      <c r="O32" s="15"/>
      <c r="P32" s="15"/>
      <c r="Q32" s="15"/>
      <c r="R32" s="15"/>
      <c r="S32" s="15"/>
      <c r="T32" s="15"/>
    </row>
    <row r="33" spans="10:20" ht="15" x14ac:dyDescent="0.25">
      <c r="J33" s="14" t="s">
        <v>388</v>
      </c>
      <c r="K33" s="15"/>
      <c r="L33" s="15"/>
      <c r="M33" s="15" t="s">
        <v>389</v>
      </c>
      <c r="N33" s="15"/>
      <c r="O33" s="15"/>
      <c r="P33" s="15"/>
      <c r="Q33" s="15"/>
      <c r="R33" s="15"/>
      <c r="S33" s="15"/>
      <c r="T33" s="15"/>
    </row>
    <row r="34" spans="10:20" ht="15" x14ac:dyDescent="0.25">
      <c r="J34" s="14" t="s">
        <v>43</v>
      </c>
      <c r="K34" s="15"/>
      <c r="L34" s="15"/>
      <c r="M34" s="15" t="s">
        <v>44</v>
      </c>
      <c r="N34" s="15"/>
      <c r="O34" s="15"/>
      <c r="P34" s="15"/>
      <c r="Q34" s="15"/>
      <c r="R34" s="15"/>
      <c r="S34" s="15"/>
      <c r="T34" s="15"/>
    </row>
    <row r="35" spans="10:20" ht="15" x14ac:dyDescent="0.25">
      <c r="J35" s="14" t="s">
        <v>45</v>
      </c>
      <c r="K35" s="15"/>
      <c r="L35" s="15"/>
      <c r="M35" s="15" t="s">
        <v>46</v>
      </c>
      <c r="N35" s="15"/>
      <c r="O35" s="15"/>
      <c r="P35" s="15"/>
      <c r="Q35" s="15"/>
      <c r="R35" s="15"/>
      <c r="S35" s="15"/>
      <c r="T35" s="15"/>
    </row>
    <row r="36" spans="10:20" ht="15" x14ac:dyDescent="0.25">
      <c r="J36" s="14" t="s">
        <v>47</v>
      </c>
      <c r="K36" s="15"/>
      <c r="L36" s="15"/>
      <c r="M36" s="15" t="s">
        <v>48</v>
      </c>
      <c r="N36" s="15"/>
      <c r="O36" s="15"/>
      <c r="P36" s="15"/>
      <c r="Q36" s="15"/>
      <c r="R36" s="15"/>
      <c r="S36" s="15"/>
      <c r="T36" s="15"/>
    </row>
    <row r="37" spans="10:20" ht="15" x14ac:dyDescent="0.25">
      <c r="J37" s="14" t="s">
        <v>49</v>
      </c>
      <c r="K37" s="15"/>
      <c r="L37" s="15"/>
      <c r="M37" s="15" t="s">
        <v>50</v>
      </c>
      <c r="N37" s="15"/>
      <c r="O37" s="15"/>
      <c r="P37" s="15"/>
      <c r="Q37" s="15"/>
      <c r="R37" s="15"/>
      <c r="S37" s="15"/>
      <c r="T37" s="15"/>
    </row>
    <row r="38" spans="10:20" ht="15" x14ac:dyDescent="0.25">
      <c r="J38" s="14" t="s">
        <v>51</v>
      </c>
      <c r="K38" s="15"/>
      <c r="L38" s="15"/>
      <c r="M38" s="15" t="s">
        <v>52</v>
      </c>
      <c r="N38" s="15"/>
      <c r="O38" s="15"/>
      <c r="P38" s="15"/>
      <c r="Q38" s="15"/>
      <c r="R38" s="15"/>
      <c r="S38" s="15"/>
      <c r="T38" s="15"/>
    </row>
    <row r="39" spans="10:20" ht="15" x14ac:dyDescent="0.25">
      <c r="J39" s="14" t="s">
        <v>390</v>
      </c>
      <c r="K39" s="15"/>
      <c r="L39" s="15"/>
      <c r="M39" s="15" t="s">
        <v>391</v>
      </c>
      <c r="N39" s="15"/>
      <c r="O39" s="15"/>
      <c r="P39" s="15"/>
      <c r="Q39" s="15"/>
      <c r="R39" s="15"/>
      <c r="S39" s="15"/>
      <c r="T39" s="15"/>
    </row>
    <row r="40" spans="10:20" ht="15" x14ac:dyDescent="0.25">
      <c r="J40" s="14" t="s">
        <v>53</v>
      </c>
      <c r="K40" s="15"/>
      <c r="L40" s="15"/>
      <c r="M40" s="15" t="s">
        <v>392</v>
      </c>
      <c r="N40" s="15"/>
      <c r="O40" s="15"/>
      <c r="P40" s="15"/>
      <c r="Q40" s="15"/>
      <c r="R40" s="15"/>
      <c r="S40" s="15"/>
      <c r="T40" s="15"/>
    </row>
    <row r="41" spans="10:20" ht="15" x14ac:dyDescent="0.25">
      <c r="J41" s="14" t="s">
        <v>54</v>
      </c>
      <c r="K41" s="15"/>
      <c r="L41" s="15"/>
      <c r="M41" s="15" t="s">
        <v>393</v>
      </c>
      <c r="N41" s="15"/>
      <c r="O41" s="15"/>
      <c r="P41" s="15"/>
      <c r="Q41" s="15"/>
      <c r="R41" s="15"/>
      <c r="S41" s="15"/>
      <c r="T41" s="15"/>
    </row>
    <row r="42" spans="10:20" ht="15" x14ac:dyDescent="0.25">
      <c r="J42" s="14" t="s">
        <v>55</v>
      </c>
      <c r="K42" s="15"/>
      <c r="L42" s="15"/>
      <c r="M42" s="15" t="s">
        <v>394</v>
      </c>
      <c r="N42" s="15"/>
      <c r="O42" s="15"/>
      <c r="P42" s="15"/>
      <c r="Q42" s="15"/>
      <c r="R42" s="15"/>
      <c r="S42" s="15"/>
      <c r="T42" s="15"/>
    </row>
    <row r="43" spans="10:20" ht="15" x14ac:dyDescent="0.25">
      <c r="J43" s="14" t="s">
        <v>56</v>
      </c>
      <c r="K43" s="15"/>
      <c r="L43" s="15"/>
      <c r="M43" s="15" t="s">
        <v>395</v>
      </c>
      <c r="N43" s="15"/>
      <c r="O43" s="15"/>
      <c r="P43" s="15"/>
      <c r="Q43" s="15"/>
      <c r="R43" s="15"/>
      <c r="S43" s="15"/>
      <c r="T43" s="15"/>
    </row>
    <row r="44" spans="10:20" ht="15" x14ac:dyDescent="0.25">
      <c r="J44" s="14" t="s">
        <v>57</v>
      </c>
      <c r="K44" s="15"/>
      <c r="L44" s="15"/>
      <c r="M44" s="15" t="s">
        <v>396</v>
      </c>
      <c r="N44" s="15"/>
      <c r="O44" s="15"/>
      <c r="P44" s="15"/>
      <c r="Q44" s="15"/>
      <c r="R44" s="15"/>
      <c r="S44" s="15"/>
      <c r="T44" s="15"/>
    </row>
    <row r="45" spans="10:20" ht="15" x14ac:dyDescent="0.25">
      <c r="J45" s="14" t="s">
        <v>58</v>
      </c>
      <c r="K45" s="15"/>
      <c r="L45" s="15"/>
      <c r="M45" s="15" t="s">
        <v>397</v>
      </c>
      <c r="N45" s="15"/>
      <c r="O45" s="15"/>
      <c r="P45" s="15"/>
      <c r="Q45" s="15"/>
      <c r="R45" s="15"/>
      <c r="S45" s="15"/>
      <c r="T45" s="15"/>
    </row>
    <row r="46" spans="10:20" ht="15" x14ac:dyDescent="0.25">
      <c r="J46" s="14" t="s">
        <v>59</v>
      </c>
      <c r="K46" s="15"/>
      <c r="L46" s="15"/>
      <c r="M46" s="15" t="s">
        <v>398</v>
      </c>
      <c r="N46" s="15"/>
      <c r="O46" s="15"/>
      <c r="P46" s="15"/>
      <c r="Q46" s="15"/>
      <c r="R46" s="15"/>
      <c r="S46" s="15"/>
      <c r="T46" s="15"/>
    </row>
    <row r="47" spans="10:20" ht="15" x14ac:dyDescent="0.25">
      <c r="J47" s="14" t="s">
        <v>60</v>
      </c>
      <c r="K47" s="15"/>
      <c r="L47" s="15"/>
      <c r="M47" s="15" t="s">
        <v>399</v>
      </c>
      <c r="N47" s="15"/>
      <c r="O47" s="15"/>
      <c r="P47" s="15"/>
      <c r="Q47" s="15"/>
      <c r="R47" s="15"/>
      <c r="S47" s="15"/>
      <c r="T47" s="15"/>
    </row>
    <row r="48" spans="10:20" ht="15" x14ac:dyDescent="0.25">
      <c r="J48" s="14" t="s">
        <v>61</v>
      </c>
      <c r="K48" s="15"/>
      <c r="L48" s="15"/>
      <c r="M48" s="15" t="s">
        <v>400</v>
      </c>
      <c r="N48" s="15"/>
      <c r="O48" s="15"/>
      <c r="P48" s="15"/>
      <c r="Q48" s="15"/>
      <c r="R48" s="15"/>
      <c r="S48" s="15"/>
      <c r="T48" s="15"/>
    </row>
    <row r="49" spans="1:20" ht="13.5" thickBo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6.5" thickTop="1" thickBot="1" x14ac:dyDescent="0.3">
      <c r="A50" s="19" t="s">
        <v>401</v>
      </c>
      <c r="B50" s="20"/>
      <c r="C50" s="20"/>
      <c r="D50" s="20"/>
      <c r="E50" s="20"/>
      <c r="F50" s="20"/>
      <c r="G50" s="20"/>
      <c r="H50" s="20"/>
      <c r="I50" s="20"/>
      <c r="J50" s="19" t="s">
        <v>62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2" spans="1:20" ht="15" x14ac:dyDescent="0.25">
      <c r="A52" s="14" t="s">
        <v>402</v>
      </c>
      <c r="B52" s="15"/>
      <c r="C52" s="15"/>
      <c r="D52" s="15" t="s">
        <v>403</v>
      </c>
      <c r="E52" s="15"/>
      <c r="F52" s="15"/>
      <c r="G52" s="15"/>
      <c r="H52" s="15"/>
      <c r="I52" s="15"/>
      <c r="J52" s="14" t="s">
        <v>404</v>
      </c>
      <c r="K52" s="15"/>
      <c r="L52" s="15"/>
      <c r="M52" s="15" t="s">
        <v>63</v>
      </c>
      <c r="N52" s="15"/>
      <c r="O52" s="15"/>
      <c r="P52" s="15"/>
      <c r="Q52" s="15"/>
      <c r="R52" s="15"/>
      <c r="S52" s="15"/>
      <c r="T52" s="15"/>
    </row>
    <row r="53" spans="1:20" ht="15" x14ac:dyDescent="0.25">
      <c r="A53" s="14" t="s">
        <v>64</v>
      </c>
      <c r="B53" s="15"/>
      <c r="C53" s="15"/>
      <c r="D53" s="15" t="s">
        <v>366</v>
      </c>
      <c r="E53" s="15"/>
      <c r="F53" s="15"/>
      <c r="G53" s="15"/>
      <c r="H53" s="15"/>
      <c r="I53" s="15"/>
      <c r="J53" s="14" t="s">
        <v>405</v>
      </c>
      <c r="K53" s="15"/>
      <c r="L53" s="15"/>
      <c r="M53" s="15" t="s">
        <v>406</v>
      </c>
      <c r="N53" s="15"/>
      <c r="O53" s="15"/>
      <c r="P53" s="15"/>
      <c r="Q53" s="15"/>
      <c r="R53" s="15"/>
      <c r="S53" s="15"/>
      <c r="T53" s="15"/>
    </row>
    <row r="54" spans="1:20" ht="15" x14ac:dyDescent="0.25">
      <c r="A54" s="14" t="s">
        <v>65</v>
      </c>
      <c r="B54" s="15"/>
      <c r="C54" s="15"/>
      <c r="D54" s="15" t="s">
        <v>407</v>
      </c>
      <c r="E54" s="15"/>
      <c r="F54" s="15"/>
      <c r="G54" s="15"/>
      <c r="H54" s="15"/>
      <c r="I54" s="15"/>
      <c r="J54" s="14" t="s">
        <v>408</v>
      </c>
      <c r="K54" s="15"/>
      <c r="L54" s="15"/>
      <c r="M54" s="15" t="s">
        <v>409</v>
      </c>
      <c r="N54" s="15"/>
      <c r="O54" s="15"/>
      <c r="P54" s="15"/>
      <c r="Q54" s="15"/>
      <c r="R54" s="15"/>
      <c r="S54" s="15"/>
      <c r="T54" s="15"/>
    </row>
    <row r="55" spans="1:20" ht="15" x14ac:dyDescent="0.25">
      <c r="A55" s="14" t="s">
        <v>410</v>
      </c>
      <c r="B55" s="15"/>
      <c r="C55" s="15"/>
      <c r="D55" s="15" t="s">
        <v>411</v>
      </c>
      <c r="E55" s="15"/>
      <c r="F55" s="15"/>
      <c r="G55" s="15"/>
      <c r="H55" s="15"/>
      <c r="I55" s="15"/>
      <c r="J55" s="14" t="s">
        <v>412</v>
      </c>
      <c r="K55" s="15"/>
      <c r="L55" s="15"/>
      <c r="M55" s="15" t="s">
        <v>413</v>
      </c>
      <c r="N55" s="15"/>
      <c r="O55" s="15"/>
      <c r="P55" s="15"/>
      <c r="Q55" s="15"/>
      <c r="R55" s="15"/>
      <c r="S55" s="15"/>
      <c r="T55" s="15"/>
    </row>
    <row r="56" spans="1:20" ht="15" x14ac:dyDescent="0.25">
      <c r="A56" s="14" t="s">
        <v>414</v>
      </c>
      <c r="B56" s="15"/>
      <c r="C56" s="15"/>
      <c r="D56" s="15" t="s">
        <v>415</v>
      </c>
      <c r="E56" s="15"/>
      <c r="F56" s="15"/>
      <c r="G56" s="15"/>
      <c r="H56" s="15"/>
      <c r="I56" s="15"/>
      <c r="J56" s="14" t="s">
        <v>416</v>
      </c>
      <c r="K56" s="15"/>
      <c r="L56" s="15"/>
      <c r="M56" s="15" t="s">
        <v>417</v>
      </c>
      <c r="N56" s="15"/>
      <c r="O56" s="15"/>
      <c r="P56" s="15"/>
      <c r="Q56" s="15"/>
      <c r="R56" s="15"/>
      <c r="S56" s="15"/>
      <c r="T56" s="15"/>
    </row>
    <row r="57" spans="1:20" ht="15" x14ac:dyDescent="0.25">
      <c r="A57" s="14" t="s">
        <v>66</v>
      </c>
      <c r="B57" s="15"/>
      <c r="C57" s="15"/>
      <c r="D57" s="15" t="s">
        <v>418</v>
      </c>
      <c r="E57" s="15"/>
      <c r="F57" s="15"/>
      <c r="G57" s="15"/>
      <c r="H57" s="15"/>
      <c r="I57" s="15"/>
      <c r="J57" s="14" t="s">
        <v>67</v>
      </c>
      <c r="K57" s="15"/>
      <c r="L57" s="15"/>
      <c r="M57" s="15" t="s">
        <v>419</v>
      </c>
      <c r="N57" s="15"/>
      <c r="O57" s="15"/>
      <c r="P57" s="15"/>
      <c r="Q57" s="15"/>
      <c r="R57" s="15"/>
      <c r="S57" s="15"/>
      <c r="T57" s="15"/>
    </row>
    <row r="58" spans="1:20" ht="15" x14ac:dyDescent="0.25">
      <c r="A58" s="14" t="s">
        <v>68</v>
      </c>
      <c r="B58" s="15"/>
      <c r="C58" s="15"/>
      <c r="D58" s="15" t="s">
        <v>420</v>
      </c>
      <c r="E58" s="15"/>
      <c r="F58" s="15"/>
      <c r="G58" s="15"/>
      <c r="H58" s="15"/>
      <c r="I58" s="15"/>
      <c r="J58" s="14" t="s">
        <v>421</v>
      </c>
      <c r="K58" s="15"/>
      <c r="L58" s="15"/>
      <c r="M58" s="15" t="s">
        <v>422</v>
      </c>
      <c r="N58" s="15"/>
      <c r="O58" s="15"/>
      <c r="P58" s="15"/>
      <c r="Q58" s="15"/>
      <c r="R58" s="15"/>
      <c r="S58" s="15"/>
      <c r="T58" s="15"/>
    </row>
    <row r="59" spans="1:20" ht="15" x14ac:dyDescent="0.25">
      <c r="A59" s="14" t="s">
        <v>69</v>
      </c>
      <c r="B59" s="15"/>
      <c r="C59" s="15"/>
      <c r="D59" s="15" t="s">
        <v>423</v>
      </c>
      <c r="E59" s="15"/>
      <c r="F59" s="15"/>
      <c r="G59" s="15"/>
      <c r="H59" s="15"/>
      <c r="I59" s="15"/>
      <c r="J59" s="14" t="s">
        <v>70</v>
      </c>
      <c r="K59" s="15"/>
      <c r="L59" s="15"/>
      <c r="M59" s="15" t="s">
        <v>424</v>
      </c>
      <c r="N59" s="15"/>
      <c r="O59" s="15"/>
      <c r="P59" s="15"/>
      <c r="Q59" s="15"/>
      <c r="R59" s="15"/>
      <c r="S59" s="15"/>
      <c r="T59" s="15"/>
    </row>
    <row r="60" spans="1:20" ht="15" x14ac:dyDescent="0.25">
      <c r="J60" s="14" t="s">
        <v>425</v>
      </c>
      <c r="K60" s="15"/>
      <c r="L60" s="15"/>
      <c r="M60" s="15" t="s">
        <v>426</v>
      </c>
      <c r="N60" s="15"/>
      <c r="O60" s="15"/>
      <c r="P60" s="15"/>
      <c r="Q60" s="15"/>
      <c r="R60" s="15"/>
      <c r="S60" s="15"/>
      <c r="T60" s="15"/>
    </row>
    <row r="61" spans="1:20" ht="15" x14ac:dyDescent="0.25">
      <c r="J61" s="14" t="s">
        <v>71</v>
      </c>
      <c r="K61" s="15"/>
      <c r="L61" s="15"/>
      <c r="M61" s="15" t="s">
        <v>427</v>
      </c>
      <c r="N61" s="15"/>
      <c r="O61" s="15"/>
      <c r="P61" s="15"/>
      <c r="Q61" s="15"/>
      <c r="R61" s="15"/>
      <c r="S61" s="15"/>
      <c r="T61" s="15"/>
    </row>
    <row r="62" spans="1:20" ht="13.5" thickBo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6.5" thickTop="1" thickBot="1" x14ac:dyDescent="0.3">
      <c r="A63" s="19" t="s">
        <v>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5" spans="1:20" ht="15" x14ac:dyDescent="0.25">
      <c r="A65" s="14" t="s">
        <v>70</v>
      </c>
      <c r="B65" s="15"/>
      <c r="C65" s="15"/>
      <c r="D65" s="15" t="s">
        <v>70</v>
      </c>
      <c r="E65" s="15"/>
      <c r="F65" s="15"/>
      <c r="G65" s="15"/>
      <c r="H65" s="15"/>
      <c r="I65" s="15"/>
      <c r="J65" s="14" t="s">
        <v>71</v>
      </c>
      <c r="K65" s="15"/>
      <c r="L65" s="15"/>
      <c r="M65" s="15" t="s">
        <v>71</v>
      </c>
      <c r="N65" s="15"/>
      <c r="O65" s="15"/>
      <c r="P65" s="15"/>
      <c r="Q65" s="15"/>
      <c r="R65" s="15"/>
      <c r="S65" s="15"/>
      <c r="T65" s="15"/>
    </row>
    <row r="66" spans="1:20" ht="15" x14ac:dyDescent="0.25">
      <c r="A66" s="14" t="s">
        <v>428</v>
      </c>
      <c r="B66" s="15"/>
      <c r="C66" s="15"/>
      <c r="D66" s="15" t="s">
        <v>429</v>
      </c>
      <c r="E66" s="15"/>
      <c r="F66" s="15"/>
      <c r="G66" s="15"/>
      <c r="H66" s="15"/>
      <c r="I66" s="15"/>
      <c r="J66" s="14" t="s">
        <v>430</v>
      </c>
      <c r="K66" s="15"/>
      <c r="L66" s="15"/>
      <c r="M66" s="15" t="s">
        <v>431</v>
      </c>
      <c r="N66" s="15"/>
      <c r="O66" s="15"/>
      <c r="P66" s="15"/>
      <c r="Q66" s="15"/>
      <c r="R66" s="15"/>
      <c r="S66" s="15"/>
      <c r="T66" s="15"/>
    </row>
    <row r="67" spans="1:20" ht="15" x14ac:dyDescent="0.25">
      <c r="A67" s="14" t="s">
        <v>432</v>
      </c>
      <c r="B67" s="15"/>
      <c r="C67" s="15"/>
      <c r="D67" s="15" t="s">
        <v>433</v>
      </c>
      <c r="E67" s="15"/>
      <c r="F67" s="15"/>
      <c r="G67" s="15"/>
      <c r="H67" s="15"/>
      <c r="I67" s="15"/>
      <c r="J67" s="14" t="s">
        <v>434</v>
      </c>
      <c r="K67" s="15"/>
      <c r="L67" s="15"/>
      <c r="M67" s="15" t="s">
        <v>435</v>
      </c>
      <c r="N67" s="15"/>
      <c r="O67" s="15"/>
      <c r="P67" s="15"/>
      <c r="Q67" s="15"/>
      <c r="R67" s="15"/>
      <c r="S67" s="15"/>
      <c r="T67" s="15"/>
    </row>
    <row r="68" spans="1:20" ht="15" x14ac:dyDescent="0.25">
      <c r="A68" s="14" t="s">
        <v>73</v>
      </c>
      <c r="B68" s="15"/>
      <c r="C68" s="15"/>
      <c r="D68" s="15" t="s">
        <v>436</v>
      </c>
      <c r="E68" s="15"/>
      <c r="F68" s="15"/>
      <c r="G68" s="15"/>
      <c r="H68" s="15"/>
      <c r="I68" s="15"/>
      <c r="J68" s="14" t="s">
        <v>74</v>
      </c>
      <c r="K68" s="15"/>
      <c r="L68" s="15"/>
      <c r="M68" s="15" t="s">
        <v>437</v>
      </c>
      <c r="N68" s="15"/>
      <c r="O68" s="15"/>
      <c r="P68" s="15"/>
      <c r="Q68" s="15"/>
      <c r="R68" s="15"/>
      <c r="S68" s="15"/>
      <c r="T68" s="15"/>
    </row>
    <row r="69" spans="1:20" ht="13.5" thickBo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6.5" thickTop="1" thickBot="1" x14ac:dyDescent="0.3">
      <c r="A70" s="19" t="s">
        <v>75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1:20" ht="15.75" thickTop="1" x14ac:dyDescent="0.25">
      <c r="A71" s="16" t="s">
        <v>2</v>
      </c>
      <c r="B71" s="17"/>
      <c r="C71" s="17"/>
      <c r="D71" s="18" t="s">
        <v>366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ht="15" x14ac:dyDescent="0.25">
      <c r="A72" s="16" t="s">
        <v>0</v>
      </c>
      <c r="B72" s="17"/>
      <c r="C72" s="17"/>
      <c r="D72" s="17" t="s">
        <v>438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1:20" ht="15" x14ac:dyDescent="0.25">
      <c r="A73" s="16" t="s">
        <v>1</v>
      </c>
      <c r="B73" s="17"/>
      <c r="C73" s="17"/>
      <c r="D73" s="17" t="s">
        <v>439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1:20" ht="15" x14ac:dyDescent="0.25">
      <c r="A74" s="14" t="s">
        <v>76</v>
      </c>
      <c r="B74" s="15"/>
      <c r="C74" s="15"/>
      <c r="D74" s="15" t="s">
        <v>440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5" x14ac:dyDescent="0.25">
      <c r="A75" s="14" t="s">
        <v>77</v>
      </c>
      <c r="B75" s="15"/>
      <c r="C75" s="15"/>
      <c r="D75" s="15" t="s">
        <v>441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1:20" ht="15" x14ac:dyDescent="0.25">
      <c r="A76" s="27" t="s">
        <v>78</v>
      </c>
      <c r="B76" s="28"/>
      <c r="C76" s="28"/>
      <c r="D76" s="28" t="s">
        <v>442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spans="1:20" ht="15" x14ac:dyDescent="0.25">
      <c r="A77" s="16" t="s">
        <v>443</v>
      </c>
      <c r="B77" s="17"/>
      <c r="C77" s="17"/>
      <c r="D77" s="17" t="s">
        <v>444</v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1:20" ht="15" x14ac:dyDescent="0.25">
      <c r="A78" s="16" t="s">
        <v>3</v>
      </c>
      <c r="B78" s="17"/>
      <c r="C78" s="17"/>
      <c r="D78" s="17" t="s">
        <v>445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1:20" ht="15" x14ac:dyDescent="0.25">
      <c r="A79" s="14" t="s">
        <v>79</v>
      </c>
      <c r="B79" s="15"/>
      <c r="C79" s="15"/>
      <c r="D79" s="15" t="s">
        <v>446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1:20" ht="15" x14ac:dyDescent="0.25">
      <c r="A80" s="14" t="s">
        <v>80</v>
      </c>
      <c r="B80" s="15"/>
      <c r="C80" s="15"/>
      <c r="D80" s="15" t="s">
        <v>447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5" x14ac:dyDescent="0.25">
      <c r="A81" s="16" t="s">
        <v>4</v>
      </c>
      <c r="B81" s="17"/>
      <c r="C81" s="17"/>
      <c r="D81" s="17" t="s">
        <v>448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0" ht="15" x14ac:dyDescent="0.25">
      <c r="A82" s="14" t="s">
        <v>81</v>
      </c>
      <c r="B82" s="15"/>
      <c r="C82" s="15"/>
      <c r="D82" s="15" t="s">
        <v>449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5" x14ac:dyDescent="0.25">
      <c r="A83" s="14" t="s">
        <v>82</v>
      </c>
      <c r="B83" s="15"/>
      <c r="C83" s="15"/>
      <c r="D83" s="15" t="s">
        <v>450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1:20" ht="15" x14ac:dyDescent="0.25">
      <c r="A84" s="14" t="s">
        <v>83</v>
      </c>
      <c r="B84" s="15"/>
      <c r="C84" s="15"/>
      <c r="D84" s="15" t="s">
        <v>451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5" x14ac:dyDescent="0.25">
      <c r="A85" s="14" t="s">
        <v>452</v>
      </c>
      <c r="B85" s="15"/>
      <c r="C85" s="15"/>
      <c r="D85" s="15" t="s">
        <v>453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1:20" ht="15" x14ac:dyDescent="0.25">
      <c r="A86" s="14" t="s">
        <v>84</v>
      </c>
      <c r="B86" s="15"/>
      <c r="C86" s="15"/>
      <c r="D86" s="15" t="s">
        <v>454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5" x14ac:dyDescent="0.25">
      <c r="A87" s="16" t="s">
        <v>5</v>
      </c>
      <c r="B87" s="17"/>
      <c r="C87" s="17"/>
      <c r="D87" s="17" t="s">
        <v>455</v>
      </c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1:20" ht="15" x14ac:dyDescent="0.25">
      <c r="A88" s="14" t="s">
        <v>85</v>
      </c>
      <c r="B88" s="15"/>
      <c r="C88" s="15"/>
      <c r="D88" s="15" t="s">
        <v>456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5" x14ac:dyDescent="0.25">
      <c r="A89" s="14" t="s">
        <v>86</v>
      </c>
      <c r="B89" s="15"/>
      <c r="C89" s="15"/>
      <c r="D89" s="15" t="s">
        <v>457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1:20" ht="15" x14ac:dyDescent="0.25">
      <c r="A90" s="14" t="s">
        <v>87</v>
      </c>
      <c r="B90" s="15"/>
      <c r="C90" s="15"/>
      <c r="D90" s="15" t="s">
        <v>458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5" x14ac:dyDescent="0.25">
      <c r="A91" s="14" t="s">
        <v>88</v>
      </c>
      <c r="B91" s="15"/>
      <c r="C91" s="15"/>
      <c r="D91" s="15" t="s">
        <v>459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1:20" ht="15" x14ac:dyDescent="0.25">
      <c r="A92" s="14" t="s">
        <v>89</v>
      </c>
      <c r="B92" s="15"/>
      <c r="C92" s="15"/>
      <c r="D92" s="15" t="s">
        <v>460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5" x14ac:dyDescent="0.25">
      <c r="A93" s="14" t="s">
        <v>90</v>
      </c>
      <c r="B93" s="15"/>
      <c r="C93" s="15"/>
      <c r="D93" s="15" t="s">
        <v>461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1:20" ht="15" x14ac:dyDescent="0.25">
      <c r="A94" s="14" t="s">
        <v>91</v>
      </c>
      <c r="B94" s="15"/>
      <c r="C94" s="15"/>
      <c r="D94" s="15" t="s">
        <v>462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5" x14ac:dyDescent="0.25">
      <c r="A95" s="14" t="s">
        <v>92</v>
      </c>
      <c r="B95" s="15"/>
      <c r="C95" s="15"/>
      <c r="D95" s="15" t="s">
        <v>463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1:20" ht="15" x14ac:dyDescent="0.25">
      <c r="A96" s="14" t="s">
        <v>93</v>
      </c>
      <c r="B96" s="15"/>
      <c r="C96" s="15"/>
      <c r="D96" s="15" t="s">
        <v>464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5" x14ac:dyDescent="0.25">
      <c r="A97" s="14" t="s">
        <v>94</v>
      </c>
      <c r="B97" s="15"/>
      <c r="C97" s="15"/>
      <c r="D97" s="15" t="s">
        <v>465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1:20" ht="15" x14ac:dyDescent="0.25">
      <c r="A98" s="14" t="s">
        <v>95</v>
      </c>
      <c r="B98" s="15"/>
      <c r="C98" s="15"/>
      <c r="D98" s="15" t="s">
        <v>466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5" x14ac:dyDescent="0.25">
      <c r="A99" s="14" t="s">
        <v>96</v>
      </c>
      <c r="B99" s="15"/>
      <c r="C99" s="15"/>
      <c r="D99" s="15" t="s">
        <v>467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1:20" ht="15" x14ac:dyDescent="0.25">
      <c r="A100" s="14" t="s">
        <v>468</v>
      </c>
      <c r="B100" s="15"/>
      <c r="C100" s="15"/>
      <c r="D100" s="15" t="s">
        <v>469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5" x14ac:dyDescent="0.25">
      <c r="A101" s="14" t="s">
        <v>97</v>
      </c>
      <c r="B101" s="15"/>
      <c r="C101" s="15"/>
      <c r="D101" s="15" t="s">
        <v>470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1:20" ht="15" x14ac:dyDescent="0.25">
      <c r="A102" s="14" t="s">
        <v>98</v>
      </c>
      <c r="B102" s="15"/>
      <c r="C102" s="15"/>
      <c r="D102" s="15" t="s">
        <v>471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5" x14ac:dyDescent="0.25">
      <c r="A103" s="14" t="s">
        <v>99</v>
      </c>
      <c r="B103" s="15"/>
      <c r="C103" s="15"/>
      <c r="D103" s="15" t="s">
        <v>472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1:20" ht="15" x14ac:dyDescent="0.25">
      <c r="A104" s="14" t="s">
        <v>100</v>
      </c>
      <c r="B104" s="15"/>
      <c r="C104" s="15"/>
      <c r="D104" s="15" t="s">
        <v>473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5" x14ac:dyDescent="0.25">
      <c r="A105" s="14" t="s">
        <v>101</v>
      </c>
      <c r="B105" s="15"/>
      <c r="C105" s="15"/>
      <c r="D105" s="15" t="s">
        <v>474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1:20" ht="15" x14ac:dyDescent="0.25">
      <c r="A106" s="14" t="s">
        <v>102</v>
      </c>
      <c r="B106" s="15"/>
      <c r="C106" s="15"/>
      <c r="D106" s="15" t="s">
        <v>475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5" x14ac:dyDescent="0.25">
      <c r="A107" s="14" t="s">
        <v>103</v>
      </c>
      <c r="B107" s="15"/>
      <c r="C107" s="15"/>
      <c r="D107" s="15" t="s">
        <v>476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1:20" ht="15" x14ac:dyDescent="0.25">
      <c r="A108" s="14" t="s">
        <v>104</v>
      </c>
      <c r="B108" s="15"/>
      <c r="C108" s="15"/>
      <c r="D108" s="15" t="s">
        <v>477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5" x14ac:dyDescent="0.25">
      <c r="A109" s="14" t="s">
        <v>105</v>
      </c>
      <c r="B109" s="15"/>
      <c r="C109" s="15"/>
      <c r="D109" s="15" t="s">
        <v>478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1:20" ht="15" x14ac:dyDescent="0.25">
      <c r="A110" s="14" t="s">
        <v>106</v>
      </c>
      <c r="B110" s="15"/>
      <c r="C110" s="15"/>
      <c r="D110" s="15" t="s">
        <v>479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5" x14ac:dyDescent="0.25">
      <c r="A111" s="14" t="s">
        <v>8</v>
      </c>
      <c r="B111" s="15"/>
      <c r="C111" s="15"/>
      <c r="D111" s="15" t="s">
        <v>480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1:20" ht="15" x14ac:dyDescent="0.25">
      <c r="A112" s="14" t="s">
        <v>107</v>
      </c>
      <c r="B112" s="15"/>
      <c r="C112" s="15"/>
      <c r="D112" s="15" t="s">
        <v>481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5" x14ac:dyDescent="0.25">
      <c r="A113" s="14" t="s">
        <v>108</v>
      </c>
      <c r="B113" s="15"/>
      <c r="C113" s="15"/>
      <c r="D113" s="15" t="s">
        <v>482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1:20" ht="15" x14ac:dyDescent="0.25">
      <c r="A114" s="14" t="s">
        <v>109</v>
      </c>
      <c r="B114" s="15"/>
      <c r="C114" s="15"/>
      <c r="D114" s="15" t="s">
        <v>483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5" x14ac:dyDescent="0.25">
      <c r="A115" s="14" t="s">
        <v>110</v>
      </c>
      <c r="B115" s="15"/>
      <c r="C115" s="15"/>
      <c r="D115" s="15" t="s">
        <v>484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1:20" ht="15" x14ac:dyDescent="0.25">
      <c r="A116" s="14" t="s">
        <v>111</v>
      </c>
      <c r="B116" s="15"/>
      <c r="C116" s="15"/>
      <c r="D116" s="15" t="s">
        <v>485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5" x14ac:dyDescent="0.25">
      <c r="A117" s="14" t="s">
        <v>112</v>
      </c>
      <c r="B117" s="15"/>
      <c r="C117" s="15"/>
      <c r="D117" s="15" t="s">
        <v>486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1:20" ht="15" x14ac:dyDescent="0.25">
      <c r="A118" s="14" t="s">
        <v>113</v>
      </c>
      <c r="B118" s="15"/>
      <c r="C118" s="15"/>
      <c r="D118" s="15" t="s">
        <v>487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5" x14ac:dyDescent="0.25">
      <c r="A119" s="14" t="s">
        <v>114</v>
      </c>
      <c r="B119" s="15"/>
      <c r="C119" s="15"/>
      <c r="D119" s="15" t="s">
        <v>488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1:20" ht="15" x14ac:dyDescent="0.25">
      <c r="A120" s="14" t="s">
        <v>115</v>
      </c>
      <c r="B120" s="15"/>
      <c r="C120" s="15"/>
      <c r="D120" s="15" t="s">
        <v>489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5" x14ac:dyDescent="0.25">
      <c r="A121" s="14" t="s">
        <v>116</v>
      </c>
      <c r="B121" s="15"/>
      <c r="C121" s="15"/>
      <c r="D121" s="15" t="s">
        <v>490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1:20" ht="15" x14ac:dyDescent="0.25">
      <c r="A122" s="14" t="s">
        <v>117</v>
      </c>
      <c r="B122" s="15"/>
      <c r="C122" s="15"/>
      <c r="D122" s="15" t="s">
        <v>491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5" x14ac:dyDescent="0.25">
      <c r="A123" s="14" t="s">
        <v>118</v>
      </c>
      <c r="B123" s="15"/>
      <c r="C123" s="15"/>
      <c r="D123" s="15" t="s">
        <v>492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1:20" ht="15" x14ac:dyDescent="0.25">
      <c r="A124" s="14" t="s">
        <v>119</v>
      </c>
      <c r="B124" s="15"/>
      <c r="C124" s="15"/>
      <c r="D124" s="15" t="s">
        <v>493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5" x14ac:dyDescent="0.25">
      <c r="A125" s="14" t="s">
        <v>120</v>
      </c>
      <c r="B125" s="15"/>
      <c r="C125" s="15"/>
      <c r="D125" s="15" t="s">
        <v>494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1:20" ht="15" x14ac:dyDescent="0.25">
      <c r="A126" s="14" t="s">
        <v>7</v>
      </c>
      <c r="B126" s="15"/>
      <c r="C126" s="15"/>
      <c r="D126" s="15" t="s">
        <v>495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5" x14ac:dyDescent="0.25">
      <c r="A127" s="14" t="s">
        <v>121</v>
      </c>
      <c r="B127" s="15"/>
      <c r="C127" s="15"/>
      <c r="D127" s="15" t="s">
        <v>496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1:20" ht="15" x14ac:dyDescent="0.25">
      <c r="A128" s="14" t="s">
        <v>122</v>
      </c>
      <c r="B128" s="15"/>
      <c r="C128" s="15"/>
      <c r="D128" s="15" t="s">
        <v>497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5" x14ac:dyDescent="0.25">
      <c r="A129" s="16" t="s">
        <v>6</v>
      </c>
      <c r="B129" s="17"/>
      <c r="C129" s="17"/>
      <c r="D129" s="17" t="s">
        <v>498</v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1:20" ht="15" x14ac:dyDescent="0.25">
      <c r="A130" s="14" t="s">
        <v>123</v>
      </c>
      <c r="B130" s="15"/>
      <c r="C130" s="15"/>
      <c r="D130" s="15" t="s">
        <v>499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5" x14ac:dyDescent="0.25">
      <c r="A131" s="14" t="s">
        <v>124</v>
      </c>
      <c r="B131" s="15"/>
      <c r="C131" s="15"/>
      <c r="D131" s="15" t="s">
        <v>500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1:20" ht="15" x14ac:dyDescent="0.25">
      <c r="A132" s="14" t="s">
        <v>125</v>
      </c>
      <c r="B132" s="15"/>
      <c r="C132" s="15"/>
      <c r="D132" s="15" t="s">
        <v>501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5" x14ac:dyDescent="0.25">
      <c r="A133" s="14" t="s">
        <v>126</v>
      </c>
      <c r="B133" s="15"/>
      <c r="C133" s="15"/>
      <c r="D133" s="15" t="s">
        <v>127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1:20" ht="15" x14ac:dyDescent="0.25">
      <c r="A134" s="14" t="s">
        <v>128</v>
      </c>
      <c r="B134" s="15"/>
      <c r="C134" s="15"/>
      <c r="D134" s="15" t="s">
        <v>129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5" x14ac:dyDescent="0.25">
      <c r="A135" s="14" t="s">
        <v>130</v>
      </c>
      <c r="B135" s="15"/>
      <c r="C135" s="15"/>
      <c r="D135" s="15" t="s">
        <v>131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1:20" ht="15" x14ac:dyDescent="0.25">
      <c r="A136" s="14" t="s">
        <v>132</v>
      </c>
      <c r="B136" s="15"/>
      <c r="C136" s="15"/>
      <c r="D136" s="15" t="s">
        <v>133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5" x14ac:dyDescent="0.25">
      <c r="A137" s="14" t="s">
        <v>134</v>
      </c>
      <c r="B137" s="15"/>
      <c r="C137" s="15"/>
      <c r="D137" s="15" t="s">
        <v>135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1:20" ht="15" x14ac:dyDescent="0.25">
      <c r="A138" s="14" t="s">
        <v>136</v>
      </c>
      <c r="B138" s="15"/>
      <c r="C138" s="15"/>
      <c r="D138" s="15" t="s">
        <v>502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5" x14ac:dyDescent="0.25">
      <c r="A139" s="14" t="s">
        <v>137</v>
      </c>
      <c r="B139" s="15"/>
      <c r="C139" s="15"/>
      <c r="D139" s="15" t="s">
        <v>138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spans="1:20" ht="15" x14ac:dyDescent="0.25">
      <c r="A140" s="14" t="s">
        <v>139</v>
      </c>
      <c r="B140" s="15"/>
      <c r="C140" s="15"/>
      <c r="D140" s="15" t="s">
        <v>140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5" x14ac:dyDescent="0.25">
      <c r="A141" s="14" t="s">
        <v>141</v>
      </c>
      <c r="B141" s="15"/>
      <c r="C141" s="15"/>
      <c r="D141" s="15" t="s">
        <v>503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spans="1:20" ht="15" x14ac:dyDescent="0.25">
      <c r="A142" s="14" t="s">
        <v>142</v>
      </c>
      <c r="B142" s="15"/>
      <c r="C142" s="15"/>
      <c r="D142" s="15" t="s">
        <v>143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5" x14ac:dyDescent="0.25">
      <c r="A143" s="14" t="s">
        <v>144</v>
      </c>
      <c r="B143" s="15"/>
      <c r="C143" s="15"/>
      <c r="D143" s="15" t="s">
        <v>145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1:20" ht="15" x14ac:dyDescent="0.25">
      <c r="A144" s="14" t="s">
        <v>504</v>
      </c>
      <c r="B144" s="15"/>
      <c r="C144" s="15"/>
      <c r="D144" s="15" t="s">
        <v>505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5" x14ac:dyDescent="0.25">
      <c r="A145" s="14" t="s">
        <v>506</v>
      </c>
      <c r="B145" s="15"/>
      <c r="C145" s="15"/>
      <c r="D145" s="15" t="s">
        <v>507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spans="1:20" ht="15" x14ac:dyDescent="0.25">
      <c r="A146" s="14" t="s">
        <v>146</v>
      </c>
      <c r="B146" s="15"/>
      <c r="C146" s="15"/>
      <c r="D146" s="15" t="s">
        <v>147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5" x14ac:dyDescent="0.25">
      <c r="A147" s="14" t="s">
        <v>148</v>
      </c>
      <c r="B147" s="15"/>
      <c r="C147" s="15"/>
      <c r="D147" s="15" t="s">
        <v>508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1:20" ht="15" x14ac:dyDescent="0.25">
      <c r="A148" s="14" t="s">
        <v>149</v>
      </c>
      <c r="B148" s="15"/>
      <c r="C148" s="15"/>
      <c r="D148" s="15" t="s">
        <v>509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5" x14ac:dyDescent="0.25">
      <c r="A149" s="14" t="s">
        <v>150</v>
      </c>
      <c r="B149" s="15"/>
      <c r="C149" s="15"/>
      <c r="D149" s="15" t="s">
        <v>151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1:20" ht="15" x14ac:dyDescent="0.25">
      <c r="A150" s="14" t="s">
        <v>152</v>
      </c>
      <c r="B150" s="15"/>
      <c r="C150" s="15"/>
      <c r="D150" s="15" t="s">
        <v>510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5" x14ac:dyDescent="0.25">
      <c r="A151" s="14" t="s">
        <v>153</v>
      </c>
      <c r="B151" s="15"/>
      <c r="C151" s="15"/>
      <c r="D151" s="15" t="s">
        <v>511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spans="1:20" ht="15" x14ac:dyDescent="0.25">
      <c r="A152" s="14" t="s">
        <v>154</v>
      </c>
      <c r="B152" s="15"/>
      <c r="C152" s="15"/>
      <c r="D152" s="15" t="s">
        <v>155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5" x14ac:dyDescent="0.25">
      <c r="A153" s="14" t="s">
        <v>512</v>
      </c>
      <c r="B153" s="15"/>
      <c r="C153" s="15"/>
      <c r="D153" s="15" t="s">
        <v>513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1:20" ht="15" x14ac:dyDescent="0.25">
      <c r="A154" s="14" t="s">
        <v>156</v>
      </c>
      <c r="B154" s="15"/>
      <c r="C154" s="15"/>
      <c r="D154" s="15" t="s">
        <v>157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5" x14ac:dyDescent="0.25">
      <c r="A155" s="14" t="s">
        <v>514</v>
      </c>
      <c r="B155" s="15"/>
      <c r="C155" s="15"/>
      <c r="D155" s="15" t="s">
        <v>356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spans="1:20" ht="15" x14ac:dyDescent="0.25">
      <c r="A156" s="14" t="s">
        <v>515</v>
      </c>
      <c r="B156" s="15"/>
      <c r="C156" s="15"/>
      <c r="D156" s="15" t="s">
        <v>516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5" x14ac:dyDescent="0.25">
      <c r="A157" s="14" t="s">
        <v>517</v>
      </c>
      <c r="B157" s="15"/>
      <c r="C157" s="15"/>
      <c r="D157" s="15" t="s">
        <v>518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spans="1:20" ht="15" x14ac:dyDescent="0.25">
      <c r="A158" s="14" t="s">
        <v>158</v>
      </c>
      <c r="B158" s="15"/>
      <c r="C158" s="15"/>
      <c r="D158" s="15" t="s">
        <v>519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5" x14ac:dyDescent="0.25">
      <c r="A159" s="14" t="s">
        <v>520</v>
      </c>
      <c r="B159" s="15"/>
      <c r="C159" s="15"/>
      <c r="D159" s="15" t="s">
        <v>521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1:20" ht="15" x14ac:dyDescent="0.25">
      <c r="A160" s="14" t="s">
        <v>159</v>
      </c>
      <c r="B160" s="15"/>
      <c r="C160" s="15"/>
      <c r="D160" s="15" t="s">
        <v>522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5" x14ac:dyDescent="0.25">
      <c r="A161" s="14" t="s">
        <v>523</v>
      </c>
      <c r="B161" s="15"/>
      <c r="C161" s="15"/>
      <c r="D161" s="15" t="s">
        <v>160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spans="1:20" ht="15" x14ac:dyDescent="0.25">
      <c r="A162" s="14" t="s">
        <v>524</v>
      </c>
      <c r="B162" s="15"/>
      <c r="C162" s="15"/>
      <c r="D162" s="15" t="s">
        <v>161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5" x14ac:dyDescent="0.25">
      <c r="A163" s="14" t="s">
        <v>525</v>
      </c>
      <c r="B163" s="15"/>
      <c r="C163" s="15"/>
      <c r="D163" s="15" t="s">
        <v>162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1:20" ht="15" x14ac:dyDescent="0.25">
      <c r="A164" s="14" t="s">
        <v>526</v>
      </c>
      <c r="B164" s="15"/>
      <c r="C164" s="15"/>
      <c r="D164" s="15" t="s">
        <v>163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5" x14ac:dyDescent="0.25">
      <c r="A165" s="14" t="s">
        <v>527</v>
      </c>
      <c r="B165" s="15"/>
      <c r="C165" s="15"/>
      <c r="D165" s="15" t="s">
        <v>164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1:20" ht="15" x14ac:dyDescent="0.25">
      <c r="A166" s="14" t="s">
        <v>528</v>
      </c>
      <c r="B166" s="15"/>
      <c r="C166" s="15"/>
      <c r="D166" s="15" t="s">
        <v>165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5" x14ac:dyDescent="0.25">
      <c r="A167" s="14" t="s">
        <v>529</v>
      </c>
      <c r="B167" s="15"/>
      <c r="C167" s="15"/>
      <c r="D167" s="15" t="s">
        <v>530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1:20" ht="15" x14ac:dyDescent="0.25">
      <c r="A168" s="14" t="s">
        <v>166</v>
      </c>
      <c r="B168" s="15"/>
      <c r="C168" s="15"/>
      <c r="D168" s="15" t="s">
        <v>531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5" x14ac:dyDescent="0.25">
      <c r="A169" s="14" t="s">
        <v>532</v>
      </c>
      <c r="B169" s="15"/>
      <c r="C169" s="15"/>
      <c r="D169" s="15" t="s">
        <v>533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1:20" ht="15" x14ac:dyDescent="0.25">
      <c r="A170" s="14" t="s">
        <v>534</v>
      </c>
      <c r="B170" s="15"/>
      <c r="C170" s="15"/>
      <c r="D170" s="15" t="s">
        <v>535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5" x14ac:dyDescent="0.25">
      <c r="A171" s="14" t="s">
        <v>536</v>
      </c>
      <c r="B171" s="15"/>
      <c r="C171" s="15"/>
      <c r="D171" s="15" t="s">
        <v>537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spans="1:20" ht="15" x14ac:dyDescent="0.25">
      <c r="A172" s="14" t="s">
        <v>167</v>
      </c>
      <c r="B172" s="15"/>
      <c r="C172" s="15"/>
      <c r="D172" s="15" t="s">
        <v>538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5" x14ac:dyDescent="0.25">
      <c r="A173" s="14" t="s">
        <v>168</v>
      </c>
      <c r="B173" s="15"/>
      <c r="C173" s="15"/>
      <c r="D173" s="15" t="s">
        <v>539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1:20" ht="15" x14ac:dyDescent="0.25">
      <c r="A174" s="14" t="s">
        <v>169</v>
      </c>
      <c r="B174" s="15"/>
      <c r="C174" s="15"/>
      <c r="D174" s="15" t="s">
        <v>170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5" x14ac:dyDescent="0.25">
      <c r="A175" s="14" t="s">
        <v>540</v>
      </c>
      <c r="B175" s="15"/>
      <c r="C175" s="15"/>
      <c r="D175" s="15" t="s">
        <v>171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spans="1:20" ht="15" x14ac:dyDescent="0.25">
      <c r="A176" s="14" t="s">
        <v>172</v>
      </c>
      <c r="B176" s="15"/>
      <c r="C176" s="15"/>
      <c r="D176" s="15" t="s">
        <v>173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5" x14ac:dyDescent="0.25">
      <c r="A177" s="14" t="s">
        <v>541</v>
      </c>
      <c r="B177" s="15"/>
      <c r="C177" s="15"/>
      <c r="D177" s="15" t="s">
        <v>174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spans="1:20" ht="15" x14ac:dyDescent="0.25">
      <c r="A178" s="14" t="s">
        <v>542</v>
      </c>
      <c r="B178" s="15"/>
      <c r="C178" s="15"/>
      <c r="D178" s="15" t="s">
        <v>175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5" x14ac:dyDescent="0.25">
      <c r="A179" s="14" t="s">
        <v>543</v>
      </c>
      <c r="B179" s="15"/>
      <c r="C179" s="15"/>
      <c r="D179" s="15" t="s">
        <v>176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spans="1:20" ht="15" x14ac:dyDescent="0.25">
      <c r="A180" s="14" t="s">
        <v>177</v>
      </c>
      <c r="B180" s="15"/>
      <c r="C180" s="15"/>
      <c r="D180" s="15" t="s">
        <v>178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5" x14ac:dyDescent="0.25">
      <c r="A181" s="14" t="s">
        <v>179</v>
      </c>
      <c r="B181" s="15"/>
      <c r="C181" s="15"/>
      <c r="D181" s="15" t="s">
        <v>180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spans="1:20" ht="15" x14ac:dyDescent="0.25">
      <c r="A182" s="14" t="s">
        <v>181</v>
      </c>
      <c r="B182" s="15"/>
      <c r="C182" s="15"/>
      <c r="D182" s="15" t="s">
        <v>182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5" x14ac:dyDescent="0.25">
      <c r="A183" s="14" t="s">
        <v>544</v>
      </c>
      <c r="B183" s="15"/>
      <c r="C183" s="15"/>
      <c r="D183" s="15" t="s">
        <v>183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spans="1:20" ht="15" x14ac:dyDescent="0.25">
      <c r="A184" s="14" t="s">
        <v>184</v>
      </c>
      <c r="B184" s="15"/>
      <c r="C184" s="15"/>
      <c r="D184" s="15" t="s">
        <v>185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5" x14ac:dyDescent="0.25">
      <c r="A185" s="14" t="s">
        <v>545</v>
      </c>
      <c r="B185" s="15"/>
      <c r="C185" s="15"/>
      <c r="D185" s="15" t="s">
        <v>186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spans="1:20" ht="15" x14ac:dyDescent="0.25">
      <c r="A186" s="14" t="s">
        <v>546</v>
      </c>
      <c r="B186" s="15"/>
      <c r="C186" s="15"/>
      <c r="D186" s="15" t="s">
        <v>187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5" x14ac:dyDescent="0.25">
      <c r="A187" s="14" t="s">
        <v>547</v>
      </c>
      <c r="B187" s="15"/>
      <c r="C187" s="15"/>
      <c r="D187" s="15" t="s">
        <v>188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spans="1:20" ht="15" x14ac:dyDescent="0.25">
      <c r="A188" s="14" t="s">
        <v>189</v>
      </c>
      <c r="B188" s="15"/>
      <c r="C188" s="15"/>
      <c r="D188" s="15" t="s">
        <v>190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5" x14ac:dyDescent="0.25">
      <c r="A189" s="14" t="s">
        <v>191</v>
      </c>
      <c r="B189" s="15"/>
      <c r="C189" s="15"/>
      <c r="D189" s="15" t="s">
        <v>192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spans="1:20" ht="15" x14ac:dyDescent="0.25">
      <c r="A190" s="14" t="s">
        <v>193</v>
      </c>
      <c r="B190" s="15"/>
      <c r="C190" s="15"/>
      <c r="D190" s="15" t="s">
        <v>194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5" x14ac:dyDescent="0.25">
      <c r="A191" s="14" t="s">
        <v>195</v>
      </c>
      <c r="B191" s="15"/>
      <c r="C191" s="15"/>
      <c r="D191" s="15" t="s">
        <v>548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spans="1:20" ht="15" x14ac:dyDescent="0.25">
      <c r="A192" s="14" t="s">
        <v>196</v>
      </c>
      <c r="B192" s="15"/>
      <c r="C192" s="15"/>
      <c r="D192" s="15" t="s">
        <v>549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5" x14ac:dyDescent="0.25">
      <c r="A193" s="14" t="s">
        <v>197</v>
      </c>
      <c r="B193" s="15"/>
      <c r="C193" s="15"/>
      <c r="D193" s="15" t="s">
        <v>550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spans="1:20" ht="15" x14ac:dyDescent="0.25">
      <c r="A194" s="14" t="s">
        <v>198</v>
      </c>
      <c r="B194" s="15"/>
      <c r="C194" s="15"/>
      <c r="D194" s="15" t="s">
        <v>551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5" x14ac:dyDescent="0.25">
      <c r="A195" s="14" t="s">
        <v>199</v>
      </c>
      <c r="B195" s="15"/>
      <c r="C195" s="15"/>
      <c r="D195" s="15" t="s">
        <v>552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spans="1:20" ht="15" x14ac:dyDescent="0.25">
      <c r="A196" s="14" t="s">
        <v>200</v>
      </c>
      <c r="B196" s="15"/>
      <c r="C196" s="15"/>
      <c r="D196" s="15" t="s">
        <v>553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5" x14ac:dyDescent="0.25">
      <c r="A197" s="14" t="s">
        <v>201</v>
      </c>
      <c r="B197" s="15"/>
      <c r="C197" s="15"/>
      <c r="D197" s="15" t="s">
        <v>554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spans="1:20" ht="15" x14ac:dyDescent="0.25">
      <c r="A198" s="14" t="s">
        <v>202</v>
      </c>
      <c r="B198" s="15"/>
      <c r="C198" s="15"/>
      <c r="D198" s="15" t="s">
        <v>555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5" x14ac:dyDescent="0.25">
      <c r="A199" s="14" t="s">
        <v>203</v>
      </c>
      <c r="B199" s="15"/>
      <c r="C199" s="15"/>
      <c r="D199" s="15" t="s">
        <v>556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spans="1:20" ht="15" x14ac:dyDescent="0.25">
      <c r="A200" s="14" t="s">
        <v>204</v>
      </c>
      <c r="B200" s="15"/>
      <c r="C200" s="15"/>
      <c r="D200" s="15" t="s">
        <v>557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5" x14ac:dyDescent="0.25">
      <c r="A201" s="14" t="s">
        <v>205</v>
      </c>
      <c r="B201" s="15"/>
      <c r="C201" s="15"/>
      <c r="D201" s="15" t="s">
        <v>558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spans="1:20" ht="15" x14ac:dyDescent="0.25">
      <c r="A202" s="14" t="s">
        <v>206</v>
      </c>
      <c r="B202" s="15"/>
      <c r="C202" s="15"/>
      <c r="D202" s="15" t="s">
        <v>559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5" x14ac:dyDescent="0.25">
      <c r="A203" s="14" t="s">
        <v>207</v>
      </c>
      <c r="B203" s="15"/>
      <c r="C203" s="15"/>
      <c r="D203" s="15" t="s">
        <v>560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spans="1:20" ht="15" x14ac:dyDescent="0.25">
      <c r="A204" s="14" t="s">
        <v>208</v>
      </c>
      <c r="B204" s="15"/>
      <c r="C204" s="15"/>
      <c r="D204" s="15" t="s">
        <v>561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5" x14ac:dyDescent="0.25">
      <c r="A205" s="14" t="s">
        <v>209</v>
      </c>
      <c r="B205" s="15"/>
      <c r="C205" s="15"/>
      <c r="D205" s="15" t="s">
        <v>562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spans="1:20" ht="15" x14ac:dyDescent="0.25">
      <c r="A206" s="14" t="s">
        <v>210</v>
      </c>
      <c r="B206" s="15"/>
      <c r="C206" s="15"/>
      <c r="D206" s="15" t="s">
        <v>563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5" x14ac:dyDescent="0.25">
      <c r="A207" s="14" t="s">
        <v>211</v>
      </c>
      <c r="B207" s="15"/>
      <c r="C207" s="15"/>
      <c r="D207" s="15" t="s">
        <v>564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spans="1:20" ht="15" x14ac:dyDescent="0.25">
      <c r="A208" s="14" t="s">
        <v>212</v>
      </c>
      <c r="B208" s="15"/>
      <c r="C208" s="15"/>
      <c r="D208" s="15" t="s">
        <v>565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5" x14ac:dyDescent="0.25">
      <c r="A209" s="14" t="s">
        <v>566</v>
      </c>
      <c r="B209" s="15"/>
      <c r="C209" s="15"/>
      <c r="D209" s="15" t="s">
        <v>567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spans="1:20" ht="15" x14ac:dyDescent="0.25">
      <c r="A210" s="14" t="s">
        <v>213</v>
      </c>
      <c r="B210" s="15"/>
      <c r="C210" s="15"/>
      <c r="D210" s="15" t="s">
        <v>568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5" x14ac:dyDescent="0.25">
      <c r="A211" s="14" t="s">
        <v>214</v>
      </c>
      <c r="B211" s="15"/>
      <c r="C211" s="15"/>
      <c r="D211" s="15" t="s">
        <v>215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spans="1:20" ht="15" x14ac:dyDescent="0.25">
      <c r="A212" s="14" t="s">
        <v>216</v>
      </c>
      <c r="B212" s="15"/>
      <c r="C212" s="15"/>
      <c r="D212" s="15" t="s">
        <v>217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5" x14ac:dyDescent="0.25">
      <c r="A213" s="14" t="s">
        <v>218</v>
      </c>
      <c r="B213" s="15"/>
      <c r="C213" s="15"/>
      <c r="D213" s="15" t="s">
        <v>219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1:20" ht="15" x14ac:dyDescent="0.25">
      <c r="A214" s="14" t="s">
        <v>220</v>
      </c>
      <c r="B214" s="15"/>
      <c r="C214" s="15"/>
      <c r="D214" s="15" t="s">
        <v>221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5" x14ac:dyDescent="0.25">
      <c r="A215" s="14" t="s">
        <v>222</v>
      </c>
      <c r="B215" s="15"/>
      <c r="C215" s="15"/>
      <c r="D215" s="15" t="s">
        <v>223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1:20" ht="15" x14ac:dyDescent="0.25">
      <c r="A216" s="14" t="s">
        <v>224</v>
      </c>
      <c r="B216" s="15"/>
      <c r="C216" s="15"/>
      <c r="D216" s="15" t="s">
        <v>225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5" x14ac:dyDescent="0.25">
      <c r="A217" s="14" t="s">
        <v>226</v>
      </c>
      <c r="B217" s="15"/>
      <c r="C217" s="15"/>
      <c r="D217" s="15" t="s">
        <v>227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1:20" ht="15" x14ac:dyDescent="0.25">
      <c r="A218" s="14" t="s">
        <v>228</v>
      </c>
      <c r="B218" s="15"/>
      <c r="C218" s="15"/>
      <c r="D218" s="15" t="s">
        <v>229</v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5" x14ac:dyDescent="0.25">
      <c r="A219" s="14" t="s">
        <v>230</v>
      </c>
      <c r="B219" s="15"/>
      <c r="C219" s="15"/>
      <c r="D219" s="15" t="s">
        <v>231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1:20" ht="15" x14ac:dyDescent="0.25">
      <c r="A220" s="14" t="s">
        <v>232</v>
      </c>
      <c r="B220" s="15"/>
      <c r="C220" s="15"/>
      <c r="D220" s="15" t="s">
        <v>233</v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5" x14ac:dyDescent="0.25">
      <c r="A221" s="14" t="s">
        <v>234</v>
      </c>
      <c r="B221" s="15"/>
      <c r="C221" s="15"/>
      <c r="D221" s="15" t="s">
        <v>235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1:20" ht="15" x14ac:dyDescent="0.25">
      <c r="A222" s="14" t="s">
        <v>236</v>
      </c>
      <c r="B222" s="15"/>
      <c r="C222" s="15"/>
      <c r="D222" s="15" t="s">
        <v>237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5" x14ac:dyDescent="0.25">
      <c r="A223" s="14" t="s">
        <v>238</v>
      </c>
      <c r="B223" s="15"/>
      <c r="C223" s="15"/>
      <c r="D223" s="15" t="s">
        <v>239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1:20" ht="15" x14ac:dyDescent="0.25">
      <c r="A224" s="14" t="s">
        <v>240</v>
      </c>
      <c r="B224" s="15"/>
      <c r="C224" s="15"/>
      <c r="D224" s="15" t="s">
        <v>241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5" x14ac:dyDescent="0.25">
      <c r="A225" s="14" t="s">
        <v>242</v>
      </c>
      <c r="B225" s="15"/>
      <c r="C225" s="15"/>
      <c r="D225" s="15" t="s">
        <v>243</v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1:20" ht="15" x14ac:dyDescent="0.25">
      <c r="A226" s="14" t="s">
        <v>244</v>
      </c>
      <c r="B226" s="15"/>
      <c r="C226" s="15"/>
      <c r="D226" s="15" t="s">
        <v>245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5" x14ac:dyDescent="0.25">
      <c r="A227" s="14" t="s">
        <v>246</v>
      </c>
      <c r="B227" s="15"/>
      <c r="C227" s="15"/>
      <c r="D227" s="15" t="s">
        <v>247</v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1:20" ht="15" x14ac:dyDescent="0.25">
      <c r="A228" s="14" t="s">
        <v>248</v>
      </c>
      <c r="B228" s="15"/>
      <c r="C228" s="15"/>
      <c r="D228" s="15" t="s">
        <v>249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5" x14ac:dyDescent="0.25">
      <c r="A229" s="14" t="s">
        <v>250</v>
      </c>
      <c r="B229" s="15"/>
      <c r="C229" s="15"/>
      <c r="D229" s="15" t="s">
        <v>251</v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1:20" ht="15" x14ac:dyDescent="0.25">
      <c r="A230" s="14" t="s">
        <v>252</v>
      </c>
      <c r="B230" s="15"/>
      <c r="C230" s="15"/>
      <c r="D230" s="15" t="s">
        <v>253</v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5" x14ac:dyDescent="0.25">
      <c r="A231" s="14" t="s">
        <v>254</v>
      </c>
      <c r="B231" s="15"/>
      <c r="C231" s="15"/>
      <c r="D231" s="15" t="s">
        <v>255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1:20" ht="15" x14ac:dyDescent="0.25">
      <c r="A232" s="14" t="s">
        <v>256</v>
      </c>
      <c r="B232" s="15"/>
      <c r="C232" s="15"/>
      <c r="D232" s="15" t="s">
        <v>257</v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5" x14ac:dyDescent="0.25">
      <c r="A233" s="14" t="s">
        <v>258</v>
      </c>
      <c r="B233" s="15"/>
      <c r="C233" s="15"/>
      <c r="D233" s="15" t="s">
        <v>259</v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1:20" ht="15" x14ac:dyDescent="0.25">
      <c r="A234" s="14" t="s">
        <v>260</v>
      </c>
      <c r="B234" s="15"/>
      <c r="C234" s="15"/>
      <c r="D234" s="15" t="s">
        <v>261</v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5" x14ac:dyDescent="0.25">
      <c r="A235" s="14" t="s">
        <v>262</v>
      </c>
      <c r="B235" s="15"/>
      <c r="C235" s="15"/>
      <c r="D235" s="15" t="s">
        <v>263</v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1:20" ht="15" x14ac:dyDescent="0.25">
      <c r="A236" s="14" t="s">
        <v>264</v>
      </c>
      <c r="B236" s="15"/>
      <c r="C236" s="15"/>
      <c r="D236" s="15" t="s">
        <v>265</v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5" x14ac:dyDescent="0.25">
      <c r="A237" s="14" t="s">
        <v>266</v>
      </c>
      <c r="B237" s="15"/>
      <c r="C237" s="15"/>
      <c r="D237" s="15" t="s">
        <v>267</v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1:20" ht="15" x14ac:dyDescent="0.25">
      <c r="A238" s="14" t="s">
        <v>268</v>
      </c>
      <c r="B238" s="15"/>
      <c r="C238" s="15"/>
      <c r="D238" s="15" t="s">
        <v>269</v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5" x14ac:dyDescent="0.25">
      <c r="A239" s="14" t="s">
        <v>270</v>
      </c>
      <c r="B239" s="15"/>
      <c r="C239" s="15"/>
      <c r="D239" s="15" t="s">
        <v>271</v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1:20" ht="15" x14ac:dyDescent="0.25">
      <c r="A240" s="14" t="s">
        <v>272</v>
      </c>
      <c r="B240" s="15"/>
      <c r="C240" s="15"/>
      <c r="D240" s="15" t="s">
        <v>273</v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5" x14ac:dyDescent="0.25">
      <c r="A241" s="14" t="s">
        <v>274</v>
      </c>
      <c r="B241" s="15"/>
      <c r="C241" s="15"/>
      <c r="D241" s="15" t="s">
        <v>275</v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1:20" ht="15" x14ac:dyDescent="0.25">
      <c r="A242" s="14" t="s">
        <v>276</v>
      </c>
      <c r="B242" s="15"/>
      <c r="C242" s="15"/>
      <c r="D242" s="15" t="s">
        <v>277</v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5" x14ac:dyDescent="0.25">
      <c r="A243" s="14" t="s">
        <v>278</v>
      </c>
      <c r="B243" s="15"/>
      <c r="C243" s="15"/>
      <c r="D243" s="15" t="s">
        <v>279</v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ht="15" x14ac:dyDescent="0.25">
      <c r="A244" s="14" t="s">
        <v>280</v>
      </c>
      <c r="B244" s="15"/>
      <c r="C244" s="15"/>
      <c r="D244" s="15" t="s">
        <v>281</v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5" x14ac:dyDescent="0.25">
      <c r="A245" s="14" t="s">
        <v>569</v>
      </c>
      <c r="B245" s="15"/>
      <c r="C245" s="15"/>
      <c r="D245" s="15" t="s">
        <v>570</v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1:20" ht="15" x14ac:dyDescent="0.25">
      <c r="A246" s="14" t="s">
        <v>282</v>
      </c>
      <c r="B246" s="15"/>
      <c r="C246" s="15"/>
      <c r="D246" s="15" t="s">
        <v>571</v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5" x14ac:dyDescent="0.25">
      <c r="A247" s="14" t="s">
        <v>283</v>
      </c>
      <c r="B247" s="15"/>
      <c r="C247" s="15"/>
      <c r="D247" s="15" t="s">
        <v>572</v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1:20" ht="13.5" thickBo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ht="16.5" thickTop="1" thickBot="1" x14ac:dyDescent="0.3">
      <c r="A249" s="19" t="s">
        <v>573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</row>
    <row r="251" spans="1:20" ht="15" x14ac:dyDescent="0.25">
      <c r="A251" s="14" t="s">
        <v>284</v>
      </c>
      <c r="B251" s="15"/>
      <c r="C251" s="15"/>
      <c r="D251" s="15" t="s">
        <v>574</v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1:20" ht="15" x14ac:dyDescent="0.25">
      <c r="A252" s="16" t="s">
        <v>285</v>
      </c>
      <c r="B252" s="17"/>
      <c r="C252" s="17"/>
      <c r="D252" s="17" t="s">
        <v>438</v>
      </c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spans="1:20" ht="15" x14ac:dyDescent="0.25">
      <c r="A253" s="16" t="s">
        <v>286</v>
      </c>
      <c r="B253" s="17"/>
      <c r="C253" s="17"/>
      <c r="D253" s="17" t="s">
        <v>439</v>
      </c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spans="1:20" ht="15" x14ac:dyDescent="0.25">
      <c r="A254" s="16" t="s">
        <v>575</v>
      </c>
      <c r="B254" s="17"/>
      <c r="C254" s="17"/>
      <c r="D254" s="17" t="s">
        <v>576</v>
      </c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spans="1:20" ht="15" x14ac:dyDescent="0.25">
      <c r="A255" s="16" t="s">
        <v>11</v>
      </c>
      <c r="B255" s="17"/>
      <c r="C255" s="17"/>
      <c r="D255" s="17" t="s">
        <v>577</v>
      </c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spans="1:20" ht="15" x14ac:dyDescent="0.25">
      <c r="A256" s="14" t="s">
        <v>287</v>
      </c>
      <c r="B256" s="15"/>
      <c r="C256" s="15"/>
      <c r="D256" s="15" t="s">
        <v>578</v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5" x14ac:dyDescent="0.25">
      <c r="A257" s="14" t="s">
        <v>288</v>
      </c>
      <c r="B257" s="15"/>
      <c r="C257" s="15"/>
      <c r="D257" s="15" t="s">
        <v>579</v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</row>
    <row r="258" spans="1:20" ht="15" x14ac:dyDescent="0.25">
      <c r="A258" s="14" t="s">
        <v>289</v>
      </c>
      <c r="B258" s="15"/>
      <c r="C258" s="15"/>
      <c r="D258" s="15" t="s">
        <v>580</v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5" x14ac:dyDescent="0.25">
      <c r="A259" s="16" t="s">
        <v>12</v>
      </c>
      <c r="B259" s="17"/>
      <c r="C259" s="17"/>
      <c r="D259" s="17" t="s">
        <v>290</v>
      </c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spans="1:20" ht="15" x14ac:dyDescent="0.25">
      <c r="A260" s="14" t="s">
        <v>291</v>
      </c>
      <c r="B260" s="15"/>
      <c r="C260" s="15"/>
      <c r="D260" s="15" t="s">
        <v>292</v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5" x14ac:dyDescent="0.25">
      <c r="A261" s="14" t="s">
        <v>293</v>
      </c>
      <c r="B261" s="15"/>
      <c r="C261" s="15"/>
      <c r="D261" s="15" t="s">
        <v>294</v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</row>
    <row r="262" spans="1:20" ht="15" x14ac:dyDescent="0.25">
      <c r="A262" s="16" t="s">
        <v>13</v>
      </c>
      <c r="B262" s="17"/>
      <c r="C262" s="17"/>
      <c r="D262" s="17" t="s">
        <v>581</v>
      </c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spans="1:20" ht="15" x14ac:dyDescent="0.25">
      <c r="A263" s="16" t="s">
        <v>14</v>
      </c>
      <c r="B263" s="17"/>
      <c r="C263" s="17"/>
      <c r="D263" s="17" t="s">
        <v>582</v>
      </c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spans="1:20" ht="15" x14ac:dyDescent="0.25">
      <c r="A264" s="14" t="s">
        <v>295</v>
      </c>
      <c r="B264" s="15"/>
      <c r="C264" s="15"/>
      <c r="D264" s="15" t="s">
        <v>583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5" x14ac:dyDescent="0.25">
      <c r="A265" s="14" t="s">
        <v>584</v>
      </c>
      <c r="B265" s="15"/>
      <c r="C265" s="15"/>
      <c r="D265" s="15" t="s">
        <v>585</v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</row>
    <row r="266" spans="1:20" ht="15" x14ac:dyDescent="0.25">
      <c r="A266" s="14" t="s">
        <v>586</v>
      </c>
      <c r="B266" s="15"/>
      <c r="C266" s="15"/>
      <c r="D266" s="15" t="s">
        <v>587</v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5" x14ac:dyDescent="0.25">
      <c r="A267" s="14" t="s">
        <v>588</v>
      </c>
      <c r="B267" s="15"/>
      <c r="C267" s="15"/>
      <c r="D267" s="15" t="s">
        <v>589</v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</row>
    <row r="268" spans="1:20" ht="15" x14ac:dyDescent="0.25">
      <c r="A268" s="16" t="s">
        <v>15</v>
      </c>
      <c r="B268" s="17"/>
      <c r="C268" s="17"/>
      <c r="D268" s="17" t="s">
        <v>296</v>
      </c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spans="1:20" ht="15" x14ac:dyDescent="0.25">
      <c r="A269" s="14" t="s">
        <v>297</v>
      </c>
      <c r="B269" s="15"/>
      <c r="C269" s="15"/>
      <c r="D269" s="15" t="s">
        <v>298</v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</row>
    <row r="270" spans="1:20" ht="15" x14ac:dyDescent="0.25">
      <c r="A270" s="14" t="s">
        <v>299</v>
      </c>
      <c r="B270" s="15"/>
      <c r="C270" s="15"/>
      <c r="D270" s="15" t="s">
        <v>300</v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5" x14ac:dyDescent="0.25">
      <c r="A271" s="14" t="s">
        <v>301</v>
      </c>
      <c r="B271" s="15"/>
      <c r="C271" s="15"/>
      <c r="D271" s="15" t="s">
        <v>590</v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</row>
    <row r="272" spans="1:20" ht="15" x14ac:dyDescent="0.25">
      <c r="A272" s="14" t="s">
        <v>302</v>
      </c>
      <c r="B272" s="15"/>
      <c r="C272" s="15"/>
      <c r="D272" s="15" t="s">
        <v>303</v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5" x14ac:dyDescent="0.25">
      <c r="A273" s="14" t="s">
        <v>304</v>
      </c>
      <c r="B273" s="15"/>
      <c r="C273" s="15"/>
      <c r="D273" s="15" t="s">
        <v>303</v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</row>
    <row r="274" spans="1:20" ht="15" x14ac:dyDescent="0.25">
      <c r="A274" s="14" t="s">
        <v>305</v>
      </c>
      <c r="B274" s="15"/>
      <c r="C274" s="15"/>
      <c r="D274" s="15" t="s">
        <v>306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5" x14ac:dyDescent="0.25">
      <c r="A275" s="14" t="s">
        <v>307</v>
      </c>
      <c r="B275" s="15"/>
      <c r="C275" s="15"/>
      <c r="D275" s="15" t="s">
        <v>308</v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</row>
    <row r="276" spans="1:20" ht="15" x14ac:dyDescent="0.25">
      <c r="A276" s="14" t="s">
        <v>591</v>
      </c>
      <c r="B276" s="15"/>
      <c r="C276" s="15"/>
      <c r="D276" s="15" t="s">
        <v>592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5" x14ac:dyDescent="0.25">
      <c r="A277" s="14" t="s">
        <v>309</v>
      </c>
      <c r="B277" s="15"/>
      <c r="C277" s="15"/>
      <c r="D277" s="15" t="s">
        <v>310</v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 spans="1:20" ht="15" x14ac:dyDescent="0.25">
      <c r="A278" s="14" t="s">
        <v>311</v>
      </c>
      <c r="B278" s="15"/>
      <c r="C278" s="15"/>
      <c r="D278" s="15" t="s">
        <v>312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5" x14ac:dyDescent="0.25">
      <c r="A279" s="14" t="s">
        <v>313</v>
      </c>
      <c r="B279" s="15"/>
      <c r="C279" s="15"/>
      <c r="D279" s="15" t="s">
        <v>593</v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</row>
    <row r="280" spans="1:20" ht="15" x14ac:dyDescent="0.25">
      <c r="A280" s="14" t="s">
        <v>314</v>
      </c>
      <c r="B280" s="15"/>
      <c r="C280" s="15"/>
      <c r="D280" s="15" t="s">
        <v>594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5" x14ac:dyDescent="0.25">
      <c r="A281" s="14" t="s">
        <v>315</v>
      </c>
      <c r="B281" s="15"/>
      <c r="C281" s="15"/>
      <c r="D281" s="15" t="s">
        <v>595</v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</row>
    <row r="282" spans="1:20" ht="15" x14ac:dyDescent="0.25">
      <c r="A282" s="14" t="s">
        <v>316</v>
      </c>
      <c r="B282" s="15"/>
      <c r="C282" s="15"/>
      <c r="D282" s="15" t="s">
        <v>503</v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5" x14ac:dyDescent="0.25">
      <c r="A283" s="14" t="s">
        <v>596</v>
      </c>
      <c r="B283" s="15"/>
      <c r="C283" s="15"/>
      <c r="D283" s="15" t="s">
        <v>597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 spans="1:20" ht="15" x14ac:dyDescent="0.25">
      <c r="A284" s="14" t="s">
        <v>598</v>
      </c>
      <c r="B284" s="15"/>
      <c r="C284" s="15"/>
      <c r="D284" s="15" t="s">
        <v>599</v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5" x14ac:dyDescent="0.25">
      <c r="A285" s="14" t="s">
        <v>600</v>
      </c>
      <c r="B285" s="15"/>
      <c r="C285" s="15"/>
      <c r="D285" s="15" t="s">
        <v>601</v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</row>
    <row r="286" spans="1:20" ht="15" x14ac:dyDescent="0.25">
      <c r="A286" s="14" t="s">
        <v>317</v>
      </c>
      <c r="B286" s="15"/>
      <c r="C286" s="15"/>
      <c r="D286" s="15" t="s">
        <v>602</v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5" x14ac:dyDescent="0.25">
      <c r="A287" s="14" t="s">
        <v>318</v>
      </c>
      <c r="B287" s="15"/>
      <c r="C287" s="15"/>
      <c r="D287" s="15" t="s">
        <v>603</v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</row>
    <row r="288" spans="1:20" ht="15" x14ac:dyDescent="0.25">
      <c r="A288" s="14" t="s">
        <v>604</v>
      </c>
      <c r="B288" s="15"/>
      <c r="C288" s="15"/>
      <c r="D288" s="15" t="s">
        <v>605</v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5" x14ac:dyDescent="0.25">
      <c r="A289" s="14" t="s">
        <v>319</v>
      </c>
      <c r="B289" s="15"/>
      <c r="C289" s="15"/>
      <c r="D289" s="15" t="s">
        <v>606</v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</row>
    <row r="290" spans="1:20" ht="15" x14ac:dyDescent="0.25">
      <c r="A290" s="14" t="s">
        <v>607</v>
      </c>
      <c r="B290" s="15"/>
      <c r="C290" s="15"/>
      <c r="D290" s="15" t="s">
        <v>608</v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5" x14ac:dyDescent="0.25">
      <c r="A291" s="14" t="s">
        <v>609</v>
      </c>
      <c r="B291" s="15"/>
      <c r="C291" s="15"/>
      <c r="D291" s="15" t="s">
        <v>610</v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</row>
    <row r="292" spans="1:20" ht="15" x14ac:dyDescent="0.25">
      <c r="A292" s="14" t="s">
        <v>611</v>
      </c>
      <c r="B292" s="15"/>
      <c r="C292" s="15"/>
      <c r="D292" s="15" t="s">
        <v>612</v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5" x14ac:dyDescent="0.25">
      <c r="A293" s="14" t="s">
        <v>320</v>
      </c>
      <c r="B293" s="15"/>
      <c r="C293" s="15"/>
      <c r="D293" s="15" t="s">
        <v>613</v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 spans="1:20" ht="15" x14ac:dyDescent="0.25">
      <c r="A294" s="14" t="s">
        <v>321</v>
      </c>
      <c r="B294" s="15"/>
      <c r="C294" s="15"/>
      <c r="D294" s="15" t="s">
        <v>614</v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5" x14ac:dyDescent="0.25">
      <c r="A295" s="14" t="s">
        <v>322</v>
      </c>
      <c r="B295" s="15"/>
      <c r="C295" s="15"/>
      <c r="D295" s="15" t="s">
        <v>615</v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</row>
    <row r="296" spans="1:20" ht="15" x14ac:dyDescent="0.25">
      <c r="A296" s="14" t="s">
        <v>323</v>
      </c>
      <c r="B296" s="15"/>
      <c r="C296" s="15"/>
      <c r="D296" s="15" t="s">
        <v>616</v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5" x14ac:dyDescent="0.25">
      <c r="A297" s="14" t="s">
        <v>324</v>
      </c>
      <c r="B297" s="15"/>
      <c r="C297" s="15"/>
      <c r="D297" s="15" t="s">
        <v>617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</row>
    <row r="298" spans="1:20" ht="15" x14ac:dyDescent="0.25">
      <c r="A298" s="14" t="s">
        <v>325</v>
      </c>
      <c r="B298" s="15"/>
      <c r="C298" s="15"/>
      <c r="D298" s="15" t="s">
        <v>618</v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5" x14ac:dyDescent="0.25">
      <c r="A299" s="14" t="s">
        <v>619</v>
      </c>
      <c r="B299" s="15"/>
      <c r="C299" s="15"/>
      <c r="D299" s="15" t="s">
        <v>620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</row>
    <row r="300" spans="1:20" ht="15" x14ac:dyDescent="0.25">
      <c r="A300" s="14" t="s">
        <v>326</v>
      </c>
      <c r="B300" s="15"/>
      <c r="C300" s="15"/>
      <c r="D300" s="15" t="s">
        <v>621</v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5" x14ac:dyDescent="0.25">
      <c r="A301" s="14" t="s">
        <v>327</v>
      </c>
      <c r="B301" s="15"/>
      <c r="C301" s="15"/>
      <c r="D301" s="15" t="s">
        <v>622</v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</row>
    <row r="302" spans="1:20" ht="15" x14ac:dyDescent="0.25">
      <c r="A302" s="14" t="s">
        <v>328</v>
      </c>
      <c r="B302" s="15"/>
      <c r="C302" s="15"/>
      <c r="D302" s="15" t="s">
        <v>623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5" x14ac:dyDescent="0.25">
      <c r="A303" s="14" t="s">
        <v>329</v>
      </c>
      <c r="B303" s="15"/>
      <c r="C303" s="15"/>
      <c r="D303" s="15" t="s">
        <v>624</v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</row>
    <row r="304" spans="1:20" ht="15" x14ac:dyDescent="0.25">
      <c r="A304" s="14" t="s">
        <v>330</v>
      </c>
      <c r="B304" s="15"/>
      <c r="C304" s="15"/>
      <c r="D304" s="15" t="s">
        <v>625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5" x14ac:dyDescent="0.25">
      <c r="A305" s="14" t="s">
        <v>331</v>
      </c>
      <c r="B305" s="15"/>
      <c r="C305" s="15"/>
      <c r="D305" s="15" t="s">
        <v>626</v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</row>
    <row r="306" spans="1:20" ht="15" x14ac:dyDescent="0.25">
      <c r="A306" s="14" t="s">
        <v>332</v>
      </c>
      <c r="B306" s="15"/>
      <c r="C306" s="15"/>
      <c r="D306" s="15" t="s">
        <v>627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5" x14ac:dyDescent="0.25">
      <c r="A307" s="14" t="s">
        <v>333</v>
      </c>
      <c r="B307" s="15"/>
      <c r="C307" s="15"/>
      <c r="D307" s="15" t="s">
        <v>628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</row>
    <row r="308" spans="1:20" ht="15" x14ac:dyDescent="0.25">
      <c r="A308" s="14" t="s">
        <v>334</v>
      </c>
      <c r="B308" s="15"/>
      <c r="C308" s="15"/>
      <c r="D308" s="15" t="s">
        <v>629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5" x14ac:dyDescent="0.25">
      <c r="A309" s="14" t="s">
        <v>335</v>
      </c>
      <c r="B309" s="15"/>
      <c r="C309" s="15"/>
      <c r="D309" s="15" t="s">
        <v>630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 spans="1:20" ht="15" x14ac:dyDescent="0.25">
      <c r="A310" s="14" t="s">
        <v>336</v>
      </c>
      <c r="B310" s="15"/>
      <c r="C310" s="15"/>
      <c r="D310" s="15" t="s">
        <v>631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5" x14ac:dyDescent="0.25">
      <c r="A311" s="14" t="s">
        <v>337</v>
      </c>
      <c r="B311" s="15"/>
      <c r="C311" s="15"/>
      <c r="D311" s="15" t="s">
        <v>632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</row>
    <row r="312" spans="1:20" ht="15" x14ac:dyDescent="0.25">
      <c r="A312" s="14" t="s">
        <v>338</v>
      </c>
      <c r="B312" s="15"/>
      <c r="C312" s="15"/>
      <c r="D312" s="15" t="s">
        <v>633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5" x14ac:dyDescent="0.25">
      <c r="A313" s="14" t="s">
        <v>339</v>
      </c>
      <c r="B313" s="15"/>
      <c r="C313" s="15"/>
      <c r="D313" s="15" t="s">
        <v>634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</row>
    <row r="314" spans="1:20" ht="15" x14ac:dyDescent="0.25">
      <c r="A314" s="14" t="s">
        <v>340</v>
      </c>
      <c r="B314" s="15"/>
      <c r="C314" s="15"/>
      <c r="D314" s="15" t="s">
        <v>341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5" x14ac:dyDescent="0.25">
      <c r="A315" s="14" t="s">
        <v>635</v>
      </c>
      <c r="B315" s="15"/>
      <c r="C315" s="15"/>
      <c r="D315" s="15" t="s">
        <v>636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</row>
    <row r="316" spans="1:20" ht="15" x14ac:dyDescent="0.25">
      <c r="A316" s="14" t="s">
        <v>342</v>
      </c>
      <c r="B316" s="15"/>
      <c r="C316" s="15"/>
      <c r="D316" s="15" t="s">
        <v>637</v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5" x14ac:dyDescent="0.25">
      <c r="A317" s="14" t="s">
        <v>638</v>
      </c>
      <c r="B317" s="15"/>
      <c r="C317" s="15"/>
      <c r="D317" s="15" t="s">
        <v>639</v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</row>
    <row r="318" spans="1:20" ht="15" x14ac:dyDescent="0.25">
      <c r="A318" s="14" t="s">
        <v>640</v>
      </c>
      <c r="B318" s="15"/>
      <c r="C318" s="15"/>
      <c r="D318" s="15" t="s">
        <v>641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5" x14ac:dyDescent="0.25">
      <c r="A319" s="14" t="s">
        <v>642</v>
      </c>
      <c r="B319" s="15"/>
      <c r="C319" s="15"/>
      <c r="D319" s="15" t="s">
        <v>643</v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</row>
    <row r="320" spans="1:20" ht="15" x14ac:dyDescent="0.25">
      <c r="A320" s="14" t="s">
        <v>644</v>
      </c>
      <c r="B320" s="15"/>
      <c r="C320" s="15"/>
      <c r="D320" s="15" t="s">
        <v>645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5" x14ac:dyDescent="0.25">
      <c r="A321" s="14" t="s">
        <v>343</v>
      </c>
      <c r="B321" s="15"/>
      <c r="C321" s="15"/>
      <c r="D321" s="15" t="s">
        <v>646</v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</row>
    <row r="322" spans="1:20" ht="15" x14ac:dyDescent="0.25">
      <c r="A322" s="14" t="s">
        <v>344</v>
      </c>
      <c r="B322" s="15"/>
      <c r="C322" s="15"/>
      <c r="D322" s="15" t="s">
        <v>647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5" x14ac:dyDescent="0.25">
      <c r="A323" s="14" t="s">
        <v>648</v>
      </c>
      <c r="B323" s="15"/>
      <c r="C323" s="15"/>
      <c r="D323" s="15" t="s">
        <v>649</v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</row>
  </sheetData>
  <mergeCells count="661">
    <mergeCell ref="A8:F8"/>
    <mergeCell ref="A10:T10"/>
    <mergeCell ref="A11:I11"/>
    <mergeCell ref="J11:T11"/>
    <mergeCell ref="A13:C13"/>
    <mergeCell ref="D13:I13"/>
    <mergeCell ref="J13:L13"/>
    <mergeCell ref="M13:T13"/>
    <mergeCell ref="E2:H2"/>
    <mergeCell ref="N2:Q2"/>
    <mergeCell ref="E3:H3"/>
    <mergeCell ref="N3:Q3"/>
    <mergeCell ref="A6:F6"/>
    <mergeCell ref="A7:F7"/>
    <mergeCell ref="A16:C16"/>
    <mergeCell ref="D16:I16"/>
    <mergeCell ref="J16:L16"/>
    <mergeCell ref="M16:T16"/>
    <mergeCell ref="A17:C17"/>
    <mergeCell ref="D17:I17"/>
    <mergeCell ref="J17:L17"/>
    <mergeCell ref="M17:T17"/>
    <mergeCell ref="A14:C14"/>
    <mergeCell ref="D14:I14"/>
    <mergeCell ref="J14:L14"/>
    <mergeCell ref="M14:T14"/>
    <mergeCell ref="A15:C15"/>
    <mergeCell ref="D15:I15"/>
    <mergeCell ref="J15:L15"/>
    <mergeCell ref="M15:T15"/>
    <mergeCell ref="A20:C20"/>
    <mergeCell ref="D20:I20"/>
    <mergeCell ref="J20:L20"/>
    <mergeCell ref="M20:T20"/>
    <mergeCell ref="A21:C21"/>
    <mergeCell ref="D21:I21"/>
    <mergeCell ref="J21:L21"/>
    <mergeCell ref="M21:T21"/>
    <mergeCell ref="A18:C18"/>
    <mergeCell ref="D18:I18"/>
    <mergeCell ref="J18:L18"/>
    <mergeCell ref="M18:T18"/>
    <mergeCell ref="A19:C19"/>
    <mergeCell ref="D19:I19"/>
    <mergeCell ref="J19:L19"/>
    <mergeCell ref="M19:T19"/>
    <mergeCell ref="J24:L24"/>
    <mergeCell ref="M24:T24"/>
    <mergeCell ref="J25:L25"/>
    <mergeCell ref="M25:T25"/>
    <mergeCell ref="J26:L26"/>
    <mergeCell ref="M26:T26"/>
    <mergeCell ref="A22:C22"/>
    <mergeCell ref="D22:I22"/>
    <mergeCell ref="J22:L22"/>
    <mergeCell ref="M22:T22"/>
    <mergeCell ref="A23:C23"/>
    <mergeCell ref="D23:I23"/>
    <mergeCell ref="J23:L23"/>
    <mergeCell ref="M23:T23"/>
    <mergeCell ref="J30:L30"/>
    <mergeCell ref="M30:T30"/>
    <mergeCell ref="J31:L31"/>
    <mergeCell ref="M31:T31"/>
    <mergeCell ref="J32:L32"/>
    <mergeCell ref="M32:T32"/>
    <mergeCell ref="J27:L27"/>
    <mergeCell ref="M27:T27"/>
    <mergeCell ref="J28:L28"/>
    <mergeCell ref="M28:T28"/>
    <mergeCell ref="J29:L29"/>
    <mergeCell ref="M29:T29"/>
    <mergeCell ref="J36:L36"/>
    <mergeCell ref="M36:T36"/>
    <mergeCell ref="J37:L37"/>
    <mergeCell ref="M37:T37"/>
    <mergeCell ref="J38:L38"/>
    <mergeCell ref="M38:T38"/>
    <mergeCell ref="J33:L33"/>
    <mergeCell ref="M33:T33"/>
    <mergeCell ref="J34:L34"/>
    <mergeCell ref="M34:T34"/>
    <mergeCell ref="J35:L35"/>
    <mergeCell ref="M35:T35"/>
    <mergeCell ref="J42:L42"/>
    <mergeCell ref="M42:T42"/>
    <mergeCell ref="J43:L43"/>
    <mergeCell ref="M43:T43"/>
    <mergeCell ref="J44:L44"/>
    <mergeCell ref="M44:T44"/>
    <mergeCell ref="J39:L39"/>
    <mergeCell ref="M39:T39"/>
    <mergeCell ref="J40:L40"/>
    <mergeCell ref="M40:T40"/>
    <mergeCell ref="J41:L41"/>
    <mergeCell ref="M41:T41"/>
    <mergeCell ref="J48:L48"/>
    <mergeCell ref="M48:T48"/>
    <mergeCell ref="A50:I50"/>
    <mergeCell ref="J50:T50"/>
    <mergeCell ref="A52:C52"/>
    <mergeCell ref="D52:I52"/>
    <mergeCell ref="J52:L52"/>
    <mergeCell ref="M52:T52"/>
    <mergeCell ref="J45:L45"/>
    <mergeCell ref="M45:T45"/>
    <mergeCell ref="J46:L46"/>
    <mergeCell ref="M46:T46"/>
    <mergeCell ref="J47:L47"/>
    <mergeCell ref="M47:T47"/>
    <mergeCell ref="A55:C55"/>
    <mergeCell ref="D55:I55"/>
    <mergeCell ref="J55:L55"/>
    <mergeCell ref="M55:T55"/>
    <mergeCell ref="A56:C56"/>
    <mergeCell ref="D56:I56"/>
    <mergeCell ref="J56:L56"/>
    <mergeCell ref="M56:T56"/>
    <mergeCell ref="A53:C53"/>
    <mergeCell ref="D53:I53"/>
    <mergeCell ref="J53:L53"/>
    <mergeCell ref="M53:T53"/>
    <mergeCell ref="A54:C54"/>
    <mergeCell ref="D54:I54"/>
    <mergeCell ref="J54:L54"/>
    <mergeCell ref="M54:T54"/>
    <mergeCell ref="A59:C59"/>
    <mergeCell ref="D59:I59"/>
    <mergeCell ref="J59:L59"/>
    <mergeCell ref="M59:T59"/>
    <mergeCell ref="J60:L60"/>
    <mergeCell ref="M60:T60"/>
    <mergeCell ref="A57:C57"/>
    <mergeCell ref="D57:I57"/>
    <mergeCell ref="J57:L57"/>
    <mergeCell ref="M57:T57"/>
    <mergeCell ref="A58:C58"/>
    <mergeCell ref="D58:I58"/>
    <mergeCell ref="J58:L58"/>
    <mergeCell ref="M58:T58"/>
    <mergeCell ref="A66:C66"/>
    <mergeCell ref="D66:I66"/>
    <mergeCell ref="J66:L66"/>
    <mergeCell ref="M66:T66"/>
    <mergeCell ref="A67:C67"/>
    <mergeCell ref="D67:I67"/>
    <mergeCell ref="J67:L67"/>
    <mergeCell ref="M67:T67"/>
    <mergeCell ref="J61:L61"/>
    <mergeCell ref="M61:T61"/>
    <mergeCell ref="A63:T63"/>
    <mergeCell ref="A65:C65"/>
    <mergeCell ref="D65:I65"/>
    <mergeCell ref="J65:L65"/>
    <mergeCell ref="M65:T65"/>
    <mergeCell ref="A73:C73"/>
    <mergeCell ref="D73:T73"/>
    <mergeCell ref="A74:C74"/>
    <mergeCell ref="D74:T74"/>
    <mergeCell ref="A75:C75"/>
    <mergeCell ref="D75:T75"/>
    <mergeCell ref="A68:C68"/>
    <mergeCell ref="D68:I68"/>
    <mergeCell ref="J68:L68"/>
    <mergeCell ref="M68:T68"/>
    <mergeCell ref="A70:T70"/>
    <mergeCell ref="A72:C72"/>
    <mergeCell ref="D72:T72"/>
    <mergeCell ref="A79:C79"/>
    <mergeCell ref="D79:T79"/>
    <mergeCell ref="A80:C80"/>
    <mergeCell ref="D80:T80"/>
    <mergeCell ref="A81:C81"/>
    <mergeCell ref="D81:T81"/>
    <mergeCell ref="A76:C76"/>
    <mergeCell ref="D76:T76"/>
    <mergeCell ref="A77:C77"/>
    <mergeCell ref="D77:T77"/>
    <mergeCell ref="A78:C78"/>
    <mergeCell ref="D78:T78"/>
    <mergeCell ref="A85:C85"/>
    <mergeCell ref="D85:T85"/>
    <mergeCell ref="A86:C86"/>
    <mergeCell ref="D86:T86"/>
    <mergeCell ref="A87:C87"/>
    <mergeCell ref="D87:T87"/>
    <mergeCell ref="A82:C82"/>
    <mergeCell ref="D82:T82"/>
    <mergeCell ref="A83:C83"/>
    <mergeCell ref="D83:T83"/>
    <mergeCell ref="A84:C84"/>
    <mergeCell ref="D84:T84"/>
    <mergeCell ref="A91:C91"/>
    <mergeCell ref="D91:T91"/>
    <mergeCell ref="A92:C92"/>
    <mergeCell ref="D92:T92"/>
    <mergeCell ref="A93:C93"/>
    <mergeCell ref="D93:T93"/>
    <mergeCell ref="A88:C88"/>
    <mergeCell ref="D88:T88"/>
    <mergeCell ref="A89:C89"/>
    <mergeCell ref="D89:T89"/>
    <mergeCell ref="A90:C90"/>
    <mergeCell ref="D90:T90"/>
    <mergeCell ref="A97:C97"/>
    <mergeCell ref="D97:T97"/>
    <mergeCell ref="A98:C98"/>
    <mergeCell ref="D98:T98"/>
    <mergeCell ref="A99:C99"/>
    <mergeCell ref="D99:T99"/>
    <mergeCell ref="A94:C94"/>
    <mergeCell ref="D94:T94"/>
    <mergeCell ref="A95:C95"/>
    <mergeCell ref="D95:T95"/>
    <mergeCell ref="A96:C96"/>
    <mergeCell ref="D96:T96"/>
    <mergeCell ref="A103:C103"/>
    <mergeCell ref="D103:T103"/>
    <mergeCell ref="A104:C104"/>
    <mergeCell ref="D104:T104"/>
    <mergeCell ref="A105:C105"/>
    <mergeCell ref="D105:T105"/>
    <mergeCell ref="A100:C100"/>
    <mergeCell ref="D100:T100"/>
    <mergeCell ref="A101:C101"/>
    <mergeCell ref="D101:T101"/>
    <mergeCell ref="A102:C102"/>
    <mergeCell ref="D102:T102"/>
    <mergeCell ref="A109:C109"/>
    <mergeCell ref="D109:T109"/>
    <mergeCell ref="A110:C110"/>
    <mergeCell ref="D110:T110"/>
    <mergeCell ref="A111:C111"/>
    <mergeCell ref="D111:T111"/>
    <mergeCell ref="A106:C106"/>
    <mergeCell ref="D106:T106"/>
    <mergeCell ref="A107:C107"/>
    <mergeCell ref="D107:T107"/>
    <mergeCell ref="A108:C108"/>
    <mergeCell ref="D108:T108"/>
    <mergeCell ref="A115:C115"/>
    <mergeCell ref="D115:T115"/>
    <mergeCell ref="A116:C116"/>
    <mergeCell ref="D116:T116"/>
    <mergeCell ref="A117:C117"/>
    <mergeCell ref="D117:T117"/>
    <mergeCell ref="A112:C112"/>
    <mergeCell ref="D112:T112"/>
    <mergeCell ref="A113:C113"/>
    <mergeCell ref="D113:T113"/>
    <mergeCell ref="A114:C114"/>
    <mergeCell ref="D114:T114"/>
    <mergeCell ref="A121:C121"/>
    <mergeCell ref="D121:T121"/>
    <mergeCell ref="A122:C122"/>
    <mergeCell ref="D122:T122"/>
    <mergeCell ref="A123:C123"/>
    <mergeCell ref="D123:T123"/>
    <mergeCell ref="A118:C118"/>
    <mergeCell ref="D118:T118"/>
    <mergeCell ref="A119:C119"/>
    <mergeCell ref="D119:T119"/>
    <mergeCell ref="A120:C120"/>
    <mergeCell ref="D120:T120"/>
    <mergeCell ref="A127:C127"/>
    <mergeCell ref="D127:T127"/>
    <mergeCell ref="A128:C128"/>
    <mergeCell ref="D128:T128"/>
    <mergeCell ref="A129:C129"/>
    <mergeCell ref="D129:T129"/>
    <mergeCell ref="A124:C124"/>
    <mergeCell ref="D124:T124"/>
    <mergeCell ref="A125:C125"/>
    <mergeCell ref="D125:T125"/>
    <mergeCell ref="A126:C126"/>
    <mergeCell ref="D126:T126"/>
    <mergeCell ref="A133:C133"/>
    <mergeCell ref="D133:T133"/>
    <mergeCell ref="A134:C134"/>
    <mergeCell ref="D134:T134"/>
    <mergeCell ref="A135:C135"/>
    <mergeCell ref="D135:T135"/>
    <mergeCell ref="A130:C130"/>
    <mergeCell ref="D130:T130"/>
    <mergeCell ref="A131:C131"/>
    <mergeCell ref="D131:T131"/>
    <mergeCell ref="A132:C132"/>
    <mergeCell ref="D132:T132"/>
    <mergeCell ref="A139:C139"/>
    <mergeCell ref="D139:T139"/>
    <mergeCell ref="A140:C140"/>
    <mergeCell ref="D140:T140"/>
    <mergeCell ref="A141:C141"/>
    <mergeCell ref="D141:T141"/>
    <mergeCell ref="A136:C136"/>
    <mergeCell ref="D136:T136"/>
    <mergeCell ref="A137:C137"/>
    <mergeCell ref="D137:T137"/>
    <mergeCell ref="A138:C138"/>
    <mergeCell ref="D138:T138"/>
    <mergeCell ref="A145:C145"/>
    <mergeCell ref="D145:T145"/>
    <mergeCell ref="A146:C146"/>
    <mergeCell ref="D146:T146"/>
    <mergeCell ref="A147:C147"/>
    <mergeCell ref="D147:T147"/>
    <mergeCell ref="A142:C142"/>
    <mergeCell ref="D142:T142"/>
    <mergeCell ref="A143:C143"/>
    <mergeCell ref="D143:T143"/>
    <mergeCell ref="A144:C144"/>
    <mergeCell ref="D144:T144"/>
    <mergeCell ref="A151:C151"/>
    <mergeCell ref="D151:T151"/>
    <mergeCell ref="A152:C152"/>
    <mergeCell ref="D152:T152"/>
    <mergeCell ref="A153:C153"/>
    <mergeCell ref="D153:T153"/>
    <mergeCell ref="A148:C148"/>
    <mergeCell ref="D148:T148"/>
    <mergeCell ref="A149:C149"/>
    <mergeCell ref="D149:T149"/>
    <mergeCell ref="A150:C150"/>
    <mergeCell ref="D150:T150"/>
    <mergeCell ref="A157:C157"/>
    <mergeCell ref="D157:T157"/>
    <mergeCell ref="A158:C158"/>
    <mergeCell ref="D158:T158"/>
    <mergeCell ref="A159:C159"/>
    <mergeCell ref="D159:T159"/>
    <mergeCell ref="A154:C154"/>
    <mergeCell ref="D154:T154"/>
    <mergeCell ref="A155:C155"/>
    <mergeCell ref="D155:T155"/>
    <mergeCell ref="A156:C156"/>
    <mergeCell ref="D156:T156"/>
    <mergeCell ref="A163:C163"/>
    <mergeCell ref="D163:T163"/>
    <mergeCell ref="A164:C164"/>
    <mergeCell ref="D164:T164"/>
    <mergeCell ref="A165:C165"/>
    <mergeCell ref="D165:T165"/>
    <mergeCell ref="A160:C160"/>
    <mergeCell ref="D160:T160"/>
    <mergeCell ref="A161:C161"/>
    <mergeCell ref="D161:T161"/>
    <mergeCell ref="A162:C162"/>
    <mergeCell ref="D162:T162"/>
    <mergeCell ref="A169:C169"/>
    <mergeCell ref="D169:T169"/>
    <mergeCell ref="A170:C170"/>
    <mergeCell ref="D170:T170"/>
    <mergeCell ref="A171:C171"/>
    <mergeCell ref="D171:T171"/>
    <mergeCell ref="A166:C166"/>
    <mergeCell ref="D166:T166"/>
    <mergeCell ref="A167:C167"/>
    <mergeCell ref="D167:T167"/>
    <mergeCell ref="A168:C168"/>
    <mergeCell ref="D168:T168"/>
    <mergeCell ref="A175:C175"/>
    <mergeCell ref="D175:T175"/>
    <mergeCell ref="A176:C176"/>
    <mergeCell ref="D176:T176"/>
    <mergeCell ref="A177:C177"/>
    <mergeCell ref="D177:T177"/>
    <mergeCell ref="A172:C172"/>
    <mergeCell ref="D172:T172"/>
    <mergeCell ref="A173:C173"/>
    <mergeCell ref="D173:T173"/>
    <mergeCell ref="A174:C174"/>
    <mergeCell ref="D174:T174"/>
    <mergeCell ref="A181:C181"/>
    <mergeCell ref="D181:T181"/>
    <mergeCell ref="A182:C182"/>
    <mergeCell ref="D182:T182"/>
    <mergeCell ref="A183:C183"/>
    <mergeCell ref="D183:T183"/>
    <mergeCell ref="A178:C178"/>
    <mergeCell ref="D178:T178"/>
    <mergeCell ref="A179:C179"/>
    <mergeCell ref="D179:T179"/>
    <mergeCell ref="A180:C180"/>
    <mergeCell ref="D180:T180"/>
    <mergeCell ref="A187:C187"/>
    <mergeCell ref="D187:T187"/>
    <mergeCell ref="A188:C188"/>
    <mergeCell ref="D188:T188"/>
    <mergeCell ref="A189:C189"/>
    <mergeCell ref="D189:T189"/>
    <mergeCell ref="A184:C184"/>
    <mergeCell ref="D184:T184"/>
    <mergeCell ref="A185:C185"/>
    <mergeCell ref="D185:T185"/>
    <mergeCell ref="A186:C186"/>
    <mergeCell ref="D186:T186"/>
    <mergeCell ref="A193:C193"/>
    <mergeCell ref="D193:T193"/>
    <mergeCell ref="A194:C194"/>
    <mergeCell ref="D194:T194"/>
    <mergeCell ref="A195:C195"/>
    <mergeCell ref="D195:T195"/>
    <mergeCell ref="A190:C190"/>
    <mergeCell ref="D190:T190"/>
    <mergeCell ref="A191:C191"/>
    <mergeCell ref="D191:T191"/>
    <mergeCell ref="A192:C192"/>
    <mergeCell ref="D192:T192"/>
    <mergeCell ref="A199:C199"/>
    <mergeCell ref="D199:T199"/>
    <mergeCell ref="A200:C200"/>
    <mergeCell ref="D200:T200"/>
    <mergeCell ref="A201:C201"/>
    <mergeCell ref="D201:T201"/>
    <mergeCell ref="A196:C196"/>
    <mergeCell ref="D196:T196"/>
    <mergeCell ref="A197:C197"/>
    <mergeCell ref="D197:T197"/>
    <mergeCell ref="A198:C198"/>
    <mergeCell ref="D198:T198"/>
    <mergeCell ref="A205:C205"/>
    <mergeCell ref="D205:T205"/>
    <mergeCell ref="A206:C206"/>
    <mergeCell ref="D206:T206"/>
    <mergeCell ref="A207:C207"/>
    <mergeCell ref="D207:T207"/>
    <mergeCell ref="A202:C202"/>
    <mergeCell ref="D202:T202"/>
    <mergeCell ref="A203:C203"/>
    <mergeCell ref="D203:T203"/>
    <mergeCell ref="A204:C204"/>
    <mergeCell ref="D204:T204"/>
    <mergeCell ref="A211:C211"/>
    <mergeCell ref="D211:T211"/>
    <mergeCell ref="A212:C212"/>
    <mergeCell ref="D212:T212"/>
    <mergeCell ref="A213:C213"/>
    <mergeCell ref="D213:T213"/>
    <mergeCell ref="A208:C208"/>
    <mergeCell ref="D208:T208"/>
    <mergeCell ref="A209:C209"/>
    <mergeCell ref="D209:T209"/>
    <mergeCell ref="A210:C210"/>
    <mergeCell ref="D210:T210"/>
    <mergeCell ref="A217:C217"/>
    <mergeCell ref="D217:T217"/>
    <mergeCell ref="A218:C218"/>
    <mergeCell ref="D218:T218"/>
    <mergeCell ref="A219:C219"/>
    <mergeCell ref="D219:T219"/>
    <mergeCell ref="A214:C214"/>
    <mergeCell ref="D214:T214"/>
    <mergeCell ref="A215:C215"/>
    <mergeCell ref="D215:T215"/>
    <mergeCell ref="A216:C216"/>
    <mergeCell ref="D216:T216"/>
    <mergeCell ref="A223:C223"/>
    <mergeCell ref="D223:T223"/>
    <mergeCell ref="A224:C224"/>
    <mergeCell ref="D224:T224"/>
    <mergeCell ref="A225:C225"/>
    <mergeCell ref="D225:T225"/>
    <mergeCell ref="A220:C220"/>
    <mergeCell ref="D220:T220"/>
    <mergeCell ref="A221:C221"/>
    <mergeCell ref="D221:T221"/>
    <mergeCell ref="A222:C222"/>
    <mergeCell ref="D222:T222"/>
    <mergeCell ref="A229:C229"/>
    <mergeCell ref="D229:T229"/>
    <mergeCell ref="A230:C230"/>
    <mergeCell ref="D230:T230"/>
    <mergeCell ref="A231:C231"/>
    <mergeCell ref="D231:T231"/>
    <mergeCell ref="A226:C226"/>
    <mergeCell ref="D226:T226"/>
    <mergeCell ref="A227:C227"/>
    <mergeCell ref="D227:T227"/>
    <mergeCell ref="A228:C228"/>
    <mergeCell ref="D228:T228"/>
    <mergeCell ref="A235:C235"/>
    <mergeCell ref="D235:T235"/>
    <mergeCell ref="A236:C236"/>
    <mergeCell ref="D236:T236"/>
    <mergeCell ref="A237:C237"/>
    <mergeCell ref="D237:T237"/>
    <mergeCell ref="A232:C232"/>
    <mergeCell ref="D232:T232"/>
    <mergeCell ref="A233:C233"/>
    <mergeCell ref="D233:T233"/>
    <mergeCell ref="A234:C234"/>
    <mergeCell ref="D234:T234"/>
    <mergeCell ref="A241:C241"/>
    <mergeCell ref="D241:T241"/>
    <mergeCell ref="A242:C242"/>
    <mergeCell ref="D242:T242"/>
    <mergeCell ref="A243:C243"/>
    <mergeCell ref="D243:T243"/>
    <mergeCell ref="A238:C238"/>
    <mergeCell ref="D238:T238"/>
    <mergeCell ref="A239:C239"/>
    <mergeCell ref="D239:T239"/>
    <mergeCell ref="A240:C240"/>
    <mergeCell ref="D240:T240"/>
    <mergeCell ref="A247:C247"/>
    <mergeCell ref="D247:T247"/>
    <mergeCell ref="A249:T249"/>
    <mergeCell ref="A251:C251"/>
    <mergeCell ref="D251:T251"/>
    <mergeCell ref="A252:C252"/>
    <mergeCell ref="D252:T252"/>
    <mergeCell ref="A244:C244"/>
    <mergeCell ref="D244:T244"/>
    <mergeCell ref="A245:C245"/>
    <mergeCell ref="D245:T245"/>
    <mergeCell ref="A246:C246"/>
    <mergeCell ref="D246:T246"/>
    <mergeCell ref="A256:C256"/>
    <mergeCell ref="D256:T256"/>
    <mergeCell ref="A257:C257"/>
    <mergeCell ref="D257:T257"/>
    <mergeCell ref="A258:C258"/>
    <mergeCell ref="D258:T258"/>
    <mergeCell ref="A253:C253"/>
    <mergeCell ref="D253:T253"/>
    <mergeCell ref="A254:C254"/>
    <mergeCell ref="D254:T254"/>
    <mergeCell ref="A255:C255"/>
    <mergeCell ref="D255:T255"/>
    <mergeCell ref="A262:C262"/>
    <mergeCell ref="D262:T262"/>
    <mergeCell ref="A263:C263"/>
    <mergeCell ref="D263:T263"/>
    <mergeCell ref="A264:C264"/>
    <mergeCell ref="D264:T264"/>
    <mergeCell ref="A259:C259"/>
    <mergeCell ref="D259:T259"/>
    <mergeCell ref="A260:C260"/>
    <mergeCell ref="D260:T260"/>
    <mergeCell ref="A261:C261"/>
    <mergeCell ref="D261:T261"/>
    <mergeCell ref="A268:C268"/>
    <mergeCell ref="D268:T268"/>
    <mergeCell ref="A269:C269"/>
    <mergeCell ref="D269:T269"/>
    <mergeCell ref="A270:C270"/>
    <mergeCell ref="D270:T270"/>
    <mergeCell ref="A265:C265"/>
    <mergeCell ref="D265:T265"/>
    <mergeCell ref="A266:C266"/>
    <mergeCell ref="D266:T266"/>
    <mergeCell ref="A267:C267"/>
    <mergeCell ref="D267:T267"/>
    <mergeCell ref="A274:C274"/>
    <mergeCell ref="D274:T274"/>
    <mergeCell ref="A275:C275"/>
    <mergeCell ref="D275:T275"/>
    <mergeCell ref="A276:C276"/>
    <mergeCell ref="D276:T276"/>
    <mergeCell ref="A271:C271"/>
    <mergeCell ref="D271:T271"/>
    <mergeCell ref="A272:C272"/>
    <mergeCell ref="D272:T272"/>
    <mergeCell ref="A273:C273"/>
    <mergeCell ref="D273:T273"/>
    <mergeCell ref="A280:C280"/>
    <mergeCell ref="D280:T280"/>
    <mergeCell ref="A281:C281"/>
    <mergeCell ref="D281:T281"/>
    <mergeCell ref="A282:C282"/>
    <mergeCell ref="D282:T282"/>
    <mergeCell ref="A277:C277"/>
    <mergeCell ref="D277:T277"/>
    <mergeCell ref="A278:C278"/>
    <mergeCell ref="D278:T278"/>
    <mergeCell ref="A279:C279"/>
    <mergeCell ref="D279:T279"/>
    <mergeCell ref="A286:C286"/>
    <mergeCell ref="D286:T286"/>
    <mergeCell ref="A287:C287"/>
    <mergeCell ref="D287:T287"/>
    <mergeCell ref="A288:C288"/>
    <mergeCell ref="D288:T288"/>
    <mergeCell ref="A283:C283"/>
    <mergeCell ref="D283:T283"/>
    <mergeCell ref="A284:C284"/>
    <mergeCell ref="D284:T284"/>
    <mergeCell ref="A285:C285"/>
    <mergeCell ref="D285:T285"/>
    <mergeCell ref="A292:C292"/>
    <mergeCell ref="D292:T292"/>
    <mergeCell ref="A293:C293"/>
    <mergeCell ref="D293:T293"/>
    <mergeCell ref="A294:C294"/>
    <mergeCell ref="D294:T294"/>
    <mergeCell ref="A289:C289"/>
    <mergeCell ref="D289:T289"/>
    <mergeCell ref="A290:C290"/>
    <mergeCell ref="D290:T290"/>
    <mergeCell ref="A291:C291"/>
    <mergeCell ref="D291:T291"/>
    <mergeCell ref="A298:C298"/>
    <mergeCell ref="D298:T298"/>
    <mergeCell ref="A299:C299"/>
    <mergeCell ref="D299:T299"/>
    <mergeCell ref="A300:C300"/>
    <mergeCell ref="D300:T300"/>
    <mergeCell ref="A295:C295"/>
    <mergeCell ref="D295:T295"/>
    <mergeCell ref="A296:C296"/>
    <mergeCell ref="D296:T296"/>
    <mergeCell ref="A297:C297"/>
    <mergeCell ref="D297:T297"/>
    <mergeCell ref="A304:C304"/>
    <mergeCell ref="D304:T304"/>
    <mergeCell ref="A305:C305"/>
    <mergeCell ref="D305:T305"/>
    <mergeCell ref="A306:C306"/>
    <mergeCell ref="D306:T306"/>
    <mergeCell ref="A301:C301"/>
    <mergeCell ref="D301:T301"/>
    <mergeCell ref="A302:C302"/>
    <mergeCell ref="D302:T302"/>
    <mergeCell ref="A303:C303"/>
    <mergeCell ref="D303:T303"/>
    <mergeCell ref="A310:C310"/>
    <mergeCell ref="D310:T310"/>
    <mergeCell ref="A311:C311"/>
    <mergeCell ref="D311:T311"/>
    <mergeCell ref="A312:C312"/>
    <mergeCell ref="D312:T312"/>
    <mergeCell ref="A307:C307"/>
    <mergeCell ref="D307:T307"/>
    <mergeCell ref="A308:C308"/>
    <mergeCell ref="D308:T308"/>
    <mergeCell ref="A309:C309"/>
    <mergeCell ref="D309:T309"/>
    <mergeCell ref="A322:C322"/>
    <mergeCell ref="D322:T322"/>
    <mergeCell ref="A323:C323"/>
    <mergeCell ref="D323:T323"/>
    <mergeCell ref="A71:C71"/>
    <mergeCell ref="D71:T71"/>
    <mergeCell ref="A319:C319"/>
    <mergeCell ref="D319:T319"/>
    <mergeCell ref="A320:C320"/>
    <mergeCell ref="D320:T320"/>
    <mergeCell ref="A321:C321"/>
    <mergeCell ref="D321:T321"/>
    <mergeCell ref="A316:C316"/>
    <mergeCell ref="D316:T316"/>
    <mergeCell ref="A317:C317"/>
    <mergeCell ref="D317:T317"/>
    <mergeCell ref="A318:C318"/>
    <mergeCell ref="D318:T318"/>
    <mergeCell ref="A313:C313"/>
    <mergeCell ref="D313:T313"/>
    <mergeCell ref="A314:C314"/>
    <mergeCell ref="D314:T314"/>
    <mergeCell ref="A315:C315"/>
    <mergeCell ref="D315:T3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Parcelas</vt:lpstr>
      <vt:lpstr>PiesMayores</vt:lpstr>
      <vt:lpstr>Metadatos</vt:lpstr>
      <vt:lpstr>PiesMayores!_FilterDatabase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Vázquez Veloso</cp:lastModifiedBy>
  <cp:revision>21</cp:revision>
  <dcterms:modified xsi:type="dcterms:W3CDTF">2022-07-26T08:57:31Z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