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<sst xmlns="http://schemas.openxmlformats.org/spreadsheetml/2006/main" count="21" uniqueCount="19">
  <si>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</si>
  <si>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</si>
  <si>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</si>
  <si>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</si>
  <si>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</si>
  <si>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</si>
  <si>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</si>
  <si>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</si>
  <si>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</si>
  <si>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</si>
  <si>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</si>
  <si>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IFN</t>
  </si>
  <si>
    <t xml:space="preserve">24_2355_N_N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</si>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</sst>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18.29"/>
    <col collapsed="false" customWidth="true" hidden="false" outlineLevel="0" max="4" min="4" style="1" width="5.28"/>
    <col collapsed="false" customWidth="false" hidden="false" outlineLevel="0" max="10" min="5" style="1" width="8.86"/>
    <col collapsed="false" customWidth="true" hidden="false" outlineLevel="0" max="11" min="11" style="1" width="13.43"/>
    <col collapsed="false" customWidth="false" hidden="false" outlineLevel="0" max="951" min="12" style="1" width="8.86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3" min="985" style="1" width="11.57"/>
    <col collapsed="false" customWidth="true" hidden="false" outlineLevel="0" max="1024" min="1024" style="0" width="11.57"/>
  </cols>
  <sheetData>
    <row r="1" s="5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customFormat="false" ht="12.75" hidden="false" customHeight="false" outlineLevel="0" collapsed="false">
      <c r="A2" s="1" t="s">
        <v>11</v>
      </c>
      <c r="B2" s="1" t="s">
        <v>12</v>
      </c>
      <c r="C2" s="1" t="n">
        <v>43</v>
      </c>
      <c r="E2" s="1" t="n">
        <v>20</v>
      </c>
      <c r="F2" s="1" t="n">
        <f aca="false">SUM(PiesMayores!E2:E100)</f>
        <v>2069.01426019464</v>
      </c>
      <c r="G2" s="6" t="n">
        <f aca="false">SUM(PiesMayores!H2:H100)/10000</f>
        <v>0.325992074088725</v>
      </c>
      <c r="H2" s="6" t="n">
        <v>10</v>
      </c>
      <c r="I2" s="6"/>
      <c r="J2" s="6"/>
      <c r="K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15.29"/>
    <col collapsed="false" customWidth="true" hidden="false" outlineLevel="0" max="7" min="6" style="1" width="4.57"/>
    <col collapsed="false" customWidth="true" hidden="false" outlineLevel="0" max="8" min="8" style="1" width="5.57"/>
    <col collapsed="false" customWidth="false" hidden="false" outlineLevel="0" max="891" min="9" style="1" width="8.86"/>
    <col collapsed="false" customWidth="true" hidden="false" outlineLevel="0" max="909" min="892" style="1" width="11.57"/>
    <col collapsed="false" customWidth="true" hidden="false" outlineLevel="0" max="965" min="910" style="1" width="9.13"/>
    <col collapsed="false" customWidth="true" hidden="false" outlineLevel="0" max="1023" min="966" style="1" width="11.57"/>
    <col collapsed="false" customWidth="true" hidden="false" outlineLevel="0" max="1024" min="1024" style="0" width="11.52"/>
  </cols>
  <sheetData>
    <row r="1" customFormat="false" ht="12.75" hidden="false" customHeight="false" outlineLevel="0" collapsed="false">
      <c r="A1" s="7" t="s">
        <v>0</v>
      </c>
      <c r="B1" s="7" t="s">
        <v>1</v>
      </c>
      <c r="C1" s="2" t="s">
        <v>13</v>
      </c>
      <c r="D1" s="2" t="s">
        <v>14</v>
      </c>
      <c r="E1" s="4" t="s">
        <v>15</v>
      </c>
      <c r="F1" s="2" t="s">
        <v>16</v>
      </c>
      <c r="G1" s="2" t="s">
        <v>17</v>
      </c>
      <c r="H1" s="4" t="s">
        <v>18</v>
      </c>
    </row>
    <row r="2" customFormat="false" ht="12.75" hidden="false" customHeight="false" outlineLevel="0" collapsed="false">
      <c r="A2" s="1" t="str">
        <f aca="false">Parcelas!$A$2</f>
        <v>IFN</v>
      </c>
      <c r="B2" s="1" t="str">
        <f aca="false">Parcelas!$B$2</f>
        <v>24_2355_N_N</v>
      </c>
      <c r="C2" s="1" t="n">
        <v>1</v>
      </c>
      <c r="D2" s="1" t="n">
        <f aca="false">Parcelas!$C$2</f>
        <v>43</v>
      </c>
      <c r="E2" s="8" t="n">
        <v>31.8309886183791</v>
      </c>
      <c r="F2" s="6" t="n">
        <v>13.5</v>
      </c>
      <c r="G2" s="6" t="n">
        <v>7</v>
      </c>
      <c r="H2" s="6" t="n">
        <f aca="false">PI()*((F2/2)^2)</f>
        <v>143.138815279185</v>
      </c>
    </row>
    <row r="3" customFormat="false" ht="12.75" hidden="false" customHeight="false" outlineLevel="0" collapsed="false">
      <c r="A3" s="1" t="str">
        <f aca="false">Parcelas!$A$2</f>
        <v>IFN</v>
      </c>
      <c r="B3" s="1" t="str">
        <f aca="false">Parcelas!$B$2</f>
        <v>24_2355_N_N</v>
      </c>
      <c r="C3" s="1" t="n">
        <v>2</v>
      </c>
      <c r="D3" s="1" t="n">
        <f aca="false">Parcelas!$C$2</f>
        <v>43</v>
      </c>
      <c r="E3" s="8" t="n">
        <v>31.8309886183791</v>
      </c>
      <c r="F3" s="6" t="n">
        <v>16.3</v>
      </c>
      <c r="G3" s="6" t="n">
        <v>8.5</v>
      </c>
      <c r="H3" s="6" t="n">
        <f aca="false">PI()*((F3/2)^2)</f>
        <v>208.672438033068</v>
      </c>
    </row>
    <row r="4" customFormat="false" ht="12.75" hidden="false" customHeight="false" outlineLevel="0" collapsed="false">
      <c r="A4" s="1" t="str">
        <f aca="false">Parcelas!$A$2</f>
        <v>IFN</v>
      </c>
      <c r="B4" s="1" t="str">
        <f aca="false">Parcelas!$B$2</f>
        <v>24_2355_N_N</v>
      </c>
      <c r="C4" s="1" t="n">
        <v>3</v>
      </c>
      <c r="D4" s="1" t="n">
        <f aca="false">Parcelas!$C$2</f>
        <v>43</v>
      </c>
      <c r="E4" s="8" t="n">
        <v>127.323954473516</v>
      </c>
      <c r="F4" s="6" t="n">
        <v>8.7</v>
      </c>
      <c r="G4" s="6" t="n">
        <v>8</v>
      </c>
      <c r="H4" s="6" t="n">
        <f aca="false">PI()*((F4/2)^2)</f>
        <v>59.4467869875528</v>
      </c>
    </row>
    <row r="5" customFormat="false" ht="12.75" hidden="false" customHeight="false" outlineLevel="0" collapsed="false">
      <c r="A5" s="1" t="str">
        <f aca="false">Parcelas!$A$2</f>
        <v>IFN</v>
      </c>
      <c r="B5" s="1" t="str">
        <f aca="false">Parcelas!$B$2</f>
        <v>24_2355_N_N</v>
      </c>
      <c r="C5" s="1" t="n">
        <v>4</v>
      </c>
      <c r="D5" s="1" t="n">
        <f aca="false">Parcelas!$C$2</f>
        <v>43</v>
      </c>
      <c r="E5" s="8" t="n">
        <v>31.8309886183791</v>
      </c>
      <c r="F5" s="6" t="n">
        <v>13.5</v>
      </c>
      <c r="G5" s="6" t="n">
        <v>8</v>
      </c>
      <c r="H5" s="6" t="n">
        <f aca="false">PI()*((F5/2)^2)</f>
        <v>143.138815279185</v>
      </c>
    </row>
    <row r="6" customFormat="false" ht="12.75" hidden="false" customHeight="false" outlineLevel="0" collapsed="false">
      <c r="A6" s="1" t="str">
        <f aca="false">Parcelas!$A$2</f>
        <v>IFN</v>
      </c>
      <c r="B6" s="1" t="str">
        <f aca="false">Parcelas!$B$2</f>
        <v>24_2355_N_N</v>
      </c>
      <c r="C6" s="1" t="n">
        <v>5</v>
      </c>
      <c r="D6" s="1" t="n">
        <f aca="false">Parcelas!$C$2</f>
        <v>43</v>
      </c>
      <c r="E6" s="8" t="n">
        <v>127.323954473516</v>
      </c>
      <c r="F6" s="6" t="n">
        <v>7.8</v>
      </c>
      <c r="G6" s="6" t="n">
        <v>5.5</v>
      </c>
      <c r="H6" s="6" t="n">
        <f aca="false">PI()*((F6/2)^2)</f>
        <v>47.7836242611008</v>
      </c>
    </row>
    <row r="7" customFormat="false" ht="12.75" hidden="false" customHeight="false" outlineLevel="0" collapsed="false">
      <c r="A7" s="1" t="str">
        <f aca="false">Parcelas!$A$2</f>
        <v>IFN</v>
      </c>
      <c r="B7" s="1" t="str">
        <f aca="false">Parcelas!$B$2</f>
        <v>24_2355_N_N</v>
      </c>
      <c r="C7" s="1" t="n">
        <v>6</v>
      </c>
      <c r="D7" s="1" t="n">
        <f aca="false">Parcelas!$C$2</f>
        <v>43</v>
      </c>
      <c r="E7" s="8" t="n">
        <v>31.8309886183791</v>
      </c>
      <c r="F7" s="6" t="n">
        <v>14.4</v>
      </c>
      <c r="G7" s="6" t="n">
        <v>9.5</v>
      </c>
      <c r="H7" s="6" t="n">
        <f aca="false">PI()*((F7/2)^2)</f>
        <v>162.860163162095</v>
      </c>
    </row>
    <row r="8" customFormat="false" ht="12.75" hidden="false" customHeight="false" outlineLevel="0" collapsed="false">
      <c r="A8" s="1" t="str">
        <f aca="false">Parcelas!$A$2</f>
        <v>IFN</v>
      </c>
      <c r="B8" s="1" t="str">
        <f aca="false">Parcelas!$B$2</f>
        <v>24_2355_N_N</v>
      </c>
      <c r="C8" s="1" t="n">
        <v>7</v>
      </c>
      <c r="D8" s="1" t="n">
        <f aca="false">Parcelas!$C$2</f>
        <v>43</v>
      </c>
      <c r="E8" s="8" t="n">
        <v>127.323954473516</v>
      </c>
      <c r="F8" s="6" t="n">
        <v>10</v>
      </c>
      <c r="G8" s="6" t="n">
        <v>6</v>
      </c>
      <c r="H8" s="6" t="n">
        <f aca="false">PI()*((F8/2)^2)</f>
        <v>78.5398163397448</v>
      </c>
    </row>
    <row r="9" customFormat="false" ht="12.75" hidden="false" customHeight="false" outlineLevel="0" collapsed="false">
      <c r="A9" s="1" t="str">
        <f aca="false">Parcelas!$A$2</f>
        <v>IFN</v>
      </c>
      <c r="B9" s="1" t="str">
        <f aca="false">Parcelas!$B$2</f>
        <v>24_2355_N_N</v>
      </c>
      <c r="C9" s="1" t="n">
        <v>8</v>
      </c>
      <c r="D9" s="1" t="n">
        <f aca="false">Parcelas!$C$2</f>
        <v>43</v>
      </c>
      <c r="E9" s="8" t="n">
        <v>31.8309886183791</v>
      </c>
      <c r="F9" s="6" t="n">
        <v>12.9</v>
      </c>
      <c r="G9" s="6" t="n">
        <v>9</v>
      </c>
      <c r="H9" s="6" t="n">
        <f aca="false">PI()*((F9/2)^2)</f>
        <v>130.698108370969</v>
      </c>
    </row>
    <row r="10" customFormat="false" ht="12.75" hidden="false" customHeight="false" outlineLevel="0" collapsed="false">
      <c r="A10" s="1" t="str">
        <f aca="false">Parcelas!$A$2</f>
        <v>IFN</v>
      </c>
      <c r="B10" s="1" t="str">
        <f aca="false">Parcelas!$B$2</f>
        <v>24_2355_N_N</v>
      </c>
      <c r="C10" s="1" t="n">
        <v>9</v>
      </c>
      <c r="D10" s="1" t="n">
        <f aca="false">Parcelas!$C$2</f>
        <v>43</v>
      </c>
      <c r="E10" s="8" t="n">
        <v>31.8309886183791</v>
      </c>
      <c r="F10" s="6" t="n">
        <v>16.3</v>
      </c>
      <c r="G10" s="6" t="n">
        <v>10</v>
      </c>
      <c r="H10" s="6" t="n">
        <f aca="false">PI()*((F10/2)^2)</f>
        <v>208.672438033068</v>
      </c>
    </row>
    <row r="11" customFormat="false" ht="12.75" hidden="false" customHeight="false" outlineLevel="0" collapsed="false">
      <c r="A11" s="1" t="str">
        <f aca="false">Parcelas!$A$2</f>
        <v>IFN</v>
      </c>
      <c r="B11" s="1" t="str">
        <f aca="false">Parcelas!$B$2</f>
        <v>24_2355_N_N</v>
      </c>
      <c r="C11" s="1" t="n">
        <v>10</v>
      </c>
      <c r="D11" s="1" t="n">
        <f aca="false">Parcelas!$C$2</f>
        <v>43</v>
      </c>
      <c r="E11" s="8" t="n">
        <v>127.323954473516</v>
      </c>
      <c r="F11" s="6" t="n">
        <v>7.6</v>
      </c>
      <c r="G11" s="6" t="n">
        <v>4</v>
      </c>
      <c r="H11" s="6" t="n">
        <f aca="false">PI()*((F11/2)^2)</f>
        <v>45.3645979178366</v>
      </c>
    </row>
    <row r="12" customFormat="false" ht="12.75" hidden="false" customHeight="false" outlineLevel="0" collapsed="false">
      <c r="A12" s="1" t="str">
        <f aca="false">Parcelas!$A$2</f>
        <v>IFN</v>
      </c>
      <c r="B12" s="1" t="str">
        <f aca="false">Parcelas!$B$2</f>
        <v>24_2355_N_N</v>
      </c>
      <c r="C12" s="1" t="n">
        <v>11</v>
      </c>
      <c r="D12" s="1" t="n">
        <f aca="false">Parcelas!$C$2</f>
        <v>43</v>
      </c>
      <c r="E12" s="8" t="n">
        <v>31.8309886183791</v>
      </c>
      <c r="F12" s="6" t="n">
        <v>15.8</v>
      </c>
      <c r="G12" s="6" t="n">
        <v>10.5</v>
      </c>
      <c r="H12" s="6" t="n">
        <f aca="false">PI()*((F12/2)^2)</f>
        <v>196.066797510539</v>
      </c>
    </row>
    <row r="13" customFormat="false" ht="12.75" hidden="false" customHeight="false" outlineLevel="0" collapsed="false">
      <c r="A13" s="1" t="str">
        <f aca="false">Parcelas!$A$2</f>
        <v>IFN</v>
      </c>
      <c r="B13" s="1" t="str">
        <f aca="false">Parcelas!$B$2</f>
        <v>24_2355_N_N</v>
      </c>
      <c r="C13" s="1" t="n">
        <v>12</v>
      </c>
      <c r="D13" s="1" t="n">
        <f aca="false">Parcelas!$C$2</f>
        <v>43</v>
      </c>
      <c r="E13" s="8" t="n">
        <v>31.8309886183791</v>
      </c>
      <c r="F13" s="6" t="n">
        <v>14.1</v>
      </c>
      <c r="G13" s="6" t="n">
        <v>9</v>
      </c>
      <c r="H13" s="6" t="n">
        <f aca="false">PI()*((F13/2)^2)</f>
        <v>156.145008865047</v>
      </c>
    </row>
    <row r="14" customFormat="false" ht="12.75" hidden="false" customHeight="false" outlineLevel="0" collapsed="false">
      <c r="A14" s="1" t="str">
        <f aca="false">Parcelas!$A$2</f>
        <v>IFN</v>
      </c>
      <c r="B14" s="1" t="str">
        <f aca="false">Parcelas!$B$2</f>
        <v>24_2355_N_N</v>
      </c>
      <c r="C14" s="1" t="n">
        <v>13</v>
      </c>
      <c r="D14" s="1" t="n">
        <f aca="false">Parcelas!$C$2</f>
        <v>43</v>
      </c>
      <c r="E14" s="8" t="n">
        <v>127.323954473516</v>
      </c>
      <c r="F14" s="6" t="n">
        <v>10</v>
      </c>
      <c r="G14" s="6" t="n">
        <v>6.5</v>
      </c>
      <c r="H14" s="6" t="n">
        <f aca="false">PI()*((F14/2)^2)</f>
        <v>78.5398163397448</v>
      </c>
    </row>
    <row r="15" customFormat="false" ht="12.75" hidden="false" customHeight="false" outlineLevel="0" collapsed="false">
      <c r="A15" s="1" t="str">
        <f aca="false">Parcelas!$A$2</f>
        <v>IFN</v>
      </c>
      <c r="B15" s="1" t="str">
        <f aca="false">Parcelas!$B$2</f>
        <v>24_2355_N_N</v>
      </c>
      <c r="C15" s="1" t="n">
        <v>14</v>
      </c>
      <c r="D15" s="1" t="n">
        <f aca="false">Parcelas!$C$2</f>
        <v>43</v>
      </c>
      <c r="E15" s="8" t="n">
        <v>31.8309886183791</v>
      </c>
      <c r="F15" s="6" t="n">
        <v>14.5</v>
      </c>
      <c r="G15" s="6" t="n">
        <v>8</v>
      </c>
      <c r="H15" s="6" t="n">
        <f aca="false">PI()*((F15/2)^2)</f>
        <v>165.129963854314</v>
      </c>
    </row>
    <row r="16" customFormat="false" ht="12.75" hidden="false" customHeight="false" outlineLevel="0" collapsed="false">
      <c r="A16" s="1" t="str">
        <f aca="false">Parcelas!$A$2</f>
        <v>IFN</v>
      </c>
      <c r="B16" s="1" t="str">
        <f aca="false">Parcelas!$B$2</f>
        <v>24_2355_N_N</v>
      </c>
      <c r="C16" s="1" t="n">
        <v>15</v>
      </c>
      <c r="D16" s="1" t="n">
        <f aca="false">Parcelas!$C$2</f>
        <v>43</v>
      </c>
      <c r="E16" s="8" t="n">
        <v>127.323954473516</v>
      </c>
      <c r="F16" s="6" t="n">
        <v>12.3</v>
      </c>
      <c r="G16" s="6" t="n">
        <v>8.5</v>
      </c>
      <c r="H16" s="6" t="n">
        <f aca="false">PI()*((F16/2)^2)</f>
        <v>118.8228881404</v>
      </c>
    </row>
    <row r="17" customFormat="false" ht="12.75" hidden="false" customHeight="false" outlineLevel="0" collapsed="false">
      <c r="A17" s="1" t="str">
        <f aca="false">Parcelas!$A$2</f>
        <v>IFN</v>
      </c>
      <c r="B17" s="1" t="str">
        <f aca="false">Parcelas!$B$2</f>
        <v>24_2355_N_N</v>
      </c>
      <c r="C17" s="1" t="n">
        <v>16</v>
      </c>
      <c r="D17" s="1" t="n">
        <f aca="false">Parcelas!$C$2</f>
        <v>43</v>
      </c>
      <c r="E17" s="8" t="n">
        <v>31.8309886183791</v>
      </c>
      <c r="F17" s="6" t="n">
        <v>19.9</v>
      </c>
      <c r="G17" s="6" t="n">
        <v>8</v>
      </c>
      <c r="H17" s="6" t="n">
        <f aca="false">PI()*((F17/2)^2)</f>
        <v>311.025526687023</v>
      </c>
    </row>
    <row r="18" customFormat="false" ht="12.75" hidden="false" customHeight="false" outlineLevel="0" collapsed="false">
      <c r="A18" s="1" t="str">
        <f aca="false">Parcelas!$A$2</f>
        <v>IFN</v>
      </c>
      <c r="B18" s="1" t="str">
        <f aca="false">Parcelas!$B$2</f>
        <v>24_2355_N_N</v>
      </c>
      <c r="C18" s="1" t="n">
        <v>17</v>
      </c>
      <c r="D18" s="1" t="n">
        <f aca="false">Parcelas!$C$2</f>
        <v>43</v>
      </c>
      <c r="E18" s="8" t="n">
        <v>31.8309886183791</v>
      </c>
      <c r="F18" s="6" t="n">
        <v>14.8</v>
      </c>
      <c r="G18" s="6" t="n">
        <v>7</v>
      </c>
      <c r="H18" s="6" t="n">
        <f aca="false">PI()*((F18/2)^2)</f>
        <v>172.033613710577</v>
      </c>
    </row>
    <row r="19" customFormat="false" ht="12.75" hidden="false" customHeight="false" outlineLevel="0" collapsed="false">
      <c r="A19" s="1" t="str">
        <f aca="false">Parcelas!$A$2</f>
        <v>IFN</v>
      </c>
      <c r="B19" s="1" t="str">
        <f aca="false">Parcelas!$B$2</f>
        <v>24_2355_N_N</v>
      </c>
      <c r="C19" s="1" t="n">
        <v>18</v>
      </c>
      <c r="D19" s="1" t="n">
        <v>43</v>
      </c>
      <c r="E19" s="8" t="n">
        <v>127.323954473516</v>
      </c>
      <c r="F19" s="6" t="n">
        <v>10.6</v>
      </c>
      <c r="G19" s="6" t="n">
        <v>5</v>
      </c>
      <c r="H19" s="6" t="n">
        <f aca="false">PI()*((F19/2)^2)</f>
        <v>88.2473376393373</v>
      </c>
    </row>
    <row r="20" customFormat="false" ht="12.75" hidden="false" customHeight="false" outlineLevel="0" collapsed="false">
      <c r="A20" s="1" t="str">
        <f aca="false">Parcelas!$A$2</f>
        <v>IFN</v>
      </c>
      <c r="B20" s="1" t="str">
        <f aca="false">Parcelas!$B$2</f>
        <v>24_2355_N_N</v>
      </c>
      <c r="C20" s="1" t="n">
        <v>19</v>
      </c>
      <c r="D20" s="1" t="n">
        <f aca="false">Parcelas!$C$2</f>
        <v>43</v>
      </c>
      <c r="E20" s="8" t="n">
        <v>127.323954473516</v>
      </c>
      <c r="F20" s="6" t="n">
        <v>8.4</v>
      </c>
      <c r="G20" s="6" t="n">
        <v>6</v>
      </c>
      <c r="H20" s="6" t="n">
        <f aca="false">PI()*((F20/2)^2)</f>
        <v>55.417694409324</v>
      </c>
    </row>
    <row r="21" customFormat="false" ht="12.75" hidden="false" customHeight="false" outlineLevel="0" collapsed="false">
      <c r="A21" s="1" t="str">
        <f aca="false">Parcelas!$A$2</f>
        <v>IFN</v>
      </c>
      <c r="B21" s="1" t="str">
        <f aca="false">Parcelas!$B$2</f>
        <v>24_2355_N_N</v>
      </c>
      <c r="C21" s="1" t="n">
        <v>20</v>
      </c>
      <c r="D21" s="1" t="n">
        <f aca="false">Parcelas!$C$2</f>
        <v>43</v>
      </c>
      <c r="E21" s="8" t="n">
        <v>127.323954473516</v>
      </c>
      <c r="F21" s="6" t="n">
        <v>9.5</v>
      </c>
      <c r="G21" s="6" t="n">
        <v>8</v>
      </c>
      <c r="H21" s="6" t="n">
        <f aca="false">PI()*((F21/2)^2)</f>
        <v>70.8821842466197</v>
      </c>
    </row>
    <row r="22" customFormat="false" ht="12.75" hidden="false" customHeight="false" outlineLevel="0" collapsed="false">
      <c r="A22" s="1" t="str">
        <f aca="false">Parcelas!$A$2</f>
        <v>IFN</v>
      </c>
      <c r="B22" s="1" t="str">
        <f aca="false">Parcelas!$B$2</f>
        <v>24_2355_N_N</v>
      </c>
      <c r="C22" s="1" t="n">
        <v>21</v>
      </c>
      <c r="D22" s="1" t="n">
        <f aca="false">Parcelas!$C$2</f>
        <v>43</v>
      </c>
      <c r="E22" s="8" t="n">
        <v>127.323954473516</v>
      </c>
      <c r="F22" s="6" t="n">
        <v>10.9</v>
      </c>
      <c r="G22" s="6" t="n">
        <v>6.5</v>
      </c>
      <c r="H22" s="6" t="n">
        <f aca="false">PI()*((F22/2)^2)</f>
        <v>93.3131557932508</v>
      </c>
    </row>
    <row r="23" customFormat="false" ht="12.75" hidden="false" customHeight="false" outlineLevel="0" collapsed="false">
      <c r="A23" s="1" t="str">
        <f aca="false">Parcelas!$A$2</f>
        <v>IFN</v>
      </c>
      <c r="B23" s="1" t="str">
        <f aca="false">Parcelas!$B$2</f>
        <v>24_2355_N_N</v>
      </c>
      <c r="C23" s="1" t="n">
        <v>22</v>
      </c>
      <c r="D23" s="1" t="n">
        <f aca="false">Parcelas!$C$2</f>
        <v>43</v>
      </c>
      <c r="E23" s="8" t="n">
        <v>127.323954473516</v>
      </c>
      <c r="F23" s="6" t="n">
        <v>9</v>
      </c>
      <c r="G23" s="6" t="n">
        <v>7.5</v>
      </c>
      <c r="H23" s="6" t="n">
        <f aca="false">PI()*((F23/2)^2)</f>
        <v>63.6172512351933</v>
      </c>
    </row>
    <row r="24" customFormat="false" ht="12.75" hidden="false" customHeight="false" outlineLevel="0" collapsed="false">
      <c r="A24" s="1" t="str">
        <f aca="false">Parcelas!$A$2</f>
        <v>IFN</v>
      </c>
      <c r="B24" s="1" t="str">
        <f aca="false">Parcelas!$B$2</f>
        <v>24_2355_N_N</v>
      </c>
      <c r="C24" s="1" t="n">
        <v>23</v>
      </c>
      <c r="D24" s="1" t="n">
        <f aca="false">Parcelas!$C$2</f>
        <v>43</v>
      </c>
      <c r="E24" s="8" t="n">
        <v>31.8309886183791</v>
      </c>
      <c r="F24" s="6" t="n">
        <v>15.3</v>
      </c>
      <c r="G24" s="6" t="n">
        <v>9</v>
      </c>
      <c r="H24" s="6" t="n">
        <f aca="false">PI()*((F24/2)^2)</f>
        <v>183.853856069709</v>
      </c>
    </row>
    <row r="25" customFormat="false" ht="12.75" hidden="false" customHeight="false" outlineLevel="0" collapsed="false">
      <c r="A25" s="1" t="str">
        <f aca="false">Parcelas!$A$2</f>
        <v>IFN</v>
      </c>
      <c r="B25" s="1" t="str">
        <f aca="false">Parcelas!$B$2</f>
        <v>24_2355_N_N</v>
      </c>
      <c r="C25" s="1" t="n">
        <v>24</v>
      </c>
      <c r="D25" s="1" t="n">
        <f aca="false">Parcelas!$C$2</f>
        <v>43</v>
      </c>
      <c r="E25" s="8" t="n">
        <v>31.8309886183791</v>
      </c>
      <c r="F25" s="6" t="n">
        <v>12.6</v>
      </c>
      <c r="G25" s="6" t="n">
        <v>7</v>
      </c>
      <c r="H25" s="6" t="n">
        <f aca="false">PI()*((F25/2)^2)</f>
        <v>124.689812420979</v>
      </c>
    </row>
    <row r="26" customFormat="false" ht="12.75" hidden="false" customHeight="false" outlineLevel="0" collapsed="false">
      <c r="A26" s="1" t="str">
        <f aca="false">Parcelas!$A$2</f>
        <v>IFN</v>
      </c>
      <c r="B26" s="1" t="str">
        <f aca="false">Parcelas!$B$2</f>
        <v>24_2355_N_N</v>
      </c>
      <c r="C26" s="1" t="n">
        <v>25</v>
      </c>
      <c r="D26" s="1" t="n">
        <f aca="false">Parcelas!$C$2</f>
        <v>43</v>
      </c>
      <c r="E26" s="8" t="n">
        <v>127.323954473516</v>
      </c>
      <c r="F26" s="6" t="n">
        <v>10.8</v>
      </c>
      <c r="G26" s="6" t="n">
        <v>7</v>
      </c>
      <c r="H26" s="6" t="n">
        <f aca="false">PI()*((F26/2)^2)</f>
        <v>91.6088417786784</v>
      </c>
    </row>
    <row r="27" customFormat="false" ht="12.75" hidden="false" customHeight="false" outlineLevel="0" collapsed="false">
      <c r="A27" s="1" t="str">
        <f aca="false">Parcelas!$A$2</f>
        <v>IFN</v>
      </c>
      <c r="B27" s="1" t="str">
        <f aca="false">Parcelas!$B$2</f>
        <v>24_2355_N_N</v>
      </c>
      <c r="C27" s="1" t="n">
        <v>26</v>
      </c>
      <c r="D27" s="1" t="n">
        <f aca="false">Parcelas!$C$2</f>
        <v>43</v>
      </c>
      <c r="E27" s="8" t="n">
        <v>127.323954473516</v>
      </c>
      <c r="F27" s="6" t="n">
        <v>8.9</v>
      </c>
      <c r="G27" s="6" t="n">
        <v>7.5</v>
      </c>
      <c r="H27" s="6" t="n">
        <f aca="false">PI()*((F27/2)^2)</f>
        <v>62.2113885227119</v>
      </c>
    </row>
    <row r="28" customFormat="false" ht="12.75" hidden="false" customHeight="false" outlineLevel="0" collapsed="false">
      <c r="E28" s="6"/>
      <c r="F28" s="6"/>
      <c r="G28" s="6"/>
      <c r="H28" s="6"/>
    </row>
    <row r="29" customFormat="false" ht="12.75" hidden="false" customHeight="false" outlineLevel="0" collapsed="false">
      <c r="E29" s="6"/>
      <c r="F29" s="6"/>
      <c r="G29" s="6"/>
      <c r="H29" s="6"/>
    </row>
    <row r="30" customFormat="false" ht="12.75" hidden="false" customHeight="false" outlineLevel="0" collapsed="false">
      <c r="E30" s="6"/>
      <c r="F30" s="6"/>
      <c r="G30" s="6"/>
      <c r="H30" s="6"/>
    </row>
    <row r="31" customFormat="false" ht="12.75" hidden="false" customHeight="false" outlineLevel="0" collapsed="false">
      <c r="E31" s="6"/>
      <c r="F31" s="6"/>
      <c r="G31" s="6"/>
      <c r="H31" s="6"/>
    </row>
    <row r="32" customFormat="false" ht="12.75" hidden="false" customHeight="false" outlineLevel="0" collapsed="false">
      <c r="E32" s="6"/>
      <c r="F32" s="6"/>
      <c r="G32" s="6"/>
      <c r="H32" s="6"/>
    </row>
    <row r="33" customFormat="false" ht="12.75" hidden="false" customHeight="false" outlineLevel="0" collapsed="false">
      <c r="E33" s="6"/>
      <c r="F33" s="6"/>
      <c r="G33" s="6"/>
      <c r="H33" s="6"/>
    </row>
    <row r="34" customFormat="false" ht="12.75" hidden="false" customHeight="false" outlineLevel="0" collapsed="false">
      <c r="E34" s="6"/>
      <c r="F34" s="6"/>
      <c r="G34" s="6"/>
      <c r="H34" s="6"/>
    </row>
    <row r="35" customFormat="false" ht="12.75" hidden="false" customHeight="false" outlineLevel="0" collapsed="false">
      <c r="E35" s="6"/>
      <c r="F35" s="6"/>
      <c r="G35" s="6"/>
      <c r="H35" s="6"/>
    </row>
    <row r="36" customFormat="false" ht="12.75" hidden="false" customHeight="false" outlineLevel="0" collapsed="false">
      <c r="E36" s="6"/>
      <c r="F36" s="6"/>
      <c r="G36" s="6"/>
      <c r="H36" s="6"/>
    </row>
    <row r="37" customFormat="false" ht="12.75" hidden="false" customHeight="false" outlineLevel="0" collapsed="false">
      <c r="E37" s="6"/>
      <c r="F37" s="6"/>
      <c r="G37" s="6"/>
      <c r="H37" s="6"/>
    </row>
    <row r="38" customFormat="false" ht="12.75" hidden="false" customHeight="false" outlineLevel="0" collapsed="false">
      <c r="E38" s="6"/>
      <c r="F38" s="6"/>
      <c r="G38" s="6"/>
      <c r="H38" s="6"/>
    </row>
    <row r="39" customFormat="false" ht="12.75" hidden="false" customHeight="false" outlineLevel="0" collapsed="false">
      <c r="E39" s="6"/>
      <c r="F39" s="6"/>
      <c r="G39" s="6"/>
      <c r="H39" s="6"/>
    </row>
    <row r="40" customFormat="false" ht="12.75" hidden="false" customHeight="false" outlineLevel="0" collapsed="false">
      <c r="E40" s="6"/>
      <c r="F40" s="6"/>
      <c r="G40" s="6"/>
      <c r="H40" s="6"/>
    </row>
    <row r="41" customFormat="false" ht="12.75" hidden="false" customHeight="false" outlineLevel="0" collapsed="false">
      <c r="E41" s="6"/>
      <c r="F41" s="6"/>
      <c r="G41" s="6"/>
      <c r="H41" s="6"/>
    </row>
    <row r="42" customFormat="false" ht="12.75" hidden="false" customHeight="false" outlineLevel="0" collapsed="false">
      <c r="E42" s="6"/>
      <c r="F42" s="6"/>
      <c r="G42" s="6"/>
      <c r="H42" s="6"/>
    </row>
    <row r="43" customFormat="false" ht="12.75" hidden="false" customHeight="false" outlineLevel="0" collapsed="false">
      <c r="E43" s="6"/>
      <c r="F43" s="6"/>
      <c r="G43" s="6"/>
      <c r="H43" s="6"/>
    </row>
    <row r="44" customFormat="false" ht="12.75" hidden="false" customHeight="false" outlineLevel="0" collapsed="false">
      <c r="E44" s="6"/>
      <c r="F44" s="6"/>
      <c r="G44" s="6"/>
      <c r="H44" s="6"/>
    </row>
    <row r="45" customFormat="false" ht="12.75" hidden="false" customHeight="false" outlineLevel="0" collapsed="false">
      <c r="E45" s="6"/>
      <c r="F45" s="6"/>
      <c r="G45" s="6"/>
      <c r="H45" s="6"/>
    </row>
    <row r="46" customFormat="false" ht="12.75" hidden="false" customHeight="false" outlineLevel="0" collapsed="false">
      <c r="E46" s="6"/>
      <c r="F46" s="6"/>
      <c r="G46" s="6"/>
      <c r="H4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2023-04-12T10:27:19Z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