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90" windowHeight="8370" tabRatio="866" activeTab="12"/>
  </bookViews>
  <sheets>
    <sheet name="Sangrur" sheetId="1" r:id="rId1"/>
    <sheet name="Malerkotla" sheetId="2" r:id="rId2"/>
    <sheet name="Ahmedgarh" sheetId="3" r:id="rId3"/>
    <sheet name="Amargarh" sheetId="4" r:id="rId4"/>
    <sheet name="Bhawanigarh" sheetId="5" r:id="rId5"/>
    <sheet name="Cheema" sheetId="6" r:id="rId6"/>
    <sheet name="Dhuri" sheetId="7" r:id="rId7"/>
    <sheet name="Dirba" sheetId="8" r:id="rId8"/>
    <sheet name="Khanauri" sheetId="9" r:id="rId9"/>
    <sheet name="Lehragaga" sheetId="10" r:id="rId10"/>
    <sheet name="Longowal" sheetId="11" r:id="rId11"/>
    <sheet name="Moonak" sheetId="12" r:id="rId12"/>
    <sheet name="Sunam" sheetId="13" r:id="rId13"/>
  </sheets>
  <calcPr calcId="125725"/>
</workbook>
</file>

<file path=xl/calcChain.xml><?xml version="1.0" encoding="utf-8"?>
<calcChain xmlns="http://schemas.openxmlformats.org/spreadsheetml/2006/main">
  <c r="C14" i="13"/>
  <c r="C12"/>
  <c r="E9"/>
  <c r="E8"/>
  <c r="C14" i="12"/>
  <c r="C12"/>
  <c r="E9"/>
  <c r="E8"/>
  <c r="C14" i="11"/>
  <c r="C12"/>
  <c r="E9"/>
  <c r="E8"/>
  <c r="C14" i="10"/>
  <c r="C12"/>
  <c r="E9"/>
  <c r="E8"/>
  <c r="C14" i="9"/>
  <c r="C12"/>
  <c r="E9"/>
  <c r="E8"/>
  <c r="C14" i="8"/>
  <c r="C12"/>
  <c r="E9"/>
  <c r="E8"/>
  <c r="C14" i="7"/>
  <c r="C12"/>
  <c r="E9"/>
  <c r="E8"/>
  <c r="C14" i="6"/>
  <c r="C12"/>
  <c r="E9"/>
  <c r="E8"/>
  <c r="C14" i="5"/>
  <c r="C12"/>
  <c r="E9"/>
  <c r="E8"/>
  <c r="C14" i="4"/>
  <c r="C12"/>
  <c r="E9"/>
  <c r="E8"/>
  <c r="C14" i="3"/>
  <c r="C12"/>
  <c r="E9"/>
  <c r="E8"/>
  <c r="C14" i="2"/>
  <c r="C12"/>
  <c r="E9"/>
  <c r="E8"/>
  <c r="C14" i="1"/>
  <c r="C12"/>
  <c r="E9"/>
  <c r="E8"/>
</calcChain>
</file>

<file path=xl/sharedStrings.xml><?xml version="1.0" encoding="utf-8"?>
<sst xmlns="http://schemas.openxmlformats.org/spreadsheetml/2006/main" count="312" uniqueCount="37">
  <si>
    <t>Name of ULB:   Sangrur</t>
  </si>
  <si>
    <t>S.No</t>
  </si>
  <si>
    <t>Sub: Data Relating to IHHL,CTs &amp; PTs Under SBM</t>
  </si>
  <si>
    <t>Population As per Census 2011</t>
  </si>
  <si>
    <t>Mission Target</t>
  </si>
  <si>
    <t>Total IHHL to be constructed</t>
  </si>
  <si>
    <t>Male</t>
  </si>
  <si>
    <t>Female</t>
  </si>
  <si>
    <t>Total</t>
  </si>
  <si>
    <t>Central share per Seat for CTs/PTs</t>
  </si>
  <si>
    <t>GoP Share per seat (i.e 1/3rd of Central Share per Seat for CTs/PTs)</t>
  </si>
  <si>
    <t>Central Share per Urinal</t>
  </si>
  <si>
    <t>GoP Share per Urinal (i.e 1/3rd of Central Share per Urinal)</t>
  </si>
  <si>
    <t>Note:-</t>
  </si>
  <si>
    <t>a.</t>
  </si>
  <si>
    <t>b.</t>
  </si>
  <si>
    <t>You are requested to follow SBM guidelines and census data.</t>
  </si>
  <si>
    <t>Name of ULB:  Malerkotla</t>
  </si>
  <si>
    <t>Name of ULB:   Ahmedgarh</t>
  </si>
  <si>
    <t>Name of ULB:   Amargarh</t>
  </si>
  <si>
    <t>Name of ULB:   Bhawanigarh</t>
  </si>
  <si>
    <t>Name of ULB:  Cheema</t>
  </si>
  <si>
    <t>Name of ULB:  Dhuri</t>
  </si>
  <si>
    <t>Name of ULB:   Dirba</t>
  </si>
  <si>
    <t>Name of ULB:  Khanauri</t>
  </si>
  <si>
    <t>Name of ULB:  Lehragaga</t>
  </si>
  <si>
    <t>Name of ULB:  Longowal</t>
  </si>
  <si>
    <t>Name of ULB: Moonak</t>
  </si>
  <si>
    <t>Name of ULB: Sunam</t>
  </si>
  <si>
    <t>Funds available under CTs/ PTs (Rs.)</t>
  </si>
  <si>
    <t>Above figures are purely tentative and it is entirely upto urban local body to fix the targets of construction of IHHL, Urinal Units in blocks,  CT seats &amp; PT seats as per actual ground situation.</t>
  </si>
  <si>
    <t>Above figures are purely tentative and it is entirely upto urban local body to fix the targets of construction of IHHL, Urinal Units in  blocks,  CT seats &amp; PT seats as per actual ground situation.</t>
  </si>
  <si>
    <t>c.</t>
  </si>
  <si>
    <t>Toilet seats constructed from year 2011 to till date are included in above figures.</t>
  </si>
  <si>
    <t>Signature of  DDLG / Executive officer</t>
  </si>
  <si>
    <t>No. Of Community Toilet seats to be constructed</t>
  </si>
  <si>
    <t>No. Of Public Toilet seats to be constructed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</si>
</sst>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4"/>
      <color theme="1"/>
      <name val="Verdana"/>
      <charset val="134"/>
    </font>
    <font>
      <b/>
      <sz val="11"/>
      <color theme="1"/>
      <name val="Verdana"/>
      <charset val="134"/>
    </font>
    <font>
      <sz val="11"/>
      <color theme="1"/>
      <name val="Verdana"/>
      <charset val="134"/>
    </font>
    <font>
      <sz val="11"/>
      <color theme="1"/>
      <name val="Verdana"/>
      <charset val="134"/>
    </font>
    <font>
      <b/>
      <sz val="11"/>
      <color theme="1"/>
      <name val="Verdana"/>
      <charset val="134"/>
    </font>
    <font>
      <sz val="12"/>
      <color theme="1"/>
      <name val="Verdana"/>
      <charset val="134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2" fillId="3" borderId="4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Alignment="1">
      <alignment horizontal="right" vertical="top"/>
    </xf>
    <xf numFmtId="0" fontId="0" fillId="0" borderId="0" xfId="0" applyBorder="1" applyAlignment="1"/>
    <xf numFmtId="0" fontId="7" fillId="0" borderId="0" xfId="0" applyFont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right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9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0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88043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954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6</v>
      </c>
      <c r="D8" s="11">
        <v>4</v>
      </c>
      <c r="E8" s="12">
        <f>C8+D8</f>
        <v>10</v>
      </c>
    </row>
    <row r="9" spans="1:6">
      <c r="A9" s="3">
        <v>4</v>
      </c>
      <c r="B9" s="51" t="s">
        <v>36</v>
      </c>
      <c r="C9" s="11">
        <v>14</v>
      </c>
      <c r="D9" s="11">
        <v>17</v>
      </c>
      <c r="E9" s="12">
        <f>C9+D9</f>
        <v>31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17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135424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1172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9</v>
      </c>
      <c r="D8" s="11">
        <v>6</v>
      </c>
      <c r="E8" s="12">
        <f>C8+D8</f>
        <v>15</v>
      </c>
    </row>
    <row r="9" spans="1:6">
      <c r="A9" s="3">
        <v>4</v>
      </c>
      <c r="B9" s="51" t="s">
        <v>36</v>
      </c>
      <c r="C9" s="11">
        <v>20</v>
      </c>
      <c r="D9" s="11">
        <v>25</v>
      </c>
      <c r="E9" s="12">
        <f>C9+D9</f>
        <v>45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18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31302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391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4</v>
      </c>
      <c r="D8" s="11">
        <v>3</v>
      </c>
      <c r="E8" s="12">
        <f>C8+D8</f>
        <v>7</v>
      </c>
    </row>
    <row r="9" spans="1:6">
      <c r="A9" s="3">
        <v>4</v>
      </c>
      <c r="B9" s="51" t="s">
        <v>36</v>
      </c>
      <c r="C9" s="11">
        <v>7</v>
      </c>
      <c r="D9" s="11">
        <v>7</v>
      </c>
      <c r="E9" s="12">
        <f>C9+D9</f>
        <v>14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19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7339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43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1</v>
      </c>
      <c r="D8" s="11">
        <v>1</v>
      </c>
      <c r="E8" s="12">
        <f>C8+D8</f>
        <v>2</v>
      </c>
    </row>
    <row r="9" spans="1:6">
      <c r="A9" s="3">
        <v>4</v>
      </c>
      <c r="B9" s="51" t="s">
        <v>36</v>
      </c>
      <c r="C9" s="11">
        <v>2</v>
      </c>
      <c r="D9" s="11">
        <v>2</v>
      </c>
      <c r="E9" s="12">
        <f>C9+D9</f>
        <v>4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3">
        <v>8</v>
      </c>
      <c r="B14" s="4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20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22320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763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4</v>
      </c>
      <c r="D8" s="11">
        <v>3</v>
      </c>
      <c r="E8" s="12">
        <f>C8+D8</f>
        <v>7</v>
      </c>
    </row>
    <row r="9" spans="1:6">
      <c r="A9" s="3">
        <v>4</v>
      </c>
      <c r="B9" s="51" t="s">
        <v>36</v>
      </c>
      <c r="C9" s="11">
        <v>5</v>
      </c>
      <c r="D9" s="11">
        <v>6</v>
      </c>
      <c r="E9" s="12">
        <f>C9+D9</f>
        <v>11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21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11615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817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5</v>
      </c>
      <c r="D8" s="11">
        <v>3</v>
      </c>
      <c r="E8" s="12">
        <f>C8+D8</f>
        <v>8</v>
      </c>
    </row>
    <row r="9" spans="1:6">
      <c r="A9" s="3">
        <v>4</v>
      </c>
      <c r="B9" s="51" t="s">
        <v>36</v>
      </c>
      <c r="C9" s="11">
        <v>4</v>
      </c>
      <c r="D9" s="11">
        <v>4</v>
      </c>
      <c r="E9" s="12">
        <f>C9+D9</f>
        <v>8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22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55225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1172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10</v>
      </c>
      <c r="D8" s="11">
        <v>7</v>
      </c>
      <c r="E8" s="12">
        <f>C8+D8</f>
        <v>17</v>
      </c>
    </row>
    <row r="9" spans="1:6">
      <c r="A9" s="3">
        <v>4</v>
      </c>
      <c r="B9" s="51" t="s">
        <v>36</v>
      </c>
      <c r="C9" s="11">
        <v>10</v>
      </c>
      <c r="D9" s="11">
        <v>11</v>
      </c>
      <c r="E9" s="12">
        <f>C9+D9</f>
        <v>21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23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16952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1182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4</v>
      </c>
      <c r="D8" s="11">
        <v>3</v>
      </c>
      <c r="E8" s="12">
        <f>C8+D8</f>
        <v>7</v>
      </c>
    </row>
    <row r="9" spans="1:6">
      <c r="A9" s="3">
        <v>4</v>
      </c>
      <c r="B9" s="51" t="s">
        <v>36</v>
      </c>
      <c r="C9" s="11">
        <v>5</v>
      </c>
      <c r="D9" s="11">
        <v>5</v>
      </c>
      <c r="E9" s="12">
        <f>C9+D9</f>
        <v>10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24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14096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624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10</v>
      </c>
      <c r="D8" s="11">
        <v>7</v>
      </c>
      <c r="E8" s="12">
        <f>C8+D8</f>
        <v>17</v>
      </c>
    </row>
    <row r="9" spans="1:6">
      <c r="A9" s="3">
        <v>4</v>
      </c>
      <c r="B9" s="51" t="s">
        <v>36</v>
      </c>
      <c r="C9" s="11">
        <v>4</v>
      </c>
      <c r="D9" s="11">
        <v>4</v>
      </c>
      <c r="E9" s="12">
        <f>C9+D9</f>
        <v>8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25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22588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890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11</v>
      </c>
      <c r="D8" s="11">
        <v>8</v>
      </c>
      <c r="E8" s="12">
        <f>C8+D8</f>
        <v>19</v>
      </c>
    </row>
    <row r="9" spans="1:6">
      <c r="A9" s="3">
        <v>4</v>
      </c>
      <c r="B9" s="51" t="s">
        <v>36</v>
      </c>
      <c r="C9" s="11">
        <v>5</v>
      </c>
      <c r="D9" s="11">
        <v>6</v>
      </c>
      <c r="E9" s="12">
        <f>C9+D9</f>
        <v>11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26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23581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1576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15</v>
      </c>
      <c r="D8" s="11">
        <v>11</v>
      </c>
      <c r="E8" s="12">
        <f>C8+D8</f>
        <v>26</v>
      </c>
    </row>
    <row r="9" spans="1:6">
      <c r="A9" s="3">
        <v>4</v>
      </c>
      <c r="B9" s="51" t="s">
        <v>36</v>
      </c>
      <c r="C9" s="11">
        <v>6</v>
      </c>
      <c r="D9" s="11">
        <v>6</v>
      </c>
      <c r="E9" s="12">
        <f>C9+D9</f>
        <v>12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27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18141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726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3</v>
      </c>
      <c r="D8" s="11">
        <v>2</v>
      </c>
      <c r="E8" s="12">
        <f>C8+D8</f>
        <v>5</v>
      </c>
    </row>
    <row r="9" spans="1:6">
      <c r="A9" s="3">
        <v>4</v>
      </c>
      <c r="B9" s="51" t="s">
        <v>36</v>
      </c>
      <c r="C9" s="11">
        <v>5</v>
      </c>
      <c r="D9" s="11">
        <v>5</v>
      </c>
      <c r="E9" s="12">
        <f>C9+D9</f>
        <v>10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31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F24"/>
  <sheetViews>
    <sheetView tabSelected="1" workbookViewId="0">
      <selection activeCell="I12" sqref="I12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2" t="s">
        <v>28</v>
      </c>
      <c r="B2" s="43"/>
      <c r="C2" s="43"/>
      <c r="D2" s="43"/>
      <c r="E2" s="44"/>
    </row>
    <row r="3" spans="1:6" ht="23.25" customHeight="1">
      <c r="A3" s="2" t="s">
        <v>1</v>
      </c>
      <c r="B3" s="45" t="s">
        <v>2</v>
      </c>
      <c r="C3" s="46"/>
      <c r="D3" s="46"/>
      <c r="E3" s="47"/>
      <c r="F3" s="1"/>
    </row>
    <row r="4" spans="1:6">
      <c r="A4" s="3">
        <v>1</v>
      </c>
      <c r="B4" s="4" t="s">
        <v>3</v>
      </c>
      <c r="C4" s="48">
        <v>69069</v>
      </c>
      <c r="D4" s="49"/>
      <c r="E4" s="50"/>
    </row>
    <row r="5" spans="1:6">
      <c r="A5" s="30" t="s">
        <v>4</v>
      </c>
      <c r="B5" s="31"/>
      <c r="C5" s="31"/>
      <c r="D5" s="31"/>
      <c r="E5" s="32"/>
    </row>
    <row r="6" spans="1:6">
      <c r="A6" s="6">
        <v>2</v>
      </c>
      <c r="B6" s="7" t="s">
        <v>5</v>
      </c>
      <c r="C6" s="48">
        <v>938</v>
      </c>
      <c r="D6" s="49"/>
      <c r="E6" s="50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51" t="s">
        <v>35</v>
      </c>
      <c r="C8" s="11">
        <v>13</v>
      </c>
      <c r="D8" s="11">
        <v>9</v>
      </c>
      <c r="E8" s="12">
        <f>C8+D8</f>
        <v>22</v>
      </c>
    </row>
    <row r="9" spans="1:6">
      <c r="A9" s="3">
        <v>4</v>
      </c>
      <c r="B9" s="51" t="s">
        <v>36</v>
      </c>
      <c r="C9" s="11">
        <v>12</v>
      </c>
      <c r="D9" s="11">
        <v>14</v>
      </c>
      <c r="E9" s="12">
        <f>C9+D9</f>
        <v>26</v>
      </c>
    </row>
    <row r="10" spans="1:6">
      <c r="A10" s="30" t="s">
        <v>29</v>
      </c>
      <c r="B10" s="31"/>
      <c r="C10" s="31"/>
      <c r="D10" s="31"/>
      <c r="E10" s="32"/>
    </row>
    <row r="11" spans="1:6">
      <c r="A11" s="3">
        <v>5</v>
      </c>
      <c r="B11" s="13" t="s">
        <v>9</v>
      </c>
      <c r="C11" s="33">
        <v>39200</v>
      </c>
      <c r="D11" s="34"/>
      <c r="E11" s="35"/>
    </row>
    <row r="12" spans="1:6">
      <c r="A12" s="3">
        <v>6</v>
      </c>
      <c r="B12" s="4" t="s">
        <v>10</v>
      </c>
      <c r="C12" s="36">
        <f>1/3*C11</f>
        <v>13066.666666666666</v>
      </c>
      <c r="D12" s="37"/>
      <c r="E12" s="38"/>
    </row>
    <row r="13" spans="1:6">
      <c r="A13" s="3">
        <v>7</v>
      </c>
      <c r="B13" s="4" t="s">
        <v>11</v>
      </c>
      <c r="C13" s="33">
        <v>12800</v>
      </c>
      <c r="D13" s="34"/>
      <c r="E13" s="35"/>
    </row>
    <row r="14" spans="1:6">
      <c r="A14" s="14">
        <v>8</v>
      </c>
      <c r="B14" s="15" t="s">
        <v>12</v>
      </c>
      <c r="C14" s="39">
        <f>1/3*C13</f>
        <v>4266.6666666666661</v>
      </c>
      <c r="D14" s="40"/>
      <c r="E14" s="41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4.5" customHeight="1">
      <c r="A17" s="21" t="s">
        <v>14</v>
      </c>
      <c r="B17" s="25" t="s">
        <v>30</v>
      </c>
      <c r="C17" s="26"/>
      <c r="D17" s="26"/>
      <c r="E17" s="26"/>
    </row>
    <row r="18" spans="1:5">
      <c r="A18" s="21" t="s">
        <v>15</v>
      </c>
      <c r="B18" s="27" t="s">
        <v>16</v>
      </c>
      <c r="C18" s="27"/>
      <c r="D18" s="27"/>
      <c r="E18" s="27"/>
    </row>
    <row r="19" spans="1:5" ht="27.75" customHeight="1">
      <c r="A19" s="23" t="s">
        <v>32</v>
      </c>
      <c r="B19" s="28" t="s">
        <v>33</v>
      </c>
      <c r="C19" s="28"/>
      <c r="D19" s="28"/>
      <c r="E19" s="28"/>
    </row>
    <row r="20" spans="1:5">
      <c r="A20" s="23"/>
      <c r="B20" s="24"/>
      <c r="C20" s="24"/>
      <c r="D20" s="24"/>
      <c r="E20" s="24"/>
    </row>
    <row r="21" spans="1:5">
      <c r="B21" s="29" t="s">
        <v>34</v>
      </c>
      <c r="C21" s="29"/>
      <c r="D21" s="29"/>
      <c r="E21" s="29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B17:E17"/>
    <mergeCell ref="B18:E18"/>
    <mergeCell ref="B19:E19"/>
    <mergeCell ref="B21:E21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Sangrur</vt:lpstr>
      <vt:lpstr>Malerkotla</vt:lpstr>
      <vt:lpstr>Ahmedgarh</vt:lpstr>
      <vt:lpstr>Amargarh</vt:lpstr>
      <vt:lpstr>Bhawanigarh</vt:lpstr>
      <vt:lpstr>Cheema</vt:lpstr>
      <vt:lpstr>Dhuri</vt:lpstr>
      <vt:lpstr>Dirba</vt:lpstr>
      <vt:lpstr>Khanauri</vt:lpstr>
      <vt:lpstr>Lehragaga</vt:lpstr>
      <vt:lpstr>Longowal</vt:lpstr>
      <vt:lpstr>Moonak</vt:lpstr>
      <vt:lpstr>Sunam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PMIDC</cp:lastModifiedBy>
  <dcterms:created xsi:type="dcterms:W3CDTF">2006-09-16T00:00:00Z</dcterms:created>
  <dcterms:modified xsi:type="dcterms:W3CDTF">2017-01-04T07:09:29Z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