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15300" windowHeight="6624" activeTab="1"/>
  </bookViews>
  <sheets>
    <sheet name="КР завдання 1" sheetId="2" r:id="rId1"/>
    <sheet name="КР завдання 2" sheetId="1" r:id="rId2"/>
  </sheets>
  <definedNames>
    <definedName name="норма">'КР завдання 2'!$A$4</definedName>
  </definedNames>
  <calcPr calcId="145621"/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E7" i="1" l="1"/>
  <c r="G7" i="1" s="1"/>
  <c r="H7" i="1" s="1"/>
  <c r="F7" i="1"/>
  <c r="E8" i="1"/>
  <c r="G8" i="1" s="1"/>
  <c r="H8" i="1" s="1"/>
  <c r="F8" i="1"/>
  <c r="E9" i="1"/>
  <c r="G9" i="1" s="1"/>
  <c r="H9" i="1" s="1"/>
  <c r="F9" i="1"/>
  <c r="E10" i="1"/>
  <c r="G10" i="1" s="1"/>
  <c r="H10" i="1" s="1"/>
  <c r="F10" i="1"/>
  <c r="E11" i="1"/>
  <c r="G11" i="1" s="1"/>
  <c r="F11" i="1"/>
  <c r="E12" i="1"/>
  <c r="G12" i="1" s="1"/>
  <c r="H12" i="1" s="1"/>
  <c r="F12" i="1"/>
  <c r="H11" i="1" l="1"/>
</calcChain>
</file>

<file path=xl/comments1.xml><?xml version="1.0" encoding="utf-8"?>
<comments xmlns="http://schemas.openxmlformats.org/spreadsheetml/2006/main">
  <authors>
    <author>Ніколенко Світлана Григорівна</author>
  </authors>
  <commentList>
    <comment ref="A12" authorId="0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Принести лікарняний</t>
        </r>
      </text>
    </comment>
  </commentList>
</comments>
</file>

<file path=xl/sharedStrings.xml><?xml version="1.0" encoding="utf-8"?>
<sst xmlns="http://schemas.openxmlformats.org/spreadsheetml/2006/main" count="20" uniqueCount="20">
  <si>
    <t>ВІДОМІСТЬ НАРАХУВАННЯ ЗАРПЛАТИ</t>
  </si>
  <si>
    <t>Ставка прибуткового податку</t>
  </si>
  <si>
    <t>% премії</t>
  </si>
  <si>
    <t>Кількість робочих днів на місяць</t>
  </si>
  <si>
    <t>ПІБ</t>
  </si>
  <si>
    <t>Оклад</t>
  </si>
  <si>
    <t>Кількість  робочих днів</t>
  </si>
  <si>
    <t>Розрахунок</t>
  </si>
  <si>
    <t>Відпрацьовано</t>
  </si>
  <si>
    <t>Премія</t>
  </si>
  <si>
    <t>Прибутковий  податок</t>
  </si>
  <si>
    <t>Нараховано</t>
  </si>
  <si>
    <t>Видати на руки</t>
  </si>
  <si>
    <t>Іваненко А.А.</t>
  </si>
  <si>
    <t>Сідоров В.В.</t>
  </si>
  <si>
    <t>Петриненко С.С.</t>
  </si>
  <si>
    <t>Коваль Е.Р.</t>
  </si>
  <si>
    <t>Ковальский І.О.</t>
  </si>
  <si>
    <t>Степанов Н.П.</t>
  </si>
  <si>
    <t>Всього по відомості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</si>
</sst>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"/>
    <numFmt numFmtId="165" formatCode="dd\.mm\.yyyy;@"/>
  </numFmts>
  <fonts count="7" x14ac:knownFonts="1">
    <font>
      <sz val="12"/>
      <name val="Arial Cyr"/>
      <charset val="204"/>
    </font>
    <font>
      <b/>
      <i/>
      <sz val="12"/>
      <color indexed="10"/>
      <name val="Arial Cyr"/>
      <family val="2"/>
      <charset val="204"/>
    </font>
    <font>
      <sz val="12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Protection="1"/>
    <xf numFmtId="0" fontId="1" fillId="0" borderId="0" xfId="0" applyFont="1" applyAlignment="1" applyProtection="1"/>
    <xf numFmtId="10" fontId="2" fillId="0" borderId="0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Border="1" applyAlignment="1" applyProtection="1">
      <alignment vertical="top"/>
    </xf>
    <xf numFmtId="0" fontId="3" fillId="0" borderId="0" xfId="0" applyFont="1" applyBorder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 wrapText="1"/>
      <protection locked="0"/>
    </xf>
    <xf numFmtId="0" fontId="4" fillId="0" borderId="5" xfId="0" applyFont="1" applyBorder="1" applyAlignment="1" applyProtection="1">
      <alignment horizontal="center" vertical="top" wrapText="1"/>
    </xf>
    <xf numFmtId="0" fontId="4" fillId="0" borderId="5" xfId="0" applyFont="1" applyBorder="1" applyAlignment="1" applyProtection="1">
      <alignment vertical="top" wrapText="1"/>
    </xf>
    <xf numFmtId="0" fontId="4" fillId="0" borderId="6" xfId="0" applyFont="1" applyBorder="1" applyAlignment="1" applyProtection="1">
      <alignment vertical="top" wrapText="1"/>
    </xf>
    <xf numFmtId="0" fontId="2" fillId="0" borderId="7" xfId="0" applyFont="1" applyFill="1" applyBorder="1" applyAlignment="1" applyProtection="1">
      <alignment vertical="top" wrapText="1"/>
      <protection locked="0"/>
    </xf>
    <xf numFmtId="1" fontId="2" fillId="0" borderId="8" xfId="0" applyNumberFormat="1" applyFont="1" applyBorder="1" applyAlignment="1" applyProtection="1">
      <alignment horizontal="center" vertical="top" wrapText="1"/>
      <protection locked="0"/>
    </xf>
    <xf numFmtId="1" fontId="2" fillId="0" borderId="8" xfId="0" quotePrefix="1" applyNumberFormat="1" applyFont="1" applyBorder="1" applyAlignment="1" applyProtection="1">
      <alignment horizontal="right" vertical="top" wrapText="1"/>
      <protection locked="0"/>
    </xf>
    <xf numFmtId="2" fontId="2" fillId="0" borderId="8" xfId="0" applyNumberFormat="1" applyFont="1" applyBorder="1" applyAlignment="1" applyProtection="1">
      <alignment horizontal="right" vertical="top" wrapText="1"/>
    </xf>
    <xf numFmtId="2" fontId="2" fillId="0" borderId="9" xfId="0" applyNumberFormat="1" applyFont="1" applyBorder="1" applyAlignment="1" applyProtection="1">
      <alignment horizontal="right" vertical="top" wrapText="1"/>
    </xf>
    <xf numFmtId="1" fontId="2" fillId="0" borderId="10" xfId="0" applyNumberFormat="1" applyFont="1" applyBorder="1" applyAlignment="1" applyProtection="1">
      <alignment horizontal="right" vertical="top" wrapText="1"/>
      <protection locked="0"/>
    </xf>
    <xf numFmtId="1" fontId="2" fillId="0" borderId="11" xfId="0" applyNumberFormat="1" applyFont="1" applyBorder="1" applyAlignment="1" applyProtection="1">
      <alignment horizontal="right" vertical="top" wrapText="1"/>
      <protection locked="0"/>
    </xf>
    <xf numFmtId="0" fontId="3" fillId="0" borderId="12" xfId="0" applyFont="1" applyBorder="1" applyAlignment="1" applyProtection="1">
      <alignment vertical="top" wrapText="1"/>
    </xf>
    <xf numFmtId="2" fontId="2" fillId="0" borderId="13" xfId="0" applyNumberFormat="1" applyFont="1" applyBorder="1" applyAlignment="1" applyProtection="1">
      <alignment horizontal="center" vertical="top" wrapText="1"/>
    </xf>
    <xf numFmtId="2" fontId="2" fillId="0" borderId="13" xfId="0" applyNumberFormat="1" applyFont="1" applyBorder="1" applyAlignment="1" applyProtection="1">
      <alignment horizontal="right" vertical="top" wrapText="1"/>
    </xf>
    <xf numFmtId="2" fontId="2" fillId="0" borderId="14" xfId="0" applyNumberFormat="1" applyFont="1" applyBorder="1" applyAlignment="1" applyProtection="1">
      <alignment horizontal="right" vertical="top" wrapText="1"/>
    </xf>
    <xf numFmtId="14" fontId="0" fillId="0" borderId="0" xfId="0" applyNumberFormat="1" applyProtection="1"/>
    <xf numFmtId="164" fontId="0" fillId="0" borderId="0" xfId="0" applyNumberFormat="1" applyProtection="1"/>
    <xf numFmtId="165" fontId="0" fillId="0" borderId="0" xfId="0" applyNumberFormat="1" applyProtection="1"/>
    <xf numFmtId="0" fontId="3" fillId="0" borderId="0" xfId="0" applyFont="1" applyBorder="1" applyAlignment="1" applyProtection="1">
      <alignment vertical="top" wrapText="1"/>
    </xf>
    <xf numFmtId="0" fontId="4" fillId="0" borderId="1" xfId="0" applyFont="1" applyBorder="1" applyAlignment="1" applyProtection="1">
      <alignment horizontal="center" vertical="top" wrapText="1"/>
    </xf>
    <xf numFmtId="0" fontId="4" fillId="0" borderId="4" xfId="0" applyFont="1" applyBorder="1" applyAlignment="1" applyProtection="1">
      <alignment horizontal="center" vertical="top" wrapText="1"/>
    </xf>
    <xf numFmtId="0" fontId="4" fillId="0" borderId="2" xfId="0" applyFont="1" applyBorder="1" applyAlignment="1" applyProtection="1">
      <alignment horizontal="center" vertical="top" wrapText="1"/>
    </xf>
    <xf numFmtId="0" fontId="4" fillId="0" borderId="5" xfId="0" applyFont="1" applyBorder="1" applyAlignment="1" applyProtection="1">
      <alignment horizontal="center" vertical="top" wrapText="1"/>
    </xf>
    <xf numFmtId="0" fontId="4" fillId="0" borderId="2" xfId="0" applyFont="1" applyBorder="1" applyAlignment="1" applyProtection="1">
      <alignment horizontal="left" vertical="top" wrapText="1"/>
    </xf>
    <xf numFmtId="0" fontId="4" fillId="0" borderId="5" xfId="0" applyFont="1" applyBorder="1" applyAlignment="1" applyProtection="1">
      <alignment horizontal="left" vertical="top" wrapText="1"/>
    </xf>
    <xf numFmtId="0" fontId="3" fillId="0" borderId="2" xfId="0" applyFont="1" applyBorder="1" applyAlignment="1" applyProtection="1">
      <alignment horizontal="center" vertical="top" wrapText="1"/>
    </xf>
    <xf numFmtId="0" fontId="4" fillId="0" borderId="3" xfId="0" applyFont="1" applyBorder="1" applyAlignment="1" applyProtection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topLeftCell="A4" zoomScale="130" zoomScaleNormal="130" workbookViewId="0">
      <selection activeCell="C12" sqref="C12"/>
    </sheetView>
  </sheetViews>
  <sheetFormatPr defaultColWidth="8.90625" defaultRowHeight="15" x14ac:dyDescent="0.25"/>
  <cols>
    <col min="1" max="1" width="13.36328125" style="1" customWidth="1"/>
    <col min="2" max="2" width="5.90625" style="1" customWidth="1"/>
    <col min="3" max="3" width="6.1796875" style="1" customWidth="1"/>
    <col min="4" max="4" width="9.08984375" style="1" customWidth="1"/>
    <col min="5" max="5" width="8.1796875" style="1" customWidth="1"/>
    <col min="6" max="6" width="12.54296875" style="1" customWidth="1"/>
    <col min="7" max="7" width="11.81640625" style="1" customWidth="1"/>
    <col min="8" max="8" width="10.81640625" style="1" customWidth="1"/>
    <col min="9" max="16384" width="8.90625" style="1"/>
  </cols>
  <sheetData>
    <row r="1" spans="1:8" ht="15.6" x14ac:dyDescent="0.3">
      <c r="B1" s="2" t="s">
        <v>0</v>
      </c>
      <c r="C1" s="2"/>
      <c r="D1" s="2"/>
    </row>
    <row r="2" spans="1:8" ht="16.2" x14ac:dyDescent="0.25">
      <c r="A2" s="3">
        <v>0.15</v>
      </c>
      <c r="B2" s="24" t="s">
        <v>1</v>
      </c>
      <c r="C2" s="24"/>
      <c r="D2" s="24"/>
      <c r="E2" s="24"/>
      <c r="F2" s="24"/>
      <c r="G2" s="24"/>
      <c r="H2" s="24"/>
    </row>
    <row r="3" spans="1:8" ht="16.2" x14ac:dyDescent="0.25">
      <c r="A3" s="3">
        <v>0.25</v>
      </c>
      <c r="B3" s="4" t="s">
        <v>2</v>
      </c>
      <c r="C3" s="5"/>
      <c r="D3" s="5"/>
      <c r="E3" s="5"/>
      <c r="F3" s="5"/>
      <c r="G3" s="5"/>
      <c r="H3" s="5"/>
    </row>
    <row r="4" spans="1:8" ht="16.5" customHeight="1" thickBot="1" x14ac:dyDescent="0.3">
      <c r="A4" s="6">
        <v>20</v>
      </c>
      <c r="B4" s="24" t="s">
        <v>3</v>
      </c>
      <c r="C4" s="24"/>
      <c r="D4" s="24"/>
      <c r="E4" s="24"/>
      <c r="F4" s="24"/>
      <c r="G4" s="24"/>
      <c r="H4" s="24"/>
    </row>
    <row r="5" spans="1:8" ht="15.6" x14ac:dyDescent="0.25">
      <c r="A5" s="25" t="s">
        <v>4</v>
      </c>
      <c r="B5" s="27" t="s">
        <v>5</v>
      </c>
      <c r="C5" s="29" t="s">
        <v>6</v>
      </c>
      <c r="D5" s="31" t="s">
        <v>7</v>
      </c>
      <c r="E5" s="27"/>
      <c r="F5" s="27"/>
      <c r="G5" s="27"/>
      <c r="H5" s="32"/>
    </row>
    <row r="6" spans="1:8" ht="31.8" thickBot="1" x14ac:dyDescent="0.3">
      <c r="A6" s="26"/>
      <c r="B6" s="28"/>
      <c r="C6" s="30"/>
      <c r="D6" s="7" t="s">
        <v>8</v>
      </c>
      <c r="E6" s="8" t="s">
        <v>9</v>
      </c>
      <c r="F6" s="8" t="s">
        <v>10</v>
      </c>
      <c r="G6" s="8" t="s">
        <v>11</v>
      </c>
      <c r="H6" s="9" t="s">
        <v>12</v>
      </c>
    </row>
    <row r="7" spans="1:8" ht="15.6" x14ac:dyDescent="0.25">
      <c r="A7" s="10" t="s">
        <v>13</v>
      </c>
      <c r="B7" s="11">
        <v>3500</v>
      </c>
      <c r="C7" s="12">
        <v>20</v>
      </c>
      <c r="D7" s="13">
        <f t="shared" ref="D7:D12" si="0">B7/норма*C7</f>
        <v>3500</v>
      </c>
      <c r="E7" s="13">
        <f t="shared" ref="E7:E12" si="1">D7*$A$3</f>
        <v>875</v>
      </c>
      <c r="F7" s="13">
        <f t="shared" ref="F7:F12" si="2">(D7+E7)*$A$2</f>
        <v>656.25</v>
      </c>
      <c r="G7" s="13">
        <f t="shared" ref="G7:G12" si="3">D7+E7</f>
        <v>4375</v>
      </c>
      <c r="H7" s="14">
        <f t="shared" ref="H7:H12" si="4">G7-F7</f>
        <v>3718.75</v>
      </c>
    </row>
    <row r="8" spans="1:8" ht="15.6" x14ac:dyDescent="0.25">
      <c r="A8" s="10" t="s">
        <v>14</v>
      </c>
      <c r="B8" s="11">
        <v>2500</v>
      </c>
      <c r="C8" s="15">
        <v>12</v>
      </c>
      <c r="D8" s="13">
        <f t="shared" si="0"/>
        <v>1500</v>
      </c>
      <c r="E8" s="13">
        <f t="shared" si="1"/>
        <v>375</v>
      </c>
      <c r="F8" s="13">
        <f t="shared" si="2"/>
        <v>281.25</v>
      </c>
      <c r="G8" s="13">
        <f t="shared" si="3"/>
        <v>1875</v>
      </c>
      <c r="H8" s="14">
        <f t="shared" si="4"/>
        <v>1593.75</v>
      </c>
    </row>
    <row r="9" spans="1:8" ht="31.2" x14ac:dyDescent="0.25">
      <c r="A9" s="10" t="s">
        <v>15</v>
      </c>
      <c r="B9" s="11">
        <v>3200</v>
      </c>
      <c r="C9" s="15">
        <v>20</v>
      </c>
      <c r="D9" s="13">
        <f t="shared" si="0"/>
        <v>3200</v>
      </c>
      <c r="E9" s="13">
        <f t="shared" si="1"/>
        <v>800</v>
      </c>
      <c r="F9" s="13">
        <f t="shared" si="2"/>
        <v>600</v>
      </c>
      <c r="G9" s="13">
        <f t="shared" si="3"/>
        <v>4000</v>
      </c>
      <c r="H9" s="14">
        <f t="shared" si="4"/>
        <v>3400</v>
      </c>
    </row>
    <row r="10" spans="1:8" ht="15.6" x14ac:dyDescent="0.25">
      <c r="A10" s="10" t="s">
        <v>16</v>
      </c>
      <c r="B10" s="11">
        <v>4500</v>
      </c>
      <c r="C10" s="15">
        <v>20</v>
      </c>
      <c r="D10" s="13">
        <f t="shared" si="0"/>
        <v>4500</v>
      </c>
      <c r="E10" s="13">
        <f t="shared" si="1"/>
        <v>1125</v>
      </c>
      <c r="F10" s="13">
        <f t="shared" si="2"/>
        <v>843.75</v>
      </c>
      <c r="G10" s="13">
        <f t="shared" si="3"/>
        <v>5625</v>
      </c>
      <c r="H10" s="14">
        <f t="shared" si="4"/>
        <v>4781.25</v>
      </c>
    </row>
    <row r="11" spans="1:8" ht="15.6" x14ac:dyDescent="0.25">
      <c r="A11" s="10" t="s">
        <v>17</v>
      </c>
      <c r="B11" s="11">
        <v>4700</v>
      </c>
      <c r="C11" s="15">
        <v>14</v>
      </c>
      <c r="D11" s="13">
        <f t="shared" si="0"/>
        <v>3290</v>
      </c>
      <c r="E11" s="13">
        <f t="shared" si="1"/>
        <v>822.5</v>
      </c>
      <c r="F11" s="13">
        <f t="shared" si="2"/>
        <v>616.875</v>
      </c>
      <c r="G11" s="13">
        <f t="shared" si="3"/>
        <v>4112.5</v>
      </c>
      <c r="H11" s="14">
        <f t="shared" si="4"/>
        <v>3495.625</v>
      </c>
    </row>
    <row r="12" spans="1:8" ht="16.2" thickBot="1" x14ac:dyDescent="0.3">
      <c r="A12" s="10" t="s">
        <v>18</v>
      </c>
      <c r="B12" s="11">
        <v>3200</v>
      </c>
      <c r="C12" s="16">
        <v>15</v>
      </c>
      <c r="D12" s="13">
        <f t="shared" si="0"/>
        <v>2400</v>
      </c>
      <c r="E12" s="13">
        <f t="shared" si="1"/>
        <v>600</v>
      </c>
      <c r="F12" s="13">
        <f t="shared" si="2"/>
        <v>450</v>
      </c>
      <c r="G12" s="13">
        <f t="shared" si="3"/>
        <v>3000</v>
      </c>
      <c r="H12" s="14">
        <f t="shared" si="4"/>
        <v>2550</v>
      </c>
    </row>
    <row r="13" spans="1:8" ht="33.6" thickTop="1" thickBot="1" x14ac:dyDescent="0.3">
      <c r="A13" s="17" t="s">
        <v>19</v>
      </c>
      <c r="B13" s="18"/>
      <c r="C13" s="18"/>
      <c r="D13" s="19"/>
      <c r="E13" s="19"/>
      <c r="F13" s="19"/>
      <c r="G13" s="19"/>
      <c r="H13" s="20"/>
    </row>
    <row r="14" spans="1:8" ht="15.6" thickTop="1" x14ac:dyDescent="0.25"/>
    <row r="16" spans="1:8" x14ac:dyDescent="0.25">
      <c r="C16" s="21"/>
      <c r="D16" s="22"/>
    </row>
    <row r="17" spans="1:2" x14ac:dyDescent="0.25">
      <c r="A17" s="23"/>
      <c r="B17" s="22"/>
    </row>
  </sheetData>
  <sheetProtection formatCells="0" insertColumns="0" insertRows="0" deleteColumns="0" deleteRows="0"/>
  <mergeCells count="6">
    <mergeCell ref="B2:H2"/>
    <mergeCell ref="B4:H4"/>
    <mergeCell ref="A5:A6"/>
    <mergeCell ref="B5:B6"/>
    <mergeCell ref="C5:C6"/>
    <mergeCell ref="D5:H5"/>
  </mergeCell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КР завдання 1</vt:lpstr>
      <vt:lpstr>КР завдання 2</vt:lpstr>
      <vt:lpstr>норма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2017-11-15T10:46:09Z</dcterms:created>
  <dcterms:modified xsi:type="dcterms:W3CDTF">2017-11-15T11:23:21Z</dcterms:modified>
</cp:coreProperties>
</file>