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C2" i="1"/>
  <c r="D1" i="1"/>
  <c r="E1" i="1" s="1"/>
  <c r="E2" i="1" s="1"/>
  <c r="I4" i="1" s="1"/>
  <c r="K1" i="1"/>
  <c r="A3" i="1"/>
  <c r="B1" i="1"/>
  <c r="B2" i="1" s="1"/>
  <c r="A2" i="1"/>
  <c r="D2" i="1" l="1"/>
  <c r="G7" i="1"/>
  <c r="G6" i="1"/>
</calcChain>
</file>

<file path=xl/sharedStrings.xml><?xml version="1.0" encoding="utf-8"?>
<sst xmlns="http://schemas.openxmlformats.org/spreadsheetml/2006/main" count="5" uniqueCount="5">
  <si>
    <t>x_bar</t>
  </si>
  <si>
    <t>z</t>
  </si>
  <si>
    <t>se</t>
  </si>
  <si>
    <t>LB</t>
  </si>
  <si>
    <t>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</si>
</sst>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H11" sqref="H11"/>
    </sheetView>
  </sheetViews>
  <sheetFormatPr defaultRowHeight="14.4" x14ac:dyDescent="0.3"/>
  <sheetData>
    <row r="1" spans="1:11" x14ac:dyDescent="0.3">
      <c r="A1">
        <v>5.7599999999999998E-2</v>
      </c>
      <c r="B1">
        <f>A1/2</f>
        <v>2.8799999999999999E-2</v>
      </c>
      <c r="C1">
        <v>2.5000000000000001E-2</v>
      </c>
      <c r="D1">
        <f>1-A1</f>
        <v>0.94240000000000002</v>
      </c>
      <c r="E1">
        <f>D1/2</f>
        <v>0.47120000000000001</v>
      </c>
      <c r="K1">
        <f>(51.5-48.5)/2</f>
        <v>1.5</v>
      </c>
    </row>
    <row r="2" spans="1:11" x14ac:dyDescent="0.3">
      <c r="A2">
        <f>_xlfn.NORM.S.INV(A1)</f>
        <v>-1.5752445831289472</v>
      </c>
      <c r="B2">
        <f>_xlfn.NORM.S.INV(B1)</f>
        <v>-1.8987298859645767</v>
      </c>
      <c r="C2">
        <f t="shared" ref="C2:E2" si="0">_xlfn.NORM.S.INV(C1)</f>
        <v>-1.9599639845400538</v>
      </c>
      <c r="D2">
        <f t="shared" si="0"/>
        <v>1.5752445831289472</v>
      </c>
      <c r="E2">
        <f>_xlfn.NORM.S.INV(E1)</f>
        <v>-7.2253713052991511E-2</v>
      </c>
      <c r="F2" t="s">
        <v>0</v>
      </c>
      <c r="G2">
        <v>52</v>
      </c>
    </row>
    <row r="3" spans="1:11" x14ac:dyDescent="0.3">
      <c r="A3">
        <f>_xlfn.NORM.S.INV(0.025)</f>
        <v>-1.9599639845400538</v>
      </c>
      <c r="F3" t="s">
        <v>1</v>
      </c>
      <c r="G3">
        <f>B2</f>
        <v>-1.8987298859645767</v>
      </c>
    </row>
    <row r="4" spans="1:11" x14ac:dyDescent="0.3">
      <c r="F4" t="s">
        <v>2</v>
      </c>
      <c r="G4">
        <f>2.5/SQRT(10)</f>
        <v>0.79056941504209477</v>
      </c>
      <c r="I4">
        <f>G4*G3</f>
        <v>-1.5010777752699587</v>
      </c>
    </row>
    <row r="6" spans="1:11" x14ac:dyDescent="0.3">
      <c r="F6" t="s">
        <v>3</v>
      </c>
      <c r="G6">
        <f>G2-G3*G4</f>
        <v>53.501077775269955</v>
      </c>
    </row>
    <row r="7" spans="1:11" x14ac:dyDescent="0.3">
      <c r="F7" t="s">
        <v>4</v>
      </c>
      <c r="G7">
        <f>G2+G3*G4</f>
        <v>50.498922224730045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2018-12-28T13:33:38Z</dcterms:modified>
</cp:coreProperties>
</file>