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on Jang\Documents\"/>
    </mc:Choice>
  </mc:AlternateContent>
  <xr:revisionPtr revIDLastSave="0" documentId="8_{75A64B41-1799-4E7D-8BE3-374AC2F8E86A}" xr6:coauthVersionLast="45" xr6:coauthVersionMax="45" xr10:uidLastSave="{00000000-0000-0000-0000-000000000000}"/>
  <bookViews>
    <workbookView xWindow="-98" yWindow="-98" windowWidth="28996" windowHeight="15796" xr2:uid="{41946C58-2D46-41F7-89F4-DB9B61B51B49}"/>
  </bookViews>
  <sheets>
    <sheet name="Graph" sheetId="2" r:id="rId1"/>
    <sheet name="RawData" sheetId="1" r:id="rId2"/>
  </sheets>
  <calcPr calcId="191029"/>
  <pivotCaches>
    <pivotCache cacheId="14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6" i="1" l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3" i="1"/>
  <c r="G2" i="1"/>
</calcChain>
</file>

<file path=xl/sharedStrings.xml><?xml version="1.0" encoding="utf-8"?>
<sst xmlns="http://schemas.openxmlformats.org/spreadsheetml/2006/main" count="18" uniqueCount="14">
  <si>
    <t>MTU</t>
  </si>
  <si>
    <t>K (cell)</t>
  </si>
  <si>
    <t>K (pkts)</t>
  </si>
  <si>
    <t>Throughput (Gbps)</t>
  </si>
  <si>
    <t>Throughput (Gbps) - calibrated</t>
  </si>
  <si>
    <t>Row Labels</t>
  </si>
  <si>
    <t>Grand Total</t>
  </si>
  <si>
    <t>Sum of Throughput (Gbps) - calibrated</t>
  </si>
  <si>
    <t>Column Labels</t>
  </si>
  <si>
    <t>Throughput Calibration: Throughput * (MTU + ETH(14(MAC) + 24(PHY))) / (MTU - IP (20) - TCP w/option (24))</t>
  </si>
  <si>
    <t>K (bytes)</t>
  </si>
  <si>
    <t>(Multiple Items)</t>
  </si>
  <si>
    <t>Exp</t>
  </si>
  <si>
    <t>K (bytes) = # cells x 208bytes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</si>
</sst>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[dctcp_k_vs_throughput_exp.xlsx]Graph!PivotTable1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Graph!$B$4:$B$5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Graph!$A$6:$A$31</c:f>
              <c:strCache>
                <c:ptCount val="25"/>
                <c:pt idx="0">
                  <c:v>0</c:v>
                </c:pt>
                <c:pt idx="1">
                  <c:v>8320</c:v>
                </c:pt>
                <c:pt idx="2">
                  <c:v>16640</c:v>
                </c:pt>
                <c:pt idx="3">
                  <c:v>24960</c:v>
                </c:pt>
                <c:pt idx="4">
                  <c:v>33280</c:v>
                </c:pt>
                <c:pt idx="5">
                  <c:v>41600</c:v>
                </c:pt>
                <c:pt idx="6">
                  <c:v>49920</c:v>
                </c:pt>
                <c:pt idx="7">
                  <c:v>58240</c:v>
                </c:pt>
                <c:pt idx="8">
                  <c:v>66560</c:v>
                </c:pt>
                <c:pt idx="9">
                  <c:v>74880</c:v>
                </c:pt>
                <c:pt idx="10">
                  <c:v>83200</c:v>
                </c:pt>
                <c:pt idx="11">
                  <c:v>91520</c:v>
                </c:pt>
                <c:pt idx="12">
                  <c:v>99840</c:v>
                </c:pt>
                <c:pt idx="13">
                  <c:v>108160</c:v>
                </c:pt>
                <c:pt idx="14">
                  <c:v>116480</c:v>
                </c:pt>
                <c:pt idx="15">
                  <c:v>124800</c:v>
                </c:pt>
                <c:pt idx="16">
                  <c:v>133120</c:v>
                </c:pt>
                <c:pt idx="17">
                  <c:v>141440</c:v>
                </c:pt>
                <c:pt idx="18">
                  <c:v>149760</c:v>
                </c:pt>
                <c:pt idx="19">
                  <c:v>158080</c:v>
                </c:pt>
                <c:pt idx="20">
                  <c:v>166400</c:v>
                </c:pt>
                <c:pt idx="21">
                  <c:v>174720</c:v>
                </c:pt>
                <c:pt idx="22">
                  <c:v>183040</c:v>
                </c:pt>
                <c:pt idx="23">
                  <c:v>191360</c:v>
                </c:pt>
                <c:pt idx="24">
                  <c:v>199680</c:v>
                </c:pt>
              </c:strCache>
            </c:strRef>
          </c:cat>
          <c:val>
            <c:numRef>
              <c:f>Graph!$B$6:$B$31</c:f>
              <c:numCache>
                <c:formatCode>General</c:formatCode>
                <c:ptCount val="25"/>
                <c:pt idx="0">
                  <c:v>2.2605219780219783</c:v>
                </c:pt>
                <c:pt idx="1">
                  <c:v>4.4048489010989007</c:v>
                </c:pt>
                <c:pt idx="2">
                  <c:v>5.1653983516483519</c:v>
                </c:pt>
                <c:pt idx="3">
                  <c:v>5.841442307692307</c:v>
                </c:pt>
                <c:pt idx="4">
                  <c:v>6.6231181318681314</c:v>
                </c:pt>
                <c:pt idx="5">
                  <c:v>7.3414148351648354</c:v>
                </c:pt>
                <c:pt idx="6">
                  <c:v>7.8378846153846151</c:v>
                </c:pt>
                <c:pt idx="7">
                  <c:v>8.2287225274725273</c:v>
                </c:pt>
                <c:pt idx="8">
                  <c:v>8.2709752747252736</c:v>
                </c:pt>
                <c:pt idx="9">
                  <c:v>8.5773076923076914</c:v>
                </c:pt>
                <c:pt idx="10">
                  <c:v>8.8308241758241763</c:v>
                </c:pt>
                <c:pt idx="11">
                  <c:v>9.052651098901098</c:v>
                </c:pt>
                <c:pt idx="12">
                  <c:v>9.2216620879120885</c:v>
                </c:pt>
                <c:pt idx="13">
                  <c:v>9.3801098901098907</c:v>
                </c:pt>
                <c:pt idx="14">
                  <c:v>9.5068681318681314</c:v>
                </c:pt>
                <c:pt idx="15">
                  <c:v>9.6125000000000007</c:v>
                </c:pt>
                <c:pt idx="16">
                  <c:v>9.6864423076923067</c:v>
                </c:pt>
                <c:pt idx="17">
                  <c:v>9.7392582417582414</c:v>
                </c:pt>
                <c:pt idx="18">
                  <c:v>9.7815109890109895</c:v>
                </c:pt>
                <c:pt idx="19">
                  <c:v>9.8026373626373626</c:v>
                </c:pt>
                <c:pt idx="20">
                  <c:v>9.8237637362637376</c:v>
                </c:pt>
                <c:pt idx="21">
                  <c:v>9.8554532967032973</c:v>
                </c:pt>
                <c:pt idx="22">
                  <c:v>9.8660164835164821</c:v>
                </c:pt>
                <c:pt idx="23">
                  <c:v>9.8660164835164839</c:v>
                </c:pt>
                <c:pt idx="24">
                  <c:v>9.887142857142857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8-4DF1-ABB5-ADADF5AA4692}"/>
            </c:ext>
          </c:extLst>
        </c:ser>
        <c:ser>
          <c:idx val="1"/>
          <c:order val="1"/>
          <c:tx>
            <c:strRef>
              <c:f>Graph!$C$4:$C$5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Graph!$A$6:$A$31</c:f>
              <c:strCache>
                <c:ptCount val="25"/>
                <c:pt idx="0">
                  <c:v>0</c:v>
                </c:pt>
                <c:pt idx="1">
                  <c:v>8320</c:v>
                </c:pt>
                <c:pt idx="2">
                  <c:v>16640</c:v>
                </c:pt>
                <c:pt idx="3">
                  <c:v>24960</c:v>
                </c:pt>
                <c:pt idx="4">
                  <c:v>33280</c:v>
                </c:pt>
                <c:pt idx="5">
                  <c:v>41600</c:v>
                </c:pt>
                <c:pt idx="6">
                  <c:v>49920</c:v>
                </c:pt>
                <c:pt idx="7">
                  <c:v>58240</c:v>
                </c:pt>
                <c:pt idx="8">
                  <c:v>66560</c:v>
                </c:pt>
                <c:pt idx="9">
                  <c:v>74880</c:v>
                </c:pt>
                <c:pt idx="10">
                  <c:v>83200</c:v>
                </c:pt>
                <c:pt idx="11">
                  <c:v>91520</c:v>
                </c:pt>
                <c:pt idx="12">
                  <c:v>99840</c:v>
                </c:pt>
                <c:pt idx="13">
                  <c:v>108160</c:v>
                </c:pt>
                <c:pt idx="14">
                  <c:v>116480</c:v>
                </c:pt>
                <c:pt idx="15">
                  <c:v>124800</c:v>
                </c:pt>
                <c:pt idx="16">
                  <c:v>133120</c:v>
                </c:pt>
                <c:pt idx="17">
                  <c:v>141440</c:v>
                </c:pt>
                <c:pt idx="18">
                  <c:v>149760</c:v>
                </c:pt>
                <c:pt idx="19">
                  <c:v>158080</c:v>
                </c:pt>
                <c:pt idx="20">
                  <c:v>166400</c:v>
                </c:pt>
                <c:pt idx="21">
                  <c:v>174720</c:v>
                </c:pt>
                <c:pt idx="22">
                  <c:v>183040</c:v>
                </c:pt>
                <c:pt idx="23">
                  <c:v>191360</c:v>
                </c:pt>
                <c:pt idx="24">
                  <c:v>199680</c:v>
                </c:pt>
              </c:strCache>
            </c:strRef>
          </c:cat>
          <c:val>
            <c:numRef>
              <c:f>Graph!$C$6:$C$31</c:f>
              <c:numCache>
                <c:formatCode>General</c:formatCode>
                <c:ptCount val="25"/>
                <c:pt idx="0">
                  <c:v>3.6746208291203235</c:v>
                </c:pt>
                <c:pt idx="1">
                  <c:v>5.3077856420626892</c:v>
                </c:pt>
                <c:pt idx="2">
                  <c:v>5.7160768452982813</c:v>
                </c:pt>
                <c:pt idx="3">
                  <c:v>6.4510010111223455</c:v>
                </c:pt>
                <c:pt idx="4">
                  <c:v>7.6248382204246719</c:v>
                </c:pt>
                <c:pt idx="5">
                  <c:v>7.9923003033367035</c:v>
                </c:pt>
                <c:pt idx="6">
                  <c:v>8.3801769464105149</c:v>
                </c:pt>
                <c:pt idx="7">
                  <c:v>8.461835187057634</c:v>
                </c:pt>
                <c:pt idx="8">
                  <c:v>8.7782608695652176</c:v>
                </c:pt>
                <c:pt idx="9">
                  <c:v>8.9926137512639031</c:v>
                </c:pt>
                <c:pt idx="10">
                  <c:v>9.0334428715874644</c:v>
                </c:pt>
                <c:pt idx="11">
                  <c:v>8.8701263902932261</c:v>
                </c:pt>
                <c:pt idx="12">
                  <c:v>9.421319514661274</c:v>
                </c:pt>
                <c:pt idx="13">
                  <c:v>9.5540141557128422</c:v>
                </c:pt>
                <c:pt idx="14">
                  <c:v>9.3906976744186039</c:v>
                </c:pt>
                <c:pt idx="15">
                  <c:v>9.5744287158746211</c:v>
                </c:pt>
                <c:pt idx="16">
                  <c:v>9.5846359959555123</c:v>
                </c:pt>
                <c:pt idx="17">
                  <c:v>9.7377451971688558</c:v>
                </c:pt>
                <c:pt idx="18">
                  <c:v>9.6867087967644068</c:v>
                </c:pt>
                <c:pt idx="19">
                  <c:v>9.7071233569261874</c:v>
                </c:pt>
                <c:pt idx="20">
                  <c:v>9.7683670374115259</c:v>
                </c:pt>
                <c:pt idx="21">
                  <c:v>9.7581597573306365</c:v>
                </c:pt>
                <c:pt idx="22">
                  <c:v>9.8194034378159749</c:v>
                </c:pt>
                <c:pt idx="23">
                  <c:v>9.8091961577350855</c:v>
                </c:pt>
                <c:pt idx="24">
                  <c:v>9.7683670374115259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38-4DF1-ABB5-ADADF5AA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91455"/>
        <c:axId val="1217542111"/>
      </c:lineChart>
      <c:catAx>
        <c:axId val="10510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42111"/>
        <c:crosses val="autoZero"/>
        <c:auto val="1"/>
        <c:lblAlgn val="ctr"/>
        <c:lblOffset val="100"/>
        <c:noMultiLvlLbl val="0"/>
      </c:catAx>
      <c:valAx>
        <c:axId val="121754211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9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7</xdr:row>
      <xdr:rowOff>42864</xdr:rowOff>
    </xdr:from>
    <xdr:to>
      <xdr:col>7</xdr:col>
      <xdr:colOff>645318</xdr:colOff>
      <xdr:row>22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120E4-4FAC-4355-84B1-92777A237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on Jang" refreshedDate="44091.692639814813" createdVersion="6" refreshedVersion="6" minRefreshableVersion="3" recordCount="215" xr:uid="{46B152F2-9F6A-422A-8421-4DEBB9B7AE5C}">
  <cacheSource type="worksheet">
    <worksheetSource ref="A1:G1048576" sheet="RawData"/>
  </cacheSource>
  <cacheFields count="8">
    <cacheField name="Exp" numFmtId="0">
      <sharedItems containsString="0" containsBlank="1" containsNumber="1" containsInteger="1" minValue="0" maxValue="2" count="4">
        <n v="0"/>
        <n v="1"/>
        <n v="2"/>
        <m/>
      </sharedItems>
    </cacheField>
    <cacheField name="MTU" numFmtId="0">
      <sharedItems containsString="0" containsBlank="1" containsNumber="1" containsInteger="1" minValue="1500" maxValue="4000" count="3">
        <n v="1500"/>
        <n v="4000"/>
        <m/>
      </sharedItems>
    </cacheField>
    <cacheField name="K (cell)" numFmtId="0">
      <sharedItems containsString="0" containsBlank="1" containsNumber="1" containsInteger="1" minValue="0" maxValue="1000" count="76">
        <n v="0"/>
        <n v="32"/>
        <n v="64"/>
        <n v="96"/>
        <n v="128"/>
        <n v="160"/>
        <n v="192"/>
        <n v="224"/>
        <n v="256"/>
        <n v="288"/>
        <n v="320"/>
        <n v="352"/>
        <n v="384"/>
        <n v="416"/>
        <n v="448"/>
        <n v="480"/>
        <n v="512"/>
        <n v="544"/>
        <n v="576"/>
        <n v="608"/>
        <n v="640"/>
        <n v="672"/>
        <n v="704"/>
        <n v="736"/>
        <n v="768"/>
        <n v="800"/>
        <n v="832"/>
        <n v="864"/>
        <n v="896"/>
        <n v="928"/>
        <n v="960"/>
        <n v="20"/>
        <n v="40"/>
        <n v="60"/>
        <n v="80"/>
        <n v="100"/>
        <n v="120"/>
        <n v="140"/>
        <n v="180"/>
        <n v="200"/>
        <n v="220"/>
        <n v="240"/>
        <n v="260"/>
        <n v="280"/>
        <n v="300"/>
        <n v="340"/>
        <n v="360"/>
        <n v="380"/>
        <n v="400"/>
        <n v="420"/>
        <n v="440"/>
        <n v="460"/>
        <n v="500"/>
        <n v="520"/>
        <n v="540"/>
        <n v="560"/>
        <n v="580"/>
        <n v="600"/>
        <n v="620"/>
        <n v="660"/>
        <n v="680"/>
        <n v="700"/>
        <n v="720"/>
        <n v="740"/>
        <n v="760"/>
        <n v="780"/>
        <n v="820"/>
        <n v="840"/>
        <n v="860"/>
        <n v="880"/>
        <n v="900"/>
        <n v="920"/>
        <n v="940"/>
        <n v="980"/>
        <n v="1000"/>
        <m/>
      </sharedItems>
    </cacheField>
    <cacheField name="K (bytes)" numFmtId="0">
      <sharedItems containsString="0" containsBlank="1" containsNumber="1" containsInteger="1" minValue="0" maxValue="208000" count="76">
        <n v="0"/>
        <n v="6656"/>
        <n v="13312"/>
        <n v="19968"/>
        <n v="26624"/>
        <n v="33280"/>
        <n v="39936"/>
        <n v="46592"/>
        <n v="53248"/>
        <n v="59904"/>
        <n v="66560"/>
        <n v="73216"/>
        <n v="79872"/>
        <n v="86528"/>
        <n v="93184"/>
        <n v="99840"/>
        <n v="106496"/>
        <n v="113152"/>
        <n v="119808"/>
        <n v="126464"/>
        <n v="133120"/>
        <n v="139776"/>
        <n v="146432"/>
        <n v="153088"/>
        <n v="159744"/>
        <n v="166400"/>
        <n v="173056"/>
        <n v="179712"/>
        <n v="186368"/>
        <n v="193024"/>
        <n v="199680"/>
        <n v="4160"/>
        <n v="8320"/>
        <n v="12480"/>
        <n v="16640"/>
        <n v="20800"/>
        <n v="24960"/>
        <n v="29120"/>
        <n v="37440"/>
        <n v="41600"/>
        <n v="45760"/>
        <n v="49920"/>
        <n v="54080"/>
        <n v="58240"/>
        <n v="62400"/>
        <n v="70720"/>
        <n v="74880"/>
        <n v="79040"/>
        <n v="83200"/>
        <n v="87360"/>
        <n v="91520"/>
        <n v="95680"/>
        <n v="104000"/>
        <n v="108160"/>
        <n v="112320"/>
        <n v="116480"/>
        <n v="120640"/>
        <n v="124800"/>
        <n v="128960"/>
        <n v="137280"/>
        <n v="141440"/>
        <n v="145600"/>
        <n v="149760"/>
        <n v="153920"/>
        <n v="158080"/>
        <n v="162240"/>
        <n v="170560"/>
        <n v="174720"/>
        <n v="178880"/>
        <n v="183040"/>
        <n v="187200"/>
        <n v="191360"/>
        <n v="195520"/>
        <n v="203840"/>
        <n v="208000"/>
        <m/>
      </sharedItems>
    </cacheField>
    <cacheField name="K (pkts)" numFmtId="0">
      <sharedItems containsString="0" containsBlank="1" containsNumber="1" containsInteger="1" minValue="0" maxValue="120"/>
    </cacheField>
    <cacheField name="Throughput (Gbps)" numFmtId="0">
      <sharedItems containsString="0" containsBlank="1" containsNumber="1" minValue="1.04" maxValue="4.87"/>
    </cacheField>
    <cacheField name="Throughput (Gbps) - calibrated" numFmtId="0">
      <sharedItems containsString="0" containsBlank="1" containsNumber="1" minValue="1.0985714285714285" maxValue="4.9963873626373632"/>
    </cacheField>
    <cacheField name="Both" numFmtId="0" formula=" MOD('K (cell)',4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  <x v="0"/>
    <x v="0"/>
    <x v="0"/>
    <n v="0"/>
    <n v="1.05"/>
    <n v="1.1091346153846156"/>
  </r>
  <r>
    <x v="0"/>
    <x v="0"/>
    <x v="0"/>
    <x v="0"/>
    <n v="0"/>
    <n v="1.04"/>
    <n v="1.0985714285714285"/>
  </r>
  <r>
    <x v="0"/>
    <x v="0"/>
    <x v="1"/>
    <x v="1"/>
    <n v="4"/>
    <n v="1.98"/>
    <n v="2.0915109890109886"/>
  </r>
  <r>
    <x v="0"/>
    <x v="0"/>
    <x v="1"/>
    <x v="1"/>
    <n v="4"/>
    <n v="2.11"/>
    <n v="2.2288324175824177"/>
  </r>
  <r>
    <x v="0"/>
    <x v="0"/>
    <x v="2"/>
    <x v="2"/>
    <n v="8"/>
    <n v="2.42"/>
    <n v="2.5562912087912086"/>
  </r>
  <r>
    <x v="0"/>
    <x v="0"/>
    <x v="2"/>
    <x v="2"/>
    <n v="8"/>
    <n v="2.2999999999999998"/>
    <n v="2.4295329670329666"/>
  </r>
  <r>
    <x v="0"/>
    <x v="0"/>
    <x v="3"/>
    <x v="3"/>
    <n v="12"/>
    <n v="2.5"/>
    <n v="2.6407967032967035"/>
  </r>
  <r>
    <x v="0"/>
    <x v="0"/>
    <x v="3"/>
    <x v="3"/>
    <n v="12"/>
    <n v="2.58"/>
    <n v="2.7253021978021978"/>
  </r>
  <r>
    <x v="0"/>
    <x v="0"/>
    <x v="4"/>
    <x v="4"/>
    <n v="16"/>
    <n v="2.8"/>
    <n v="2.9576923076923074"/>
  </r>
  <r>
    <x v="0"/>
    <x v="0"/>
    <x v="4"/>
    <x v="4"/>
    <n v="16"/>
    <n v="2.76"/>
    <n v="2.9154395604395607"/>
  </r>
  <r>
    <x v="0"/>
    <x v="0"/>
    <x v="5"/>
    <x v="5"/>
    <n v="20"/>
    <n v="3.07"/>
    <n v="3.2428983516483516"/>
  </r>
  <r>
    <x v="0"/>
    <x v="0"/>
    <x v="5"/>
    <x v="5"/>
    <n v="20"/>
    <n v="3.06"/>
    <n v="3.2323351648351646"/>
  </r>
  <r>
    <x v="0"/>
    <x v="0"/>
    <x v="6"/>
    <x v="6"/>
    <n v="24"/>
    <n v="3.42"/>
    <n v="3.6126098901098902"/>
  </r>
  <r>
    <x v="0"/>
    <x v="0"/>
    <x v="6"/>
    <x v="6"/>
    <n v="24"/>
    <n v="3.43"/>
    <n v="3.6231730769230772"/>
  </r>
  <r>
    <x v="0"/>
    <x v="0"/>
    <x v="7"/>
    <x v="7"/>
    <n v="28"/>
    <n v="3.73"/>
    <n v="3.9400686813186812"/>
  </r>
  <r>
    <x v="0"/>
    <x v="0"/>
    <x v="7"/>
    <x v="7"/>
    <n v="28"/>
    <n v="3.82"/>
    <n v="4.0351373626373626"/>
  </r>
  <r>
    <x v="0"/>
    <x v="0"/>
    <x v="8"/>
    <x v="8"/>
    <n v="32"/>
    <n v="3.78"/>
    <n v="3.9928846153846149"/>
  </r>
  <r>
    <x v="0"/>
    <x v="0"/>
    <x v="8"/>
    <x v="8"/>
    <n v="32"/>
    <n v="4.18"/>
    <n v="4.4154120879120873"/>
  </r>
  <r>
    <x v="0"/>
    <x v="0"/>
    <x v="9"/>
    <x v="9"/>
    <n v="36"/>
    <n v="3.84"/>
    <n v="4.0562637362637366"/>
  </r>
  <r>
    <x v="0"/>
    <x v="0"/>
    <x v="9"/>
    <x v="9"/>
    <n v="36"/>
    <n v="4.08"/>
    <n v="4.3097802197802197"/>
  </r>
  <r>
    <x v="0"/>
    <x v="0"/>
    <x v="10"/>
    <x v="10"/>
    <n v="40"/>
    <n v="3.97"/>
    <n v="4.1935851648351656"/>
  </r>
  <r>
    <x v="0"/>
    <x v="0"/>
    <x v="10"/>
    <x v="10"/>
    <n v="40"/>
    <n v="3.94"/>
    <n v="4.1618956043956041"/>
  </r>
  <r>
    <x v="0"/>
    <x v="0"/>
    <x v="11"/>
    <x v="11"/>
    <n v="44"/>
    <n v="4.03"/>
    <n v="4.256964285714286"/>
  </r>
  <r>
    <x v="0"/>
    <x v="0"/>
    <x v="11"/>
    <x v="11"/>
    <n v="44"/>
    <n v="4.01"/>
    <n v="4.2358379120879119"/>
  </r>
  <r>
    <x v="0"/>
    <x v="0"/>
    <x v="12"/>
    <x v="12"/>
    <n v="48"/>
    <n v="4.18"/>
    <n v="4.4154120879120873"/>
  </r>
  <r>
    <x v="0"/>
    <x v="0"/>
    <x v="12"/>
    <x v="12"/>
    <n v="48"/>
    <n v="4.12"/>
    <n v="4.3520329670329669"/>
  </r>
  <r>
    <x v="0"/>
    <x v="0"/>
    <x v="13"/>
    <x v="13"/>
    <n v="52"/>
    <n v="4.28"/>
    <n v="4.5210439560439566"/>
  </r>
  <r>
    <x v="0"/>
    <x v="0"/>
    <x v="13"/>
    <x v="13"/>
    <n v="52"/>
    <n v="4.2"/>
    <n v="4.4365384615384622"/>
  </r>
  <r>
    <x v="0"/>
    <x v="0"/>
    <x v="14"/>
    <x v="14"/>
    <n v="56"/>
    <n v="4.37"/>
    <n v="4.6161126373626375"/>
  </r>
  <r>
    <x v="0"/>
    <x v="0"/>
    <x v="14"/>
    <x v="14"/>
    <n v="56"/>
    <n v="4.32"/>
    <n v="4.5632967032967038"/>
  </r>
  <r>
    <x v="0"/>
    <x v="0"/>
    <x v="15"/>
    <x v="15"/>
    <n v="60"/>
    <n v="4.34"/>
    <n v="4.5844230769230769"/>
  </r>
  <r>
    <x v="0"/>
    <x v="0"/>
    <x v="15"/>
    <x v="15"/>
    <n v="60"/>
    <n v="4.38"/>
    <n v="4.6266758241758241"/>
  </r>
  <r>
    <x v="0"/>
    <x v="0"/>
    <x v="16"/>
    <x v="16"/>
    <n v="64"/>
    <n v="4.42"/>
    <n v="4.6689285714285713"/>
  </r>
  <r>
    <x v="0"/>
    <x v="0"/>
    <x v="16"/>
    <x v="16"/>
    <n v="64"/>
    <n v="4.43"/>
    <n v="4.6794917582417579"/>
  </r>
  <r>
    <x v="0"/>
    <x v="0"/>
    <x v="17"/>
    <x v="17"/>
    <n v="68"/>
    <n v="4.59"/>
    <n v="4.8485027472527475"/>
  </r>
  <r>
    <x v="0"/>
    <x v="0"/>
    <x v="17"/>
    <x v="17"/>
    <n v="68"/>
    <n v="4.4400000000000004"/>
    <n v="4.6900549450549454"/>
  </r>
  <r>
    <x v="0"/>
    <x v="0"/>
    <x v="18"/>
    <x v="18"/>
    <n v="72"/>
    <n v="4.66"/>
    <n v="4.9224450549450545"/>
  </r>
  <r>
    <x v="0"/>
    <x v="0"/>
    <x v="18"/>
    <x v="18"/>
    <n v="72"/>
    <n v="4.46"/>
    <n v="4.7111813186813185"/>
  </r>
  <r>
    <x v="0"/>
    <x v="0"/>
    <x v="19"/>
    <x v="19"/>
    <n v="76"/>
    <n v="4.58"/>
    <n v="4.8379395604395601"/>
  </r>
  <r>
    <x v="0"/>
    <x v="0"/>
    <x v="19"/>
    <x v="19"/>
    <n v="76"/>
    <n v="4.63"/>
    <n v="4.8907554945054938"/>
  </r>
  <r>
    <x v="0"/>
    <x v="0"/>
    <x v="20"/>
    <x v="20"/>
    <n v="80"/>
    <n v="4.57"/>
    <n v="4.8273763736263744"/>
  </r>
  <r>
    <x v="0"/>
    <x v="0"/>
    <x v="20"/>
    <x v="20"/>
    <n v="80"/>
    <n v="4.57"/>
    <n v="4.8273763736263744"/>
  </r>
  <r>
    <x v="0"/>
    <x v="0"/>
    <x v="21"/>
    <x v="21"/>
    <n v="84"/>
    <n v="4.66"/>
    <n v="4.9224450549450545"/>
  </r>
  <r>
    <x v="0"/>
    <x v="0"/>
    <x v="21"/>
    <x v="21"/>
    <n v="84"/>
    <n v="4.6100000000000003"/>
    <n v="4.8696291208791207"/>
  </r>
  <r>
    <x v="0"/>
    <x v="0"/>
    <x v="22"/>
    <x v="22"/>
    <n v="88"/>
    <n v="4.6500000000000004"/>
    <n v="4.9118818681318688"/>
  </r>
  <r>
    <x v="0"/>
    <x v="0"/>
    <x v="22"/>
    <x v="22"/>
    <n v="88"/>
    <n v="4.6399999999999997"/>
    <n v="4.9013186813186813"/>
  </r>
  <r>
    <x v="0"/>
    <x v="0"/>
    <x v="23"/>
    <x v="23"/>
    <n v="92"/>
    <n v="4.6500000000000004"/>
    <n v="4.9118818681318688"/>
  </r>
  <r>
    <x v="0"/>
    <x v="0"/>
    <x v="23"/>
    <x v="23"/>
    <n v="92"/>
    <n v="4.6500000000000004"/>
    <n v="4.9118818681318688"/>
  </r>
  <r>
    <x v="0"/>
    <x v="0"/>
    <x v="24"/>
    <x v="24"/>
    <n v="96"/>
    <n v="4.6399999999999997"/>
    <n v="4.9013186813186813"/>
  </r>
  <r>
    <x v="0"/>
    <x v="0"/>
    <x v="24"/>
    <x v="24"/>
    <n v="96"/>
    <n v="4.63"/>
    <n v="4.8907554945054938"/>
  </r>
  <r>
    <x v="0"/>
    <x v="0"/>
    <x v="25"/>
    <x v="25"/>
    <n v="100"/>
    <n v="4.68"/>
    <n v="4.9435714285714276"/>
  </r>
  <r>
    <x v="0"/>
    <x v="0"/>
    <x v="25"/>
    <x v="25"/>
    <n v="100"/>
    <n v="4.68"/>
    <n v="4.9435714285714276"/>
  </r>
  <r>
    <x v="0"/>
    <x v="0"/>
    <x v="26"/>
    <x v="26"/>
    <n v="104"/>
    <n v="4.68"/>
    <n v="4.9435714285714276"/>
  </r>
  <r>
    <x v="0"/>
    <x v="0"/>
    <x v="26"/>
    <x v="26"/>
    <n v="104"/>
    <n v="4.6900000000000004"/>
    <n v="4.954134615384616"/>
  </r>
  <r>
    <x v="0"/>
    <x v="0"/>
    <x v="27"/>
    <x v="27"/>
    <n v="108"/>
    <n v="4.71"/>
    <n v="4.9752609890109891"/>
  </r>
  <r>
    <x v="0"/>
    <x v="0"/>
    <x v="27"/>
    <x v="27"/>
    <n v="108"/>
    <n v="4.66"/>
    <n v="4.9224450549450545"/>
  </r>
  <r>
    <x v="0"/>
    <x v="0"/>
    <x v="28"/>
    <x v="28"/>
    <n v="112"/>
    <n v="4.67"/>
    <n v="4.9330082417582419"/>
  </r>
  <r>
    <x v="0"/>
    <x v="0"/>
    <x v="28"/>
    <x v="28"/>
    <n v="112"/>
    <n v="4.6399999999999997"/>
    <n v="4.9013186813186813"/>
  </r>
  <r>
    <x v="0"/>
    <x v="0"/>
    <x v="29"/>
    <x v="29"/>
    <n v="116"/>
    <n v="4.7"/>
    <n v="4.9646978021978025"/>
  </r>
  <r>
    <x v="0"/>
    <x v="0"/>
    <x v="29"/>
    <x v="29"/>
    <n v="116"/>
    <n v="4.7"/>
    <n v="4.9646978021978025"/>
  </r>
  <r>
    <x v="0"/>
    <x v="0"/>
    <x v="30"/>
    <x v="30"/>
    <n v="120"/>
    <n v="4.68"/>
    <n v="4.9435714285714276"/>
  </r>
  <r>
    <x v="0"/>
    <x v="0"/>
    <x v="30"/>
    <x v="30"/>
    <n v="120"/>
    <n v="4.67"/>
    <n v="4.9330082417582419"/>
  </r>
  <r>
    <x v="1"/>
    <x v="1"/>
    <x v="0"/>
    <x v="0"/>
    <n v="0"/>
    <n v="1.81"/>
    <n v="1.8475176946410516"/>
  </r>
  <r>
    <x v="1"/>
    <x v="1"/>
    <x v="0"/>
    <x v="0"/>
    <n v="0"/>
    <n v="1.79"/>
    <n v="1.8271031344792721"/>
  </r>
  <r>
    <x v="1"/>
    <x v="1"/>
    <x v="31"/>
    <x v="31"/>
    <n v="1"/>
    <n v="2.27"/>
    <n v="2.3170525783619818"/>
  </r>
  <r>
    <x v="1"/>
    <x v="1"/>
    <x v="31"/>
    <x v="31"/>
    <n v="1"/>
    <n v="2.35"/>
    <n v="2.3987108190091004"/>
  </r>
  <r>
    <x v="1"/>
    <x v="1"/>
    <x v="32"/>
    <x v="32"/>
    <n v="2"/>
    <n v="2.67"/>
    <n v="2.725343781597573"/>
  </r>
  <r>
    <x v="1"/>
    <x v="1"/>
    <x v="32"/>
    <x v="32"/>
    <n v="2"/>
    <n v="2.5299999999999998"/>
    <n v="2.5824418604651163"/>
  </r>
  <r>
    <x v="1"/>
    <x v="1"/>
    <x v="33"/>
    <x v="33"/>
    <n v="3"/>
    <n v="2.79"/>
    <n v="2.8478311425682508"/>
  </r>
  <r>
    <x v="1"/>
    <x v="1"/>
    <x v="33"/>
    <x v="33"/>
    <n v="3"/>
    <n v="2.73"/>
    <n v="2.7865874620829119"/>
  </r>
  <r>
    <x v="1"/>
    <x v="1"/>
    <x v="34"/>
    <x v="34"/>
    <n v="4"/>
    <n v="2.87"/>
    <n v="2.9294893832153694"/>
  </r>
  <r>
    <x v="1"/>
    <x v="1"/>
    <x v="34"/>
    <x v="34"/>
    <n v="4"/>
    <n v="2.73"/>
    <n v="2.7865874620829119"/>
  </r>
  <r>
    <x v="1"/>
    <x v="1"/>
    <x v="35"/>
    <x v="35"/>
    <n v="5"/>
    <n v="3.25"/>
    <n v="3.3173660262891809"/>
  </r>
  <r>
    <x v="1"/>
    <x v="1"/>
    <x v="35"/>
    <x v="35"/>
    <n v="5"/>
    <n v="3.02"/>
    <n v="3.082598584428716"/>
  </r>
  <r>
    <x v="1"/>
    <x v="1"/>
    <x v="36"/>
    <x v="36"/>
    <n v="6"/>
    <n v="3.22"/>
    <n v="3.2867441860465116"/>
  </r>
  <r>
    <x v="1"/>
    <x v="1"/>
    <x v="36"/>
    <x v="36"/>
    <n v="6"/>
    <n v="3.1"/>
    <n v="3.1642568250758343"/>
  </r>
  <r>
    <x v="1"/>
    <x v="1"/>
    <x v="37"/>
    <x v="37"/>
    <n v="7"/>
    <n v="3.68"/>
    <n v="3.7562790697674417"/>
  </r>
  <r>
    <x v="1"/>
    <x v="1"/>
    <x v="37"/>
    <x v="37"/>
    <n v="7"/>
    <n v="3.5"/>
    <n v="3.5725480283114255"/>
  </r>
  <r>
    <x v="1"/>
    <x v="1"/>
    <x v="5"/>
    <x v="5"/>
    <n v="8"/>
    <n v="3.81"/>
    <n v="3.8889737108190094"/>
  </r>
  <r>
    <x v="1"/>
    <x v="1"/>
    <x v="5"/>
    <x v="5"/>
    <n v="8"/>
    <n v="3.66"/>
    <n v="3.7358645096056624"/>
  </r>
  <r>
    <x v="1"/>
    <x v="1"/>
    <x v="38"/>
    <x v="38"/>
    <n v="9"/>
    <n v="3.96"/>
    <n v="4.042082912032356"/>
  </r>
  <r>
    <x v="1"/>
    <x v="1"/>
    <x v="38"/>
    <x v="38"/>
    <n v="9"/>
    <n v="3.38"/>
    <n v="3.4500606673407477"/>
  </r>
  <r>
    <x v="1"/>
    <x v="1"/>
    <x v="39"/>
    <x v="39"/>
    <n v="10"/>
    <n v="4.09"/>
    <n v="4.1747775530839224"/>
  </r>
  <r>
    <x v="1"/>
    <x v="1"/>
    <x v="39"/>
    <x v="39"/>
    <n v="10"/>
    <n v="3.74"/>
    <n v="3.8175227502527807"/>
  </r>
  <r>
    <x v="1"/>
    <x v="1"/>
    <x v="40"/>
    <x v="40"/>
    <n v="11"/>
    <n v="4.04"/>
    <n v="4.1237411526794743"/>
  </r>
  <r>
    <x v="1"/>
    <x v="1"/>
    <x v="40"/>
    <x v="40"/>
    <n v="11"/>
    <n v="3.76"/>
    <n v="3.83793731041456"/>
  </r>
  <r>
    <x v="1"/>
    <x v="1"/>
    <x v="41"/>
    <x v="41"/>
    <n v="12"/>
    <n v="4.09"/>
    <n v="4.1747775530839224"/>
  </r>
  <r>
    <x v="1"/>
    <x v="1"/>
    <x v="41"/>
    <x v="41"/>
    <n v="12"/>
    <n v="4.12"/>
    <n v="4.2053993933265925"/>
  </r>
  <r>
    <x v="1"/>
    <x v="1"/>
    <x v="42"/>
    <x v="42"/>
    <n v="13"/>
    <n v="4.1500000000000004"/>
    <n v="4.2360212335692617"/>
  </r>
  <r>
    <x v="1"/>
    <x v="1"/>
    <x v="42"/>
    <x v="42"/>
    <n v="13"/>
    <n v="4.01"/>
    <n v="4.093119312436805"/>
  </r>
  <r>
    <x v="1"/>
    <x v="1"/>
    <x v="43"/>
    <x v="43"/>
    <n v="14"/>
    <n v="4.13"/>
    <n v="4.215606673407482"/>
  </r>
  <r>
    <x v="1"/>
    <x v="1"/>
    <x v="43"/>
    <x v="43"/>
    <n v="14"/>
    <n v="4.16"/>
    <n v="4.2462285136501521"/>
  </r>
  <r>
    <x v="1"/>
    <x v="1"/>
    <x v="44"/>
    <x v="44"/>
    <n v="15"/>
    <n v="4.28"/>
    <n v="4.368715874620829"/>
  </r>
  <r>
    <x v="1"/>
    <x v="1"/>
    <x v="44"/>
    <x v="44"/>
    <n v="15"/>
    <n v="4.2300000000000004"/>
    <n v="4.3176794742163809"/>
  </r>
  <r>
    <x v="1"/>
    <x v="1"/>
    <x v="10"/>
    <x v="10"/>
    <n v="16"/>
    <n v="4.3600000000000003"/>
    <n v="4.4503741152679472"/>
  </r>
  <r>
    <x v="1"/>
    <x v="1"/>
    <x v="10"/>
    <x v="10"/>
    <n v="16"/>
    <n v="4.24"/>
    <n v="4.3278867542972703"/>
  </r>
  <r>
    <x v="1"/>
    <x v="1"/>
    <x v="45"/>
    <x v="45"/>
    <n v="17"/>
    <n v="4.16"/>
    <n v="4.2462285136501521"/>
  </r>
  <r>
    <x v="1"/>
    <x v="1"/>
    <x v="45"/>
    <x v="45"/>
    <n v="17"/>
    <n v="4.49"/>
    <n v="4.5830687563195154"/>
  </r>
  <r>
    <x v="1"/>
    <x v="1"/>
    <x v="46"/>
    <x v="46"/>
    <n v="18"/>
    <n v="4.37"/>
    <n v="4.4605813953488376"/>
  </r>
  <r>
    <x v="1"/>
    <x v="1"/>
    <x v="46"/>
    <x v="46"/>
    <n v="18"/>
    <n v="4.4400000000000004"/>
    <n v="4.5320323559150664"/>
  </r>
  <r>
    <x v="1"/>
    <x v="1"/>
    <x v="47"/>
    <x v="47"/>
    <n v="19"/>
    <n v="4.42"/>
    <n v="4.5116177957532857"/>
  </r>
  <r>
    <x v="1"/>
    <x v="1"/>
    <x v="47"/>
    <x v="47"/>
    <n v="19"/>
    <n v="4.4000000000000004"/>
    <n v="4.4912032355915068"/>
  </r>
  <r>
    <x v="1"/>
    <x v="1"/>
    <x v="48"/>
    <x v="48"/>
    <n v="20"/>
    <n v="4.41"/>
    <n v="4.5014105156723971"/>
  </r>
  <r>
    <x v="1"/>
    <x v="1"/>
    <x v="48"/>
    <x v="48"/>
    <n v="20"/>
    <n v="4.4400000000000004"/>
    <n v="4.5320323559150664"/>
  </r>
  <r>
    <x v="1"/>
    <x v="1"/>
    <x v="49"/>
    <x v="49"/>
    <n v="21"/>
    <n v="4.34"/>
    <n v="4.4299595551061675"/>
  </r>
  <r>
    <x v="1"/>
    <x v="1"/>
    <x v="49"/>
    <x v="49"/>
    <n v="21"/>
    <n v="4.3"/>
    <n v="4.3891304347826079"/>
  </r>
  <r>
    <x v="1"/>
    <x v="1"/>
    <x v="50"/>
    <x v="50"/>
    <n v="22"/>
    <n v="4.33"/>
    <n v="4.419752275025278"/>
  </r>
  <r>
    <x v="1"/>
    <x v="1"/>
    <x v="50"/>
    <x v="50"/>
    <n v="22"/>
    <n v="4.3600000000000003"/>
    <n v="4.4503741152679472"/>
  </r>
  <r>
    <x v="1"/>
    <x v="1"/>
    <x v="51"/>
    <x v="51"/>
    <n v="23"/>
    <n v="4.55"/>
    <n v="4.644312436804853"/>
  </r>
  <r>
    <x v="1"/>
    <x v="1"/>
    <x v="51"/>
    <x v="51"/>
    <n v="23"/>
    <n v="4.5199999999999996"/>
    <n v="4.6136905965621837"/>
  </r>
  <r>
    <x v="1"/>
    <x v="1"/>
    <x v="15"/>
    <x v="15"/>
    <n v="24"/>
    <n v="4.62"/>
    <n v="4.7157633973710826"/>
  </r>
  <r>
    <x v="1"/>
    <x v="1"/>
    <x v="15"/>
    <x v="15"/>
    <n v="24"/>
    <n v="4.6100000000000003"/>
    <n v="4.7055561172901923"/>
  </r>
  <r>
    <x v="1"/>
    <x v="1"/>
    <x v="52"/>
    <x v="52"/>
    <n v="25"/>
    <n v="4.5999999999999996"/>
    <n v="4.695348837209302"/>
  </r>
  <r>
    <x v="1"/>
    <x v="1"/>
    <x v="52"/>
    <x v="52"/>
    <n v="25"/>
    <n v="4.6100000000000003"/>
    <n v="4.7055561172901923"/>
  </r>
  <r>
    <x v="1"/>
    <x v="1"/>
    <x v="53"/>
    <x v="53"/>
    <n v="26"/>
    <n v="4.68"/>
    <n v="4.7770070778564211"/>
  </r>
  <r>
    <x v="1"/>
    <x v="1"/>
    <x v="53"/>
    <x v="53"/>
    <n v="26"/>
    <n v="4.68"/>
    <n v="4.7770070778564211"/>
  </r>
  <r>
    <x v="1"/>
    <x v="1"/>
    <x v="54"/>
    <x v="54"/>
    <n v="27"/>
    <n v="4.5999999999999996"/>
    <n v="4.695348837209302"/>
  </r>
  <r>
    <x v="1"/>
    <x v="1"/>
    <x v="54"/>
    <x v="54"/>
    <n v="27"/>
    <n v="4.62"/>
    <n v="4.7157633973710826"/>
  </r>
  <r>
    <x v="1"/>
    <x v="1"/>
    <x v="55"/>
    <x v="55"/>
    <n v="28"/>
    <n v="4.6399999999999997"/>
    <n v="4.7361779575328615"/>
  </r>
  <r>
    <x v="1"/>
    <x v="1"/>
    <x v="55"/>
    <x v="55"/>
    <n v="28"/>
    <n v="4.5599999999999996"/>
    <n v="4.6545197168857433"/>
  </r>
  <r>
    <x v="1"/>
    <x v="1"/>
    <x v="56"/>
    <x v="56"/>
    <n v="29"/>
    <n v="4.6399999999999997"/>
    <n v="4.7361779575328615"/>
  </r>
  <r>
    <x v="1"/>
    <x v="1"/>
    <x v="56"/>
    <x v="56"/>
    <n v="29"/>
    <n v="4.6100000000000003"/>
    <n v="4.7055561172901923"/>
  </r>
  <r>
    <x v="1"/>
    <x v="1"/>
    <x v="57"/>
    <x v="57"/>
    <n v="30"/>
    <n v="4.6500000000000004"/>
    <n v="4.7463852376137519"/>
  </r>
  <r>
    <x v="1"/>
    <x v="1"/>
    <x v="57"/>
    <x v="57"/>
    <n v="30"/>
    <n v="4.7300000000000004"/>
    <n v="4.8280434782608701"/>
  </r>
  <r>
    <x v="1"/>
    <x v="1"/>
    <x v="58"/>
    <x v="58"/>
    <n v="31"/>
    <n v="4.6500000000000004"/>
    <n v="4.7463852376137519"/>
  </r>
  <r>
    <x v="1"/>
    <x v="1"/>
    <x v="58"/>
    <x v="58"/>
    <n v="31"/>
    <n v="4.75"/>
    <n v="4.848458038422649"/>
  </r>
  <r>
    <x v="1"/>
    <x v="1"/>
    <x v="20"/>
    <x v="20"/>
    <n v="32"/>
    <n v="4.71"/>
    <n v="4.8076289180990903"/>
  </r>
  <r>
    <x v="1"/>
    <x v="1"/>
    <x v="20"/>
    <x v="20"/>
    <n v="32"/>
    <n v="4.68"/>
    <n v="4.7770070778564211"/>
  </r>
  <r>
    <x v="1"/>
    <x v="1"/>
    <x v="59"/>
    <x v="59"/>
    <n v="33"/>
    <n v="4.8499999999999996"/>
    <n v="4.950530839231547"/>
  </r>
  <r>
    <x v="1"/>
    <x v="1"/>
    <x v="59"/>
    <x v="59"/>
    <n v="33"/>
    <n v="4.82"/>
    <n v="4.9199089989888778"/>
  </r>
  <r>
    <x v="1"/>
    <x v="1"/>
    <x v="60"/>
    <x v="60"/>
    <n v="34"/>
    <n v="4.78"/>
    <n v="4.8790798786653182"/>
  </r>
  <r>
    <x v="1"/>
    <x v="1"/>
    <x v="60"/>
    <x v="60"/>
    <n v="34"/>
    <n v="4.76"/>
    <n v="4.8586653185035384"/>
  </r>
  <r>
    <x v="1"/>
    <x v="1"/>
    <x v="61"/>
    <x v="61"/>
    <n v="35"/>
    <n v="4.74"/>
    <n v="4.8382507583417604"/>
  </r>
  <r>
    <x v="1"/>
    <x v="1"/>
    <x v="61"/>
    <x v="61"/>
    <n v="35"/>
    <n v="4.7300000000000004"/>
    <n v="4.8280434782608701"/>
  </r>
  <r>
    <x v="1"/>
    <x v="1"/>
    <x v="62"/>
    <x v="62"/>
    <n v="36"/>
    <n v="4.72"/>
    <n v="4.8178361981799798"/>
  </r>
  <r>
    <x v="1"/>
    <x v="1"/>
    <x v="62"/>
    <x v="62"/>
    <n v="36"/>
    <n v="4.7699999999999996"/>
    <n v="4.8688725985844279"/>
  </r>
  <r>
    <x v="1"/>
    <x v="1"/>
    <x v="63"/>
    <x v="63"/>
    <n v="37"/>
    <n v="4.76"/>
    <n v="4.8586653185035384"/>
  </r>
  <r>
    <x v="1"/>
    <x v="1"/>
    <x v="63"/>
    <x v="63"/>
    <n v="37"/>
    <n v="4.75"/>
    <n v="4.848458038422649"/>
  </r>
  <r>
    <x v="1"/>
    <x v="1"/>
    <x v="64"/>
    <x v="64"/>
    <n v="38"/>
    <n v="4.75"/>
    <n v="4.848458038422649"/>
  </r>
  <r>
    <x v="1"/>
    <x v="1"/>
    <x v="64"/>
    <x v="64"/>
    <n v="38"/>
    <n v="4.76"/>
    <n v="4.8586653185035384"/>
  </r>
  <r>
    <x v="1"/>
    <x v="1"/>
    <x v="65"/>
    <x v="65"/>
    <n v="39"/>
    <n v="4.79"/>
    <n v="4.8892871587462086"/>
  </r>
  <r>
    <x v="1"/>
    <x v="1"/>
    <x v="65"/>
    <x v="65"/>
    <n v="39"/>
    <n v="4.7699999999999996"/>
    <n v="4.8688725985844279"/>
  </r>
  <r>
    <x v="1"/>
    <x v="1"/>
    <x v="25"/>
    <x v="25"/>
    <n v="40"/>
    <n v="4.78"/>
    <n v="4.8790798786653182"/>
  </r>
  <r>
    <x v="1"/>
    <x v="1"/>
    <x v="25"/>
    <x v="25"/>
    <n v="40"/>
    <n v="4.79"/>
    <n v="4.8892871587462086"/>
  </r>
  <r>
    <x v="1"/>
    <x v="1"/>
    <x v="66"/>
    <x v="66"/>
    <n v="41"/>
    <n v="4.74"/>
    <n v="4.8382507583417604"/>
  </r>
  <r>
    <x v="1"/>
    <x v="1"/>
    <x v="66"/>
    <x v="66"/>
    <n v="41"/>
    <n v="4.84"/>
    <n v="4.9403235591506567"/>
  </r>
  <r>
    <x v="1"/>
    <x v="1"/>
    <x v="67"/>
    <x v="67"/>
    <n v="42"/>
    <n v="4.7699999999999996"/>
    <n v="4.8688725985844279"/>
  </r>
  <r>
    <x v="1"/>
    <x v="1"/>
    <x v="67"/>
    <x v="67"/>
    <n v="42"/>
    <n v="4.79"/>
    <n v="4.8892871587462086"/>
  </r>
  <r>
    <x v="1"/>
    <x v="1"/>
    <x v="68"/>
    <x v="68"/>
    <n v="43"/>
    <n v="4.76"/>
    <n v="4.8586653185035384"/>
  </r>
  <r>
    <x v="1"/>
    <x v="1"/>
    <x v="68"/>
    <x v="68"/>
    <n v="43"/>
    <n v="4.7699999999999996"/>
    <n v="4.8688725985844279"/>
  </r>
  <r>
    <x v="1"/>
    <x v="1"/>
    <x v="69"/>
    <x v="69"/>
    <n v="44"/>
    <n v="4.8"/>
    <n v="4.8994944388270971"/>
  </r>
  <r>
    <x v="1"/>
    <x v="1"/>
    <x v="69"/>
    <x v="69"/>
    <n v="44"/>
    <n v="4.82"/>
    <n v="4.9199089989888778"/>
  </r>
  <r>
    <x v="1"/>
    <x v="1"/>
    <x v="70"/>
    <x v="70"/>
    <n v="45"/>
    <n v="4.87"/>
    <n v="4.9709453993933268"/>
  </r>
  <r>
    <x v="1"/>
    <x v="1"/>
    <x v="70"/>
    <x v="70"/>
    <n v="45"/>
    <n v="4.78"/>
    <n v="4.8790798786653182"/>
  </r>
  <r>
    <x v="1"/>
    <x v="1"/>
    <x v="71"/>
    <x v="71"/>
    <n v="46"/>
    <n v="4.83"/>
    <n v="4.9301162790697672"/>
  </r>
  <r>
    <x v="1"/>
    <x v="1"/>
    <x v="71"/>
    <x v="71"/>
    <n v="46"/>
    <n v="4.78"/>
    <n v="4.8790798786653182"/>
  </r>
  <r>
    <x v="1"/>
    <x v="1"/>
    <x v="72"/>
    <x v="72"/>
    <n v="47"/>
    <n v="4.8099999999999996"/>
    <n v="4.9097017189079875"/>
  </r>
  <r>
    <x v="1"/>
    <x v="1"/>
    <x v="72"/>
    <x v="72"/>
    <n v="47"/>
    <n v="4.83"/>
    <n v="4.9301162790697672"/>
  </r>
  <r>
    <x v="1"/>
    <x v="1"/>
    <x v="30"/>
    <x v="30"/>
    <n v="48"/>
    <n v="4.76"/>
    <n v="4.8586653185035384"/>
  </r>
  <r>
    <x v="1"/>
    <x v="1"/>
    <x v="30"/>
    <x v="30"/>
    <n v="48"/>
    <n v="4.8099999999999996"/>
    <n v="4.9097017189079875"/>
  </r>
  <r>
    <x v="1"/>
    <x v="1"/>
    <x v="73"/>
    <x v="73"/>
    <n v="49"/>
    <n v="4.87"/>
    <n v="4.9709453993933268"/>
  </r>
  <r>
    <x v="1"/>
    <x v="1"/>
    <x v="73"/>
    <x v="73"/>
    <n v="49"/>
    <n v="4.84"/>
    <n v="4.9403235591506567"/>
  </r>
  <r>
    <x v="1"/>
    <x v="1"/>
    <x v="74"/>
    <x v="74"/>
    <n v="50"/>
    <n v="4.66"/>
    <n v="4.7565925176946413"/>
  </r>
  <r>
    <x v="1"/>
    <x v="1"/>
    <x v="74"/>
    <x v="74"/>
    <n v="50"/>
    <n v="4.6399999999999997"/>
    <n v="4.7361779575328615"/>
  </r>
  <r>
    <x v="2"/>
    <x v="0"/>
    <x v="0"/>
    <x v="0"/>
    <n v="0"/>
    <n v="1.05"/>
    <n v="1.1091346153846156"/>
  </r>
  <r>
    <x v="2"/>
    <x v="0"/>
    <x v="0"/>
    <x v="0"/>
    <n v="0"/>
    <n v="1.0900000000000001"/>
    <n v="1.1513873626373627"/>
  </r>
  <r>
    <x v="2"/>
    <x v="0"/>
    <x v="32"/>
    <x v="32"/>
    <n v="5"/>
    <n v="2.12"/>
    <n v="2.2393956043956043"/>
  </r>
  <r>
    <x v="2"/>
    <x v="0"/>
    <x v="32"/>
    <x v="32"/>
    <n v="5"/>
    <n v="2.0499999999999998"/>
    <n v="2.1654532967032964"/>
  </r>
  <r>
    <x v="2"/>
    <x v="0"/>
    <x v="34"/>
    <x v="34"/>
    <n v="10"/>
    <n v="2.4"/>
    <n v="2.535164835164835"/>
  </r>
  <r>
    <x v="2"/>
    <x v="0"/>
    <x v="34"/>
    <x v="34"/>
    <n v="10"/>
    <n v="2.4900000000000002"/>
    <n v="2.6302335164835169"/>
  </r>
  <r>
    <x v="2"/>
    <x v="0"/>
    <x v="36"/>
    <x v="36"/>
    <n v="15"/>
    <n v="2.88"/>
    <n v="3.0421978021978018"/>
  </r>
  <r>
    <x v="2"/>
    <x v="0"/>
    <x v="36"/>
    <x v="36"/>
    <n v="15"/>
    <n v="2.65"/>
    <n v="2.7992445054945052"/>
  </r>
  <r>
    <x v="2"/>
    <x v="0"/>
    <x v="5"/>
    <x v="5"/>
    <n v="20"/>
    <n v="3.56"/>
    <n v="3.7604945054945054"/>
  </r>
  <r>
    <x v="2"/>
    <x v="0"/>
    <x v="5"/>
    <x v="5"/>
    <n v="20"/>
    <n v="2.71"/>
    <n v="2.862623626373626"/>
  </r>
  <r>
    <x v="2"/>
    <x v="0"/>
    <x v="39"/>
    <x v="39"/>
    <n v="25"/>
    <n v="3.37"/>
    <n v="3.5597939560439564"/>
  </r>
  <r>
    <x v="2"/>
    <x v="0"/>
    <x v="39"/>
    <x v="39"/>
    <n v="25"/>
    <n v="3.58"/>
    <n v="3.781620879120879"/>
  </r>
  <r>
    <x v="2"/>
    <x v="0"/>
    <x v="41"/>
    <x v="41"/>
    <n v="30"/>
    <n v="4.3600000000000003"/>
    <n v="4.605549450549451"/>
  </r>
  <r>
    <x v="2"/>
    <x v="0"/>
    <x v="41"/>
    <x v="41"/>
    <n v="30"/>
    <n v="3.06"/>
    <n v="3.2323351648351646"/>
  </r>
  <r>
    <x v="2"/>
    <x v="0"/>
    <x v="43"/>
    <x v="43"/>
    <n v="35"/>
    <n v="4.1900000000000004"/>
    <n v="4.4259752747252747"/>
  </r>
  <r>
    <x v="2"/>
    <x v="0"/>
    <x v="43"/>
    <x v="43"/>
    <n v="35"/>
    <n v="3.6"/>
    <n v="3.802747252747253"/>
  </r>
  <r>
    <x v="2"/>
    <x v="0"/>
    <x v="10"/>
    <x v="10"/>
    <n v="40"/>
    <n v="4.03"/>
    <n v="4.256964285714286"/>
  </r>
  <r>
    <x v="2"/>
    <x v="0"/>
    <x v="10"/>
    <x v="10"/>
    <n v="40"/>
    <n v="3.8"/>
    <n v="4.0140109890109885"/>
  </r>
  <r>
    <x v="2"/>
    <x v="0"/>
    <x v="46"/>
    <x v="46"/>
    <n v="45"/>
    <n v="4.13"/>
    <n v="4.3625961538461535"/>
  </r>
  <r>
    <x v="2"/>
    <x v="0"/>
    <x v="46"/>
    <x v="46"/>
    <n v="45"/>
    <n v="3.99"/>
    <n v="4.2147115384615388"/>
  </r>
  <r>
    <x v="2"/>
    <x v="0"/>
    <x v="48"/>
    <x v="48"/>
    <n v="50"/>
    <n v="4.12"/>
    <n v="4.3520329670329669"/>
  </r>
  <r>
    <x v="2"/>
    <x v="0"/>
    <x v="48"/>
    <x v="48"/>
    <n v="50"/>
    <n v="4.24"/>
    <n v="4.4787912087912085"/>
  </r>
  <r>
    <x v="2"/>
    <x v="0"/>
    <x v="50"/>
    <x v="50"/>
    <n v="55"/>
    <n v="4.3499999999999996"/>
    <n v="4.5949862637362635"/>
  </r>
  <r>
    <x v="2"/>
    <x v="0"/>
    <x v="50"/>
    <x v="50"/>
    <n v="55"/>
    <n v="4.22"/>
    <n v="4.4576648351648354"/>
  </r>
  <r>
    <x v="2"/>
    <x v="0"/>
    <x v="15"/>
    <x v="15"/>
    <n v="60"/>
    <n v="4.4400000000000004"/>
    <n v="4.6900549450549454"/>
  </r>
  <r>
    <x v="2"/>
    <x v="0"/>
    <x v="15"/>
    <x v="15"/>
    <n v="60"/>
    <n v="4.29"/>
    <n v="4.5316071428571432"/>
  </r>
  <r>
    <x v="2"/>
    <x v="0"/>
    <x v="53"/>
    <x v="53"/>
    <n v="65"/>
    <n v="4.51"/>
    <n v="4.7639972527472532"/>
  </r>
  <r>
    <x v="2"/>
    <x v="0"/>
    <x v="53"/>
    <x v="53"/>
    <n v="65"/>
    <n v="4.37"/>
    <n v="4.6161126373626375"/>
  </r>
  <r>
    <x v="2"/>
    <x v="0"/>
    <x v="55"/>
    <x v="55"/>
    <n v="70"/>
    <n v="4.59"/>
    <n v="4.8485027472527475"/>
  </r>
  <r>
    <x v="2"/>
    <x v="0"/>
    <x v="55"/>
    <x v="55"/>
    <n v="70"/>
    <n v="4.41"/>
    <n v="4.6583653846153847"/>
  </r>
  <r>
    <x v="2"/>
    <x v="0"/>
    <x v="57"/>
    <x v="57"/>
    <n v="75"/>
    <n v="4.59"/>
    <n v="4.8485027472527475"/>
  </r>
  <r>
    <x v="2"/>
    <x v="0"/>
    <x v="57"/>
    <x v="57"/>
    <n v="75"/>
    <n v="4.51"/>
    <n v="4.7639972527472532"/>
  </r>
  <r>
    <x v="2"/>
    <x v="0"/>
    <x v="20"/>
    <x v="20"/>
    <n v="80"/>
    <n v="4.5999999999999996"/>
    <n v="4.8590659340659332"/>
  </r>
  <r>
    <x v="2"/>
    <x v="0"/>
    <x v="20"/>
    <x v="20"/>
    <n v="80"/>
    <n v="4.57"/>
    <n v="4.8273763736263744"/>
  </r>
  <r>
    <x v="2"/>
    <x v="0"/>
    <x v="60"/>
    <x v="60"/>
    <n v="85"/>
    <n v="4.7"/>
    <n v="4.9646978021978025"/>
  </r>
  <r>
    <x v="2"/>
    <x v="0"/>
    <x v="60"/>
    <x v="60"/>
    <n v="85"/>
    <n v="4.5199999999999996"/>
    <n v="4.7745604395604389"/>
  </r>
  <r>
    <x v="2"/>
    <x v="0"/>
    <x v="62"/>
    <x v="62"/>
    <n v="90"/>
    <n v="4.62"/>
    <n v="4.8801923076923082"/>
  </r>
  <r>
    <x v="2"/>
    <x v="0"/>
    <x v="62"/>
    <x v="62"/>
    <n v="90"/>
    <n v="4.6399999999999997"/>
    <n v="4.9013186813186813"/>
  </r>
  <r>
    <x v="2"/>
    <x v="0"/>
    <x v="64"/>
    <x v="64"/>
    <n v="95"/>
    <n v="4.6500000000000004"/>
    <n v="4.9118818681318688"/>
  </r>
  <r>
    <x v="2"/>
    <x v="0"/>
    <x v="64"/>
    <x v="64"/>
    <n v="95"/>
    <n v="4.63"/>
    <n v="4.8907554945054938"/>
  </r>
  <r>
    <x v="2"/>
    <x v="0"/>
    <x v="25"/>
    <x v="25"/>
    <n v="100"/>
    <n v="4.7300000000000004"/>
    <n v="4.9963873626373632"/>
  </r>
  <r>
    <x v="2"/>
    <x v="0"/>
    <x v="25"/>
    <x v="25"/>
    <n v="100"/>
    <n v="4.57"/>
    <n v="4.8273763736263744"/>
  </r>
  <r>
    <x v="2"/>
    <x v="0"/>
    <x v="67"/>
    <x v="67"/>
    <n v="105"/>
    <n v="4.6900000000000004"/>
    <n v="4.954134615384616"/>
  </r>
  <r>
    <x v="2"/>
    <x v="0"/>
    <x v="67"/>
    <x v="67"/>
    <n v="105"/>
    <n v="4.6399999999999997"/>
    <n v="4.9013186813186813"/>
  </r>
  <r>
    <x v="2"/>
    <x v="0"/>
    <x v="69"/>
    <x v="69"/>
    <n v="110"/>
    <n v="4.68"/>
    <n v="4.9435714285714276"/>
  </r>
  <r>
    <x v="2"/>
    <x v="0"/>
    <x v="69"/>
    <x v="69"/>
    <n v="110"/>
    <n v="4.66"/>
    <n v="4.9224450549450545"/>
  </r>
  <r>
    <x v="2"/>
    <x v="0"/>
    <x v="71"/>
    <x v="71"/>
    <n v="115"/>
    <n v="4.7"/>
    <n v="4.9646978021978025"/>
  </r>
  <r>
    <x v="2"/>
    <x v="0"/>
    <x v="71"/>
    <x v="71"/>
    <n v="115"/>
    <n v="4.6399999999999997"/>
    <n v="4.9013186813186813"/>
  </r>
  <r>
    <x v="2"/>
    <x v="0"/>
    <x v="30"/>
    <x v="30"/>
    <n v="120"/>
    <n v="4.72"/>
    <n v="4.9858241758241757"/>
  </r>
  <r>
    <x v="2"/>
    <x v="0"/>
    <x v="30"/>
    <x v="30"/>
    <n v="120"/>
    <n v="4.6399999999999997"/>
    <n v="4.9013186813186813"/>
  </r>
  <r>
    <x v="3"/>
    <x v="2"/>
    <x v="75"/>
    <x v="7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DCA69-7A29-4114-A8DF-8B767B2C8C05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D31" firstHeaderRow="1" firstDataRow="2" firstDataCol="1" rowPageCount="2" colPageCount="1"/>
  <pivotFields count="8"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axis="axisPage" multipleItemSelectionAllowed="1" showAll="0">
      <items count="77">
        <item x="0"/>
        <item h="1" x="31"/>
        <item h="1" x="1"/>
        <item x="32"/>
        <item h="1" x="33"/>
        <item h="1" x="2"/>
        <item x="34"/>
        <item h="1" x="3"/>
        <item h="1" x="35"/>
        <item x="36"/>
        <item h="1" x="4"/>
        <item h="1" x="37"/>
        <item x="5"/>
        <item h="1" x="38"/>
        <item h="1" x="6"/>
        <item x="39"/>
        <item h="1" x="40"/>
        <item h="1" x="7"/>
        <item x="41"/>
        <item h="1" x="8"/>
        <item h="1" x="42"/>
        <item x="43"/>
        <item h="1" x="9"/>
        <item h="1" x="44"/>
        <item x="10"/>
        <item h="1" x="45"/>
        <item h="1" x="11"/>
        <item x="46"/>
        <item h="1" x="47"/>
        <item h="1" x="12"/>
        <item x="48"/>
        <item h="1" x="13"/>
        <item h="1" x="49"/>
        <item x="50"/>
        <item h="1" x="14"/>
        <item h="1" x="51"/>
        <item x="15"/>
        <item h="1" x="52"/>
        <item h="1" x="16"/>
        <item x="53"/>
        <item h="1" x="54"/>
        <item h="1" x="17"/>
        <item x="55"/>
        <item h="1" x="18"/>
        <item h="1" x="56"/>
        <item x="57"/>
        <item h="1" x="19"/>
        <item h="1" x="58"/>
        <item x="20"/>
        <item h="1" x="59"/>
        <item h="1" x="21"/>
        <item x="60"/>
        <item h="1" x="61"/>
        <item h="1" x="22"/>
        <item x="62"/>
        <item h="1" x="23"/>
        <item h="1" x="63"/>
        <item x="64"/>
        <item h="1" x="24"/>
        <item h="1" x="65"/>
        <item x="25"/>
        <item h="1" x="66"/>
        <item h="1" x="26"/>
        <item x="67"/>
        <item h="1" x="68"/>
        <item h="1" x="27"/>
        <item x="69"/>
        <item h="1" x="28"/>
        <item h="1" x="70"/>
        <item x="71"/>
        <item h="1" x="29"/>
        <item h="1" x="72"/>
        <item x="30"/>
        <item h="1" x="73"/>
        <item h="1" x="74"/>
        <item h="1" x="75"/>
        <item t="default"/>
      </items>
    </pivotField>
    <pivotField axis="axisRow" showAll="0">
      <items count="77">
        <item x="0"/>
        <item x="31"/>
        <item x="1"/>
        <item x="32"/>
        <item x="33"/>
        <item x="2"/>
        <item x="34"/>
        <item x="3"/>
        <item x="35"/>
        <item x="36"/>
        <item x="4"/>
        <item x="37"/>
        <item x="5"/>
        <item x="38"/>
        <item x="6"/>
        <item x="39"/>
        <item x="40"/>
        <item x="7"/>
        <item x="41"/>
        <item x="8"/>
        <item x="42"/>
        <item x="43"/>
        <item x="9"/>
        <item x="44"/>
        <item x="10"/>
        <item x="45"/>
        <item x="11"/>
        <item x="46"/>
        <item x="47"/>
        <item x="12"/>
        <item x="48"/>
        <item x="13"/>
        <item x="49"/>
        <item x="50"/>
        <item x="14"/>
        <item x="51"/>
        <item x="15"/>
        <item x="52"/>
        <item x="16"/>
        <item x="53"/>
        <item x="54"/>
        <item x="17"/>
        <item x="55"/>
        <item x="18"/>
        <item x="56"/>
        <item x="57"/>
        <item x="19"/>
        <item x="58"/>
        <item x="20"/>
        <item x="59"/>
        <item x="21"/>
        <item x="60"/>
        <item x="61"/>
        <item x="22"/>
        <item x="62"/>
        <item x="23"/>
        <item x="63"/>
        <item x="64"/>
        <item x="24"/>
        <item x="65"/>
        <item x="25"/>
        <item x="66"/>
        <item x="26"/>
        <item x="67"/>
        <item x="68"/>
        <item x="27"/>
        <item x="69"/>
        <item x="28"/>
        <item x="70"/>
        <item x="71"/>
        <item x="29"/>
        <item x="72"/>
        <item x="30"/>
        <item x="73"/>
        <item x="74"/>
        <item h="1" x="75"/>
        <item t="default"/>
      </items>
    </pivotField>
    <pivotField showAll="0"/>
    <pivotField showAll="0"/>
    <pivotField dataField="1" showAll="0"/>
    <pivotField dragToRow="0" dragToCol="0" dragToPage="0" showAll="0" defaultSubtotal="0"/>
  </pivotFields>
  <rowFields count="1">
    <field x="3"/>
  </rowFields>
  <rowItems count="26">
    <i>
      <x/>
    </i>
    <i>
      <x v="3"/>
    </i>
    <i>
      <x v="6"/>
    </i>
    <i>
      <x v="9"/>
    </i>
    <i>
      <x v="12"/>
    </i>
    <i>
      <x v="15"/>
    </i>
    <i>
      <x v="18"/>
    </i>
    <i>
      <x v="21"/>
    </i>
    <i>
      <x v="24"/>
    </i>
    <i>
      <x v="27"/>
    </i>
    <i>
      <x v="30"/>
    </i>
    <i>
      <x v="33"/>
    </i>
    <i>
      <x v="36"/>
    </i>
    <i>
      <x v="39"/>
    </i>
    <i>
      <x v="42"/>
    </i>
    <i>
      <x v="45"/>
    </i>
    <i>
      <x v="48"/>
    </i>
    <i>
      <x v="51"/>
    </i>
    <i>
      <x v="54"/>
    </i>
    <i>
      <x v="57"/>
    </i>
    <i>
      <x v="60"/>
    </i>
    <i>
      <x v="63"/>
    </i>
    <i>
      <x v="66"/>
    </i>
    <i>
      <x v="69"/>
    </i>
    <i>
      <x v="7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2" hier="-1"/>
    <pageField fld="0" hier="-1"/>
  </pageFields>
  <dataFields count="1">
    <dataField name="Sum of Throughput (Gbps) - calibrated" fld="6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E09A-0929-497B-8DBF-3806559463C5}">
  <dimension ref="A1:D31"/>
  <sheetViews>
    <sheetView tabSelected="1" workbookViewId="0">
      <selection activeCell="F31" sqref="F31"/>
    </sheetView>
  </sheetViews>
  <sheetFormatPr defaultRowHeight="14.25" x14ac:dyDescent="0.45"/>
  <cols>
    <col min="1" max="1" width="32.265625" bestFit="1" customWidth="1"/>
    <col min="2" max="2" width="15.6640625" bestFit="1" customWidth="1"/>
    <col min="3" max="4" width="11.73046875" bestFit="1" customWidth="1"/>
    <col min="5" max="5" width="10.796875" bestFit="1" customWidth="1"/>
    <col min="6" max="6" width="36.86328125" bestFit="1" customWidth="1"/>
    <col min="7" max="7" width="15.3984375" bestFit="1" customWidth="1"/>
  </cols>
  <sheetData>
    <row r="1" spans="1:4" x14ac:dyDescent="0.45">
      <c r="A1" s="4" t="s">
        <v>1</v>
      </c>
      <c r="B1" t="s">
        <v>11</v>
      </c>
    </row>
    <row r="2" spans="1:4" x14ac:dyDescent="0.45">
      <c r="A2" s="4" t="s">
        <v>12</v>
      </c>
      <c r="B2" t="s">
        <v>11</v>
      </c>
    </row>
    <row r="4" spans="1:4" x14ac:dyDescent="0.45">
      <c r="A4" s="4" t="s">
        <v>7</v>
      </c>
      <c r="B4" s="4" t="s">
        <v>8</v>
      </c>
    </row>
    <row r="5" spans="1:4" x14ac:dyDescent="0.45">
      <c r="A5" s="4" t="s">
        <v>5</v>
      </c>
      <c r="B5">
        <v>1500</v>
      </c>
      <c r="C5">
        <v>4000</v>
      </c>
      <c r="D5" t="s">
        <v>6</v>
      </c>
    </row>
    <row r="6" spans="1:4" x14ac:dyDescent="0.45">
      <c r="A6" s="5">
        <v>0</v>
      </c>
      <c r="B6" s="6">
        <v>2.2605219780219783</v>
      </c>
      <c r="C6" s="6">
        <v>3.6746208291203235</v>
      </c>
      <c r="D6" s="6">
        <v>5.9351428071423022</v>
      </c>
    </row>
    <row r="7" spans="1:4" x14ac:dyDescent="0.45">
      <c r="A7" s="5">
        <v>8320</v>
      </c>
      <c r="B7" s="6">
        <v>4.4048489010989007</v>
      </c>
      <c r="C7" s="6">
        <v>5.3077856420626892</v>
      </c>
      <c r="D7" s="6">
        <v>9.7126345431615899</v>
      </c>
    </row>
    <row r="8" spans="1:4" x14ac:dyDescent="0.45">
      <c r="A8" s="5">
        <v>16640</v>
      </c>
      <c r="B8" s="6">
        <v>5.1653983516483519</v>
      </c>
      <c r="C8" s="6">
        <v>5.7160768452982813</v>
      </c>
      <c r="D8" s="6">
        <v>10.881475196946633</v>
      </c>
    </row>
    <row r="9" spans="1:4" x14ac:dyDescent="0.45">
      <c r="A9" s="5">
        <v>24960</v>
      </c>
      <c r="B9" s="6">
        <v>5.841442307692307</v>
      </c>
      <c r="C9" s="6">
        <v>6.4510010111223455</v>
      </c>
      <c r="D9" s="6">
        <v>12.292443318814652</v>
      </c>
    </row>
    <row r="10" spans="1:4" x14ac:dyDescent="0.45">
      <c r="A10" s="5">
        <v>33280</v>
      </c>
      <c r="B10" s="6">
        <v>6.6231181318681314</v>
      </c>
      <c r="C10" s="6">
        <v>7.6248382204246719</v>
      </c>
      <c r="D10" s="6">
        <v>14.247956352292803</v>
      </c>
    </row>
    <row r="11" spans="1:4" x14ac:dyDescent="0.45">
      <c r="A11" s="5">
        <v>41600</v>
      </c>
      <c r="B11" s="6">
        <v>7.3414148351648354</v>
      </c>
      <c r="C11" s="6">
        <v>7.9923003033367035</v>
      </c>
      <c r="D11" s="6">
        <v>15.333715138501539</v>
      </c>
    </row>
    <row r="12" spans="1:4" x14ac:dyDescent="0.45">
      <c r="A12" s="5">
        <v>49920</v>
      </c>
      <c r="B12" s="6">
        <v>7.8378846153846151</v>
      </c>
      <c r="C12" s="6">
        <v>8.3801769464105149</v>
      </c>
      <c r="D12" s="6">
        <v>16.218061561795132</v>
      </c>
    </row>
    <row r="13" spans="1:4" x14ac:dyDescent="0.45">
      <c r="A13" s="5">
        <v>58240</v>
      </c>
      <c r="B13" s="6">
        <v>8.2287225274725273</v>
      </c>
      <c r="C13" s="6">
        <v>8.461835187057634</v>
      </c>
      <c r="D13" s="6">
        <v>16.690557714530161</v>
      </c>
    </row>
    <row r="14" spans="1:4" x14ac:dyDescent="0.45">
      <c r="A14" s="5">
        <v>66560</v>
      </c>
      <c r="B14" s="6">
        <v>8.2709752747252736</v>
      </c>
      <c r="C14" s="6">
        <v>8.7782608695652176</v>
      </c>
      <c r="D14" s="6">
        <v>17.049236144290489</v>
      </c>
    </row>
    <row r="15" spans="1:4" x14ac:dyDescent="0.45">
      <c r="A15" s="5">
        <v>74880</v>
      </c>
      <c r="B15" s="6">
        <v>8.5773076923076914</v>
      </c>
      <c r="C15" s="6">
        <v>8.9926137512639031</v>
      </c>
      <c r="D15" s="6">
        <v>17.569921443571594</v>
      </c>
    </row>
    <row r="16" spans="1:4" x14ac:dyDescent="0.45">
      <c r="A16" s="5">
        <v>83200</v>
      </c>
      <c r="B16" s="6">
        <v>8.8308241758241763</v>
      </c>
      <c r="C16" s="6">
        <v>9.0334428715874644</v>
      </c>
      <c r="D16" s="6">
        <v>17.864267047411641</v>
      </c>
    </row>
    <row r="17" spans="1:4" x14ac:dyDescent="0.45">
      <c r="A17" s="5">
        <v>91520</v>
      </c>
      <c r="B17" s="6">
        <v>9.052651098901098</v>
      </c>
      <c r="C17" s="6">
        <v>8.8701263902932261</v>
      </c>
      <c r="D17" s="6">
        <v>17.922777489194324</v>
      </c>
    </row>
    <row r="18" spans="1:4" x14ac:dyDescent="0.45">
      <c r="A18" s="5">
        <v>99840</v>
      </c>
      <c r="B18" s="6">
        <v>9.2216620879120885</v>
      </c>
      <c r="C18" s="6">
        <v>9.421319514661274</v>
      </c>
      <c r="D18" s="6">
        <v>18.642981602573364</v>
      </c>
    </row>
    <row r="19" spans="1:4" x14ac:dyDescent="0.45">
      <c r="A19" s="5">
        <v>108160</v>
      </c>
      <c r="B19" s="6">
        <v>9.3801098901098907</v>
      </c>
      <c r="C19" s="6">
        <v>9.5540141557128422</v>
      </c>
      <c r="D19" s="6">
        <v>18.934124045822735</v>
      </c>
    </row>
    <row r="20" spans="1:4" x14ac:dyDescent="0.45">
      <c r="A20" s="5">
        <v>116480</v>
      </c>
      <c r="B20" s="6">
        <v>9.5068681318681314</v>
      </c>
      <c r="C20" s="6">
        <v>9.3906976744186039</v>
      </c>
      <c r="D20" s="6">
        <v>18.897565806286735</v>
      </c>
    </row>
    <row r="21" spans="1:4" x14ac:dyDescent="0.45">
      <c r="A21" s="5">
        <v>124800</v>
      </c>
      <c r="B21" s="6">
        <v>9.6125000000000007</v>
      </c>
      <c r="C21" s="6">
        <v>9.5744287158746211</v>
      </c>
      <c r="D21" s="6">
        <v>19.186928715874622</v>
      </c>
    </row>
    <row r="22" spans="1:4" x14ac:dyDescent="0.45">
      <c r="A22" s="5">
        <v>133120</v>
      </c>
      <c r="B22" s="6">
        <v>9.6864423076923067</v>
      </c>
      <c r="C22" s="6">
        <v>9.5846359959555123</v>
      </c>
      <c r="D22" s="6">
        <v>19.271078303647819</v>
      </c>
    </row>
    <row r="23" spans="1:4" x14ac:dyDescent="0.45">
      <c r="A23" s="5">
        <v>141440</v>
      </c>
      <c r="B23" s="6">
        <v>9.7392582417582414</v>
      </c>
      <c r="C23" s="6">
        <v>9.7377451971688558</v>
      </c>
      <c r="D23" s="6">
        <v>19.477003438927099</v>
      </c>
    </row>
    <row r="24" spans="1:4" x14ac:dyDescent="0.45">
      <c r="A24" s="5">
        <v>149760</v>
      </c>
      <c r="B24" s="6">
        <v>9.7815109890109895</v>
      </c>
      <c r="C24" s="6">
        <v>9.6867087967644068</v>
      </c>
      <c r="D24" s="6">
        <v>19.468219785775396</v>
      </c>
    </row>
    <row r="25" spans="1:4" x14ac:dyDescent="0.45">
      <c r="A25" s="5">
        <v>158080</v>
      </c>
      <c r="B25" s="6">
        <v>9.8026373626373626</v>
      </c>
      <c r="C25" s="6">
        <v>9.7071233569261874</v>
      </c>
      <c r="D25" s="6">
        <v>19.509760719563552</v>
      </c>
    </row>
    <row r="26" spans="1:4" x14ac:dyDescent="0.45">
      <c r="A26" s="5">
        <v>166400</v>
      </c>
      <c r="B26" s="6">
        <v>9.8237637362637376</v>
      </c>
      <c r="C26" s="6">
        <v>9.7683670374115259</v>
      </c>
      <c r="D26" s="6">
        <v>19.592130773675265</v>
      </c>
    </row>
    <row r="27" spans="1:4" x14ac:dyDescent="0.45">
      <c r="A27" s="5">
        <v>174720</v>
      </c>
      <c r="B27" s="6">
        <v>9.8554532967032973</v>
      </c>
      <c r="C27" s="6">
        <v>9.7581597573306365</v>
      </c>
      <c r="D27" s="6">
        <v>19.613613054033934</v>
      </c>
    </row>
    <row r="28" spans="1:4" x14ac:dyDescent="0.45">
      <c r="A28" s="5">
        <v>183040</v>
      </c>
      <c r="B28" s="6">
        <v>9.8660164835164821</v>
      </c>
      <c r="C28" s="6">
        <v>9.8194034378159749</v>
      </c>
      <c r="D28" s="6">
        <v>19.685419921332457</v>
      </c>
    </row>
    <row r="29" spans="1:4" x14ac:dyDescent="0.45">
      <c r="A29" s="5">
        <v>191360</v>
      </c>
      <c r="B29" s="6">
        <v>9.8660164835164839</v>
      </c>
      <c r="C29" s="6">
        <v>9.8091961577350855</v>
      </c>
      <c r="D29" s="6">
        <v>19.675212641251569</v>
      </c>
    </row>
    <row r="30" spans="1:4" x14ac:dyDescent="0.45">
      <c r="A30" s="5">
        <v>199680</v>
      </c>
      <c r="B30" s="6">
        <v>9.887142857142857</v>
      </c>
      <c r="C30" s="6">
        <v>9.7683670374115259</v>
      </c>
      <c r="D30" s="6">
        <v>19.655509894554385</v>
      </c>
    </row>
    <row r="31" spans="1:4" x14ac:dyDescent="0.45">
      <c r="A31" s="5" t="s">
        <v>6</v>
      </c>
      <c r="B31" s="6">
        <v>208.46449175824182</v>
      </c>
      <c r="C31" s="6">
        <v>214.86324570273004</v>
      </c>
      <c r="D31" s="6">
        <v>423.32773746097172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00FC-74C8-493A-9C20-FCCD694D3554}">
  <dimension ref="A1:I215"/>
  <sheetViews>
    <sheetView topLeftCell="A182" workbookViewId="0">
      <selection activeCell="C6" sqref="C6"/>
    </sheetView>
  </sheetViews>
  <sheetFormatPr defaultRowHeight="14.25" x14ac:dyDescent="0.45"/>
  <cols>
    <col min="7" max="7" width="11.265625" bestFit="1" customWidth="1"/>
  </cols>
  <sheetData>
    <row r="1" spans="1:9" ht="26.25" x14ac:dyDescent="0.45">
      <c r="A1" t="s">
        <v>12</v>
      </c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2" t="s">
        <v>4</v>
      </c>
    </row>
    <row r="2" spans="1:9" x14ac:dyDescent="0.45">
      <c r="A2">
        <v>0</v>
      </c>
      <c r="B2" s="3">
        <v>1500</v>
      </c>
      <c r="C2" s="3">
        <v>0</v>
      </c>
      <c r="D2" s="3">
        <f>208*C2</f>
        <v>0</v>
      </c>
      <c r="E2" s="3">
        <f>C2/CEILING(B2/208,1)</f>
        <v>0</v>
      </c>
      <c r="F2" s="3">
        <v>1.05</v>
      </c>
      <c r="G2" s="3">
        <f>F2*(B2+38)/(B2-20-24)</f>
        <v>1.1091346153846156</v>
      </c>
      <c r="I2" t="s">
        <v>9</v>
      </c>
    </row>
    <row r="3" spans="1:9" x14ac:dyDescent="0.45">
      <c r="A3">
        <v>0</v>
      </c>
      <c r="B3" s="3">
        <v>1500</v>
      </c>
      <c r="C3" s="3">
        <v>0</v>
      </c>
      <c r="D3" s="3">
        <f t="shared" ref="D3:D66" si="0">208*C3</f>
        <v>0</v>
      </c>
      <c r="E3" s="3">
        <f t="shared" ref="E3:E66" si="1">C3/CEILING(B3/208,1)</f>
        <v>0</v>
      </c>
      <c r="F3" s="3">
        <v>1.04</v>
      </c>
      <c r="G3" s="3">
        <f>F3*(B3+38)/(B3-20-24)</f>
        <v>1.0985714285714285</v>
      </c>
    </row>
    <row r="4" spans="1:9" x14ac:dyDescent="0.45">
      <c r="A4">
        <v>0</v>
      </c>
      <c r="B4" s="3">
        <v>1500</v>
      </c>
      <c r="C4" s="3">
        <v>32</v>
      </c>
      <c r="D4" s="3">
        <f t="shared" si="0"/>
        <v>6656</v>
      </c>
      <c r="E4" s="3">
        <f t="shared" si="1"/>
        <v>4</v>
      </c>
      <c r="F4" s="3">
        <v>1.98</v>
      </c>
      <c r="G4" s="3">
        <f t="shared" ref="G4:G67" si="2">F4*(B4+38)/(B4-20-24)</f>
        <v>2.0915109890109886</v>
      </c>
      <c r="I4" t="s">
        <v>13</v>
      </c>
    </row>
    <row r="5" spans="1:9" x14ac:dyDescent="0.45">
      <c r="A5">
        <v>0</v>
      </c>
      <c r="B5" s="3">
        <v>1500</v>
      </c>
      <c r="C5" s="3">
        <v>32</v>
      </c>
      <c r="D5" s="3">
        <f t="shared" si="0"/>
        <v>6656</v>
      </c>
      <c r="E5" s="3">
        <f t="shared" si="1"/>
        <v>4</v>
      </c>
      <c r="F5" s="3">
        <v>2.11</v>
      </c>
      <c r="G5" s="3">
        <f t="shared" si="2"/>
        <v>2.2288324175824177</v>
      </c>
    </row>
    <row r="6" spans="1:9" x14ac:dyDescent="0.45">
      <c r="A6">
        <v>0</v>
      </c>
      <c r="B6" s="3">
        <v>1500</v>
      </c>
      <c r="C6" s="3">
        <v>64</v>
      </c>
      <c r="D6" s="3">
        <f t="shared" si="0"/>
        <v>13312</v>
      </c>
      <c r="E6" s="3">
        <f t="shared" si="1"/>
        <v>8</v>
      </c>
      <c r="F6" s="3">
        <v>2.42</v>
      </c>
      <c r="G6" s="3">
        <f t="shared" si="2"/>
        <v>2.5562912087912086</v>
      </c>
    </row>
    <row r="7" spans="1:9" x14ac:dyDescent="0.45">
      <c r="A7">
        <v>0</v>
      </c>
      <c r="B7" s="3">
        <v>1500</v>
      </c>
      <c r="C7" s="3">
        <v>64</v>
      </c>
      <c r="D7" s="3">
        <f t="shared" si="0"/>
        <v>13312</v>
      </c>
      <c r="E7" s="3">
        <f t="shared" si="1"/>
        <v>8</v>
      </c>
      <c r="F7" s="3">
        <v>2.2999999999999998</v>
      </c>
      <c r="G7" s="3">
        <f t="shared" si="2"/>
        <v>2.4295329670329666</v>
      </c>
    </row>
    <row r="8" spans="1:9" x14ac:dyDescent="0.45">
      <c r="A8">
        <v>0</v>
      </c>
      <c r="B8" s="3">
        <v>1500</v>
      </c>
      <c r="C8" s="3">
        <v>96</v>
      </c>
      <c r="D8" s="3">
        <f t="shared" si="0"/>
        <v>19968</v>
      </c>
      <c r="E8" s="3">
        <f t="shared" si="1"/>
        <v>12</v>
      </c>
      <c r="F8" s="3">
        <v>2.5</v>
      </c>
      <c r="G8" s="3">
        <f t="shared" si="2"/>
        <v>2.6407967032967035</v>
      </c>
    </row>
    <row r="9" spans="1:9" x14ac:dyDescent="0.45">
      <c r="A9">
        <v>0</v>
      </c>
      <c r="B9" s="3">
        <v>1500</v>
      </c>
      <c r="C9" s="3">
        <v>96</v>
      </c>
      <c r="D9" s="3">
        <f t="shared" si="0"/>
        <v>19968</v>
      </c>
      <c r="E9" s="3">
        <f t="shared" si="1"/>
        <v>12</v>
      </c>
      <c r="F9" s="3">
        <v>2.58</v>
      </c>
      <c r="G9" s="3">
        <f t="shared" si="2"/>
        <v>2.7253021978021978</v>
      </c>
    </row>
    <row r="10" spans="1:9" x14ac:dyDescent="0.45">
      <c r="A10">
        <v>0</v>
      </c>
      <c r="B10" s="3">
        <v>1500</v>
      </c>
      <c r="C10" s="3">
        <v>128</v>
      </c>
      <c r="D10" s="3">
        <f t="shared" si="0"/>
        <v>26624</v>
      </c>
      <c r="E10" s="3">
        <f t="shared" si="1"/>
        <v>16</v>
      </c>
      <c r="F10" s="3">
        <v>2.8</v>
      </c>
      <c r="G10" s="3">
        <f t="shared" si="2"/>
        <v>2.9576923076923074</v>
      </c>
    </row>
    <row r="11" spans="1:9" x14ac:dyDescent="0.45">
      <c r="A11">
        <v>0</v>
      </c>
      <c r="B11" s="3">
        <v>1500</v>
      </c>
      <c r="C11" s="3">
        <v>128</v>
      </c>
      <c r="D11" s="3">
        <f t="shared" si="0"/>
        <v>26624</v>
      </c>
      <c r="E11" s="3">
        <f t="shared" si="1"/>
        <v>16</v>
      </c>
      <c r="F11" s="3">
        <v>2.76</v>
      </c>
      <c r="G11" s="3">
        <f t="shared" si="2"/>
        <v>2.9154395604395607</v>
      </c>
    </row>
    <row r="12" spans="1:9" x14ac:dyDescent="0.45">
      <c r="A12">
        <v>0</v>
      </c>
      <c r="B12" s="3">
        <v>1500</v>
      </c>
      <c r="C12" s="3">
        <v>160</v>
      </c>
      <c r="D12" s="3">
        <f t="shared" si="0"/>
        <v>33280</v>
      </c>
      <c r="E12" s="3">
        <f t="shared" si="1"/>
        <v>20</v>
      </c>
      <c r="F12" s="3">
        <v>3.07</v>
      </c>
      <c r="G12" s="3">
        <f t="shared" si="2"/>
        <v>3.2428983516483516</v>
      </c>
    </row>
    <row r="13" spans="1:9" x14ac:dyDescent="0.45">
      <c r="A13">
        <v>0</v>
      </c>
      <c r="B13" s="3">
        <v>1500</v>
      </c>
      <c r="C13" s="3">
        <v>160</v>
      </c>
      <c r="D13" s="3">
        <f t="shared" si="0"/>
        <v>33280</v>
      </c>
      <c r="E13" s="3">
        <f t="shared" si="1"/>
        <v>20</v>
      </c>
      <c r="F13" s="3">
        <v>3.06</v>
      </c>
      <c r="G13" s="3">
        <f t="shared" si="2"/>
        <v>3.2323351648351646</v>
      </c>
    </row>
    <row r="14" spans="1:9" x14ac:dyDescent="0.45">
      <c r="A14">
        <v>0</v>
      </c>
      <c r="B14" s="3">
        <v>1500</v>
      </c>
      <c r="C14" s="3">
        <v>192</v>
      </c>
      <c r="D14" s="3">
        <f t="shared" si="0"/>
        <v>39936</v>
      </c>
      <c r="E14" s="3">
        <f t="shared" si="1"/>
        <v>24</v>
      </c>
      <c r="F14" s="3">
        <v>3.42</v>
      </c>
      <c r="G14" s="3">
        <f t="shared" si="2"/>
        <v>3.6126098901098902</v>
      </c>
    </row>
    <row r="15" spans="1:9" x14ac:dyDescent="0.45">
      <c r="A15">
        <v>0</v>
      </c>
      <c r="B15" s="3">
        <v>1500</v>
      </c>
      <c r="C15" s="3">
        <v>192</v>
      </c>
      <c r="D15" s="3">
        <f t="shared" si="0"/>
        <v>39936</v>
      </c>
      <c r="E15" s="3">
        <f t="shared" si="1"/>
        <v>24</v>
      </c>
      <c r="F15" s="3">
        <v>3.43</v>
      </c>
      <c r="G15" s="3">
        <f t="shared" si="2"/>
        <v>3.6231730769230772</v>
      </c>
    </row>
    <row r="16" spans="1:9" x14ac:dyDescent="0.45">
      <c r="A16">
        <v>0</v>
      </c>
      <c r="B16" s="3">
        <v>1500</v>
      </c>
      <c r="C16" s="3">
        <v>224</v>
      </c>
      <c r="D16" s="3">
        <f t="shared" si="0"/>
        <v>46592</v>
      </c>
      <c r="E16" s="3">
        <f t="shared" si="1"/>
        <v>28</v>
      </c>
      <c r="F16" s="3">
        <v>3.73</v>
      </c>
      <c r="G16" s="3">
        <f t="shared" si="2"/>
        <v>3.9400686813186812</v>
      </c>
    </row>
    <row r="17" spans="1:7" x14ac:dyDescent="0.45">
      <c r="A17">
        <v>0</v>
      </c>
      <c r="B17" s="3">
        <v>1500</v>
      </c>
      <c r="C17" s="3">
        <v>224</v>
      </c>
      <c r="D17" s="3">
        <f t="shared" si="0"/>
        <v>46592</v>
      </c>
      <c r="E17" s="3">
        <f t="shared" si="1"/>
        <v>28</v>
      </c>
      <c r="F17" s="3">
        <v>3.82</v>
      </c>
      <c r="G17" s="3">
        <f t="shared" si="2"/>
        <v>4.0351373626373626</v>
      </c>
    </row>
    <row r="18" spans="1:7" x14ac:dyDescent="0.45">
      <c r="A18">
        <v>0</v>
      </c>
      <c r="B18" s="3">
        <v>1500</v>
      </c>
      <c r="C18" s="3">
        <v>256</v>
      </c>
      <c r="D18" s="3">
        <f t="shared" si="0"/>
        <v>53248</v>
      </c>
      <c r="E18" s="3">
        <f t="shared" si="1"/>
        <v>32</v>
      </c>
      <c r="F18" s="3">
        <v>3.78</v>
      </c>
      <c r="G18" s="3">
        <f t="shared" si="2"/>
        <v>3.9928846153846149</v>
      </c>
    </row>
    <row r="19" spans="1:7" x14ac:dyDescent="0.45">
      <c r="A19">
        <v>0</v>
      </c>
      <c r="B19" s="3">
        <v>1500</v>
      </c>
      <c r="C19" s="3">
        <v>256</v>
      </c>
      <c r="D19" s="3">
        <f t="shared" si="0"/>
        <v>53248</v>
      </c>
      <c r="E19" s="3">
        <f t="shared" si="1"/>
        <v>32</v>
      </c>
      <c r="F19" s="3">
        <v>4.18</v>
      </c>
      <c r="G19" s="3">
        <f t="shared" si="2"/>
        <v>4.4154120879120873</v>
      </c>
    </row>
    <row r="20" spans="1:7" x14ac:dyDescent="0.45">
      <c r="A20">
        <v>0</v>
      </c>
      <c r="B20" s="3">
        <v>1500</v>
      </c>
      <c r="C20" s="3">
        <v>288</v>
      </c>
      <c r="D20" s="3">
        <f t="shared" si="0"/>
        <v>59904</v>
      </c>
      <c r="E20" s="3">
        <f t="shared" si="1"/>
        <v>36</v>
      </c>
      <c r="F20" s="3">
        <v>3.84</v>
      </c>
      <c r="G20" s="3">
        <f t="shared" si="2"/>
        <v>4.0562637362637366</v>
      </c>
    </row>
    <row r="21" spans="1:7" x14ac:dyDescent="0.45">
      <c r="A21">
        <v>0</v>
      </c>
      <c r="B21" s="3">
        <v>1500</v>
      </c>
      <c r="C21" s="3">
        <v>288</v>
      </c>
      <c r="D21" s="3">
        <f t="shared" si="0"/>
        <v>59904</v>
      </c>
      <c r="E21" s="3">
        <f t="shared" si="1"/>
        <v>36</v>
      </c>
      <c r="F21" s="3">
        <v>4.08</v>
      </c>
      <c r="G21" s="3">
        <f t="shared" si="2"/>
        <v>4.3097802197802197</v>
      </c>
    </row>
    <row r="22" spans="1:7" x14ac:dyDescent="0.45">
      <c r="A22">
        <v>0</v>
      </c>
      <c r="B22" s="3">
        <v>1500</v>
      </c>
      <c r="C22" s="3">
        <v>320</v>
      </c>
      <c r="D22" s="3">
        <f t="shared" si="0"/>
        <v>66560</v>
      </c>
      <c r="E22" s="3">
        <f t="shared" si="1"/>
        <v>40</v>
      </c>
      <c r="F22" s="3">
        <v>3.97</v>
      </c>
      <c r="G22" s="3">
        <f t="shared" si="2"/>
        <v>4.1935851648351656</v>
      </c>
    </row>
    <row r="23" spans="1:7" x14ac:dyDescent="0.45">
      <c r="A23">
        <v>0</v>
      </c>
      <c r="B23" s="3">
        <v>1500</v>
      </c>
      <c r="C23" s="3">
        <v>320</v>
      </c>
      <c r="D23" s="3">
        <f t="shared" si="0"/>
        <v>66560</v>
      </c>
      <c r="E23" s="3">
        <f t="shared" si="1"/>
        <v>40</v>
      </c>
      <c r="F23" s="3">
        <v>3.94</v>
      </c>
      <c r="G23" s="3">
        <f t="shared" si="2"/>
        <v>4.1618956043956041</v>
      </c>
    </row>
    <row r="24" spans="1:7" x14ac:dyDescent="0.45">
      <c r="A24">
        <v>0</v>
      </c>
      <c r="B24" s="3">
        <v>1500</v>
      </c>
      <c r="C24" s="3">
        <v>352</v>
      </c>
      <c r="D24" s="3">
        <f t="shared" si="0"/>
        <v>73216</v>
      </c>
      <c r="E24" s="3">
        <f t="shared" si="1"/>
        <v>44</v>
      </c>
      <c r="F24" s="3">
        <v>4.03</v>
      </c>
      <c r="G24" s="3">
        <f t="shared" si="2"/>
        <v>4.256964285714286</v>
      </c>
    </row>
    <row r="25" spans="1:7" x14ac:dyDescent="0.45">
      <c r="A25">
        <v>0</v>
      </c>
      <c r="B25" s="3">
        <v>1500</v>
      </c>
      <c r="C25" s="3">
        <v>352</v>
      </c>
      <c r="D25" s="3">
        <f t="shared" si="0"/>
        <v>73216</v>
      </c>
      <c r="E25" s="3">
        <f t="shared" si="1"/>
        <v>44</v>
      </c>
      <c r="F25" s="3">
        <v>4.01</v>
      </c>
      <c r="G25" s="3">
        <f t="shared" si="2"/>
        <v>4.2358379120879119</v>
      </c>
    </row>
    <row r="26" spans="1:7" x14ac:dyDescent="0.45">
      <c r="A26">
        <v>0</v>
      </c>
      <c r="B26" s="3">
        <v>1500</v>
      </c>
      <c r="C26" s="3">
        <v>384</v>
      </c>
      <c r="D26" s="3">
        <f t="shared" si="0"/>
        <v>79872</v>
      </c>
      <c r="E26" s="3">
        <f t="shared" si="1"/>
        <v>48</v>
      </c>
      <c r="F26" s="3">
        <v>4.18</v>
      </c>
      <c r="G26" s="3">
        <f t="shared" si="2"/>
        <v>4.4154120879120873</v>
      </c>
    </row>
    <row r="27" spans="1:7" x14ac:dyDescent="0.45">
      <c r="A27">
        <v>0</v>
      </c>
      <c r="B27" s="3">
        <v>1500</v>
      </c>
      <c r="C27" s="3">
        <v>384</v>
      </c>
      <c r="D27" s="3">
        <f t="shared" si="0"/>
        <v>79872</v>
      </c>
      <c r="E27" s="3">
        <f t="shared" si="1"/>
        <v>48</v>
      </c>
      <c r="F27" s="3">
        <v>4.12</v>
      </c>
      <c r="G27" s="3">
        <f t="shared" si="2"/>
        <v>4.3520329670329669</v>
      </c>
    </row>
    <row r="28" spans="1:7" x14ac:dyDescent="0.45">
      <c r="A28">
        <v>0</v>
      </c>
      <c r="B28" s="3">
        <v>1500</v>
      </c>
      <c r="C28" s="3">
        <v>416</v>
      </c>
      <c r="D28" s="3">
        <f t="shared" si="0"/>
        <v>86528</v>
      </c>
      <c r="E28" s="3">
        <f t="shared" si="1"/>
        <v>52</v>
      </c>
      <c r="F28" s="3">
        <v>4.28</v>
      </c>
      <c r="G28" s="3">
        <f t="shared" si="2"/>
        <v>4.5210439560439566</v>
      </c>
    </row>
    <row r="29" spans="1:7" x14ac:dyDescent="0.45">
      <c r="A29">
        <v>0</v>
      </c>
      <c r="B29" s="3">
        <v>1500</v>
      </c>
      <c r="C29" s="3">
        <v>416</v>
      </c>
      <c r="D29" s="3">
        <f t="shared" si="0"/>
        <v>86528</v>
      </c>
      <c r="E29" s="3">
        <f t="shared" si="1"/>
        <v>52</v>
      </c>
      <c r="F29" s="3">
        <v>4.2</v>
      </c>
      <c r="G29" s="3">
        <f t="shared" si="2"/>
        <v>4.4365384615384622</v>
      </c>
    </row>
    <row r="30" spans="1:7" x14ac:dyDescent="0.45">
      <c r="A30">
        <v>0</v>
      </c>
      <c r="B30" s="3">
        <v>1500</v>
      </c>
      <c r="C30" s="3">
        <v>448</v>
      </c>
      <c r="D30" s="3">
        <f t="shared" si="0"/>
        <v>93184</v>
      </c>
      <c r="E30" s="3">
        <f t="shared" si="1"/>
        <v>56</v>
      </c>
      <c r="F30" s="3">
        <v>4.37</v>
      </c>
      <c r="G30" s="3">
        <f t="shared" si="2"/>
        <v>4.6161126373626375</v>
      </c>
    </row>
    <row r="31" spans="1:7" x14ac:dyDescent="0.45">
      <c r="A31">
        <v>0</v>
      </c>
      <c r="B31" s="3">
        <v>1500</v>
      </c>
      <c r="C31" s="3">
        <v>448</v>
      </c>
      <c r="D31" s="3">
        <f t="shared" si="0"/>
        <v>93184</v>
      </c>
      <c r="E31" s="3">
        <f t="shared" si="1"/>
        <v>56</v>
      </c>
      <c r="F31" s="3">
        <v>4.32</v>
      </c>
      <c r="G31" s="3">
        <f t="shared" si="2"/>
        <v>4.5632967032967038</v>
      </c>
    </row>
    <row r="32" spans="1:7" x14ac:dyDescent="0.45">
      <c r="A32">
        <v>0</v>
      </c>
      <c r="B32" s="3">
        <v>1500</v>
      </c>
      <c r="C32" s="3">
        <v>480</v>
      </c>
      <c r="D32" s="3">
        <f t="shared" si="0"/>
        <v>99840</v>
      </c>
      <c r="E32" s="3">
        <f t="shared" si="1"/>
        <v>60</v>
      </c>
      <c r="F32" s="3">
        <v>4.34</v>
      </c>
      <c r="G32" s="3">
        <f t="shared" si="2"/>
        <v>4.5844230769230769</v>
      </c>
    </row>
    <row r="33" spans="1:7" x14ac:dyDescent="0.45">
      <c r="A33">
        <v>0</v>
      </c>
      <c r="B33" s="3">
        <v>1500</v>
      </c>
      <c r="C33" s="3">
        <v>480</v>
      </c>
      <c r="D33" s="3">
        <f t="shared" si="0"/>
        <v>99840</v>
      </c>
      <c r="E33" s="3">
        <f t="shared" si="1"/>
        <v>60</v>
      </c>
      <c r="F33" s="3">
        <v>4.38</v>
      </c>
      <c r="G33" s="3">
        <f t="shared" si="2"/>
        <v>4.6266758241758241</v>
      </c>
    </row>
    <row r="34" spans="1:7" x14ac:dyDescent="0.45">
      <c r="A34">
        <v>0</v>
      </c>
      <c r="B34" s="3">
        <v>1500</v>
      </c>
      <c r="C34" s="3">
        <v>512</v>
      </c>
      <c r="D34" s="3">
        <f t="shared" si="0"/>
        <v>106496</v>
      </c>
      <c r="E34" s="3">
        <f t="shared" si="1"/>
        <v>64</v>
      </c>
      <c r="F34" s="3">
        <v>4.42</v>
      </c>
      <c r="G34" s="3">
        <f t="shared" si="2"/>
        <v>4.6689285714285713</v>
      </c>
    </row>
    <row r="35" spans="1:7" x14ac:dyDescent="0.45">
      <c r="A35">
        <v>0</v>
      </c>
      <c r="B35" s="3">
        <v>1500</v>
      </c>
      <c r="C35" s="3">
        <v>512</v>
      </c>
      <c r="D35" s="3">
        <f t="shared" si="0"/>
        <v>106496</v>
      </c>
      <c r="E35" s="3">
        <f t="shared" si="1"/>
        <v>64</v>
      </c>
      <c r="F35" s="3">
        <v>4.43</v>
      </c>
      <c r="G35" s="3">
        <f t="shared" si="2"/>
        <v>4.6794917582417579</v>
      </c>
    </row>
    <row r="36" spans="1:7" x14ac:dyDescent="0.45">
      <c r="A36">
        <v>0</v>
      </c>
      <c r="B36" s="3">
        <v>1500</v>
      </c>
      <c r="C36" s="3">
        <v>544</v>
      </c>
      <c r="D36" s="3">
        <f t="shared" si="0"/>
        <v>113152</v>
      </c>
      <c r="E36" s="3">
        <f t="shared" si="1"/>
        <v>68</v>
      </c>
      <c r="F36" s="3">
        <v>4.59</v>
      </c>
      <c r="G36" s="3">
        <f t="shared" si="2"/>
        <v>4.8485027472527475</v>
      </c>
    </row>
    <row r="37" spans="1:7" x14ac:dyDescent="0.45">
      <c r="A37">
        <v>0</v>
      </c>
      <c r="B37" s="3">
        <v>1500</v>
      </c>
      <c r="C37" s="3">
        <v>544</v>
      </c>
      <c r="D37" s="3">
        <f t="shared" si="0"/>
        <v>113152</v>
      </c>
      <c r="E37" s="3">
        <f t="shared" si="1"/>
        <v>68</v>
      </c>
      <c r="F37" s="3">
        <v>4.4400000000000004</v>
      </c>
      <c r="G37" s="3">
        <f t="shared" si="2"/>
        <v>4.6900549450549454</v>
      </c>
    </row>
    <row r="38" spans="1:7" x14ac:dyDescent="0.45">
      <c r="A38">
        <v>0</v>
      </c>
      <c r="B38" s="3">
        <v>1500</v>
      </c>
      <c r="C38" s="3">
        <v>576</v>
      </c>
      <c r="D38" s="3">
        <f t="shared" si="0"/>
        <v>119808</v>
      </c>
      <c r="E38" s="3">
        <f t="shared" si="1"/>
        <v>72</v>
      </c>
      <c r="F38" s="3">
        <v>4.66</v>
      </c>
      <c r="G38" s="3">
        <f t="shared" si="2"/>
        <v>4.9224450549450545</v>
      </c>
    </row>
    <row r="39" spans="1:7" x14ac:dyDescent="0.45">
      <c r="A39">
        <v>0</v>
      </c>
      <c r="B39" s="3">
        <v>1500</v>
      </c>
      <c r="C39" s="3">
        <v>576</v>
      </c>
      <c r="D39" s="3">
        <f t="shared" si="0"/>
        <v>119808</v>
      </c>
      <c r="E39" s="3">
        <f t="shared" si="1"/>
        <v>72</v>
      </c>
      <c r="F39" s="3">
        <v>4.46</v>
      </c>
      <c r="G39" s="3">
        <f t="shared" si="2"/>
        <v>4.7111813186813185</v>
      </c>
    </row>
    <row r="40" spans="1:7" x14ac:dyDescent="0.45">
      <c r="A40">
        <v>0</v>
      </c>
      <c r="B40" s="3">
        <v>1500</v>
      </c>
      <c r="C40" s="3">
        <v>608</v>
      </c>
      <c r="D40" s="3">
        <f t="shared" si="0"/>
        <v>126464</v>
      </c>
      <c r="E40" s="3">
        <f t="shared" si="1"/>
        <v>76</v>
      </c>
      <c r="F40" s="3">
        <v>4.58</v>
      </c>
      <c r="G40" s="3">
        <f t="shared" si="2"/>
        <v>4.8379395604395601</v>
      </c>
    </row>
    <row r="41" spans="1:7" x14ac:dyDescent="0.45">
      <c r="A41">
        <v>0</v>
      </c>
      <c r="B41" s="3">
        <v>1500</v>
      </c>
      <c r="C41" s="3">
        <v>608</v>
      </c>
      <c r="D41" s="3">
        <f t="shared" si="0"/>
        <v>126464</v>
      </c>
      <c r="E41" s="3">
        <f t="shared" si="1"/>
        <v>76</v>
      </c>
      <c r="F41" s="3">
        <v>4.63</v>
      </c>
      <c r="G41" s="3">
        <f t="shared" si="2"/>
        <v>4.8907554945054938</v>
      </c>
    </row>
    <row r="42" spans="1:7" x14ac:dyDescent="0.45">
      <c r="A42">
        <v>0</v>
      </c>
      <c r="B42" s="3">
        <v>1500</v>
      </c>
      <c r="C42" s="3">
        <v>640</v>
      </c>
      <c r="D42" s="3">
        <f t="shared" si="0"/>
        <v>133120</v>
      </c>
      <c r="E42" s="3">
        <f t="shared" si="1"/>
        <v>80</v>
      </c>
      <c r="F42" s="3">
        <v>4.57</v>
      </c>
      <c r="G42" s="3">
        <f t="shared" si="2"/>
        <v>4.8273763736263744</v>
      </c>
    </row>
    <row r="43" spans="1:7" x14ac:dyDescent="0.45">
      <c r="A43">
        <v>0</v>
      </c>
      <c r="B43" s="3">
        <v>1500</v>
      </c>
      <c r="C43" s="3">
        <v>640</v>
      </c>
      <c r="D43" s="3">
        <f t="shared" si="0"/>
        <v>133120</v>
      </c>
      <c r="E43" s="3">
        <f t="shared" si="1"/>
        <v>80</v>
      </c>
      <c r="F43" s="3">
        <v>4.57</v>
      </c>
      <c r="G43" s="3">
        <f t="shared" si="2"/>
        <v>4.8273763736263744</v>
      </c>
    </row>
    <row r="44" spans="1:7" x14ac:dyDescent="0.45">
      <c r="A44">
        <v>0</v>
      </c>
      <c r="B44" s="3">
        <v>1500</v>
      </c>
      <c r="C44" s="3">
        <v>672</v>
      </c>
      <c r="D44" s="3">
        <f t="shared" si="0"/>
        <v>139776</v>
      </c>
      <c r="E44" s="3">
        <f t="shared" si="1"/>
        <v>84</v>
      </c>
      <c r="F44" s="3">
        <v>4.66</v>
      </c>
      <c r="G44" s="3">
        <f t="shared" si="2"/>
        <v>4.9224450549450545</v>
      </c>
    </row>
    <row r="45" spans="1:7" x14ac:dyDescent="0.45">
      <c r="A45">
        <v>0</v>
      </c>
      <c r="B45" s="3">
        <v>1500</v>
      </c>
      <c r="C45" s="3">
        <v>672</v>
      </c>
      <c r="D45" s="3">
        <f t="shared" si="0"/>
        <v>139776</v>
      </c>
      <c r="E45" s="3">
        <f t="shared" si="1"/>
        <v>84</v>
      </c>
      <c r="F45" s="3">
        <v>4.6100000000000003</v>
      </c>
      <c r="G45" s="3">
        <f t="shared" si="2"/>
        <v>4.8696291208791207</v>
      </c>
    </row>
    <row r="46" spans="1:7" x14ac:dyDescent="0.45">
      <c r="A46">
        <v>0</v>
      </c>
      <c r="B46" s="3">
        <v>1500</v>
      </c>
      <c r="C46" s="3">
        <v>704</v>
      </c>
      <c r="D46" s="3">
        <f t="shared" si="0"/>
        <v>146432</v>
      </c>
      <c r="E46" s="3">
        <f t="shared" si="1"/>
        <v>88</v>
      </c>
      <c r="F46" s="3">
        <v>4.6500000000000004</v>
      </c>
      <c r="G46" s="3">
        <f t="shared" si="2"/>
        <v>4.9118818681318688</v>
      </c>
    </row>
    <row r="47" spans="1:7" x14ac:dyDescent="0.45">
      <c r="A47">
        <v>0</v>
      </c>
      <c r="B47" s="3">
        <v>1500</v>
      </c>
      <c r="C47" s="3">
        <v>704</v>
      </c>
      <c r="D47" s="3">
        <f t="shared" si="0"/>
        <v>146432</v>
      </c>
      <c r="E47" s="3">
        <f t="shared" si="1"/>
        <v>88</v>
      </c>
      <c r="F47" s="3">
        <v>4.6399999999999997</v>
      </c>
      <c r="G47" s="3">
        <f t="shared" si="2"/>
        <v>4.9013186813186813</v>
      </c>
    </row>
    <row r="48" spans="1:7" x14ac:dyDescent="0.45">
      <c r="A48">
        <v>0</v>
      </c>
      <c r="B48" s="3">
        <v>1500</v>
      </c>
      <c r="C48" s="3">
        <v>736</v>
      </c>
      <c r="D48" s="3">
        <f t="shared" si="0"/>
        <v>153088</v>
      </c>
      <c r="E48" s="3">
        <f t="shared" si="1"/>
        <v>92</v>
      </c>
      <c r="F48" s="3">
        <v>4.6500000000000004</v>
      </c>
      <c r="G48" s="3">
        <f t="shared" si="2"/>
        <v>4.9118818681318688</v>
      </c>
    </row>
    <row r="49" spans="1:7" x14ac:dyDescent="0.45">
      <c r="A49">
        <v>0</v>
      </c>
      <c r="B49" s="3">
        <v>1500</v>
      </c>
      <c r="C49" s="3">
        <v>736</v>
      </c>
      <c r="D49" s="3">
        <f t="shared" si="0"/>
        <v>153088</v>
      </c>
      <c r="E49" s="3">
        <f t="shared" si="1"/>
        <v>92</v>
      </c>
      <c r="F49" s="3">
        <v>4.6500000000000004</v>
      </c>
      <c r="G49" s="3">
        <f t="shared" si="2"/>
        <v>4.9118818681318688</v>
      </c>
    </row>
    <row r="50" spans="1:7" x14ac:dyDescent="0.45">
      <c r="A50">
        <v>0</v>
      </c>
      <c r="B50" s="3">
        <v>1500</v>
      </c>
      <c r="C50" s="3">
        <v>768</v>
      </c>
      <c r="D50" s="3">
        <f t="shared" si="0"/>
        <v>159744</v>
      </c>
      <c r="E50" s="3">
        <f t="shared" si="1"/>
        <v>96</v>
      </c>
      <c r="F50" s="3">
        <v>4.6399999999999997</v>
      </c>
      <c r="G50" s="3">
        <f t="shared" si="2"/>
        <v>4.9013186813186813</v>
      </c>
    </row>
    <row r="51" spans="1:7" x14ac:dyDescent="0.45">
      <c r="A51">
        <v>0</v>
      </c>
      <c r="B51" s="3">
        <v>1500</v>
      </c>
      <c r="C51" s="3">
        <v>768</v>
      </c>
      <c r="D51" s="3">
        <f t="shared" si="0"/>
        <v>159744</v>
      </c>
      <c r="E51" s="3">
        <f t="shared" si="1"/>
        <v>96</v>
      </c>
      <c r="F51" s="3">
        <v>4.63</v>
      </c>
      <c r="G51" s="3">
        <f t="shared" si="2"/>
        <v>4.8907554945054938</v>
      </c>
    </row>
    <row r="52" spans="1:7" x14ac:dyDescent="0.45">
      <c r="A52">
        <v>0</v>
      </c>
      <c r="B52" s="3">
        <v>1500</v>
      </c>
      <c r="C52" s="3">
        <v>800</v>
      </c>
      <c r="D52" s="3">
        <f t="shared" si="0"/>
        <v>166400</v>
      </c>
      <c r="E52" s="3">
        <f t="shared" si="1"/>
        <v>100</v>
      </c>
      <c r="F52" s="3">
        <v>4.68</v>
      </c>
      <c r="G52" s="3">
        <f t="shared" si="2"/>
        <v>4.9435714285714276</v>
      </c>
    </row>
    <row r="53" spans="1:7" x14ac:dyDescent="0.45">
      <c r="A53">
        <v>0</v>
      </c>
      <c r="B53" s="3">
        <v>1500</v>
      </c>
      <c r="C53" s="3">
        <v>800</v>
      </c>
      <c r="D53" s="3">
        <f t="shared" si="0"/>
        <v>166400</v>
      </c>
      <c r="E53" s="3">
        <f t="shared" si="1"/>
        <v>100</v>
      </c>
      <c r="F53" s="3">
        <v>4.68</v>
      </c>
      <c r="G53" s="3">
        <f t="shared" si="2"/>
        <v>4.9435714285714276</v>
      </c>
    </row>
    <row r="54" spans="1:7" x14ac:dyDescent="0.45">
      <c r="A54">
        <v>0</v>
      </c>
      <c r="B54" s="3">
        <v>1500</v>
      </c>
      <c r="C54" s="3">
        <v>832</v>
      </c>
      <c r="D54" s="3">
        <f t="shared" si="0"/>
        <v>173056</v>
      </c>
      <c r="E54" s="3">
        <f t="shared" si="1"/>
        <v>104</v>
      </c>
      <c r="F54" s="3">
        <v>4.68</v>
      </c>
      <c r="G54" s="3">
        <f t="shared" si="2"/>
        <v>4.9435714285714276</v>
      </c>
    </row>
    <row r="55" spans="1:7" x14ac:dyDescent="0.45">
      <c r="A55">
        <v>0</v>
      </c>
      <c r="B55" s="3">
        <v>1500</v>
      </c>
      <c r="C55" s="3">
        <v>832</v>
      </c>
      <c r="D55" s="3">
        <f t="shared" si="0"/>
        <v>173056</v>
      </c>
      <c r="E55" s="3">
        <f t="shared" si="1"/>
        <v>104</v>
      </c>
      <c r="F55" s="3">
        <v>4.6900000000000004</v>
      </c>
      <c r="G55" s="3">
        <f t="shared" si="2"/>
        <v>4.954134615384616</v>
      </c>
    </row>
    <row r="56" spans="1:7" x14ac:dyDescent="0.45">
      <c r="A56">
        <v>0</v>
      </c>
      <c r="B56" s="3">
        <v>1500</v>
      </c>
      <c r="C56" s="3">
        <v>864</v>
      </c>
      <c r="D56" s="3">
        <f t="shared" si="0"/>
        <v>179712</v>
      </c>
      <c r="E56" s="3">
        <f t="shared" si="1"/>
        <v>108</v>
      </c>
      <c r="F56" s="3">
        <v>4.71</v>
      </c>
      <c r="G56" s="3">
        <f t="shared" si="2"/>
        <v>4.9752609890109891</v>
      </c>
    </row>
    <row r="57" spans="1:7" x14ac:dyDescent="0.45">
      <c r="A57">
        <v>0</v>
      </c>
      <c r="B57" s="3">
        <v>1500</v>
      </c>
      <c r="C57" s="3">
        <v>864</v>
      </c>
      <c r="D57" s="3">
        <f t="shared" si="0"/>
        <v>179712</v>
      </c>
      <c r="E57" s="3">
        <f t="shared" si="1"/>
        <v>108</v>
      </c>
      <c r="F57" s="3">
        <v>4.66</v>
      </c>
      <c r="G57" s="3">
        <f t="shared" si="2"/>
        <v>4.9224450549450545</v>
      </c>
    </row>
    <row r="58" spans="1:7" x14ac:dyDescent="0.45">
      <c r="A58">
        <v>0</v>
      </c>
      <c r="B58" s="3">
        <v>1500</v>
      </c>
      <c r="C58" s="3">
        <v>896</v>
      </c>
      <c r="D58" s="3">
        <f t="shared" si="0"/>
        <v>186368</v>
      </c>
      <c r="E58" s="3">
        <f t="shared" si="1"/>
        <v>112</v>
      </c>
      <c r="F58" s="3">
        <v>4.67</v>
      </c>
      <c r="G58" s="3">
        <f t="shared" si="2"/>
        <v>4.9330082417582419</v>
      </c>
    </row>
    <row r="59" spans="1:7" x14ac:dyDescent="0.45">
      <c r="A59">
        <v>0</v>
      </c>
      <c r="B59" s="3">
        <v>1500</v>
      </c>
      <c r="C59" s="3">
        <v>896</v>
      </c>
      <c r="D59" s="3">
        <f t="shared" si="0"/>
        <v>186368</v>
      </c>
      <c r="E59" s="3">
        <f t="shared" si="1"/>
        <v>112</v>
      </c>
      <c r="F59" s="3">
        <v>4.6399999999999997</v>
      </c>
      <c r="G59" s="3">
        <f t="shared" si="2"/>
        <v>4.9013186813186813</v>
      </c>
    </row>
    <row r="60" spans="1:7" x14ac:dyDescent="0.45">
      <c r="A60">
        <v>0</v>
      </c>
      <c r="B60" s="3">
        <v>1500</v>
      </c>
      <c r="C60" s="3">
        <v>928</v>
      </c>
      <c r="D60" s="3">
        <f t="shared" si="0"/>
        <v>193024</v>
      </c>
      <c r="E60" s="3">
        <f t="shared" si="1"/>
        <v>116</v>
      </c>
      <c r="F60" s="3">
        <v>4.7</v>
      </c>
      <c r="G60" s="3">
        <f t="shared" si="2"/>
        <v>4.9646978021978025</v>
      </c>
    </row>
    <row r="61" spans="1:7" x14ac:dyDescent="0.45">
      <c r="A61">
        <v>0</v>
      </c>
      <c r="B61" s="3">
        <v>1500</v>
      </c>
      <c r="C61" s="3">
        <v>928</v>
      </c>
      <c r="D61" s="3">
        <f t="shared" si="0"/>
        <v>193024</v>
      </c>
      <c r="E61" s="3">
        <f t="shared" si="1"/>
        <v>116</v>
      </c>
      <c r="F61" s="3">
        <v>4.7</v>
      </c>
      <c r="G61" s="3">
        <f t="shared" si="2"/>
        <v>4.9646978021978025</v>
      </c>
    </row>
    <row r="62" spans="1:7" x14ac:dyDescent="0.45">
      <c r="A62">
        <v>0</v>
      </c>
      <c r="B62" s="3">
        <v>1500</v>
      </c>
      <c r="C62" s="3">
        <v>960</v>
      </c>
      <c r="D62" s="3">
        <f t="shared" si="0"/>
        <v>199680</v>
      </c>
      <c r="E62" s="3">
        <f t="shared" si="1"/>
        <v>120</v>
      </c>
      <c r="F62" s="3">
        <v>4.68</v>
      </c>
      <c r="G62" s="3">
        <f t="shared" si="2"/>
        <v>4.9435714285714276</v>
      </c>
    </row>
    <row r="63" spans="1:7" x14ac:dyDescent="0.45">
      <c r="A63">
        <v>0</v>
      </c>
      <c r="B63" s="3">
        <v>1500</v>
      </c>
      <c r="C63" s="3">
        <v>960</v>
      </c>
      <c r="D63" s="3">
        <f t="shared" si="0"/>
        <v>199680</v>
      </c>
      <c r="E63" s="3">
        <f t="shared" si="1"/>
        <v>120</v>
      </c>
      <c r="F63" s="3">
        <v>4.67</v>
      </c>
      <c r="G63" s="3">
        <f t="shared" si="2"/>
        <v>4.9330082417582419</v>
      </c>
    </row>
    <row r="64" spans="1:7" x14ac:dyDescent="0.45">
      <c r="A64">
        <v>1</v>
      </c>
      <c r="B64" s="3">
        <v>4000</v>
      </c>
      <c r="C64" s="3">
        <v>0</v>
      </c>
      <c r="D64" s="3">
        <f t="shared" si="0"/>
        <v>0</v>
      </c>
      <c r="E64" s="3">
        <f t="shared" si="1"/>
        <v>0</v>
      </c>
      <c r="F64" s="3">
        <v>1.81</v>
      </c>
      <c r="G64" s="3">
        <f t="shared" si="2"/>
        <v>1.8475176946410516</v>
      </c>
    </row>
    <row r="65" spans="1:7" x14ac:dyDescent="0.45">
      <c r="A65">
        <v>1</v>
      </c>
      <c r="B65" s="3">
        <v>4000</v>
      </c>
      <c r="C65" s="3">
        <v>0</v>
      </c>
      <c r="D65" s="3">
        <f t="shared" si="0"/>
        <v>0</v>
      </c>
      <c r="E65" s="3">
        <f t="shared" si="1"/>
        <v>0</v>
      </c>
      <c r="F65" s="3">
        <v>1.79</v>
      </c>
      <c r="G65" s="3">
        <f t="shared" si="2"/>
        <v>1.8271031344792721</v>
      </c>
    </row>
    <row r="66" spans="1:7" x14ac:dyDescent="0.45">
      <c r="A66">
        <v>1</v>
      </c>
      <c r="B66" s="3">
        <v>4000</v>
      </c>
      <c r="C66" s="3">
        <v>20</v>
      </c>
      <c r="D66" s="3">
        <f t="shared" si="0"/>
        <v>4160</v>
      </c>
      <c r="E66" s="3">
        <f t="shared" si="1"/>
        <v>1</v>
      </c>
      <c r="F66" s="3">
        <v>2.27</v>
      </c>
      <c r="G66" s="3">
        <f t="shared" si="2"/>
        <v>2.3170525783619818</v>
      </c>
    </row>
    <row r="67" spans="1:7" x14ac:dyDescent="0.45">
      <c r="A67">
        <v>1</v>
      </c>
      <c r="B67" s="3">
        <v>4000</v>
      </c>
      <c r="C67" s="3">
        <v>20</v>
      </c>
      <c r="D67" s="3">
        <f t="shared" ref="D67:D130" si="3">208*C67</f>
        <v>4160</v>
      </c>
      <c r="E67" s="3">
        <f t="shared" ref="E67:E130" si="4">C67/CEILING(B67/208,1)</f>
        <v>1</v>
      </c>
      <c r="F67" s="3">
        <v>2.35</v>
      </c>
      <c r="G67" s="3">
        <f t="shared" si="2"/>
        <v>2.3987108190091004</v>
      </c>
    </row>
    <row r="68" spans="1:7" x14ac:dyDescent="0.45">
      <c r="A68">
        <v>1</v>
      </c>
      <c r="B68" s="3">
        <v>4000</v>
      </c>
      <c r="C68" s="3">
        <v>40</v>
      </c>
      <c r="D68" s="3">
        <f t="shared" si="3"/>
        <v>8320</v>
      </c>
      <c r="E68" s="3">
        <f t="shared" si="4"/>
        <v>2</v>
      </c>
      <c r="F68" s="3">
        <v>2.67</v>
      </c>
      <c r="G68" s="3">
        <f t="shared" ref="G68:G131" si="5">F68*(B68+38)/(B68-20-24)</f>
        <v>2.725343781597573</v>
      </c>
    </row>
    <row r="69" spans="1:7" x14ac:dyDescent="0.45">
      <c r="A69">
        <v>1</v>
      </c>
      <c r="B69" s="3">
        <v>4000</v>
      </c>
      <c r="C69" s="3">
        <v>40</v>
      </c>
      <c r="D69" s="3">
        <f t="shared" si="3"/>
        <v>8320</v>
      </c>
      <c r="E69" s="3">
        <f t="shared" si="4"/>
        <v>2</v>
      </c>
      <c r="F69" s="3">
        <v>2.5299999999999998</v>
      </c>
      <c r="G69" s="3">
        <f t="shared" si="5"/>
        <v>2.5824418604651163</v>
      </c>
    </row>
    <row r="70" spans="1:7" x14ac:dyDescent="0.45">
      <c r="A70">
        <v>1</v>
      </c>
      <c r="B70" s="3">
        <v>4000</v>
      </c>
      <c r="C70" s="3">
        <v>60</v>
      </c>
      <c r="D70" s="3">
        <f t="shared" si="3"/>
        <v>12480</v>
      </c>
      <c r="E70" s="3">
        <f t="shared" si="4"/>
        <v>3</v>
      </c>
      <c r="F70" s="3">
        <v>2.79</v>
      </c>
      <c r="G70" s="3">
        <f t="shared" si="5"/>
        <v>2.8478311425682508</v>
      </c>
    </row>
    <row r="71" spans="1:7" x14ac:dyDescent="0.45">
      <c r="A71">
        <v>1</v>
      </c>
      <c r="B71" s="3">
        <v>4000</v>
      </c>
      <c r="C71" s="3">
        <v>60</v>
      </c>
      <c r="D71" s="3">
        <f t="shared" si="3"/>
        <v>12480</v>
      </c>
      <c r="E71" s="3">
        <f t="shared" si="4"/>
        <v>3</v>
      </c>
      <c r="F71" s="3">
        <v>2.73</v>
      </c>
      <c r="G71" s="3">
        <f t="shared" si="5"/>
        <v>2.7865874620829119</v>
      </c>
    </row>
    <row r="72" spans="1:7" x14ac:dyDescent="0.45">
      <c r="A72">
        <v>1</v>
      </c>
      <c r="B72" s="3">
        <v>4000</v>
      </c>
      <c r="C72" s="3">
        <v>80</v>
      </c>
      <c r="D72" s="3">
        <f t="shared" si="3"/>
        <v>16640</v>
      </c>
      <c r="E72" s="3">
        <f t="shared" si="4"/>
        <v>4</v>
      </c>
      <c r="F72" s="3">
        <v>2.87</v>
      </c>
      <c r="G72" s="3">
        <f t="shared" si="5"/>
        <v>2.9294893832153694</v>
      </c>
    </row>
    <row r="73" spans="1:7" x14ac:dyDescent="0.45">
      <c r="A73">
        <v>1</v>
      </c>
      <c r="B73" s="3">
        <v>4000</v>
      </c>
      <c r="C73" s="3">
        <v>80</v>
      </c>
      <c r="D73" s="3">
        <f t="shared" si="3"/>
        <v>16640</v>
      </c>
      <c r="E73" s="3">
        <f t="shared" si="4"/>
        <v>4</v>
      </c>
      <c r="F73" s="3">
        <v>2.73</v>
      </c>
      <c r="G73" s="3">
        <f t="shared" si="5"/>
        <v>2.7865874620829119</v>
      </c>
    </row>
    <row r="74" spans="1:7" x14ac:dyDescent="0.45">
      <c r="A74">
        <v>1</v>
      </c>
      <c r="B74" s="3">
        <v>4000</v>
      </c>
      <c r="C74" s="3">
        <v>100</v>
      </c>
      <c r="D74" s="3">
        <f t="shared" si="3"/>
        <v>20800</v>
      </c>
      <c r="E74" s="3">
        <f t="shared" si="4"/>
        <v>5</v>
      </c>
      <c r="F74" s="3">
        <v>3.25</v>
      </c>
      <c r="G74" s="3">
        <f t="shared" si="5"/>
        <v>3.3173660262891809</v>
      </c>
    </row>
    <row r="75" spans="1:7" x14ac:dyDescent="0.45">
      <c r="A75">
        <v>1</v>
      </c>
      <c r="B75" s="3">
        <v>4000</v>
      </c>
      <c r="C75" s="3">
        <v>100</v>
      </c>
      <c r="D75" s="3">
        <f t="shared" si="3"/>
        <v>20800</v>
      </c>
      <c r="E75" s="3">
        <f t="shared" si="4"/>
        <v>5</v>
      </c>
      <c r="F75" s="3">
        <v>3.02</v>
      </c>
      <c r="G75" s="3">
        <f t="shared" si="5"/>
        <v>3.082598584428716</v>
      </c>
    </row>
    <row r="76" spans="1:7" x14ac:dyDescent="0.45">
      <c r="A76">
        <v>1</v>
      </c>
      <c r="B76" s="3">
        <v>4000</v>
      </c>
      <c r="C76" s="3">
        <v>120</v>
      </c>
      <c r="D76" s="3">
        <f t="shared" si="3"/>
        <v>24960</v>
      </c>
      <c r="E76" s="3">
        <f t="shared" si="4"/>
        <v>6</v>
      </c>
      <c r="F76" s="3">
        <v>3.22</v>
      </c>
      <c r="G76" s="3">
        <f t="shared" si="5"/>
        <v>3.2867441860465116</v>
      </c>
    </row>
    <row r="77" spans="1:7" x14ac:dyDescent="0.45">
      <c r="A77">
        <v>1</v>
      </c>
      <c r="B77" s="3">
        <v>4000</v>
      </c>
      <c r="C77" s="3">
        <v>120</v>
      </c>
      <c r="D77" s="3">
        <f t="shared" si="3"/>
        <v>24960</v>
      </c>
      <c r="E77" s="3">
        <f t="shared" si="4"/>
        <v>6</v>
      </c>
      <c r="F77" s="3">
        <v>3.1</v>
      </c>
      <c r="G77" s="3">
        <f t="shared" si="5"/>
        <v>3.1642568250758343</v>
      </c>
    </row>
    <row r="78" spans="1:7" x14ac:dyDescent="0.45">
      <c r="A78">
        <v>1</v>
      </c>
      <c r="B78" s="3">
        <v>4000</v>
      </c>
      <c r="C78" s="3">
        <v>140</v>
      </c>
      <c r="D78" s="3">
        <f t="shared" si="3"/>
        <v>29120</v>
      </c>
      <c r="E78" s="3">
        <f t="shared" si="4"/>
        <v>7</v>
      </c>
      <c r="F78" s="3">
        <v>3.68</v>
      </c>
      <c r="G78" s="3">
        <f t="shared" si="5"/>
        <v>3.7562790697674417</v>
      </c>
    </row>
    <row r="79" spans="1:7" x14ac:dyDescent="0.45">
      <c r="A79">
        <v>1</v>
      </c>
      <c r="B79" s="3">
        <v>4000</v>
      </c>
      <c r="C79" s="3">
        <v>140</v>
      </c>
      <c r="D79" s="3">
        <f t="shared" si="3"/>
        <v>29120</v>
      </c>
      <c r="E79" s="3">
        <f t="shared" si="4"/>
        <v>7</v>
      </c>
      <c r="F79" s="3">
        <v>3.5</v>
      </c>
      <c r="G79" s="3">
        <f t="shared" si="5"/>
        <v>3.5725480283114255</v>
      </c>
    </row>
    <row r="80" spans="1:7" x14ac:dyDescent="0.45">
      <c r="A80">
        <v>1</v>
      </c>
      <c r="B80" s="3">
        <v>4000</v>
      </c>
      <c r="C80" s="3">
        <v>160</v>
      </c>
      <c r="D80" s="3">
        <f t="shared" si="3"/>
        <v>33280</v>
      </c>
      <c r="E80" s="3">
        <f t="shared" si="4"/>
        <v>8</v>
      </c>
      <c r="F80" s="3">
        <v>3.81</v>
      </c>
      <c r="G80" s="3">
        <f t="shared" si="5"/>
        <v>3.8889737108190094</v>
      </c>
    </row>
    <row r="81" spans="1:7" x14ac:dyDescent="0.45">
      <c r="A81">
        <v>1</v>
      </c>
      <c r="B81" s="3">
        <v>4000</v>
      </c>
      <c r="C81" s="3">
        <v>160</v>
      </c>
      <c r="D81" s="3">
        <f t="shared" si="3"/>
        <v>33280</v>
      </c>
      <c r="E81" s="3">
        <f t="shared" si="4"/>
        <v>8</v>
      </c>
      <c r="F81" s="3">
        <v>3.66</v>
      </c>
      <c r="G81" s="3">
        <f t="shared" si="5"/>
        <v>3.7358645096056624</v>
      </c>
    </row>
    <row r="82" spans="1:7" x14ac:dyDescent="0.45">
      <c r="A82">
        <v>1</v>
      </c>
      <c r="B82" s="3">
        <v>4000</v>
      </c>
      <c r="C82" s="3">
        <v>180</v>
      </c>
      <c r="D82" s="3">
        <f t="shared" si="3"/>
        <v>37440</v>
      </c>
      <c r="E82" s="3">
        <f t="shared" si="4"/>
        <v>9</v>
      </c>
      <c r="F82" s="3">
        <v>3.96</v>
      </c>
      <c r="G82" s="3">
        <f t="shared" si="5"/>
        <v>4.042082912032356</v>
      </c>
    </row>
    <row r="83" spans="1:7" x14ac:dyDescent="0.45">
      <c r="A83">
        <v>1</v>
      </c>
      <c r="B83" s="3">
        <v>4000</v>
      </c>
      <c r="C83" s="3">
        <v>180</v>
      </c>
      <c r="D83" s="3">
        <f t="shared" si="3"/>
        <v>37440</v>
      </c>
      <c r="E83" s="3">
        <f t="shared" si="4"/>
        <v>9</v>
      </c>
      <c r="F83" s="3">
        <v>3.38</v>
      </c>
      <c r="G83" s="3">
        <f t="shared" si="5"/>
        <v>3.4500606673407477</v>
      </c>
    </row>
    <row r="84" spans="1:7" x14ac:dyDescent="0.45">
      <c r="A84">
        <v>1</v>
      </c>
      <c r="B84" s="3">
        <v>4000</v>
      </c>
      <c r="C84" s="3">
        <v>200</v>
      </c>
      <c r="D84" s="3">
        <f t="shared" si="3"/>
        <v>41600</v>
      </c>
      <c r="E84" s="3">
        <f t="shared" si="4"/>
        <v>10</v>
      </c>
      <c r="F84" s="3">
        <v>4.09</v>
      </c>
      <c r="G84" s="3">
        <f t="shared" si="5"/>
        <v>4.1747775530839224</v>
      </c>
    </row>
    <row r="85" spans="1:7" x14ac:dyDescent="0.45">
      <c r="A85">
        <v>1</v>
      </c>
      <c r="B85" s="3">
        <v>4000</v>
      </c>
      <c r="C85" s="3">
        <v>200</v>
      </c>
      <c r="D85" s="3">
        <f t="shared" si="3"/>
        <v>41600</v>
      </c>
      <c r="E85" s="3">
        <f t="shared" si="4"/>
        <v>10</v>
      </c>
      <c r="F85" s="3">
        <v>3.74</v>
      </c>
      <c r="G85" s="3">
        <f t="shared" si="5"/>
        <v>3.8175227502527807</v>
      </c>
    </row>
    <row r="86" spans="1:7" x14ac:dyDescent="0.45">
      <c r="A86">
        <v>1</v>
      </c>
      <c r="B86" s="3">
        <v>4000</v>
      </c>
      <c r="C86" s="3">
        <v>220</v>
      </c>
      <c r="D86" s="3">
        <f t="shared" si="3"/>
        <v>45760</v>
      </c>
      <c r="E86" s="3">
        <f t="shared" si="4"/>
        <v>11</v>
      </c>
      <c r="F86" s="3">
        <v>4.04</v>
      </c>
      <c r="G86" s="3">
        <f t="shared" si="5"/>
        <v>4.1237411526794743</v>
      </c>
    </row>
    <row r="87" spans="1:7" x14ac:dyDescent="0.45">
      <c r="A87">
        <v>1</v>
      </c>
      <c r="B87" s="3">
        <v>4000</v>
      </c>
      <c r="C87" s="3">
        <v>220</v>
      </c>
      <c r="D87" s="3">
        <f t="shared" si="3"/>
        <v>45760</v>
      </c>
      <c r="E87" s="3">
        <f t="shared" si="4"/>
        <v>11</v>
      </c>
      <c r="F87" s="3">
        <v>3.76</v>
      </c>
      <c r="G87" s="3">
        <f t="shared" si="5"/>
        <v>3.83793731041456</v>
      </c>
    </row>
    <row r="88" spans="1:7" x14ac:dyDescent="0.45">
      <c r="A88">
        <v>1</v>
      </c>
      <c r="B88" s="3">
        <v>4000</v>
      </c>
      <c r="C88" s="3">
        <v>240</v>
      </c>
      <c r="D88" s="3">
        <f t="shared" si="3"/>
        <v>49920</v>
      </c>
      <c r="E88" s="3">
        <f t="shared" si="4"/>
        <v>12</v>
      </c>
      <c r="F88" s="3">
        <v>4.09</v>
      </c>
      <c r="G88" s="3">
        <f t="shared" si="5"/>
        <v>4.1747775530839224</v>
      </c>
    </row>
    <row r="89" spans="1:7" x14ac:dyDescent="0.45">
      <c r="A89">
        <v>1</v>
      </c>
      <c r="B89" s="3">
        <v>4000</v>
      </c>
      <c r="C89" s="3">
        <v>240</v>
      </c>
      <c r="D89" s="3">
        <f t="shared" si="3"/>
        <v>49920</v>
      </c>
      <c r="E89" s="3">
        <f t="shared" si="4"/>
        <v>12</v>
      </c>
      <c r="F89" s="3">
        <v>4.12</v>
      </c>
      <c r="G89" s="3">
        <f t="shared" si="5"/>
        <v>4.2053993933265925</v>
      </c>
    </row>
    <row r="90" spans="1:7" x14ac:dyDescent="0.45">
      <c r="A90">
        <v>1</v>
      </c>
      <c r="B90" s="3">
        <v>4000</v>
      </c>
      <c r="C90" s="3">
        <v>260</v>
      </c>
      <c r="D90" s="3">
        <f t="shared" si="3"/>
        <v>54080</v>
      </c>
      <c r="E90" s="3">
        <f t="shared" si="4"/>
        <v>13</v>
      </c>
      <c r="F90" s="3">
        <v>4.1500000000000004</v>
      </c>
      <c r="G90" s="3">
        <f t="shared" si="5"/>
        <v>4.2360212335692617</v>
      </c>
    </row>
    <row r="91" spans="1:7" x14ac:dyDescent="0.45">
      <c r="A91">
        <v>1</v>
      </c>
      <c r="B91" s="3">
        <v>4000</v>
      </c>
      <c r="C91" s="3">
        <v>260</v>
      </c>
      <c r="D91" s="3">
        <f t="shared" si="3"/>
        <v>54080</v>
      </c>
      <c r="E91" s="3">
        <f t="shared" si="4"/>
        <v>13</v>
      </c>
      <c r="F91" s="3">
        <v>4.01</v>
      </c>
      <c r="G91" s="3">
        <f t="shared" si="5"/>
        <v>4.093119312436805</v>
      </c>
    </row>
    <row r="92" spans="1:7" x14ac:dyDescent="0.45">
      <c r="A92">
        <v>1</v>
      </c>
      <c r="B92" s="3">
        <v>4000</v>
      </c>
      <c r="C92" s="3">
        <v>280</v>
      </c>
      <c r="D92" s="3">
        <f t="shared" si="3"/>
        <v>58240</v>
      </c>
      <c r="E92" s="3">
        <f t="shared" si="4"/>
        <v>14</v>
      </c>
      <c r="F92" s="3">
        <v>4.13</v>
      </c>
      <c r="G92" s="3">
        <f t="shared" si="5"/>
        <v>4.215606673407482</v>
      </c>
    </row>
    <row r="93" spans="1:7" x14ac:dyDescent="0.45">
      <c r="A93">
        <v>1</v>
      </c>
      <c r="B93" s="3">
        <v>4000</v>
      </c>
      <c r="C93" s="3">
        <v>280</v>
      </c>
      <c r="D93" s="3">
        <f t="shared" si="3"/>
        <v>58240</v>
      </c>
      <c r="E93" s="3">
        <f t="shared" si="4"/>
        <v>14</v>
      </c>
      <c r="F93" s="3">
        <v>4.16</v>
      </c>
      <c r="G93" s="3">
        <f t="shared" si="5"/>
        <v>4.2462285136501521</v>
      </c>
    </row>
    <row r="94" spans="1:7" x14ac:dyDescent="0.45">
      <c r="A94">
        <v>1</v>
      </c>
      <c r="B94" s="3">
        <v>4000</v>
      </c>
      <c r="C94" s="3">
        <v>300</v>
      </c>
      <c r="D94" s="3">
        <f t="shared" si="3"/>
        <v>62400</v>
      </c>
      <c r="E94" s="3">
        <f t="shared" si="4"/>
        <v>15</v>
      </c>
      <c r="F94" s="3">
        <v>4.28</v>
      </c>
      <c r="G94" s="3">
        <f t="shared" si="5"/>
        <v>4.368715874620829</v>
      </c>
    </row>
    <row r="95" spans="1:7" x14ac:dyDescent="0.45">
      <c r="A95">
        <v>1</v>
      </c>
      <c r="B95" s="3">
        <v>4000</v>
      </c>
      <c r="C95" s="3">
        <v>300</v>
      </c>
      <c r="D95" s="3">
        <f t="shared" si="3"/>
        <v>62400</v>
      </c>
      <c r="E95" s="3">
        <f t="shared" si="4"/>
        <v>15</v>
      </c>
      <c r="F95" s="3">
        <v>4.2300000000000004</v>
      </c>
      <c r="G95" s="3">
        <f t="shared" si="5"/>
        <v>4.3176794742163809</v>
      </c>
    </row>
    <row r="96" spans="1:7" x14ac:dyDescent="0.45">
      <c r="A96">
        <v>1</v>
      </c>
      <c r="B96" s="3">
        <v>4000</v>
      </c>
      <c r="C96" s="3">
        <v>320</v>
      </c>
      <c r="D96" s="3">
        <f t="shared" si="3"/>
        <v>66560</v>
      </c>
      <c r="E96" s="3">
        <f t="shared" si="4"/>
        <v>16</v>
      </c>
      <c r="F96" s="3">
        <v>4.3600000000000003</v>
      </c>
      <c r="G96" s="3">
        <f t="shared" si="5"/>
        <v>4.4503741152679472</v>
      </c>
    </row>
    <row r="97" spans="1:7" x14ac:dyDescent="0.45">
      <c r="A97">
        <v>1</v>
      </c>
      <c r="B97" s="3">
        <v>4000</v>
      </c>
      <c r="C97" s="3">
        <v>320</v>
      </c>
      <c r="D97" s="3">
        <f t="shared" si="3"/>
        <v>66560</v>
      </c>
      <c r="E97" s="3">
        <f t="shared" si="4"/>
        <v>16</v>
      </c>
      <c r="F97" s="3">
        <v>4.24</v>
      </c>
      <c r="G97" s="3">
        <f t="shared" si="5"/>
        <v>4.3278867542972703</v>
      </c>
    </row>
    <row r="98" spans="1:7" x14ac:dyDescent="0.45">
      <c r="A98">
        <v>1</v>
      </c>
      <c r="B98" s="3">
        <v>4000</v>
      </c>
      <c r="C98" s="3">
        <v>340</v>
      </c>
      <c r="D98" s="3">
        <f t="shared" si="3"/>
        <v>70720</v>
      </c>
      <c r="E98" s="3">
        <f t="shared" si="4"/>
        <v>17</v>
      </c>
      <c r="F98" s="3">
        <v>4.16</v>
      </c>
      <c r="G98" s="3">
        <f t="shared" si="5"/>
        <v>4.2462285136501521</v>
      </c>
    </row>
    <row r="99" spans="1:7" x14ac:dyDescent="0.45">
      <c r="A99">
        <v>1</v>
      </c>
      <c r="B99" s="3">
        <v>4000</v>
      </c>
      <c r="C99" s="3">
        <v>340</v>
      </c>
      <c r="D99" s="3">
        <f t="shared" si="3"/>
        <v>70720</v>
      </c>
      <c r="E99" s="3">
        <f t="shared" si="4"/>
        <v>17</v>
      </c>
      <c r="F99" s="3">
        <v>4.49</v>
      </c>
      <c r="G99" s="3">
        <f t="shared" si="5"/>
        <v>4.5830687563195154</v>
      </c>
    </row>
    <row r="100" spans="1:7" x14ac:dyDescent="0.45">
      <c r="A100">
        <v>1</v>
      </c>
      <c r="B100" s="3">
        <v>4000</v>
      </c>
      <c r="C100" s="3">
        <v>360</v>
      </c>
      <c r="D100" s="3">
        <f t="shared" si="3"/>
        <v>74880</v>
      </c>
      <c r="E100" s="3">
        <f t="shared" si="4"/>
        <v>18</v>
      </c>
      <c r="F100" s="3">
        <v>4.37</v>
      </c>
      <c r="G100" s="3">
        <f t="shared" si="5"/>
        <v>4.4605813953488376</v>
      </c>
    </row>
    <row r="101" spans="1:7" x14ac:dyDescent="0.45">
      <c r="A101">
        <v>1</v>
      </c>
      <c r="B101" s="3">
        <v>4000</v>
      </c>
      <c r="C101" s="3">
        <v>360</v>
      </c>
      <c r="D101" s="3">
        <f t="shared" si="3"/>
        <v>74880</v>
      </c>
      <c r="E101" s="3">
        <f t="shared" si="4"/>
        <v>18</v>
      </c>
      <c r="F101" s="3">
        <v>4.4400000000000004</v>
      </c>
      <c r="G101" s="3">
        <f t="shared" si="5"/>
        <v>4.5320323559150664</v>
      </c>
    </row>
    <row r="102" spans="1:7" x14ac:dyDescent="0.45">
      <c r="A102">
        <v>1</v>
      </c>
      <c r="B102" s="3">
        <v>4000</v>
      </c>
      <c r="C102" s="3">
        <v>380</v>
      </c>
      <c r="D102" s="3">
        <f t="shared" si="3"/>
        <v>79040</v>
      </c>
      <c r="E102" s="3">
        <f t="shared" si="4"/>
        <v>19</v>
      </c>
      <c r="F102" s="3">
        <v>4.42</v>
      </c>
      <c r="G102" s="3">
        <f t="shared" si="5"/>
        <v>4.5116177957532857</v>
      </c>
    </row>
    <row r="103" spans="1:7" x14ac:dyDescent="0.45">
      <c r="A103">
        <v>1</v>
      </c>
      <c r="B103" s="3">
        <v>4000</v>
      </c>
      <c r="C103" s="3">
        <v>380</v>
      </c>
      <c r="D103" s="3">
        <f t="shared" si="3"/>
        <v>79040</v>
      </c>
      <c r="E103" s="3">
        <f t="shared" si="4"/>
        <v>19</v>
      </c>
      <c r="F103" s="3">
        <v>4.4000000000000004</v>
      </c>
      <c r="G103" s="3">
        <f t="shared" si="5"/>
        <v>4.4912032355915068</v>
      </c>
    </row>
    <row r="104" spans="1:7" x14ac:dyDescent="0.45">
      <c r="A104">
        <v>1</v>
      </c>
      <c r="B104" s="3">
        <v>4000</v>
      </c>
      <c r="C104" s="3">
        <v>400</v>
      </c>
      <c r="D104" s="3">
        <f t="shared" si="3"/>
        <v>83200</v>
      </c>
      <c r="E104" s="3">
        <f t="shared" si="4"/>
        <v>20</v>
      </c>
      <c r="F104" s="3">
        <v>4.41</v>
      </c>
      <c r="G104" s="3">
        <f t="shared" si="5"/>
        <v>4.5014105156723971</v>
      </c>
    </row>
    <row r="105" spans="1:7" x14ac:dyDescent="0.45">
      <c r="A105">
        <v>1</v>
      </c>
      <c r="B105" s="3">
        <v>4000</v>
      </c>
      <c r="C105" s="3">
        <v>400</v>
      </c>
      <c r="D105" s="3">
        <f t="shared" si="3"/>
        <v>83200</v>
      </c>
      <c r="E105" s="3">
        <f t="shared" si="4"/>
        <v>20</v>
      </c>
      <c r="F105" s="3">
        <v>4.4400000000000004</v>
      </c>
      <c r="G105" s="3">
        <f t="shared" si="5"/>
        <v>4.5320323559150664</v>
      </c>
    </row>
    <row r="106" spans="1:7" x14ac:dyDescent="0.45">
      <c r="A106">
        <v>1</v>
      </c>
      <c r="B106" s="3">
        <v>4000</v>
      </c>
      <c r="C106" s="3">
        <v>420</v>
      </c>
      <c r="D106" s="3">
        <f t="shared" si="3"/>
        <v>87360</v>
      </c>
      <c r="E106" s="3">
        <f t="shared" si="4"/>
        <v>21</v>
      </c>
      <c r="F106" s="3">
        <v>4.34</v>
      </c>
      <c r="G106" s="3">
        <f t="shared" si="5"/>
        <v>4.4299595551061675</v>
      </c>
    </row>
    <row r="107" spans="1:7" x14ac:dyDescent="0.45">
      <c r="A107">
        <v>1</v>
      </c>
      <c r="B107" s="3">
        <v>4000</v>
      </c>
      <c r="C107" s="3">
        <v>420</v>
      </c>
      <c r="D107" s="3">
        <f t="shared" si="3"/>
        <v>87360</v>
      </c>
      <c r="E107" s="3">
        <f t="shared" si="4"/>
        <v>21</v>
      </c>
      <c r="F107" s="3">
        <v>4.3</v>
      </c>
      <c r="G107" s="3">
        <f t="shared" si="5"/>
        <v>4.3891304347826079</v>
      </c>
    </row>
    <row r="108" spans="1:7" x14ac:dyDescent="0.45">
      <c r="A108">
        <v>1</v>
      </c>
      <c r="B108" s="3">
        <v>4000</v>
      </c>
      <c r="C108" s="3">
        <v>440</v>
      </c>
      <c r="D108" s="3">
        <f t="shared" si="3"/>
        <v>91520</v>
      </c>
      <c r="E108" s="3">
        <f t="shared" si="4"/>
        <v>22</v>
      </c>
      <c r="F108" s="3">
        <v>4.33</v>
      </c>
      <c r="G108" s="3">
        <f t="shared" si="5"/>
        <v>4.419752275025278</v>
      </c>
    </row>
    <row r="109" spans="1:7" x14ac:dyDescent="0.45">
      <c r="A109">
        <v>1</v>
      </c>
      <c r="B109" s="3">
        <v>4000</v>
      </c>
      <c r="C109" s="3">
        <v>440</v>
      </c>
      <c r="D109" s="3">
        <f t="shared" si="3"/>
        <v>91520</v>
      </c>
      <c r="E109" s="3">
        <f t="shared" si="4"/>
        <v>22</v>
      </c>
      <c r="F109" s="3">
        <v>4.3600000000000003</v>
      </c>
      <c r="G109" s="3">
        <f t="shared" si="5"/>
        <v>4.4503741152679472</v>
      </c>
    </row>
    <row r="110" spans="1:7" x14ac:dyDescent="0.45">
      <c r="A110">
        <v>1</v>
      </c>
      <c r="B110" s="3">
        <v>4000</v>
      </c>
      <c r="C110" s="3">
        <v>460</v>
      </c>
      <c r="D110" s="3">
        <f t="shared" si="3"/>
        <v>95680</v>
      </c>
      <c r="E110" s="3">
        <f t="shared" si="4"/>
        <v>23</v>
      </c>
      <c r="F110" s="3">
        <v>4.55</v>
      </c>
      <c r="G110" s="3">
        <f t="shared" si="5"/>
        <v>4.644312436804853</v>
      </c>
    </row>
    <row r="111" spans="1:7" x14ac:dyDescent="0.45">
      <c r="A111">
        <v>1</v>
      </c>
      <c r="B111" s="3">
        <v>4000</v>
      </c>
      <c r="C111" s="3">
        <v>460</v>
      </c>
      <c r="D111" s="3">
        <f t="shared" si="3"/>
        <v>95680</v>
      </c>
      <c r="E111" s="3">
        <f t="shared" si="4"/>
        <v>23</v>
      </c>
      <c r="F111" s="3">
        <v>4.5199999999999996</v>
      </c>
      <c r="G111" s="3">
        <f t="shared" si="5"/>
        <v>4.6136905965621837</v>
      </c>
    </row>
    <row r="112" spans="1:7" x14ac:dyDescent="0.45">
      <c r="A112">
        <v>1</v>
      </c>
      <c r="B112" s="3">
        <v>4000</v>
      </c>
      <c r="C112" s="3">
        <v>480</v>
      </c>
      <c r="D112" s="3">
        <f t="shared" si="3"/>
        <v>99840</v>
      </c>
      <c r="E112" s="3">
        <f t="shared" si="4"/>
        <v>24</v>
      </c>
      <c r="F112" s="3">
        <v>4.62</v>
      </c>
      <c r="G112" s="3">
        <f t="shared" si="5"/>
        <v>4.7157633973710826</v>
      </c>
    </row>
    <row r="113" spans="1:7" x14ac:dyDescent="0.45">
      <c r="A113">
        <v>1</v>
      </c>
      <c r="B113" s="3">
        <v>4000</v>
      </c>
      <c r="C113" s="3">
        <v>480</v>
      </c>
      <c r="D113" s="3">
        <f t="shared" si="3"/>
        <v>99840</v>
      </c>
      <c r="E113" s="3">
        <f t="shared" si="4"/>
        <v>24</v>
      </c>
      <c r="F113" s="3">
        <v>4.6100000000000003</v>
      </c>
      <c r="G113" s="3">
        <f t="shared" si="5"/>
        <v>4.7055561172901923</v>
      </c>
    </row>
    <row r="114" spans="1:7" x14ac:dyDescent="0.45">
      <c r="A114">
        <v>1</v>
      </c>
      <c r="B114" s="3">
        <v>4000</v>
      </c>
      <c r="C114" s="3">
        <v>500</v>
      </c>
      <c r="D114" s="3">
        <f t="shared" si="3"/>
        <v>104000</v>
      </c>
      <c r="E114" s="3">
        <f t="shared" si="4"/>
        <v>25</v>
      </c>
      <c r="F114" s="3">
        <v>4.5999999999999996</v>
      </c>
      <c r="G114" s="3">
        <f t="shared" si="5"/>
        <v>4.695348837209302</v>
      </c>
    </row>
    <row r="115" spans="1:7" x14ac:dyDescent="0.45">
      <c r="A115">
        <v>1</v>
      </c>
      <c r="B115" s="3">
        <v>4000</v>
      </c>
      <c r="C115" s="3">
        <v>500</v>
      </c>
      <c r="D115" s="3">
        <f t="shared" si="3"/>
        <v>104000</v>
      </c>
      <c r="E115" s="3">
        <f t="shared" si="4"/>
        <v>25</v>
      </c>
      <c r="F115" s="3">
        <v>4.6100000000000003</v>
      </c>
      <c r="G115" s="3">
        <f t="shared" si="5"/>
        <v>4.7055561172901923</v>
      </c>
    </row>
    <row r="116" spans="1:7" x14ac:dyDescent="0.45">
      <c r="A116">
        <v>1</v>
      </c>
      <c r="B116" s="3">
        <v>4000</v>
      </c>
      <c r="C116" s="3">
        <v>520</v>
      </c>
      <c r="D116" s="3">
        <f t="shared" si="3"/>
        <v>108160</v>
      </c>
      <c r="E116" s="3">
        <f t="shared" si="4"/>
        <v>26</v>
      </c>
      <c r="F116" s="3">
        <v>4.68</v>
      </c>
      <c r="G116" s="3">
        <f t="shared" si="5"/>
        <v>4.7770070778564211</v>
      </c>
    </row>
    <row r="117" spans="1:7" x14ac:dyDescent="0.45">
      <c r="A117">
        <v>1</v>
      </c>
      <c r="B117" s="3">
        <v>4000</v>
      </c>
      <c r="C117" s="3">
        <v>520</v>
      </c>
      <c r="D117" s="3">
        <f t="shared" si="3"/>
        <v>108160</v>
      </c>
      <c r="E117" s="3">
        <f t="shared" si="4"/>
        <v>26</v>
      </c>
      <c r="F117" s="3">
        <v>4.68</v>
      </c>
      <c r="G117" s="3">
        <f t="shared" si="5"/>
        <v>4.7770070778564211</v>
      </c>
    </row>
    <row r="118" spans="1:7" x14ac:dyDescent="0.45">
      <c r="A118">
        <v>1</v>
      </c>
      <c r="B118" s="3">
        <v>4000</v>
      </c>
      <c r="C118" s="3">
        <v>540</v>
      </c>
      <c r="D118" s="3">
        <f t="shared" si="3"/>
        <v>112320</v>
      </c>
      <c r="E118" s="3">
        <f t="shared" si="4"/>
        <v>27</v>
      </c>
      <c r="F118" s="3">
        <v>4.5999999999999996</v>
      </c>
      <c r="G118" s="3">
        <f t="shared" si="5"/>
        <v>4.695348837209302</v>
      </c>
    </row>
    <row r="119" spans="1:7" x14ac:dyDescent="0.45">
      <c r="A119">
        <v>1</v>
      </c>
      <c r="B119" s="3">
        <v>4000</v>
      </c>
      <c r="C119" s="3">
        <v>540</v>
      </c>
      <c r="D119" s="3">
        <f t="shared" si="3"/>
        <v>112320</v>
      </c>
      <c r="E119" s="3">
        <f t="shared" si="4"/>
        <v>27</v>
      </c>
      <c r="F119" s="3">
        <v>4.62</v>
      </c>
      <c r="G119" s="3">
        <f t="shared" si="5"/>
        <v>4.7157633973710826</v>
      </c>
    </row>
    <row r="120" spans="1:7" x14ac:dyDescent="0.45">
      <c r="A120">
        <v>1</v>
      </c>
      <c r="B120" s="3">
        <v>4000</v>
      </c>
      <c r="C120" s="3">
        <v>560</v>
      </c>
      <c r="D120" s="3">
        <f t="shared" si="3"/>
        <v>116480</v>
      </c>
      <c r="E120" s="3">
        <f t="shared" si="4"/>
        <v>28</v>
      </c>
      <c r="F120" s="3">
        <v>4.6399999999999997</v>
      </c>
      <c r="G120" s="3">
        <f t="shared" si="5"/>
        <v>4.7361779575328615</v>
      </c>
    </row>
    <row r="121" spans="1:7" x14ac:dyDescent="0.45">
      <c r="A121">
        <v>1</v>
      </c>
      <c r="B121" s="3">
        <v>4000</v>
      </c>
      <c r="C121" s="3">
        <v>560</v>
      </c>
      <c r="D121" s="3">
        <f t="shared" si="3"/>
        <v>116480</v>
      </c>
      <c r="E121" s="3">
        <f t="shared" si="4"/>
        <v>28</v>
      </c>
      <c r="F121" s="3">
        <v>4.5599999999999996</v>
      </c>
      <c r="G121" s="3">
        <f t="shared" si="5"/>
        <v>4.6545197168857433</v>
      </c>
    </row>
    <row r="122" spans="1:7" x14ac:dyDescent="0.45">
      <c r="A122">
        <v>1</v>
      </c>
      <c r="B122" s="3">
        <v>4000</v>
      </c>
      <c r="C122" s="3">
        <v>580</v>
      </c>
      <c r="D122" s="3">
        <f t="shared" si="3"/>
        <v>120640</v>
      </c>
      <c r="E122" s="3">
        <f t="shared" si="4"/>
        <v>29</v>
      </c>
      <c r="F122" s="3">
        <v>4.6399999999999997</v>
      </c>
      <c r="G122" s="3">
        <f t="shared" si="5"/>
        <v>4.7361779575328615</v>
      </c>
    </row>
    <row r="123" spans="1:7" x14ac:dyDescent="0.45">
      <c r="A123">
        <v>1</v>
      </c>
      <c r="B123" s="3">
        <v>4000</v>
      </c>
      <c r="C123" s="3">
        <v>580</v>
      </c>
      <c r="D123" s="3">
        <f t="shared" si="3"/>
        <v>120640</v>
      </c>
      <c r="E123" s="3">
        <f t="shared" si="4"/>
        <v>29</v>
      </c>
      <c r="F123" s="3">
        <v>4.6100000000000003</v>
      </c>
      <c r="G123" s="3">
        <f t="shared" si="5"/>
        <v>4.7055561172901923</v>
      </c>
    </row>
    <row r="124" spans="1:7" x14ac:dyDescent="0.45">
      <c r="A124">
        <v>1</v>
      </c>
      <c r="B124" s="3">
        <v>4000</v>
      </c>
      <c r="C124" s="3">
        <v>600</v>
      </c>
      <c r="D124" s="3">
        <f t="shared" si="3"/>
        <v>124800</v>
      </c>
      <c r="E124" s="3">
        <f t="shared" si="4"/>
        <v>30</v>
      </c>
      <c r="F124" s="3">
        <v>4.6500000000000004</v>
      </c>
      <c r="G124" s="3">
        <f t="shared" si="5"/>
        <v>4.7463852376137519</v>
      </c>
    </row>
    <row r="125" spans="1:7" x14ac:dyDescent="0.45">
      <c r="A125">
        <v>1</v>
      </c>
      <c r="B125" s="3">
        <v>4000</v>
      </c>
      <c r="C125" s="3">
        <v>600</v>
      </c>
      <c r="D125" s="3">
        <f t="shared" si="3"/>
        <v>124800</v>
      </c>
      <c r="E125" s="3">
        <f t="shared" si="4"/>
        <v>30</v>
      </c>
      <c r="F125" s="3">
        <v>4.7300000000000004</v>
      </c>
      <c r="G125" s="3">
        <f t="shared" si="5"/>
        <v>4.8280434782608701</v>
      </c>
    </row>
    <row r="126" spans="1:7" x14ac:dyDescent="0.45">
      <c r="A126">
        <v>1</v>
      </c>
      <c r="B126" s="3">
        <v>4000</v>
      </c>
      <c r="C126" s="3">
        <v>620</v>
      </c>
      <c r="D126" s="3">
        <f t="shared" si="3"/>
        <v>128960</v>
      </c>
      <c r="E126" s="3">
        <f t="shared" si="4"/>
        <v>31</v>
      </c>
      <c r="F126" s="3">
        <v>4.6500000000000004</v>
      </c>
      <c r="G126" s="3">
        <f t="shared" si="5"/>
        <v>4.7463852376137519</v>
      </c>
    </row>
    <row r="127" spans="1:7" x14ac:dyDescent="0.45">
      <c r="A127">
        <v>1</v>
      </c>
      <c r="B127" s="3">
        <v>4000</v>
      </c>
      <c r="C127" s="3">
        <v>620</v>
      </c>
      <c r="D127" s="3">
        <f t="shared" si="3"/>
        <v>128960</v>
      </c>
      <c r="E127" s="3">
        <f t="shared" si="4"/>
        <v>31</v>
      </c>
      <c r="F127" s="3">
        <v>4.75</v>
      </c>
      <c r="G127" s="3">
        <f t="shared" si="5"/>
        <v>4.848458038422649</v>
      </c>
    </row>
    <row r="128" spans="1:7" x14ac:dyDescent="0.45">
      <c r="A128">
        <v>1</v>
      </c>
      <c r="B128" s="3">
        <v>4000</v>
      </c>
      <c r="C128" s="3">
        <v>640</v>
      </c>
      <c r="D128" s="3">
        <f t="shared" si="3"/>
        <v>133120</v>
      </c>
      <c r="E128" s="3">
        <f t="shared" si="4"/>
        <v>32</v>
      </c>
      <c r="F128" s="3">
        <v>4.71</v>
      </c>
      <c r="G128" s="3">
        <f t="shared" si="5"/>
        <v>4.8076289180990903</v>
      </c>
    </row>
    <row r="129" spans="1:7" x14ac:dyDescent="0.45">
      <c r="A129">
        <v>1</v>
      </c>
      <c r="B129" s="3">
        <v>4000</v>
      </c>
      <c r="C129" s="3">
        <v>640</v>
      </c>
      <c r="D129" s="3">
        <f t="shared" si="3"/>
        <v>133120</v>
      </c>
      <c r="E129" s="3">
        <f t="shared" si="4"/>
        <v>32</v>
      </c>
      <c r="F129" s="3">
        <v>4.68</v>
      </c>
      <c r="G129" s="3">
        <f t="shared" si="5"/>
        <v>4.7770070778564211</v>
      </c>
    </row>
    <row r="130" spans="1:7" x14ac:dyDescent="0.45">
      <c r="A130">
        <v>1</v>
      </c>
      <c r="B130" s="3">
        <v>4000</v>
      </c>
      <c r="C130" s="3">
        <v>660</v>
      </c>
      <c r="D130" s="3">
        <f t="shared" si="3"/>
        <v>137280</v>
      </c>
      <c r="E130" s="3">
        <f t="shared" si="4"/>
        <v>33</v>
      </c>
      <c r="F130" s="3">
        <v>4.8499999999999996</v>
      </c>
      <c r="G130" s="3">
        <f t="shared" si="5"/>
        <v>4.950530839231547</v>
      </c>
    </row>
    <row r="131" spans="1:7" x14ac:dyDescent="0.45">
      <c r="A131">
        <v>1</v>
      </c>
      <c r="B131" s="3">
        <v>4000</v>
      </c>
      <c r="C131" s="3">
        <v>660</v>
      </c>
      <c r="D131" s="3">
        <f t="shared" ref="D131:D194" si="6">208*C131</f>
        <v>137280</v>
      </c>
      <c r="E131" s="3">
        <f t="shared" ref="E131:E194" si="7">C131/CEILING(B131/208,1)</f>
        <v>33</v>
      </c>
      <c r="F131" s="3">
        <v>4.82</v>
      </c>
      <c r="G131" s="3">
        <f t="shared" si="5"/>
        <v>4.9199089989888778</v>
      </c>
    </row>
    <row r="132" spans="1:7" x14ac:dyDescent="0.45">
      <c r="A132">
        <v>1</v>
      </c>
      <c r="B132" s="3">
        <v>4000</v>
      </c>
      <c r="C132" s="3">
        <v>680</v>
      </c>
      <c r="D132" s="3">
        <f t="shared" si="6"/>
        <v>141440</v>
      </c>
      <c r="E132" s="3">
        <f t="shared" si="7"/>
        <v>34</v>
      </c>
      <c r="F132" s="3">
        <v>4.78</v>
      </c>
      <c r="G132" s="3">
        <f t="shared" ref="G132:G195" si="8">F132*(B132+38)/(B132-20-24)</f>
        <v>4.8790798786653182</v>
      </c>
    </row>
    <row r="133" spans="1:7" x14ac:dyDescent="0.45">
      <c r="A133">
        <v>1</v>
      </c>
      <c r="B133" s="3">
        <v>4000</v>
      </c>
      <c r="C133" s="3">
        <v>680</v>
      </c>
      <c r="D133" s="3">
        <f t="shared" si="6"/>
        <v>141440</v>
      </c>
      <c r="E133" s="3">
        <f t="shared" si="7"/>
        <v>34</v>
      </c>
      <c r="F133" s="3">
        <v>4.76</v>
      </c>
      <c r="G133" s="3">
        <f t="shared" si="8"/>
        <v>4.8586653185035384</v>
      </c>
    </row>
    <row r="134" spans="1:7" x14ac:dyDescent="0.45">
      <c r="A134">
        <v>1</v>
      </c>
      <c r="B134" s="3">
        <v>4000</v>
      </c>
      <c r="C134" s="3">
        <v>700</v>
      </c>
      <c r="D134" s="3">
        <f t="shared" si="6"/>
        <v>145600</v>
      </c>
      <c r="E134" s="3">
        <f t="shared" si="7"/>
        <v>35</v>
      </c>
      <c r="F134" s="3">
        <v>4.74</v>
      </c>
      <c r="G134" s="3">
        <f t="shared" si="8"/>
        <v>4.8382507583417604</v>
      </c>
    </row>
    <row r="135" spans="1:7" x14ac:dyDescent="0.45">
      <c r="A135">
        <v>1</v>
      </c>
      <c r="B135" s="3">
        <v>4000</v>
      </c>
      <c r="C135" s="3">
        <v>700</v>
      </c>
      <c r="D135" s="3">
        <f t="shared" si="6"/>
        <v>145600</v>
      </c>
      <c r="E135" s="3">
        <f t="shared" si="7"/>
        <v>35</v>
      </c>
      <c r="F135" s="3">
        <v>4.7300000000000004</v>
      </c>
      <c r="G135" s="3">
        <f t="shared" si="8"/>
        <v>4.8280434782608701</v>
      </c>
    </row>
    <row r="136" spans="1:7" x14ac:dyDescent="0.45">
      <c r="A136">
        <v>1</v>
      </c>
      <c r="B136" s="3">
        <v>4000</v>
      </c>
      <c r="C136" s="3">
        <v>720</v>
      </c>
      <c r="D136" s="3">
        <f t="shared" si="6"/>
        <v>149760</v>
      </c>
      <c r="E136" s="3">
        <f t="shared" si="7"/>
        <v>36</v>
      </c>
      <c r="F136" s="3">
        <v>4.72</v>
      </c>
      <c r="G136" s="3">
        <f t="shared" si="8"/>
        <v>4.8178361981799798</v>
      </c>
    </row>
    <row r="137" spans="1:7" x14ac:dyDescent="0.45">
      <c r="A137">
        <v>1</v>
      </c>
      <c r="B137" s="3">
        <v>4000</v>
      </c>
      <c r="C137" s="3">
        <v>720</v>
      </c>
      <c r="D137" s="3">
        <f t="shared" si="6"/>
        <v>149760</v>
      </c>
      <c r="E137" s="3">
        <f t="shared" si="7"/>
        <v>36</v>
      </c>
      <c r="F137" s="3">
        <v>4.7699999999999996</v>
      </c>
      <c r="G137" s="3">
        <f t="shared" si="8"/>
        <v>4.8688725985844279</v>
      </c>
    </row>
    <row r="138" spans="1:7" x14ac:dyDescent="0.45">
      <c r="A138">
        <v>1</v>
      </c>
      <c r="B138" s="3">
        <v>4000</v>
      </c>
      <c r="C138" s="3">
        <v>740</v>
      </c>
      <c r="D138" s="3">
        <f t="shared" si="6"/>
        <v>153920</v>
      </c>
      <c r="E138" s="3">
        <f t="shared" si="7"/>
        <v>37</v>
      </c>
      <c r="F138" s="3">
        <v>4.76</v>
      </c>
      <c r="G138" s="3">
        <f t="shared" si="8"/>
        <v>4.8586653185035384</v>
      </c>
    </row>
    <row r="139" spans="1:7" x14ac:dyDescent="0.45">
      <c r="A139">
        <v>1</v>
      </c>
      <c r="B139" s="3">
        <v>4000</v>
      </c>
      <c r="C139" s="3">
        <v>740</v>
      </c>
      <c r="D139" s="3">
        <f t="shared" si="6"/>
        <v>153920</v>
      </c>
      <c r="E139" s="3">
        <f t="shared" si="7"/>
        <v>37</v>
      </c>
      <c r="F139" s="3">
        <v>4.75</v>
      </c>
      <c r="G139" s="3">
        <f t="shared" si="8"/>
        <v>4.848458038422649</v>
      </c>
    </row>
    <row r="140" spans="1:7" x14ac:dyDescent="0.45">
      <c r="A140">
        <v>1</v>
      </c>
      <c r="B140" s="3">
        <v>4000</v>
      </c>
      <c r="C140" s="3">
        <v>760</v>
      </c>
      <c r="D140" s="3">
        <f t="shared" si="6"/>
        <v>158080</v>
      </c>
      <c r="E140" s="3">
        <f t="shared" si="7"/>
        <v>38</v>
      </c>
      <c r="F140" s="3">
        <v>4.75</v>
      </c>
      <c r="G140" s="3">
        <f t="shared" si="8"/>
        <v>4.848458038422649</v>
      </c>
    </row>
    <row r="141" spans="1:7" x14ac:dyDescent="0.45">
      <c r="A141">
        <v>1</v>
      </c>
      <c r="B141" s="3">
        <v>4000</v>
      </c>
      <c r="C141" s="3">
        <v>760</v>
      </c>
      <c r="D141" s="3">
        <f t="shared" si="6"/>
        <v>158080</v>
      </c>
      <c r="E141" s="3">
        <f t="shared" si="7"/>
        <v>38</v>
      </c>
      <c r="F141" s="3">
        <v>4.76</v>
      </c>
      <c r="G141" s="3">
        <f t="shared" si="8"/>
        <v>4.8586653185035384</v>
      </c>
    </row>
    <row r="142" spans="1:7" x14ac:dyDescent="0.45">
      <c r="A142">
        <v>1</v>
      </c>
      <c r="B142" s="3">
        <v>4000</v>
      </c>
      <c r="C142" s="3">
        <v>780</v>
      </c>
      <c r="D142" s="3">
        <f t="shared" si="6"/>
        <v>162240</v>
      </c>
      <c r="E142" s="3">
        <f t="shared" si="7"/>
        <v>39</v>
      </c>
      <c r="F142" s="3">
        <v>4.79</v>
      </c>
      <c r="G142" s="3">
        <f t="shared" si="8"/>
        <v>4.8892871587462086</v>
      </c>
    </row>
    <row r="143" spans="1:7" x14ac:dyDescent="0.45">
      <c r="A143">
        <v>1</v>
      </c>
      <c r="B143" s="3">
        <v>4000</v>
      </c>
      <c r="C143" s="3">
        <v>780</v>
      </c>
      <c r="D143" s="3">
        <f t="shared" si="6"/>
        <v>162240</v>
      </c>
      <c r="E143" s="3">
        <f t="shared" si="7"/>
        <v>39</v>
      </c>
      <c r="F143" s="3">
        <v>4.7699999999999996</v>
      </c>
      <c r="G143" s="3">
        <f t="shared" si="8"/>
        <v>4.8688725985844279</v>
      </c>
    </row>
    <row r="144" spans="1:7" x14ac:dyDescent="0.45">
      <c r="A144">
        <v>1</v>
      </c>
      <c r="B144" s="3">
        <v>4000</v>
      </c>
      <c r="C144" s="3">
        <v>800</v>
      </c>
      <c r="D144" s="3">
        <f t="shared" si="6"/>
        <v>166400</v>
      </c>
      <c r="E144" s="3">
        <f t="shared" si="7"/>
        <v>40</v>
      </c>
      <c r="F144" s="3">
        <v>4.78</v>
      </c>
      <c r="G144" s="3">
        <f t="shared" si="8"/>
        <v>4.8790798786653182</v>
      </c>
    </row>
    <row r="145" spans="1:7" x14ac:dyDescent="0.45">
      <c r="A145">
        <v>1</v>
      </c>
      <c r="B145" s="3">
        <v>4000</v>
      </c>
      <c r="C145" s="3">
        <v>800</v>
      </c>
      <c r="D145" s="3">
        <f t="shared" si="6"/>
        <v>166400</v>
      </c>
      <c r="E145" s="3">
        <f t="shared" si="7"/>
        <v>40</v>
      </c>
      <c r="F145" s="3">
        <v>4.79</v>
      </c>
      <c r="G145" s="3">
        <f t="shared" si="8"/>
        <v>4.8892871587462086</v>
      </c>
    </row>
    <row r="146" spans="1:7" x14ac:dyDescent="0.45">
      <c r="A146">
        <v>1</v>
      </c>
      <c r="B146" s="3">
        <v>4000</v>
      </c>
      <c r="C146" s="3">
        <v>820</v>
      </c>
      <c r="D146" s="3">
        <f t="shared" si="6"/>
        <v>170560</v>
      </c>
      <c r="E146" s="3">
        <f t="shared" si="7"/>
        <v>41</v>
      </c>
      <c r="F146" s="3">
        <v>4.74</v>
      </c>
      <c r="G146" s="3">
        <f t="shared" si="8"/>
        <v>4.8382507583417604</v>
      </c>
    </row>
    <row r="147" spans="1:7" x14ac:dyDescent="0.45">
      <c r="A147">
        <v>1</v>
      </c>
      <c r="B147" s="3">
        <v>4000</v>
      </c>
      <c r="C147" s="3">
        <v>820</v>
      </c>
      <c r="D147" s="3">
        <f t="shared" si="6"/>
        <v>170560</v>
      </c>
      <c r="E147" s="3">
        <f t="shared" si="7"/>
        <v>41</v>
      </c>
      <c r="F147" s="3">
        <v>4.84</v>
      </c>
      <c r="G147" s="3">
        <f t="shared" si="8"/>
        <v>4.9403235591506567</v>
      </c>
    </row>
    <row r="148" spans="1:7" x14ac:dyDescent="0.45">
      <c r="A148">
        <v>1</v>
      </c>
      <c r="B148" s="3">
        <v>4000</v>
      </c>
      <c r="C148" s="3">
        <v>840</v>
      </c>
      <c r="D148" s="3">
        <f t="shared" si="6"/>
        <v>174720</v>
      </c>
      <c r="E148" s="3">
        <f t="shared" si="7"/>
        <v>42</v>
      </c>
      <c r="F148" s="3">
        <v>4.7699999999999996</v>
      </c>
      <c r="G148" s="3">
        <f t="shared" si="8"/>
        <v>4.8688725985844279</v>
      </c>
    </row>
    <row r="149" spans="1:7" x14ac:dyDescent="0.45">
      <c r="A149">
        <v>1</v>
      </c>
      <c r="B149" s="3">
        <v>4000</v>
      </c>
      <c r="C149" s="3">
        <v>840</v>
      </c>
      <c r="D149" s="3">
        <f t="shared" si="6"/>
        <v>174720</v>
      </c>
      <c r="E149" s="3">
        <f t="shared" si="7"/>
        <v>42</v>
      </c>
      <c r="F149" s="3">
        <v>4.79</v>
      </c>
      <c r="G149" s="3">
        <f t="shared" si="8"/>
        <v>4.8892871587462086</v>
      </c>
    </row>
    <row r="150" spans="1:7" x14ac:dyDescent="0.45">
      <c r="A150">
        <v>1</v>
      </c>
      <c r="B150" s="3">
        <v>4000</v>
      </c>
      <c r="C150" s="3">
        <v>860</v>
      </c>
      <c r="D150" s="3">
        <f t="shared" si="6"/>
        <v>178880</v>
      </c>
      <c r="E150" s="3">
        <f t="shared" si="7"/>
        <v>43</v>
      </c>
      <c r="F150" s="3">
        <v>4.76</v>
      </c>
      <c r="G150" s="3">
        <f t="shared" si="8"/>
        <v>4.8586653185035384</v>
      </c>
    </row>
    <row r="151" spans="1:7" x14ac:dyDescent="0.45">
      <c r="A151">
        <v>1</v>
      </c>
      <c r="B151" s="3">
        <v>4000</v>
      </c>
      <c r="C151" s="3">
        <v>860</v>
      </c>
      <c r="D151" s="3">
        <f t="shared" si="6"/>
        <v>178880</v>
      </c>
      <c r="E151" s="3">
        <f t="shared" si="7"/>
        <v>43</v>
      </c>
      <c r="F151" s="3">
        <v>4.7699999999999996</v>
      </c>
      <c r="G151" s="3">
        <f t="shared" si="8"/>
        <v>4.8688725985844279</v>
      </c>
    </row>
    <row r="152" spans="1:7" x14ac:dyDescent="0.45">
      <c r="A152">
        <v>1</v>
      </c>
      <c r="B152" s="3">
        <v>4000</v>
      </c>
      <c r="C152" s="3">
        <v>880</v>
      </c>
      <c r="D152" s="3">
        <f t="shared" si="6"/>
        <v>183040</v>
      </c>
      <c r="E152" s="3">
        <f t="shared" si="7"/>
        <v>44</v>
      </c>
      <c r="F152" s="3">
        <v>4.8</v>
      </c>
      <c r="G152" s="3">
        <f t="shared" si="8"/>
        <v>4.8994944388270971</v>
      </c>
    </row>
    <row r="153" spans="1:7" x14ac:dyDescent="0.45">
      <c r="A153">
        <v>1</v>
      </c>
      <c r="B153" s="3">
        <v>4000</v>
      </c>
      <c r="C153" s="3">
        <v>880</v>
      </c>
      <c r="D153" s="3">
        <f t="shared" si="6"/>
        <v>183040</v>
      </c>
      <c r="E153" s="3">
        <f t="shared" si="7"/>
        <v>44</v>
      </c>
      <c r="F153" s="3">
        <v>4.82</v>
      </c>
      <c r="G153" s="3">
        <f t="shared" si="8"/>
        <v>4.9199089989888778</v>
      </c>
    </row>
    <row r="154" spans="1:7" x14ac:dyDescent="0.45">
      <c r="A154">
        <v>1</v>
      </c>
      <c r="B154" s="3">
        <v>4000</v>
      </c>
      <c r="C154" s="3">
        <v>900</v>
      </c>
      <c r="D154" s="3">
        <f t="shared" si="6"/>
        <v>187200</v>
      </c>
      <c r="E154" s="3">
        <f t="shared" si="7"/>
        <v>45</v>
      </c>
      <c r="F154" s="3">
        <v>4.87</v>
      </c>
      <c r="G154" s="3">
        <f t="shared" si="8"/>
        <v>4.9709453993933268</v>
      </c>
    </row>
    <row r="155" spans="1:7" x14ac:dyDescent="0.45">
      <c r="A155">
        <v>1</v>
      </c>
      <c r="B155" s="3">
        <v>4000</v>
      </c>
      <c r="C155" s="3">
        <v>900</v>
      </c>
      <c r="D155" s="3">
        <f t="shared" si="6"/>
        <v>187200</v>
      </c>
      <c r="E155" s="3">
        <f t="shared" si="7"/>
        <v>45</v>
      </c>
      <c r="F155" s="3">
        <v>4.78</v>
      </c>
      <c r="G155" s="3">
        <f t="shared" si="8"/>
        <v>4.8790798786653182</v>
      </c>
    </row>
    <row r="156" spans="1:7" x14ac:dyDescent="0.45">
      <c r="A156">
        <v>1</v>
      </c>
      <c r="B156" s="3">
        <v>4000</v>
      </c>
      <c r="C156" s="3">
        <v>920</v>
      </c>
      <c r="D156" s="3">
        <f t="shared" si="6"/>
        <v>191360</v>
      </c>
      <c r="E156" s="3">
        <f t="shared" si="7"/>
        <v>46</v>
      </c>
      <c r="F156" s="3">
        <v>4.83</v>
      </c>
      <c r="G156" s="3">
        <f t="shared" si="8"/>
        <v>4.9301162790697672</v>
      </c>
    </row>
    <row r="157" spans="1:7" x14ac:dyDescent="0.45">
      <c r="A157">
        <v>1</v>
      </c>
      <c r="B157" s="3">
        <v>4000</v>
      </c>
      <c r="C157" s="3">
        <v>920</v>
      </c>
      <c r="D157" s="3">
        <f t="shared" si="6"/>
        <v>191360</v>
      </c>
      <c r="E157" s="3">
        <f t="shared" si="7"/>
        <v>46</v>
      </c>
      <c r="F157" s="3">
        <v>4.78</v>
      </c>
      <c r="G157" s="3">
        <f t="shared" si="8"/>
        <v>4.8790798786653182</v>
      </c>
    </row>
    <row r="158" spans="1:7" x14ac:dyDescent="0.45">
      <c r="A158">
        <v>1</v>
      </c>
      <c r="B158" s="3">
        <v>4000</v>
      </c>
      <c r="C158" s="3">
        <v>940</v>
      </c>
      <c r="D158" s="3">
        <f t="shared" si="6"/>
        <v>195520</v>
      </c>
      <c r="E158" s="3">
        <f t="shared" si="7"/>
        <v>47</v>
      </c>
      <c r="F158" s="3">
        <v>4.8099999999999996</v>
      </c>
      <c r="G158" s="3">
        <f t="shared" si="8"/>
        <v>4.9097017189079875</v>
      </c>
    </row>
    <row r="159" spans="1:7" x14ac:dyDescent="0.45">
      <c r="A159">
        <v>1</v>
      </c>
      <c r="B159" s="3">
        <v>4000</v>
      </c>
      <c r="C159" s="3">
        <v>940</v>
      </c>
      <c r="D159" s="3">
        <f t="shared" si="6"/>
        <v>195520</v>
      </c>
      <c r="E159" s="3">
        <f t="shared" si="7"/>
        <v>47</v>
      </c>
      <c r="F159" s="3">
        <v>4.83</v>
      </c>
      <c r="G159" s="3">
        <f t="shared" si="8"/>
        <v>4.9301162790697672</v>
      </c>
    </row>
    <row r="160" spans="1:7" x14ac:dyDescent="0.45">
      <c r="A160">
        <v>1</v>
      </c>
      <c r="B160" s="3">
        <v>4000</v>
      </c>
      <c r="C160" s="3">
        <v>960</v>
      </c>
      <c r="D160" s="3">
        <f t="shared" si="6"/>
        <v>199680</v>
      </c>
      <c r="E160" s="3">
        <f t="shared" si="7"/>
        <v>48</v>
      </c>
      <c r="F160" s="3">
        <v>4.76</v>
      </c>
      <c r="G160" s="3">
        <f t="shared" si="8"/>
        <v>4.8586653185035384</v>
      </c>
    </row>
    <row r="161" spans="1:7" x14ac:dyDescent="0.45">
      <c r="A161">
        <v>1</v>
      </c>
      <c r="B161" s="3">
        <v>4000</v>
      </c>
      <c r="C161" s="3">
        <v>960</v>
      </c>
      <c r="D161" s="3">
        <f t="shared" si="6"/>
        <v>199680</v>
      </c>
      <c r="E161" s="3">
        <f t="shared" si="7"/>
        <v>48</v>
      </c>
      <c r="F161" s="3">
        <v>4.8099999999999996</v>
      </c>
      <c r="G161" s="3">
        <f t="shared" si="8"/>
        <v>4.9097017189079875</v>
      </c>
    </row>
    <row r="162" spans="1:7" x14ac:dyDescent="0.45">
      <c r="A162">
        <v>1</v>
      </c>
      <c r="B162" s="3">
        <v>4000</v>
      </c>
      <c r="C162" s="3">
        <v>980</v>
      </c>
      <c r="D162" s="3">
        <f t="shared" si="6"/>
        <v>203840</v>
      </c>
      <c r="E162" s="3">
        <f t="shared" si="7"/>
        <v>49</v>
      </c>
      <c r="F162" s="3">
        <v>4.87</v>
      </c>
      <c r="G162" s="3">
        <f t="shared" si="8"/>
        <v>4.9709453993933268</v>
      </c>
    </row>
    <row r="163" spans="1:7" x14ac:dyDescent="0.45">
      <c r="A163">
        <v>1</v>
      </c>
      <c r="B163" s="3">
        <v>4000</v>
      </c>
      <c r="C163" s="3">
        <v>980</v>
      </c>
      <c r="D163" s="3">
        <f t="shared" si="6"/>
        <v>203840</v>
      </c>
      <c r="E163" s="3">
        <f t="shared" si="7"/>
        <v>49</v>
      </c>
      <c r="F163" s="3">
        <v>4.84</v>
      </c>
      <c r="G163" s="3">
        <f t="shared" si="8"/>
        <v>4.9403235591506567</v>
      </c>
    </row>
    <row r="164" spans="1:7" x14ac:dyDescent="0.45">
      <c r="A164">
        <v>1</v>
      </c>
      <c r="B164" s="3">
        <v>4000</v>
      </c>
      <c r="C164" s="3">
        <v>1000</v>
      </c>
      <c r="D164" s="3">
        <f t="shared" si="6"/>
        <v>208000</v>
      </c>
      <c r="E164" s="3">
        <f t="shared" si="7"/>
        <v>50</v>
      </c>
      <c r="F164" s="3">
        <v>4.66</v>
      </c>
      <c r="G164" s="3">
        <f t="shared" si="8"/>
        <v>4.7565925176946413</v>
      </c>
    </row>
    <row r="165" spans="1:7" x14ac:dyDescent="0.45">
      <c r="A165">
        <v>1</v>
      </c>
      <c r="B165" s="3">
        <v>4000</v>
      </c>
      <c r="C165" s="3">
        <v>1000</v>
      </c>
      <c r="D165" s="3">
        <f t="shared" si="6"/>
        <v>208000</v>
      </c>
      <c r="E165" s="3">
        <f t="shared" si="7"/>
        <v>50</v>
      </c>
      <c r="F165" s="3">
        <v>4.6399999999999997</v>
      </c>
      <c r="G165" s="3">
        <f t="shared" si="8"/>
        <v>4.7361779575328615</v>
      </c>
    </row>
    <row r="166" spans="1:7" x14ac:dyDescent="0.45">
      <c r="A166">
        <v>2</v>
      </c>
      <c r="B166">
        <v>1500</v>
      </c>
      <c r="C166">
        <v>0</v>
      </c>
      <c r="D166" s="3">
        <f t="shared" si="6"/>
        <v>0</v>
      </c>
      <c r="E166" s="3">
        <f t="shared" si="7"/>
        <v>0</v>
      </c>
      <c r="F166">
        <v>1.05</v>
      </c>
      <c r="G166" s="3">
        <f t="shared" si="8"/>
        <v>1.1091346153846156</v>
      </c>
    </row>
    <row r="167" spans="1:7" x14ac:dyDescent="0.45">
      <c r="A167">
        <v>2</v>
      </c>
      <c r="B167">
        <v>1500</v>
      </c>
      <c r="C167">
        <v>0</v>
      </c>
      <c r="D167" s="3">
        <f t="shared" si="6"/>
        <v>0</v>
      </c>
      <c r="E167" s="3">
        <f t="shared" si="7"/>
        <v>0</v>
      </c>
      <c r="F167">
        <v>1.0900000000000001</v>
      </c>
      <c r="G167" s="3">
        <f t="shared" si="8"/>
        <v>1.1513873626373627</v>
      </c>
    </row>
    <row r="168" spans="1:7" x14ac:dyDescent="0.45">
      <c r="A168">
        <v>2</v>
      </c>
      <c r="B168">
        <v>1500</v>
      </c>
      <c r="C168">
        <v>40</v>
      </c>
      <c r="D168" s="3">
        <f t="shared" si="6"/>
        <v>8320</v>
      </c>
      <c r="E168" s="3">
        <f t="shared" si="7"/>
        <v>5</v>
      </c>
      <c r="F168">
        <v>2.12</v>
      </c>
      <c r="G168" s="3">
        <f t="shared" si="8"/>
        <v>2.2393956043956043</v>
      </c>
    </row>
    <row r="169" spans="1:7" x14ac:dyDescent="0.45">
      <c r="A169">
        <v>2</v>
      </c>
      <c r="B169">
        <v>1500</v>
      </c>
      <c r="C169">
        <v>40</v>
      </c>
      <c r="D169" s="3">
        <f t="shared" si="6"/>
        <v>8320</v>
      </c>
      <c r="E169" s="3">
        <f t="shared" si="7"/>
        <v>5</v>
      </c>
      <c r="F169">
        <v>2.0499999999999998</v>
      </c>
      <c r="G169" s="3">
        <f t="shared" si="8"/>
        <v>2.1654532967032964</v>
      </c>
    </row>
    <row r="170" spans="1:7" x14ac:dyDescent="0.45">
      <c r="A170">
        <v>2</v>
      </c>
      <c r="B170">
        <v>1500</v>
      </c>
      <c r="C170">
        <v>80</v>
      </c>
      <c r="D170" s="3">
        <f t="shared" si="6"/>
        <v>16640</v>
      </c>
      <c r="E170" s="3">
        <f t="shared" si="7"/>
        <v>10</v>
      </c>
      <c r="F170">
        <v>2.4</v>
      </c>
      <c r="G170" s="3">
        <f t="shared" si="8"/>
        <v>2.535164835164835</v>
      </c>
    </row>
    <row r="171" spans="1:7" x14ac:dyDescent="0.45">
      <c r="A171">
        <v>2</v>
      </c>
      <c r="B171">
        <v>1500</v>
      </c>
      <c r="C171">
        <v>80</v>
      </c>
      <c r="D171" s="3">
        <f t="shared" si="6"/>
        <v>16640</v>
      </c>
      <c r="E171" s="3">
        <f t="shared" si="7"/>
        <v>10</v>
      </c>
      <c r="F171">
        <v>2.4900000000000002</v>
      </c>
      <c r="G171" s="3">
        <f t="shared" si="8"/>
        <v>2.6302335164835169</v>
      </c>
    </row>
    <row r="172" spans="1:7" x14ac:dyDescent="0.45">
      <c r="A172">
        <v>2</v>
      </c>
      <c r="B172">
        <v>1500</v>
      </c>
      <c r="C172">
        <v>120</v>
      </c>
      <c r="D172" s="3">
        <f t="shared" si="6"/>
        <v>24960</v>
      </c>
      <c r="E172" s="3">
        <f t="shared" si="7"/>
        <v>15</v>
      </c>
      <c r="F172">
        <v>2.88</v>
      </c>
      <c r="G172" s="3">
        <f t="shared" si="8"/>
        <v>3.0421978021978018</v>
      </c>
    </row>
    <row r="173" spans="1:7" x14ac:dyDescent="0.45">
      <c r="A173">
        <v>2</v>
      </c>
      <c r="B173">
        <v>1500</v>
      </c>
      <c r="C173">
        <v>120</v>
      </c>
      <c r="D173" s="3">
        <f t="shared" si="6"/>
        <v>24960</v>
      </c>
      <c r="E173" s="3">
        <f t="shared" si="7"/>
        <v>15</v>
      </c>
      <c r="F173">
        <v>2.65</v>
      </c>
      <c r="G173" s="3">
        <f t="shared" si="8"/>
        <v>2.7992445054945052</v>
      </c>
    </row>
    <row r="174" spans="1:7" x14ac:dyDescent="0.45">
      <c r="A174">
        <v>2</v>
      </c>
      <c r="B174">
        <v>1500</v>
      </c>
      <c r="C174">
        <v>160</v>
      </c>
      <c r="D174" s="3">
        <f t="shared" si="6"/>
        <v>33280</v>
      </c>
      <c r="E174" s="3">
        <f t="shared" si="7"/>
        <v>20</v>
      </c>
      <c r="F174">
        <v>3.56</v>
      </c>
      <c r="G174" s="3">
        <f t="shared" si="8"/>
        <v>3.7604945054945054</v>
      </c>
    </row>
    <row r="175" spans="1:7" x14ac:dyDescent="0.45">
      <c r="A175">
        <v>2</v>
      </c>
      <c r="B175">
        <v>1500</v>
      </c>
      <c r="C175">
        <v>160</v>
      </c>
      <c r="D175" s="3">
        <f t="shared" si="6"/>
        <v>33280</v>
      </c>
      <c r="E175" s="3">
        <f t="shared" si="7"/>
        <v>20</v>
      </c>
      <c r="F175">
        <v>2.71</v>
      </c>
      <c r="G175" s="3">
        <f t="shared" si="8"/>
        <v>2.862623626373626</v>
      </c>
    </row>
    <row r="176" spans="1:7" x14ac:dyDescent="0.45">
      <c r="A176">
        <v>2</v>
      </c>
      <c r="B176">
        <v>1500</v>
      </c>
      <c r="C176">
        <v>200</v>
      </c>
      <c r="D176" s="3">
        <f t="shared" si="6"/>
        <v>41600</v>
      </c>
      <c r="E176" s="3">
        <f t="shared" si="7"/>
        <v>25</v>
      </c>
      <c r="F176">
        <v>3.37</v>
      </c>
      <c r="G176" s="3">
        <f t="shared" si="8"/>
        <v>3.5597939560439564</v>
      </c>
    </row>
    <row r="177" spans="1:7" x14ac:dyDescent="0.45">
      <c r="A177">
        <v>2</v>
      </c>
      <c r="B177">
        <v>1500</v>
      </c>
      <c r="C177">
        <v>200</v>
      </c>
      <c r="D177" s="3">
        <f t="shared" si="6"/>
        <v>41600</v>
      </c>
      <c r="E177" s="3">
        <f t="shared" si="7"/>
        <v>25</v>
      </c>
      <c r="F177">
        <v>3.58</v>
      </c>
      <c r="G177" s="3">
        <f t="shared" si="8"/>
        <v>3.781620879120879</v>
      </c>
    </row>
    <row r="178" spans="1:7" x14ac:dyDescent="0.45">
      <c r="A178">
        <v>2</v>
      </c>
      <c r="B178">
        <v>1500</v>
      </c>
      <c r="C178">
        <v>240</v>
      </c>
      <c r="D178" s="3">
        <f t="shared" si="6"/>
        <v>49920</v>
      </c>
      <c r="E178" s="3">
        <f t="shared" si="7"/>
        <v>30</v>
      </c>
      <c r="F178">
        <v>4.3600000000000003</v>
      </c>
      <c r="G178" s="3">
        <f t="shared" si="8"/>
        <v>4.605549450549451</v>
      </c>
    </row>
    <row r="179" spans="1:7" x14ac:dyDescent="0.45">
      <c r="A179">
        <v>2</v>
      </c>
      <c r="B179">
        <v>1500</v>
      </c>
      <c r="C179">
        <v>240</v>
      </c>
      <c r="D179" s="3">
        <f t="shared" si="6"/>
        <v>49920</v>
      </c>
      <c r="E179" s="3">
        <f t="shared" si="7"/>
        <v>30</v>
      </c>
      <c r="F179">
        <v>3.06</v>
      </c>
      <c r="G179" s="3">
        <f t="shared" si="8"/>
        <v>3.2323351648351646</v>
      </c>
    </row>
    <row r="180" spans="1:7" x14ac:dyDescent="0.45">
      <c r="A180">
        <v>2</v>
      </c>
      <c r="B180">
        <v>1500</v>
      </c>
      <c r="C180">
        <v>280</v>
      </c>
      <c r="D180" s="3">
        <f t="shared" si="6"/>
        <v>58240</v>
      </c>
      <c r="E180" s="3">
        <f t="shared" si="7"/>
        <v>35</v>
      </c>
      <c r="F180">
        <v>4.1900000000000004</v>
      </c>
      <c r="G180" s="3">
        <f t="shared" si="8"/>
        <v>4.4259752747252747</v>
      </c>
    </row>
    <row r="181" spans="1:7" x14ac:dyDescent="0.45">
      <c r="A181">
        <v>2</v>
      </c>
      <c r="B181">
        <v>1500</v>
      </c>
      <c r="C181">
        <v>280</v>
      </c>
      <c r="D181" s="3">
        <f t="shared" si="6"/>
        <v>58240</v>
      </c>
      <c r="E181" s="3">
        <f t="shared" si="7"/>
        <v>35</v>
      </c>
      <c r="F181">
        <v>3.6</v>
      </c>
      <c r="G181" s="3">
        <f t="shared" si="8"/>
        <v>3.802747252747253</v>
      </c>
    </row>
    <row r="182" spans="1:7" x14ac:dyDescent="0.45">
      <c r="A182">
        <v>2</v>
      </c>
      <c r="B182">
        <v>1500</v>
      </c>
      <c r="C182">
        <v>320</v>
      </c>
      <c r="D182" s="3">
        <f t="shared" si="6"/>
        <v>66560</v>
      </c>
      <c r="E182" s="3">
        <f t="shared" si="7"/>
        <v>40</v>
      </c>
      <c r="F182">
        <v>4.03</v>
      </c>
      <c r="G182" s="3">
        <f t="shared" si="8"/>
        <v>4.256964285714286</v>
      </c>
    </row>
    <row r="183" spans="1:7" x14ac:dyDescent="0.45">
      <c r="A183">
        <v>2</v>
      </c>
      <c r="B183">
        <v>1500</v>
      </c>
      <c r="C183">
        <v>320</v>
      </c>
      <c r="D183" s="3">
        <f t="shared" si="6"/>
        <v>66560</v>
      </c>
      <c r="E183" s="3">
        <f t="shared" si="7"/>
        <v>40</v>
      </c>
      <c r="F183">
        <v>3.8</v>
      </c>
      <c r="G183" s="3">
        <f t="shared" si="8"/>
        <v>4.0140109890109885</v>
      </c>
    </row>
    <row r="184" spans="1:7" x14ac:dyDescent="0.45">
      <c r="A184">
        <v>2</v>
      </c>
      <c r="B184">
        <v>1500</v>
      </c>
      <c r="C184">
        <v>360</v>
      </c>
      <c r="D184" s="3">
        <f t="shared" si="6"/>
        <v>74880</v>
      </c>
      <c r="E184" s="3">
        <f t="shared" si="7"/>
        <v>45</v>
      </c>
      <c r="F184">
        <v>4.13</v>
      </c>
      <c r="G184" s="3">
        <f t="shared" si="8"/>
        <v>4.3625961538461535</v>
      </c>
    </row>
    <row r="185" spans="1:7" x14ac:dyDescent="0.45">
      <c r="A185">
        <v>2</v>
      </c>
      <c r="B185">
        <v>1500</v>
      </c>
      <c r="C185">
        <v>360</v>
      </c>
      <c r="D185" s="3">
        <f t="shared" si="6"/>
        <v>74880</v>
      </c>
      <c r="E185" s="3">
        <f t="shared" si="7"/>
        <v>45</v>
      </c>
      <c r="F185">
        <v>3.99</v>
      </c>
      <c r="G185" s="3">
        <f t="shared" si="8"/>
        <v>4.2147115384615388</v>
      </c>
    </row>
    <row r="186" spans="1:7" x14ac:dyDescent="0.45">
      <c r="A186">
        <v>2</v>
      </c>
      <c r="B186">
        <v>1500</v>
      </c>
      <c r="C186">
        <v>400</v>
      </c>
      <c r="D186" s="3">
        <f t="shared" si="6"/>
        <v>83200</v>
      </c>
      <c r="E186" s="3">
        <f t="shared" si="7"/>
        <v>50</v>
      </c>
      <c r="F186">
        <v>4.12</v>
      </c>
      <c r="G186" s="3">
        <f t="shared" si="8"/>
        <v>4.3520329670329669</v>
      </c>
    </row>
    <row r="187" spans="1:7" x14ac:dyDescent="0.45">
      <c r="A187">
        <v>2</v>
      </c>
      <c r="B187">
        <v>1500</v>
      </c>
      <c r="C187">
        <v>400</v>
      </c>
      <c r="D187" s="3">
        <f t="shared" si="6"/>
        <v>83200</v>
      </c>
      <c r="E187" s="3">
        <f t="shared" si="7"/>
        <v>50</v>
      </c>
      <c r="F187">
        <v>4.24</v>
      </c>
      <c r="G187" s="3">
        <f t="shared" si="8"/>
        <v>4.4787912087912085</v>
      </c>
    </row>
    <row r="188" spans="1:7" x14ac:dyDescent="0.45">
      <c r="A188">
        <v>2</v>
      </c>
      <c r="B188">
        <v>1500</v>
      </c>
      <c r="C188">
        <v>440</v>
      </c>
      <c r="D188" s="3">
        <f t="shared" si="6"/>
        <v>91520</v>
      </c>
      <c r="E188" s="3">
        <f t="shared" si="7"/>
        <v>55</v>
      </c>
      <c r="F188">
        <v>4.3499999999999996</v>
      </c>
      <c r="G188" s="3">
        <f t="shared" si="8"/>
        <v>4.5949862637362635</v>
      </c>
    </row>
    <row r="189" spans="1:7" x14ac:dyDescent="0.45">
      <c r="A189">
        <v>2</v>
      </c>
      <c r="B189">
        <v>1500</v>
      </c>
      <c r="C189">
        <v>440</v>
      </c>
      <c r="D189" s="3">
        <f t="shared" si="6"/>
        <v>91520</v>
      </c>
      <c r="E189" s="3">
        <f t="shared" si="7"/>
        <v>55</v>
      </c>
      <c r="F189">
        <v>4.22</v>
      </c>
      <c r="G189" s="3">
        <f t="shared" si="8"/>
        <v>4.4576648351648354</v>
      </c>
    </row>
    <row r="190" spans="1:7" x14ac:dyDescent="0.45">
      <c r="A190">
        <v>2</v>
      </c>
      <c r="B190">
        <v>1500</v>
      </c>
      <c r="C190">
        <v>480</v>
      </c>
      <c r="D190" s="3">
        <f t="shared" si="6"/>
        <v>99840</v>
      </c>
      <c r="E190" s="3">
        <f t="shared" si="7"/>
        <v>60</v>
      </c>
      <c r="F190">
        <v>4.4400000000000004</v>
      </c>
      <c r="G190" s="3">
        <f t="shared" si="8"/>
        <v>4.6900549450549454</v>
      </c>
    </row>
    <row r="191" spans="1:7" x14ac:dyDescent="0.45">
      <c r="A191">
        <v>2</v>
      </c>
      <c r="B191">
        <v>1500</v>
      </c>
      <c r="C191">
        <v>480</v>
      </c>
      <c r="D191" s="3">
        <f t="shared" si="6"/>
        <v>99840</v>
      </c>
      <c r="E191" s="3">
        <f t="shared" si="7"/>
        <v>60</v>
      </c>
      <c r="F191">
        <v>4.29</v>
      </c>
      <c r="G191" s="3">
        <f t="shared" si="8"/>
        <v>4.5316071428571432</v>
      </c>
    </row>
    <row r="192" spans="1:7" x14ac:dyDescent="0.45">
      <c r="A192">
        <v>2</v>
      </c>
      <c r="B192">
        <v>1500</v>
      </c>
      <c r="C192">
        <v>520</v>
      </c>
      <c r="D192" s="3">
        <f t="shared" si="6"/>
        <v>108160</v>
      </c>
      <c r="E192" s="3">
        <f t="shared" si="7"/>
        <v>65</v>
      </c>
      <c r="F192">
        <v>4.51</v>
      </c>
      <c r="G192" s="3">
        <f t="shared" si="8"/>
        <v>4.7639972527472532</v>
      </c>
    </row>
    <row r="193" spans="1:7" x14ac:dyDescent="0.45">
      <c r="A193">
        <v>2</v>
      </c>
      <c r="B193">
        <v>1500</v>
      </c>
      <c r="C193">
        <v>520</v>
      </c>
      <c r="D193" s="3">
        <f t="shared" si="6"/>
        <v>108160</v>
      </c>
      <c r="E193" s="3">
        <f t="shared" si="7"/>
        <v>65</v>
      </c>
      <c r="F193">
        <v>4.37</v>
      </c>
      <c r="G193" s="3">
        <f t="shared" si="8"/>
        <v>4.6161126373626375</v>
      </c>
    </row>
    <row r="194" spans="1:7" x14ac:dyDescent="0.45">
      <c r="A194">
        <v>2</v>
      </c>
      <c r="B194">
        <v>1500</v>
      </c>
      <c r="C194">
        <v>560</v>
      </c>
      <c r="D194" s="3">
        <f t="shared" si="6"/>
        <v>116480</v>
      </c>
      <c r="E194" s="3">
        <f t="shared" si="7"/>
        <v>70</v>
      </c>
      <c r="F194">
        <v>4.59</v>
      </c>
      <c r="G194" s="3">
        <f t="shared" si="8"/>
        <v>4.8485027472527475</v>
      </c>
    </row>
    <row r="195" spans="1:7" x14ac:dyDescent="0.45">
      <c r="A195">
        <v>2</v>
      </c>
      <c r="B195">
        <v>1500</v>
      </c>
      <c r="C195">
        <v>560</v>
      </c>
      <c r="D195" s="3">
        <f t="shared" ref="D195:D215" si="9">208*C195</f>
        <v>116480</v>
      </c>
      <c r="E195" s="3">
        <f t="shared" ref="E195:E215" si="10">C195/CEILING(B195/208,1)</f>
        <v>70</v>
      </c>
      <c r="F195">
        <v>4.41</v>
      </c>
      <c r="G195" s="3">
        <f t="shared" si="8"/>
        <v>4.6583653846153847</v>
      </c>
    </row>
    <row r="196" spans="1:7" x14ac:dyDescent="0.45">
      <c r="A196">
        <v>2</v>
      </c>
      <c r="B196">
        <v>1500</v>
      </c>
      <c r="C196">
        <v>600</v>
      </c>
      <c r="D196" s="3">
        <f t="shared" si="9"/>
        <v>124800</v>
      </c>
      <c r="E196" s="3">
        <f t="shared" si="10"/>
        <v>75</v>
      </c>
      <c r="F196">
        <v>4.59</v>
      </c>
      <c r="G196" s="3">
        <f t="shared" ref="G196:G215" si="11">F196*(B196+38)/(B196-20-24)</f>
        <v>4.8485027472527475</v>
      </c>
    </row>
    <row r="197" spans="1:7" x14ac:dyDescent="0.45">
      <c r="A197">
        <v>2</v>
      </c>
      <c r="B197">
        <v>1500</v>
      </c>
      <c r="C197">
        <v>600</v>
      </c>
      <c r="D197" s="3">
        <f t="shared" si="9"/>
        <v>124800</v>
      </c>
      <c r="E197" s="3">
        <f t="shared" si="10"/>
        <v>75</v>
      </c>
      <c r="F197">
        <v>4.51</v>
      </c>
      <c r="G197" s="3">
        <f t="shared" si="11"/>
        <v>4.7639972527472532</v>
      </c>
    </row>
    <row r="198" spans="1:7" x14ac:dyDescent="0.45">
      <c r="A198">
        <v>2</v>
      </c>
      <c r="B198">
        <v>1500</v>
      </c>
      <c r="C198">
        <v>640</v>
      </c>
      <c r="D198" s="3">
        <f t="shared" si="9"/>
        <v>133120</v>
      </c>
      <c r="E198" s="3">
        <f t="shared" si="10"/>
        <v>80</v>
      </c>
      <c r="F198">
        <v>4.5999999999999996</v>
      </c>
      <c r="G198" s="3">
        <f t="shared" si="11"/>
        <v>4.8590659340659332</v>
      </c>
    </row>
    <row r="199" spans="1:7" x14ac:dyDescent="0.45">
      <c r="A199">
        <v>2</v>
      </c>
      <c r="B199">
        <v>1500</v>
      </c>
      <c r="C199">
        <v>640</v>
      </c>
      <c r="D199" s="3">
        <f t="shared" si="9"/>
        <v>133120</v>
      </c>
      <c r="E199" s="3">
        <f t="shared" si="10"/>
        <v>80</v>
      </c>
      <c r="F199">
        <v>4.57</v>
      </c>
      <c r="G199" s="3">
        <f t="shared" si="11"/>
        <v>4.8273763736263744</v>
      </c>
    </row>
    <row r="200" spans="1:7" x14ac:dyDescent="0.45">
      <c r="A200">
        <v>2</v>
      </c>
      <c r="B200">
        <v>1500</v>
      </c>
      <c r="C200">
        <v>680</v>
      </c>
      <c r="D200" s="3">
        <f t="shared" si="9"/>
        <v>141440</v>
      </c>
      <c r="E200" s="3">
        <f t="shared" si="10"/>
        <v>85</v>
      </c>
      <c r="F200">
        <v>4.7</v>
      </c>
      <c r="G200" s="3">
        <f t="shared" si="11"/>
        <v>4.9646978021978025</v>
      </c>
    </row>
    <row r="201" spans="1:7" x14ac:dyDescent="0.45">
      <c r="A201">
        <v>2</v>
      </c>
      <c r="B201">
        <v>1500</v>
      </c>
      <c r="C201">
        <v>680</v>
      </c>
      <c r="D201" s="3">
        <f t="shared" si="9"/>
        <v>141440</v>
      </c>
      <c r="E201" s="3">
        <f t="shared" si="10"/>
        <v>85</v>
      </c>
      <c r="F201">
        <v>4.5199999999999996</v>
      </c>
      <c r="G201" s="3">
        <f t="shared" si="11"/>
        <v>4.7745604395604389</v>
      </c>
    </row>
    <row r="202" spans="1:7" x14ac:dyDescent="0.45">
      <c r="A202">
        <v>2</v>
      </c>
      <c r="B202">
        <v>1500</v>
      </c>
      <c r="C202">
        <v>720</v>
      </c>
      <c r="D202" s="3">
        <f t="shared" si="9"/>
        <v>149760</v>
      </c>
      <c r="E202" s="3">
        <f t="shared" si="10"/>
        <v>90</v>
      </c>
      <c r="F202">
        <v>4.62</v>
      </c>
      <c r="G202" s="3">
        <f t="shared" si="11"/>
        <v>4.8801923076923082</v>
      </c>
    </row>
    <row r="203" spans="1:7" x14ac:dyDescent="0.45">
      <c r="A203">
        <v>2</v>
      </c>
      <c r="B203">
        <v>1500</v>
      </c>
      <c r="C203">
        <v>720</v>
      </c>
      <c r="D203" s="3">
        <f t="shared" si="9"/>
        <v>149760</v>
      </c>
      <c r="E203" s="3">
        <f t="shared" si="10"/>
        <v>90</v>
      </c>
      <c r="F203">
        <v>4.6399999999999997</v>
      </c>
      <c r="G203" s="3">
        <f t="shared" si="11"/>
        <v>4.9013186813186813</v>
      </c>
    </row>
    <row r="204" spans="1:7" x14ac:dyDescent="0.45">
      <c r="A204">
        <v>2</v>
      </c>
      <c r="B204">
        <v>1500</v>
      </c>
      <c r="C204">
        <v>760</v>
      </c>
      <c r="D204" s="3">
        <f t="shared" si="9"/>
        <v>158080</v>
      </c>
      <c r="E204" s="3">
        <f t="shared" si="10"/>
        <v>95</v>
      </c>
      <c r="F204">
        <v>4.6500000000000004</v>
      </c>
      <c r="G204" s="3">
        <f t="shared" si="11"/>
        <v>4.9118818681318688</v>
      </c>
    </row>
    <row r="205" spans="1:7" x14ac:dyDescent="0.45">
      <c r="A205">
        <v>2</v>
      </c>
      <c r="B205">
        <v>1500</v>
      </c>
      <c r="C205">
        <v>760</v>
      </c>
      <c r="D205" s="3">
        <f t="shared" si="9"/>
        <v>158080</v>
      </c>
      <c r="E205" s="3">
        <f t="shared" si="10"/>
        <v>95</v>
      </c>
      <c r="F205">
        <v>4.63</v>
      </c>
      <c r="G205" s="3">
        <f t="shared" si="11"/>
        <v>4.8907554945054938</v>
      </c>
    </row>
    <row r="206" spans="1:7" x14ac:dyDescent="0.45">
      <c r="A206">
        <v>2</v>
      </c>
      <c r="B206">
        <v>1500</v>
      </c>
      <c r="C206">
        <v>800</v>
      </c>
      <c r="D206" s="3">
        <f t="shared" si="9"/>
        <v>166400</v>
      </c>
      <c r="E206" s="3">
        <f t="shared" si="10"/>
        <v>100</v>
      </c>
      <c r="F206">
        <v>4.7300000000000004</v>
      </c>
      <c r="G206" s="3">
        <f t="shared" si="11"/>
        <v>4.9963873626373632</v>
      </c>
    </row>
    <row r="207" spans="1:7" x14ac:dyDescent="0.45">
      <c r="A207">
        <v>2</v>
      </c>
      <c r="B207">
        <v>1500</v>
      </c>
      <c r="C207">
        <v>800</v>
      </c>
      <c r="D207" s="3">
        <f t="shared" si="9"/>
        <v>166400</v>
      </c>
      <c r="E207" s="3">
        <f t="shared" si="10"/>
        <v>100</v>
      </c>
      <c r="F207">
        <v>4.57</v>
      </c>
      <c r="G207" s="3">
        <f t="shared" si="11"/>
        <v>4.8273763736263744</v>
      </c>
    </row>
    <row r="208" spans="1:7" x14ac:dyDescent="0.45">
      <c r="A208">
        <v>2</v>
      </c>
      <c r="B208">
        <v>1500</v>
      </c>
      <c r="C208">
        <v>840</v>
      </c>
      <c r="D208" s="3">
        <f t="shared" si="9"/>
        <v>174720</v>
      </c>
      <c r="E208" s="3">
        <f t="shared" si="10"/>
        <v>105</v>
      </c>
      <c r="F208">
        <v>4.6900000000000004</v>
      </c>
      <c r="G208" s="3">
        <f t="shared" si="11"/>
        <v>4.954134615384616</v>
      </c>
    </row>
    <row r="209" spans="1:7" x14ac:dyDescent="0.45">
      <c r="A209">
        <v>2</v>
      </c>
      <c r="B209">
        <v>1500</v>
      </c>
      <c r="C209">
        <v>840</v>
      </c>
      <c r="D209" s="3">
        <f t="shared" si="9"/>
        <v>174720</v>
      </c>
      <c r="E209" s="3">
        <f t="shared" si="10"/>
        <v>105</v>
      </c>
      <c r="F209">
        <v>4.6399999999999997</v>
      </c>
      <c r="G209" s="3">
        <f t="shared" si="11"/>
        <v>4.9013186813186813</v>
      </c>
    </row>
    <row r="210" spans="1:7" x14ac:dyDescent="0.45">
      <c r="A210">
        <v>2</v>
      </c>
      <c r="B210">
        <v>1500</v>
      </c>
      <c r="C210">
        <v>880</v>
      </c>
      <c r="D210" s="3">
        <f t="shared" si="9"/>
        <v>183040</v>
      </c>
      <c r="E210" s="3">
        <f t="shared" si="10"/>
        <v>110</v>
      </c>
      <c r="F210">
        <v>4.68</v>
      </c>
      <c r="G210" s="3">
        <f t="shared" si="11"/>
        <v>4.9435714285714276</v>
      </c>
    </row>
    <row r="211" spans="1:7" x14ac:dyDescent="0.45">
      <c r="A211">
        <v>2</v>
      </c>
      <c r="B211">
        <v>1500</v>
      </c>
      <c r="C211">
        <v>880</v>
      </c>
      <c r="D211" s="3">
        <f t="shared" si="9"/>
        <v>183040</v>
      </c>
      <c r="E211" s="3">
        <f t="shared" si="10"/>
        <v>110</v>
      </c>
      <c r="F211">
        <v>4.66</v>
      </c>
      <c r="G211" s="3">
        <f t="shared" si="11"/>
        <v>4.9224450549450545</v>
      </c>
    </row>
    <row r="212" spans="1:7" x14ac:dyDescent="0.45">
      <c r="A212">
        <v>2</v>
      </c>
      <c r="B212">
        <v>1500</v>
      </c>
      <c r="C212">
        <v>920</v>
      </c>
      <c r="D212" s="3">
        <f t="shared" si="9"/>
        <v>191360</v>
      </c>
      <c r="E212" s="3">
        <f t="shared" si="10"/>
        <v>115</v>
      </c>
      <c r="F212">
        <v>4.7</v>
      </c>
      <c r="G212" s="3">
        <f t="shared" si="11"/>
        <v>4.9646978021978025</v>
      </c>
    </row>
    <row r="213" spans="1:7" x14ac:dyDescent="0.45">
      <c r="A213">
        <v>2</v>
      </c>
      <c r="B213">
        <v>1500</v>
      </c>
      <c r="C213">
        <v>920</v>
      </c>
      <c r="D213" s="3">
        <f t="shared" si="9"/>
        <v>191360</v>
      </c>
      <c r="E213" s="3">
        <f t="shared" si="10"/>
        <v>115</v>
      </c>
      <c r="F213">
        <v>4.6399999999999997</v>
      </c>
      <c r="G213" s="3">
        <f t="shared" si="11"/>
        <v>4.9013186813186813</v>
      </c>
    </row>
    <row r="214" spans="1:7" x14ac:dyDescent="0.45">
      <c r="A214">
        <v>2</v>
      </c>
      <c r="B214">
        <v>1500</v>
      </c>
      <c r="C214">
        <v>960</v>
      </c>
      <c r="D214" s="3">
        <f t="shared" si="9"/>
        <v>199680</v>
      </c>
      <c r="E214" s="3">
        <f t="shared" si="10"/>
        <v>120</v>
      </c>
      <c r="F214">
        <v>4.72</v>
      </c>
      <c r="G214" s="3">
        <f t="shared" si="11"/>
        <v>4.9858241758241757</v>
      </c>
    </row>
    <row r="215" spans="1:7" x14ac:dyDescent="0.45">
      <c r="A215">
        <v>2</v>
      </c>
      <c r="B215">
        <v>1500</v>
      </c>
      <c r="C215">
        <v>960</v>
      </c>
      <c r="D215" s="3">
        <f t="shared" si="9"/>
        <v>199680</v>
      </c>
      <c r="E215" s="3">
        <f t="shared" si="10"/>
        <v>120</v>
      </c>
      <c r="F215">
        <v>4.6399999999999997</v>
      </c>
      <c r="G215" s="3">
        <f t="shared" si="11"/>
        <v>4.9013186813186813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Keon Jang</dc:creator>
  <cp:lastModifiedBy>Keon Jang</cp:lastModifiedBy>
  <dcterms:created xsi:type="dcterms:W3CDTF">2020-09-17T13:05:05Z</dcterms:created>
  <dcterms:modified xsi:type="dcterms:W3CDTF">2020-09-21T13:30:39Z</dcterms:modified>
</cp:coreProperties>
</file>