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PHU\Documents\MOM\SAR ตัวจริง\"/>
    </mc:Choice>
  </mc:AlternateContent>
  <xr:revisionPtr revIDLastSave="0" documentId="13_ncr:1_{9FFF3C06-8A07-492B-9AEB-8F17A152E171}" xr6:coauthVersionLast="43" xr6:coauthVersionMax="43" xr10:uidLastSave="{00000000-0000-0000-0000-000000000000}"/>
  <bookViews>
    <workbookView xWindow="-11685" yWindow="4155" windowWidth="21600" windowHeight="11415" activeTab="3" xr2:uid="{82A79561-BA36-44C0-BF95-8440365BFD8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3" l="1"/>
  <c r="J4" i="4" l="1"/>
  <c r="J26" i="4"/>
  <c r="D26" i="4"/>
  <c r="E26" i="4"/>
  <c r="F26" i="4"/>
  <c r="G26" i="4"/>
  <c r="H26" i="4"/>
  <c r="I26" i="4"/>
  <c r="C26" i="4"/>
  <c r="H26" i="3"/>
  <c r="F26" i="3"/>
  <c r="G26" i="3"/>
  <c r="I26" i="2"/>
  <c r="I25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D26" i="3"/>
  <c r="E26" i="3"/>
  <c r="C26" i="3"/>
  <c r="D26" i="2"/>
  <c r="E26" i="2"/>
  <c r="F26" i="2"/>
  <c r="G26" i="2"/>
  <c r="H26" i="2"/>
  <c r="C26" i="2"/>
  <c r="I25" i="1"/>
  <c r="D26" i="1"/>
  <c r="E26" i="1"/>
  <c r="F26" i="1"/>
  <c r="G26" i="1"/>
  <c r="H26" i="1"/>
  <c r="C26" i="1"/>
  <c r="I4" i="1"/>
  <c r="I5" i="1"/>
  <c r="I26" i="3" l="1"/>
  <c r="I26" i="1"/>
  <c r="J26" i="1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3" i="4"/>
  <c r="K26" i="4"/>
  <c r="I5" i="3"/>
  <c r="I6" i="3"/>
  <c r="I10" i="3"/>
  <c r="I11" i="3"/>
  <c r="I12" i="3"/>
  <c r="I13" i="3"/>
  <c r="I14" i="3"/>
  <c r="I15" i="3"/>
  <c r="I17" i="3"/>
  <c r="I18" i="3"/>
  <c r="I19" i="3"/>
  <c r="I20" i="3"/>
  <c r="I21" i="3"/>
  <c r="I22" i="3"/>
  <c r="I23" i="3"/>
  <c r="I24" i="3"/>
  <c r="I25" i="3"/>
  <c r="J5" i="2"/>
  <c r="J6" i="2"/>
  <c r="J7" i="2"/>
  <c r="J9" i="2"/>
  <c r="J10" i="2"/>
  <c r="J11" i="2"/>
  <c r="J12" i="2"/>
  <c r="J13" i="2"/>
  <c r="J15" i="2"/>
  <c r="J16" i="2"/>
  <c r="J17" i="2"/>
  <c r="J18" i="2"/>
  <c r="J19" i="2"/>
  <c r="J20" i="2"/>
  <c r="J21" i="2"/>
  <c r="J23" i="2"/>
  <c r="J24" i="2"/>
  <c r="J25" i="2"/>
  <c r="J26" i="2"/>
  <c r="J4" i="2"/>
  <c r="J5" i="1"/>
  <c r="J6" i="1"/>
  <c r="J7" i="1"/>
  <c r="J9" i="1"/>
  <c r="J10" i="1"/>
  <c r="J11" i="1"/>
  <c r="J13" i="1"/>
  <c r="J14" i="1"/>
  <c r="J15" i="1"/>
  <c r="J16" i="1"/>
  <c r="J17" i="1"/>
  <c r="J18" i="1"/>
  <c r="J20" i="1"/>
  <c r="J21" i="1"/>
  <c r="J22" i="1"/>
  <c r="J24" i="1"/>
  <c r="K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K22" i="4" s="1"/>
  <c r="J23" i="4"/>
  <c r="J24" i="4"/>
  <c r="K24" i="4" s="1"/>
  <c r="K25" i="4"/>
  <c r="I4" i="3"/>
  <c r="I7" i="3"/>
  <c r="I8" i="3"/>
  <c r="I9" i="3"/>
  <c r="I16" i="3"/>
  <c r="I4" i="2"/>
  <c r="I5" i="2"/>
  <c r="I6" i="2"/>
  <c r="I7" i="2"/>
  <c r="I8" i="2"/>
  <c r="J8" i="2" s="1"/>
  <c r="I9" i="2"/>
  <c r="I10" i="2"/>
  <c r="I11" i="2"/>
  <c r="I12" i="2"/>
  <c r="I13" i="2"/>
  <c r="I14" i="2"/>
  <c r="J14" i="2" s="1"/>
  <c r="I15" i="2"/>
  <c r="I16" i="2"/>
  <c r="I17" i="2"/>
  <c r="I18" i="2"/>
  <c r="I19" i="2"/>
  <c r="I20" i="2"/>
  <c r="I21" i="2"/>
  <c r="I22" i="2"/>
  <c r="J22" i="2" s="1"/>
  <c r="I23" i="2"/>
  <c r="I24" i="2"/>
  <c r="J4" i="1"/>
  <c r="I6" i="1"/>
  <c r="I7" i="1"/>
  <c r="I8" i="1"/>
  <c r="J8" i="1" s="1"/>
  <c r="I9" i="1"/>
  <c r="I10" i="1"/>
  <c r="I11" i="1"/>
  <c r="I12" i="1"/>
  <c r="J12" i="1" s="1"/>
  <c r="I13" i="1"/>
  <c r="I14" i="1"/>
  <c r="I15" i="1"/>
  <c r="I16" i="1"/>
  <c r="I17" i="1"/>
  <c r="I18" i="1"/>
  <c r="I19" i="1"/>
  <c r="J19" i="1" s="1"/>
  <c r="I20" i="1"/>
  <c r="I21" i="1"/>
  <c r="I22" i="1"/>
  <c r="I23" i="1"/>
  <c r="J23" i="1" s="1"/>
  <c r="I24" i="1"/>
  <c r="J25" i="1"/>
</calcChain>
</file>

<file path=xl/sharedStrings.xml><?xml version="1.0" encoding="utf-8"?>
<sst xmlns="http://schemas.openxmlformats.org/spreadsheetml/2006/main" count="136" uniqueCount="39">
  <si>
    <t>ที่</t>
  </si>
  <si>
    <t>ชื่อ – สกุล</t>
  </si>
  <si>
    <t>ผลกาประเมินคุณภาพตามมาตรฐาน</t>
  </si>
  <si>
    <t>สรุป</t>
  </si>
  <si>
    <t>1)</t>
  </si>
  <si>
    <t>2)</t>
  </si>
  <si>
    <t>3)</t>
  </si>
  <si>
    <t>4)</t>
  </si>
  <si>
    <t>5)</t>
  </si>
  <si>
    <t>6)</t>
  </si>
  <si>
    <r>
      <t>เด็กชายชอสันเพชร  เผ่าพงษา</t>
    </r>
    <r>
      <rPr>
        <sz val="8"/>
        <color theme="1"/>
        <rFont val="Calibri"/>
        <family val="2"/>
      </rPr>
      <t> </t>
    </r>
  </si>
  <si>
    <t>เด็กชายณฐพงศ์  แสนมนตรี</t>
  </si>
  <si>
    <t>เด็กชายตะวันทอง  แก้วศรี</t>
  </si>
  <si>
    <t>เด็กชายวันชนะ  จุฬา</t>
  </si>
  <si>
    <t>เด็กชายสิทธิศักดิ์  ปริวันตัง</t>
  </si>
  <si>
    <t>เด็กชายสุทาเทพ  สังข์ชัย</t>
  </si>
  <si>
    <t>เด็กชายปิยังกูร  มุ่ยอ่อน</t>
  </si>
  <si>
    <t>เด็กชายณัตรทวัฒน์  ตรวจมรรคา</t>
  </si>
  <si>
    <t>เด็กชายมงคล  ศรีทอง</t>
  </si>
  <si>
    <t>เด็กหญิงมนตรา  นที</t>
  </si>
  <si>
    <t>เด็กหญิงศิรินภา  พึ่งแตง</t>
  </si>
  <si>
    <t>เด็กหญิงกัญญาภัค  จันทสิทธิ์</t>
  </si>
  <si>
    <t>เด็กหญิงกัลยกร     สนิท</t>
  </si>
  <si>
    <t>เด็กหญิงปัทมวรรณ  สินทรัพย์</t>
  </si>
  <si>
    <t>เด็กหญิงปาริชาติ  ภารชมพู</t>
  </si>
  <si>
    <t>เด็กหญิงภัครนันท์  สง่า</t>
  </si>
  <si>
    <t>เด็กหญิงมนัสวีร์  ขุนสงคราม</t>
  </si>
  <si>
    <t>เด็กหญิงวนารี  สินธุรักษ์</t>
  </si>
  <si>
    <t>เด็กหญิงสุชัญญา  ประดิษฐ์</t>
  </si>
  <si>
    <t>เด็กหญิงชลิตา  จันต๊ะ</t>
  </si>
  <si>
    <t>เด็กหญิงสุภาพร  คล้ายปลื้ม</t>
  </si>
  <si>
    <t>รวมเด็กที่ได้ระดับดีขึ้นไป</t>
  </si>
  <si>
    <t>เฉลี่ยร้อยละ</t>
  </si>
  <si>
    <t>เด็กชายชอสันเพชร  เผ่าพงษา</t>
  </si>
  <si>
    <t>7)</t>
  </si>
  <si>
    <r>
      <t>1.1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2"/>
        <color rgb="FF000000"/>
        <rFont val="TH SarabunPSK"/>
        <family val="2"/>
      </rPr>
      <t>มีพัฒนาการด้านร่างกาย แข็งแรง มีสุขนิสัยที่ดี และดูแลความปลอดภัยของตนเองได้</t>
    </r>
  </si>
  <si>
    <t>1.2 มีพัฒนาการด้านอารมณ์ จิตใจ ควบคุมและแสดงออกทางอารมณ์ได้</t>
  </si>
  <si>
    <r>
      <t>1.3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2"/>
        <color rgb="FF000000"/>
        <rFont val="TH SarabunPSK"/>
        <family val="2"/>
      </rPr>
      <t>มีพัฒนาการด้านสังคม ช่วยเหลือตนเอง และเป็นสมาชิกที่ดีของสังคม</t>
    </r>
  </si>
  <si>
    <r>
      <t>1.3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2"/>
        <color rgb="FF000000"/>
        <rFont val="TH SarabunPSK"/>
        <family val="2"/>
      </rPr>
      <t>มีพัฒนาการด้านสติปัญญา สื่อสารได้ มีทักษะการคิดพื้นฐาน และแสวงหาความรู้ได้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</si>
</sst>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222"/>
      <scheme val="minor"/>
    </font>
    <font>
      <sz val="12"/>
      <color rgb="FF000000"/>
      <name val="TH Sarabun New"/>
      <family val="2"/>
    </font>
    <font>
      <sz val="12"/>
      <color rgb="FF000000"/>
      <name val="TH SarabunPSK"/>
      <family val="2"/>
    </font>
    <font>
      <sz val="8"/>
      <color theme="1"/>
      <name val="Calibri"/>
      <family val="2"/>
    </font>
    <font>
      <b/>
      <sz val="12"/>
      <color rgb="FF000000"/>
      <name val="TH SarabunPSK"/>
      <family val="2"/>
    </font>
    <font>
      <sz val="12"/>
      <color theme="1"/>
      <name val="TH SarabunPSK"/>
      <family val="2"/>
    </font>
    <font>
      <b/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 indent="2"/>
    </xf>
    <xf numFmtId="2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70AC-F574-42B0-B485-FB2196C14F0D}">
  <dimension ref="A1:J27"/>
  <sheetViews>
    <sheetView workbookViewId="0">
      <selection activeCell="C25" sqref="C25"/>
    </sheetView>
  </sheetViews>
  <sheetFormatPr defaultRowHeight="14.25" x14ac:dyDescent="0.2"/>
  <cols>
    <col min="2" max="2" width="21.5" customWidth="1"/>
    <col min="3" max="8" width="8.5" customWidth="1"/>
    <col min="9" max="9" width="8.5" style="8" customWidth="1"/>
    <col min="10" max="10" width="14.125" customWidth="1"/>
  </cols>
  <sheetData>
    <row r="1" spans="1:10" ht="16.5" thickBot="1" x14ac:dyDescent="0.25">
      <c r="A1" s="14" t="s">
        <v>35</v>
      </c>
    </row>
    <row r="2" spans="1:10" ht="16.5" thickBot="1" x14ac:dyDescent="0.25">
      <c r="A2" s="21" t="s">
        <v>0</v>
      </c>
      <c r="B2" s="21" t="s">
        <v>1</v>
      </c>
      <c r="C2" s="23" t="s">
        <v>2</v>
      </c>
      <c r="D2" s="24"/>
      <c r="E2" s="24"/>
      <c r="F2" s="24"/>
      <c r="G2" s="24"/>
      <c r="H2" s="24"/>
      <c r="I2" s="12"/>
      <c r="J2" s="25" t="s">
        <v>3</v>
      </c>
    </row>
    <row r="3" spans="1:10" ht="16.5" thickBot="1" x14ac:dyDescent="0.25">
      <c r="A3" s="22"/>
      <c r="B3" s="22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10" t="s">
        <v>9</v>
      </c>
      <c r="I3" s="12"/>
      <c r="J3" s="26"/>
    </row>
    <row r="4" spans="1:10" ht="19.5" thickBot="1" x14ac:dyDescent="0.25">
      <c r="A4" s="4">
        <v>1</v>
      </c>
      <c r="B4" s="5" t="s">
        <v>10</v>
      </c>
      <c r="C4" s="1">
        <v>3</v>
      </c>
      <c r="D4" s="1">
        <v>3</v>
      </c>
      <c r="E4" s="1">
        <v>4</v>
      </c>
      <c r="F4" s="1">
        <v>3</v>
      </c>
      <c r="G4" s="1">
        <v>4</v>
      </c>
      <c r="H4" s="11">
        <v>4</v>
      </c>
      <c r="I4" s="12">
        <f>SUM(C4:H4)</f>
        <v>21</v>
      </c>
      <c r="J4" s="1">
        <f>I4/6</f>
        <v>3.5</v>
      </c>
    </row>
    <row r="5" spans="1:10" ht="19.5" thickBot="1" x14ac:dyDescent="0.25">
      <c r="A5" s="4">
        <v>2</v>
      </c>
      <c r="B5" s="5" t="s">
        <v>11</v>
      </c>
      <c r="C5" s="1">
        <v>4</v>
      </c>
      <c r="D5" s="1">
        <v>3</v>
      </c>
      <c r="E5" s="1">
        <v>3</v>
      </c>
      <c r="F5" s="1">
        <v>5</v>
      </c>
      <c r="G5" s="1">
        <v>4</v>
      </c>
      <c r="H5" s="11">
        <v>3</v>
      </c>
      <c r="I5" s="12">
        <f>SUM(C5:H5)</f>
        <v>22</v>
      </c>
      <c r="J5" s="1">
        <f t="shared" ref="J5:J26" si="0">I5/6</f>
        <v>3.6666666666666665</v>
      </c>
    </row>
    <row r="6" spans="1:10" ht="19.5" thickBot="1" x14ac:dyDescent="0.25">
      <c r="A6" s="4">
        <v>3</v>
      </c>
      <c r="B6" s="5" t="s">
        <v>12</v>
      </c>
      <c r="C6" s="1">
        <v>2</v>
      </c>
      <c r="D6" s="1">
        <v>2</v>
      </c>
      <c r="E6" s="1">
        <v>4</v>
      </c>
      <c r="F6" s="1">
        <v>4</v>
      </c>
      <c r="G6" s="1">
        <v>5</v>
      </c>
      <c r="H6" s="11">
        <v>4</v>
      </c>
      <c r="I6" s="12">
        <f t="shared" ref="I6:I24" si="1">SUM(C6:H6)</f>
        <v>21</v>
      </c>
      <c r="J6" s="1">
        <f t="shared" si="0"/>
        <v>3.5</v>
      </c>
    </row>
    <row r="7" spans="1:10" ht="19.5" thickBot="1" x14ac:dyDescent="0.25">
      <c r="A7" s="4">
        <v>4</v>
      </c>
      <c r="B7" s="5" t="s">
        <v>13</v>
      </c>
      <c r="C7" s="1">
        <v>5</v>
      </c>
      <c r="D7" s="1">
        <v>5</v>
      </c>
      <c r="E7" s="1">
        <v>4</v>
      </c>
      <c r="F7" s="1">
        <v>4</v>
      </c>
      <c r="G7" s="1">
        <v>3</v>
      </c>
      <c r="H7" s="11">
        <v>3</v>
      </c>
      <c r="I7" s="12">
        <f t="shared" si="1"/>
        <v>24</v>
      </c>
      <c r="J7" s="1">
        <f t="shared" si="0"/>
        <v>4</v>
      </c>
    </row>
    <row r="8" spans="1:10" ht="19.5" thickBot="1" x14ac:dyDescent="0.25">
      <c r="A8" s="4">
        <v>5</v>
      </c>
      <c r="B8" s="5" t="s">
        <v>14</v>
      </c>
      <c r="C8" s="1">
        <v>4</v>
      </c>
      <c r="D8" s="1">
        <v>5</v>
      </c>
      <c r="E8" s="1">
        <v>3</v>
      </c>
      <c r="F8" s="1">
        <v>3</v>
      </c>
      <c r="G8" s="1">
        <v>4</v>
      </c>
      <c r="H8" s="11">
        <v>3</v>
      </c>
      <c r="I8" s="12">
        <f t="shared" si="1"/>
        <v>22</v>
      </c>
      <c r="J8" s="1">
        <f t="shared" si="0"/>
        <v>3.6666666666666665</v>
      </c>
    </row>
    <row r="9" spans="1:10" ht="19.5" thickBot="1" x14ac:dyDescent="0.25">
      <c r="A9" s="4">
        <v>6</v>
      </c>
      <c r="B9" s="5" t="s">
        <v>15</v>
      </c>
      <c r="C9" s="1">
        <v>5</v>
      </c>
      <c r="D9" s="1">
        <v>5</v>
      </c>
      <c r="E9" s="1">
        <v>4</v>
      </c>
      <c r="F9" s="1">
        <v>4</v>
      </c>
      <c r="G9" s="1">
        <v>3</v>
      </c>
      <c r="H9" s="11">
        <v>4</v>
      </c>
      <c r="I9" s="12">
        <f t="shared" si="1"/>
        <v>25</v>
      </c>
      <c r="J9" s="1">
        <f t="shared" si="0"/>
        <v>4.166666666666667</v>
      </c>
    </row>
    <row r="10" spans="1:10" ht="19.5" thickBot="1" x14ac:dyDescent="0.25">
      <c r="A10" s="4">
        <v>7</v>
      </c>
      <c r="B10" s="5" t="s">
        <v>16</v>
      </c>
      <c r="C10" s="1">
        <v>5</v>
      </c>
      <c r="D10" s="1">
        <v>5</v>
      </c>
      <c r="E10" s="1">
        <v>5</v>
      </c>
      <c r="F10" s="1">
        <v>4</v>
      </c>
      <c r="G10" s="1">
        <v>4</v>
      </c>
      <c r="H10" s="11">
        <v>5</v>
      </c>
      <c r="I10" s="12">
        <f t="shared" si="1"/>
        <v>28</v>
      </c>
      <c r="J10" s="1">
        <f t="shared" si="0"/>
        <v>4.666666666666667</v>
      </c>
    </row>
    <row r="11" spans="1:10" ht="19.5" thickBot="1" x14ac:dyDescent="0.25">
      <c r="A11" s="4">
        <v>8</v>
      </c>
      <c r="B11" s="5" t="s">
        <v>17</v>
      </c>
      <c r="C11" s="1">
        <v>5</v>
      </c>
      <c r="D11" s="1">
        <v>5</v>
      </c>
      <c r="E11" s="1">
        <v>5</v>
      </c>
      <c r="F11" s="1">
        <v>4</v>
      </c>
      <c r="G11" s="1">
        <v>4</v>
      </c>
      <c r="H11" s="11">
        <v>4</v>
      </c>
      <c r="I11" s="12">
        <f t="shared" si="1"/>
        <v>27</v>
      </c>
      <c r="J11" s="1">
        <f t="shared" si="0"/>
        <v>4.5</v>
      </c>
    </row>
    <row r="12" spans="1:10" ht="19.5" thickBot="1" x14ac:dyDescent="0.25">
      <c r="A12" s="4">
        <v>9</v>
      </c>
      <c r="B12" s="5" t="s">
        <v>18</v>
      </c>
      <c r="C12" s="1">
        <v>3</v>
      </c>
      <c r="D12" s="1">
        <v>3</v>
      </c>
      <c r="E12" s="1">
        <v>3</v>
      </c>
      <c r="F12" s="1">
        <v>4</v>
      </c>
      <c r="G12" s="1">
        <v>3</v>
      </c>
      <c r="H12" s="11">
        <v>5</v>
      </c>
      <c r="I12" s="12">
        <f t="shared" si="1"/>
        <v>21</v>
      </c>
      <c r="J12" s="1">
        <f t="shared" si="0"/>
        <v>3.5</v>
      </c>
    </row>
    <row r="13" spans="1:10" ht="19.5" thickBot="1" x14ac:dyDescent="0.25">
      <c r="A13" s="4">
        <v>10</v>
      </c>
      <c r="B13" s="6" t="s">
        <v>19</v>
      </c>
      <c r="C13" s="1">
        <v>4</v>
      </c>
      <c r="D13" s="1">
        <v>5</v>
      </c>
      <c r="E13" s="1">
        <v>4</v>
      </c>
      <c r="F13" s="1">
        <v>4</v>
      </c>
      <c r="G13" s="1">
        <v>4</v>
      </c>
      <c r="H13" s="11">
        <v>5</v>
      </c>
      <c r="I13" s="12">
        <f t="shared" si="1"/>
        <v>26</v>
      </c>
      <c r="J13" s="1">
        <f t="shared" si="0"/>
        <v>4.333333333333333</v>
      </c>
    </row>
    <row r="14" spans="1:10" ht="19.5" thickBot="1" x14ac:dyDescent="0.25">
      <c r="A14" s="4">
        <v>11</v>
      </c>
      <c r="B14" s="6" t="s">
        <v>20</v>
      </c>
      <c r="C14" s="1">
        <v>5</v>
      </c>
      <c r="D14" s="1">
        <v>5</v>
      </c>
      <c r="E14" s="1">
        <v>3</v>
      </c>
      <c r="F14" s="1">
        <v>4</v>
      </c>
      <c r="G14" s="1">
        <v>4</v>
      </c>
      <c r="H14" s="11">
        <v>4</v>
      </c>
      <c r="I14" s="12">
        <f t="shared" si="1"/>
        <v>25</v>
      </c>
      <c r="J14" s="1">
        <f t="shared" si="0"/>
        <v>4.166666666666667</v>
      </c>
    </row>
    <row r="15" spans="1:10" ht="19.5" thickBot="1" x14ac:dyDescent="0.25">
      <c r="A15" s="4">
        <v>12</v>
      </c>
      <c r="B15" s="6" t="s">
        <v>21</v>
      </c>
      <c r="C15" s="1">
        <v>4</v>
      </c>
      <c r="D15" s="1">
        <v>4</v>
      </c>
      <c r="E15" s="1">
        <v>4</v>
      </c>
      <c r="F15" s="1">
        <v>5</v>
      </c>
      <c r="G15" s="1">
        <v>5</v>
      </c>
      <c r="H15" s="11">
        <v>5</v>
      </c>
      <c r="I15" s="12">
        <f t="shared" si="1"/>
        <v>27</v>
      </c>
      <c r="J15" s="1">
        <f t="shared" si="0"/>
        <v>4.5</v>
      </c>
    </row>
    <row r="16" spans="1:10" ht="19.5" thickBot="1" x14ac:dyDescent="0.25">
      <c r="A16" s="4">
        <v>13</v>
      </c>
      <c r="B16" s="6" t="s">
        <v>22</v>
      </c>
      <c r="C16" s="1">
        <v>5</v>
      </c>
      <c r="D16" s="1">
        <v>4</v>
      </c>
      <c r="E16" s="1">
        <v>4</v>
      </c>
      <c r="F16" s="1">
        <v>4</v>
      </c>
      <c r="G16" s="1">
        <v>3</v>
      </c>
      <c r="H16" s="11">
        <v>5</v>
      </c>
      <c r="I16" s="12">
        <f t="shared" si="1"/>
        <v>25</v>
      </c>
      <c r="J16" s="1">
        <f t="shared" si="0"/>
        <v>4.166666666666667</v>
      </c>
    </row>
    <row r="17" spans="1:10" ht="19.5" thickBot="1" x14ac:dyDescent="0.25">
      <c r="A17" s="4">
        <v>14</v>
      </c>
      <c r="B17" s="6" t="s">
        <v>23</v>
      </c>
      <c r="C17" s="1">
        <v>4</v>
      </c>
      <c r="D17" s="1">
        <v>5</v>
      </c>
      <c r="E17" s="1">
        <v>4</v>
      </c>
      <c r="F17" s="1">
        <v>4</v>
      </c>
      <c r="G17" s="1">
        <v>4</v>
      </c>
      <c r="H17" s="11">
        <v>4</v>
      </c>
      <c r="I17" s="12">
        <f t="shared" si="1"/>
        <v>25</v>
      </c>
      <c r="J17" s="1">
        <f t="shared" si="0"/>
        <v>4.166666666666667</v>
      </c>
    </row>
    <row r="18" spans="1:10" ht="19.5" thickBot="1" x14ac:dyDescent="0.25">
      <c r="A18" s="4">
        <v>15</v>
      </c>
      <c r="B18" s="6" t="s">
        <v>24</v>
      </c>
      <c r="C18" s="1">
        <v>4</v>
      </c>
      <c r="D18" s="1">
        <v>4</v>
      </c>
      <c r="E18" s="1">
        <v>4</v>
      </c>
      <c r="F18" s="1">
        <v>3</v>
      </c>
      <c r="G18" s="1">
        <v>3</v>
      </c>
      <c r="H18" s="11">
        <v>4</v>
      </c>
      <c r="I18" s="12">
        <f t="shared" si="1"/>
        <v>22</v>
      </c>
      <c r="J18" s="1">
        <f t="shared" si="0"/>
        <v>3.6666666666666665</v>
      </c>
    </row>
    <row r="19" spans="1:10" ht="19.5" thickBot="1" x14ac:dyDescent="0.25">
      <c r="A19" s="4">
        <v>16</v>
      </c>
      <c r="B19" s="6" t="s">
        <v>25</v>
      </c>
      <c r="C19" s="1">
        <v>4</v>
      </c>
      <c r="D19" s="1">
        <v>3</v>
      </c>
      <c r="E19" s="1">
        <v>3</v>
      </c>
      <c r="F19" s="1">
        <v>4</v>
      </c>
      <c r="G19" s="1">
        <v>3</v>
      </c>
      <c r="H19" s="11">
        <v>4</v>
      </c>
      <c r="I19" s="12">
        <f t="shared" si="1"/>
        <v>21</v>
      </c>
      <c r="J19" s="1">
        <f t="shared" si="0"/>
        <v>3.5</v>
      </c>
    </row>
    <row r="20" spans="1:10" ht="19.5" thickBot="1" x14ac:dyDescent="0.25">
      <c r="A20" s="4">
        <v>17</v>
      </c>
      <c r="B20" s="6" t="s">
        <v>26</v>
      </c>
      <c r="C20" s="1">
        <v>5</v>
      </c>
      <c r="D20" s="1">
        <v>5</v>
      </c>
      <c r="E20" s="1">
        <v>5</v>
      </c>
      <c r="F20" s="1">
        <v>4</v>
      </c>
      <c r="G20" s="1">
        <v>4</v>
      </c>
      <c r="H20" s="11">
        <v>5</v>
      </c>
      <c r="I20" s="12">
        <f t="shared" si="1"/>
        <v>28</v>
      </c>
      <c r="J20" s="1">
        <f t="shared" si="0"/>
        <v>4.666666666666667</v>
      </c>
    </row>
    <row r="21" spans="1:10" ht="19.5" thickBot="1" x14ac:dyDescent="0.25">
      <c r="A21" s="4">
        <v>18</v>
      </c>
      <c r="B21" s="6" t="s">
        <v>27</v>
      </c>
      <c r="C21" s="1">
        <v>3</v>
      </c>
      <c r="D21" s="1">
        <v>4</v>
      </c>
      <c r="E21" s="1">
        <v>3</v>
      </c>
      <c r="F21" s="1">
        <v>3</v>
      </c>
      <c r="G21" s="1">
        <v>3</v>
      </c>
      <c r="H21" s="11">
        <v>5</v>
      </c>
      <c r="I21" s="12">
        <f t="shared" si="1"/>
        <v>21</v>
      </c>
      <c r="J21" s="1">
        <f t="shared" si="0"/>
        <v>3.5</v>
      </c>
    </row>
    <row r="22" spans="1:10" ht="19.5" thickBot="1" x14ac:dyDescent="0.25">
      <c r="A22" s="4">
        <v>19</v>
      </c>
      <c r="B22" s="6" t="s">
        <v>28</v>
      </c>
      <c r="C22" s="1">
        <v>4</v>
      </c>
      <c r="D22" s="1">
        <v>3</v>
      </c>
      <c r="E22" s="1">
        <v>3</v>
      </c>
      <c r="F22" s="1">
        <v>3</v>
      </c>
      <c r="G22" s="1">
        <v>5</v>
      </c>
      <c r="H22" s="11">
        <v>4</v>
      </c>
      <c r="I22" s="12">
        <f t="shared" si="1"/>
        <v>22</v>
      </c>
      <c r="J22" s="1">
        <f t="shared" si="0"/>
        <v>3.6666666666666665</v>
      </c>
    </row>
    <row r="23" spans="1:10" ht="19.5" thickBot="1" x14ac:dyDescent="0.25">
      <c r="A23" s="4">
        <v>20</v>
      </c>
      <c r="B23" s="6" t="s">
        <v>29</v>
      </c>
      <c r="C23" s="1">
        <v>4</v>
      </c>
      <c r="D23" s="1">
        <v>3</v>
      </c>
      <c r="E23" s="1">
        <v>3</v>
      </c>
      <c r="F23" s="1">
        <v>4</v>
      </c>
      <c r="G23" s="1">
        <v>4</v>
      </c>
      <c r="H23" s="11">
        <v>4</v>
      </c>
      <c r="I23" s="12">
        <f t="shared" si="1"/>
        <v>22</v>
      </c>
      <c r="J23" s="1">
        <f t="shared" si="0"/>
        <v>3.6666666666666665</v>
      </c>
    </row>
    <row r="24" spans="1:10" ht="19.5" thickBot="1" x14ac:dyDescent="0.25">
      <c r="A24" s="4">
        <v>21</v>
      </c>
      <c r="B24" s="6" t="s">
        <v>30</v>
      </c>
      <c r="C24" s="1">
        <v>5</v>
      </c>
      <c r="D24" s="1">
        <v>4</v>
      </c>
      <c r="E24" s="1">
        <v>4</v>
      </c>
      <c r="F24" s="1">
        <v>4</v>
      </c>
      <c r="G24" s="1">
        <v>3</v>
      </c>
      <c r="H24" s="11">
        <v>3</v>
      </c>
      <c r="I24" s="12">
        <f t="shared" si="1"/>
        <v>23</v>
      </c>
      <c r="J24" s="1">
        <f t="shared" si="0"/>
        <v>3.8333333333333335</v>
      </c>
    </row>
    <row r="25" spans="1:10" ht="19.5" thickBot="1" x14ac:dyDescent="0.25">
      <c r="A25" s="19" t="s">
        <v>31</v>
      </c>
      <c r="B25" s="20"/>
      <c r="C25" s="16">
        <v>20</v>
      </c>
      <c r="D25" s="16">
        <v>20</v>
      </c>
      <c r="E25" s="16">
        <v>21</v>
      </c>
      <c r="F25" s="16">
        <v>21</v>
      </c>
      <c r="G25" s="16">
        <v>21</v>
      </c>
      <c r="H25" s="16">
        <v>21</v>
      </c>
      <c r="I25" s="18">
        <f>SUM(C25:H25)/6</f>
        <v>20.666666666666668</v>
      </c>
      <c r="J25" s="1">
        <f t="shared" si="0"/>
        <v>3.4444444444444446</v>
      </c>
    </row>
    <row r="26" spans="1:10" ht="19.5" thickBot="1" x14ac:dyDescent="0.25">
      <c r="A26" s="19" t="s">
        <v>32</v>
      </c>
      <c r="B26" s="20"/>
      <c r="C26" s="15">
        <f>C25/21*100</f>
        <v>95.238095238095227</v>
      </c>
      <c r="D26" s="15">
        <f t="shared" ref="D26:H26" si="2">D25/21*100</f>
        <v>95.238095238095227</v>
      </c>
      <c r="E26" s="15">
        <f t="shared" si="2"/>
        <v>100</v>
      </c>
      <c r="F26" s="15">
        <f t="shared" si="2"/>
        <v>100</v>
      </c>
      <c r="G26" s="15">
        <f t="shared" si="2"/>
        <v>100</v>
      </c>
      <c r="H26" s="15">
        <f t="shared" si="2"/>
        <v>100</v>
      </c>
      <c r="I26" s="17">
        <f>SUM(C26:H26)/6</f>
        <v>98.412698412698418</v>
      </c>
      <c r="J26" s="1">
        <f t="shared" si="0"/>
        <v>16.402116402116402</v>
      </c>
    </row>
    <row r="27" spans="1:10" x14ac:dyDescent="0.2">
      <c r="A27" s="7"/>
      <c r="I27" s="12"/>
    </row>
  </sheetData>
  <mergeCells count="6">
    <mergeCell ref="A26:B26"/>
    <mergeCell ref="A2:A3"/>
    <mergeCell ref="B2:B3"/>
    <mergeCell ref="C2:H2"/>
    <mergeCell ref="J2:J3"/>
    <mergeCell ref="A25:B25"/>
  </mergeCells>
  <conditionalFormatting sqref="C4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CBF9-86B8-4DE9-B9DC-02829B4E28C5}">
  <dimension ref="A1:J26"/>
  <sheetViews>
    <sheetView topLeftCell="A40" workbookViewId="0">
      <selection activeCell="C25" sqref="C25:I26"/>
    </sheetView>
  </sheetViews>
  <sheetFormatPr defaultRowHeight="14.25" x14ac:dyDescent="0.2"/>
  <cols>
    <col min="2" max="2" width="22.875" customWidth="1"/>
    <col min="3" max="8" width="6.125" customWidth="1"/>
    <col min="9" max="9" width="6.125" style="8" customWidth="1"/>
    <col min="10" max="10" width="6.125" customWidth="1"/>
  </cols>
  <sheetData>
    <row r="1" spans="1:10" ht="16.5" thickBot="1" x14ac:dyDescent="0.3">
      <c r="A1" s="13" t="s">
        <v>36</v>
      </c>
    </row>
    <row r="2" spans="1:10" ht="16.5" thickBot="1" x14ac:dyDescent="0.25">
      <c r="A2" s="21" t="s">
        <v>0</v>
      </c>
      <c r="B2" s="21" t="s">
        <v>1</v>
      </c>
      <c r="C2" s="23" t="s">
        <v>2</v>
      </c>
      <c r="D2" s="24"/>
      <c r="E2" s="24"/>
      <c r="F2" s="24"/>
      <c r="G2" s="24"/>
      <c r="H2" s="24"/>
      <c r="I2" s="12"/>
      <c r="J2" s="25" t="s">
        <v>3</v>
      </c>
    </row>
    <row r="3" spans="1:10" ht="16.5" thickBot="1" x14ac:dyDescent="0.25">
      <c r="A3" s="22"/>
      <c r="B3" s="22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10" t="s">
        <v>9</v>
      </c>
      <c r="I3" s="12"/>
      <c r="J3" s="26"/>
    </row>
    <row r="4" spans="1:10" ht="38.25" thickBot="1" x14ac:dyDescent="0.25">
      <c r="A4" s="9">
        <v>1</v>
      </c>
      <c r="B4" s="5" t="s">
        <v>33</v>
      </c>
      <c r="C4" s="1">
        <v>5</v>
      </c>
      <c r="D4" s="1">
        <v>4</v>
      </c>
      <c r="E4" s="1">
        <v>4</v>
      </c>
      <c r="F4" s="1">
        <v>4</v>
      </c>
      <c r="G4" s="1">
        <v>5</v>
      </c>
      <c r="H4" s="11">
        <v>3</v>
      </c>
      <c r="I4" s="12">
        <f t="shared" ref="I4:I24" si="0">SUM(C4:H4)</f>
        <v>25</v>
      </c>
      <c r="J4" s="1">
        <f>I4/6</f>
        <v>4.166666666666667</v>
      </c>
    </row>
    <row r="5" spans="1:10" ht="38.25" thickBot="1" x14ac:dyDescent="0.25">
      <c r="A5" s="9">
        <v>2</v>
      </c>
      <c r="B5" s="5" t="s">
        <v>11</v>
      </c>
      <c r="C5" s="1">
        <v>3</v>
      </c>
      <c r="D5" s="1">
        <v>4</v>
      </c>
      <c r="E5" s="1">
        <v>3</v>
      </c>
      <c r="F5" s="1">
        <v>3</v>
      </c>
      <c r="G5" s="1">
        <v>4</v>
      </c>
      <c r="H5" s="11">
        <v>3</v>
      </c>
      <c r="I5" s="12">
        <f t="shared" si="0"/>
        <v>20</v>
      </c>
      <c r="J5" s="1">
        <f t="shared" ref="J5:J26" si="1">I5/6</f>
        <v>3.3333333333333335</v>
      </c>
    </row>
    <row r="6" spans="1:10" ht="19.5" thickBot="1" x14ac:dyDescent="0.25">
      <c r="A6" s="9">
        <v>3</v>
      </c>
      <c r="B6" s="5" t="s">
        <v>12</v>
      </c>
      <c r="C6" s="1">
        <v>5</v>
      </c>
      <c r="D6" s="1">
        <v>3</v>
      </c>
      <c r="E6" s="1">
        <v>4</v>
      </c>
      <c r="F6" s="1">
        <v>4</v>
      </c>
      <c r="G6" s="1">
        <v>4</v>
      </c>
      <c r="H6" s="11">
        <v>4</v>
      </c>
      <c r="I6" s="12">
        <f t="shared" si="0"/>
        <v>24</v>
      </c>
      <c r="J6" s="1">
        <f t="shared" si="1"/>
        <v>4</v>
      </c>
    </row>
    <row r="7" spans="1:10" ht="19.5" thickBot="1" x14ac:dyDescent="0.25">
      <c r="A7" s="9">
        <v>4</v>
      </c>
      <c r="B7" s="5" t="s">
        <v>13</v>
      </c>
      <c r="C7" s="1">
        <v>4</v>
      </c>
      <c r="D7" s="1">
        <v>3</v>
      </c>
      <c r="E7" s="1">
        <v>4</v>
      </c>
      <c r="F7" s="1">
        <v>4</v>
      </c>
      <c r="G7" s="1">
        <v>4</v>
      </c>
      <c r="H7" s="11">
        <v>5</v>
      </c>
      <c r="I7" s="12">
        <f t="shared" si="0"/>
        <v>24</v>
      </c>
      <c r="J7" s="1">
        <f t="shared" si="1"/>
        <v>4</v>
      </c>
    </row>
    <row r="8" spans="1:10" ht="38.25" thickBot="1" x14ac:dyDescent="0.25">
      <c r="A8" s="9">
        <v>5</v>
      </c>
      <c r="B8" s="5" t="s">
        <v>14</v>
      </c>
      <c r="C8" s="1">
        <v>4</v>
      </c>
      <c r="D8" s="1">
        <v>3</v>
      </c>
      <c r="E8" s="1">
        <v>4</v>
      </c>
      <c r="F8" s="1">
        <v>3</v>
      </c>
      <c r="G8" s="1">
        <v>3</v>
      </c>
      <c r="H8" s="11">
        <v>5</v>
      </c>
      <c r="I8" s="12">
        <f t="shared" si="0"/>
        <v>22</v>
      </c>
      <c r="J8" s="1">
        <f t="shared" si="1"/>
        <v>3.6666666666666665</v>
      </c>
    </row>
    <row r="9" spans="1:10" ht="38.25" thickBot="1" x14ac:dyDescent="0.25">
      <c r="A9" s="9">
        <v>6</v>
      </c>
      <c r="B9" s="5" t="s">
        <v>15</v>
      </c>
      <c r="C9" s="1">
        <v>5</v>
      </c>
      <c r="D9" s="1">
        <v>3</v>
      </c>
      <c r="E9" s="1">
        <v>5</v>
      </c>
      <c r="F9" s="1">
        <v>4</v>
      </c>
      <c r="G9" s="1">
        <v>4</v>
      </c>
      <c r="H9" s="11">
        <v>5</v>
      </c>
      <c r="I9" s="12">
        <f t="shared" si="0"/>
        <v>26</v>
      </c>
      <c r="J9" s="1">
        <f t="shared" si="1"/>
        <v>4.333333333333333</v>
      </c>
    </row>
    <row r="10" spans="1:10" ht="38.25" thickBot="1" x14ac:dyDescent="0.25">
      <c r="A10" s="9">
        <v>7</v>
      </c>
      <c r="B10" s="5" t="s">
        <v>16</v>
      </c>
      <c r="C10" s="1">
        <v>4</v>
      </c>
      <c r="D10" s="1">
        <v>5</v>
      </c>
      <c r="E10" s="1">
        <v>5</v>
      </c>
      <c r="F10" s="1">
        <v>4</v>
      </c>
      <c r="G10" s="1">
        <v>5</v>
      </c>
      <c r="H10" s="11">
        <v>5</v>
      </c>
      <c r="I10" s="12">
        <f t="shared" si="0"/>
        <v>28</v>
      </c>
      <c r="J10" s="1">
        <f t="shared" si="1"/>
        <v>4.666666666666667</v>
      </c>
    </row>
    <row r="11" spans="1:10" ht="19.5" thickBot="1" x14ac:dyDescent="0.25">
      <c r="A11" s="9">
        <v>8</v>
      </c>
      <c r="B11" s="5" t="s">
        <v>17</v>
      </c>
      <c r="C11" s="1">
        <v>4</v>
      </c>
      <c r="D11" s="1">
        <v>4</v>
      </c>
      <c r="E11" s="1">
        <v>5</v>
      </c>
      <c r="F11" s="1">
        <v>4</v>
      </c>
      <c r="G11" s="1">
        <v>5</v>
      </c>
      <c r="H11" s="11">
        <v>5</v>
      </c>
      <c r="I11" s="12">
        <f t="shared" si="0"/>
        <v>27</v>
      </c>
      <c r="J11" s="1">
        <f t="shared" si="1"/>
        <v>4.5</v>
      </c>
    </row>
    <row r="12" spans="1:10" ht="38.25" thickBot="1" x14ac:dyDescent="0.25">
      <c r="A12" s="9">
        <v>9</v>
      </c>
      <c r="B12" s="5" t="s">
        <v>18</v>
      </c>
      <c r="C12" s="1">
        <v>3</v>
      </c>
      <c r="D12" s="1">
        <v>3</v>
      </c>
      <c r="E12" s="1">
        <v>3</v>
      </c>
      <c r="F12" s="1">
        <v>3</v>
      </c>
      <c r="G12" s="1">
        <v>4</v>
      </c>
      <c r="H12" s="11">
        <v>4</v>
      </c>
      <c r="I12" s="12">
        <f t="shared" si="0"/>
        <v>20</v>
      </c>
      <c r="J12" s="1">
        <f t="shared" si="1"/>
        <v>3.3333333333333335</v>
      </c>
    </row>
    <row r="13" spans="1:10" ht="38.25" thickBot="1" x14ac:dyDescent="0.25">
      <c r="A13" s="9">
        <v>10</v>
      </c>
      <c r="B13" s="6" t="s">
        <v>19</v>
      </c>
      <c r="C13" s="1">
        <v>5</v>
      </c>
      <c r="D13" s="1">
        <v>4</v>
      </c>
      <c r="E13" s="1">
        <v>4</v>
      </c>
      <c r="F13" s="1">
        <v>4</v>
      </c>
      <c r="G13" s="1">
        <v>5</v>
      </c>
      <c r="H13" s="11">
        <v>3</v>
      </c>
      <c r="I13" s="12">
        <f t="shared" si="0"/>
        <v>25</v>
      </c>
      <c r="J13" s="1">
        <f t="shared" si="1"/>
        <v>4.166666666666667</v>
      </c>
    </row>
    <row r="14" spans="1:10" ht="19.5" thickBot="1" x14ac:dyDescent="0.25">
      <c r="A14" s="9">
        <v>11</v>
      </c>
      <c r="B14" s="6" t="s">
        <v>20</v>
      </c>
      <c r="C14" s="1">
        <v>3</v>
      </c>
      <c r="D14" s="1">
        <v>3</v>
      </c>
      <c r="E14" s="1">
        <v>4</v>
      </c>
      <c r="F14" s="1">
        <v>3</v>
      </c>
      <c r="G14" s="1">
        <v>3</v>
      </c>
      <c r="H14" s="11">
        <v>5</v>
      </c>
      <c r="I14" s="12">
        <f t="shared" si="0"/>
        <v>21</v>
      </c>
      <c r="J14" s="1">
        <f t="shared" si="1"/>
        <v>3.5</v>
      </c>
    </row>
    <row r="15" spans="1:10" ht="38.25" thickBot="1" x14ac:dyDescent="0.25">
      <c r="A15" s="9">
        <v>12</v>
      </c>
      <c r="B15" s="6" t="s">
        <v>21</v>
      </c>
      <c r="C15" s="1">
        <v>4</v>
      </c>
      <c r="D15" s="1">
        <v>5</v>
      </c>
      <c r="E15" s="1">
        <v>3</v>
      </c>
      <c r="F15" s="1">
        <v>4</v>
      </c>
      <c r="G15" s="1">
        <v>4</v>
      </c>
      <c r="H15" s="11">
        <v>3</v>
      </c>
      <c r="I15" s="12">
        <f t="shared" si="0"/>
        <v>23</v>
      </c>
      <c r="J15" s="1">
        <f t="shared" si="1"/>
        <v>3.8333333333333335</v>
      </c>
    </row>
    <row r="16" spans="1:10" ht="38.25" thickBot="1" x14ac:dyDescent="0.25">
      <c r="A16" s="9">
        <v>13</v>
      </c>
      <c r="B16" s="6" t="s">
        <v>22</v>
      </c>
      <c r="C16" s="1">
        <v>4</v>
      </c>
      <c r="D16" s="1">
        <v>3</v>
      </c>
      <c r="E16" s="1">
        <v>3</v>
      </c>
      <c r="F16" s="1">
        <v>4</v>
      </c>
      <c r="G16" s="1">
        <v>4</v>
      </c>
      <c r="H16" s="11">
        <v>5</v>
      </c>
      <c r="I16" s="12">
        <f t="shared" si="0"/>
        <v>23</v>
      </c>
      <c r="J16" s="1">
        <f t="shared" si="1"/>
        <v>3.8333333333333335</v>
      </c>
    </row>
    <row r="17" spans="1:10" ht="38.25" thickBot="1" x14ac:dyDescent="0.25">
      <c r="A17" s="9">
        <v>14</v>
      </c>
      <c r="B17" s="6" t="s">
        <v>23</v>
      </c>
      <c r="C17" s="1">
        <v>4</v>
      </c>
      <c r="D17" s="1">
        <v>5</v>
      </c>
      <c r="E17" s="1">
        <v>4</v>
      </c>
      <c r="F17" s="1">
        <v>5</v>
      </c>
      <c r="G17" s="1">
        <v>4</v>
      </c>
      <c r="H17" s="11">
        <v>4</v>
      </c>
      <c r="I17" s="12">
        <f t="shared" si="0"/>
        <v>26</v>
      </c>
      <c r="J17" s="1">
        <f t="shared" si="1"/>
        <v>4.333333333333333</v>
      </c>
    </row>
    <row r="18" spans="1:10" ht="19.5" thickBot="1" x14ac:dyDescent="0.25">
      <c r="A18" s="9">
        <v>15</v>
      </c>
      <c r="B18" s="6" t="s">
        <v>24</v>
      </c>
      <c r="C18" s="1">
        <v>3</v>
      </c>
      <c r="D18" s="1">
        <v>4</v>
      </c>
      <c r="E18" s="1">
        <v>3</v>
      </c>
      <c r="F18" s="1">
        <v>3</v>
      </c>
      <c r="G18" s="1">
        <v>4</v>
      </c>
      <c r="H18" s="11">
        <v>4</v>
      </c>
      <c r="I18" s="12">
        <f t="shared" si="0"/>
        <v>21</v>
      </c>
      <c r="J18" s="1">
        <f t="shared" si="1"/>
        <v>3.5</v>
      </c>
    </row>
    <row r="19" spans="1:10" ht="38.25" thickBot="1" x14ac:dyDescent="0.25">
      <c r="A19" s="9">
        <v>16</v>
      </c>
      <c r="B19" s="6" t="s">
        <v>25</v>
      </c>
      <c r="C19" s="1">
        <v>4</v>
      </c>
      <c r="D19" s="1">
        <v>3</v>
      </c>
      <c r="E19" s="1">
        <v>3</v>
      </c>
      <c r="F19" s="1">
        <v>3</v>
      </c>
      <c r="G19" s="1">
        <v>3</v>
      </c>
      <c r="H19" s="11">
        <v>4</v>
      </c>
      <c r="I19" s="12">
        <f t="shared" si="0"/>
        <v>20</v>
      </c>
      <c r="J19" s="1">
        <f t="shared" si="1"/>
        <v>3.3333333333333335</v>
      </c>
    </row>
    <row r="20" spans="1:10" ht="19.5" thickBot="1" x14ac:dyDescent="0.25">
      <c r="A20" s="9">
        <v>17</v>
      </c>
      <c r="B20" s="6" t="s">
        <v>26</v>
      </c>
      <c r="C20" s="1">
        <v>4</v>
      </c>
      <c r="D20" s="1">
        <v>5</v>
      </c>
      <c r="E20" s="1">
        <v>5</v>
      </c>
      <c r="F20" s="1">
        <v>5</v>
      </c>
      <c r="G20" s="1">
        <v>4</v>
      </c>
      <c r="H20" s="11">
        <v>4</v>
      </c>
      <c r="I20" s="12">
        <f t="shared" si="0"/>
        <v>27</v>
      </c>
      <c r="J20" s="1">
        <f t="shared" si="1"/>
        <v>4.5</v>
      </c>
    </row>
    <row r="21" spans="1:10" ht="38.25" thickBot="1" x14ac:dyDescent="0.25">
      <c r="A21" s="9">
        <v>18</v>
      </c>
      <c r="B21" s="6" t="s">
        <v>27</v>
      </c>
      <c r="C21" s="1">
        <v>5</v>
      </c>
      <c r="D21" s="1">
        <v>4</v>
      </c>
      <c r="E21" s="1">
        <v>4</v>
      </c>
      <c r="F21" s="1">
        <v>5</v>
      </c>
      <c r="G21" s="1">
        <v>4</v>
      </c>
      <c r="H21" s="11">
        <v>3</v>
      </c>
      <c r="I21" s="12">
        <f t="shared" si="0"/>
        <v>25</v>
      </c>
      <c r="J21" s="1">
        <f t="shared" si="1"/>
        <v>4.166666666666667</v>
      </c>
    </row>
    <row r="22" spans="1:10" ht="19.5" thickBot="1" x14ac:dyDescent="0.25">
      <c r="A22" s="9">
        <v>19</v>
      </c>
      <c r="B22" s="6" t="s">
        <v>28</v>
      </c>
      <c r="C22" s="1">
        <v>3</v>
      </c>
      <c r="D22" s="1">
        <v>3</v>
      </c>
      <c r="E22" s="1">
        <v>3</v>
      </c>
      <c r="F22" s="1">
        <v>3</v>
      </c>
      <c r="G22" s="1">
        <v>4</v>
      </c>
      <c r="H22" s="11">
        <v>5</v>
      </c>
      <c r="I22" s="12">
        <f t="shared" si="0"/>
        <v>21</v>
      </c>
      <c r="J22" s="1">
        <f t="shared" si="1"/>
        <v>3.5</v>
      </c>
    </row>
    <row r="23" spans="1:10" ht="19.5" thickBot="1" x14ac:dyDescent="0.25">
      <c r="A23" s="9">
        <v>20</v>
      </c>
      <c r="B23" s="6" t="s">
        <v>29</v>
      </c>
      <c r="C23" s="1">
        <v>4</v>
      </c>
      <c r="D23" s="1">
        <v>5</v>
      </c>
      <c r="E23" s="1">
        <v>4</v>
      </c>
      <c r="F23" s="1">
        <v>4</v>
      </c>
      <c r="G23" s="1">
        <v>4</v>
      </c>
      <c r="H23" s="11">
        <v>3</v>
      </c>
      <c r="I23" s="12">
        <f t="shared" si="0"/>
        <v>24</v>
      </c>
      <c r="J23" s="1">
        <f t="shared" si="1"/>
        <v>4</v>
      </c>
    </row>
    <row r="24" spans="1:10" ht="19.5" thickBot="1" x14ac:dyDescent="0.25">
      <c r="A24" s="9">
        <v>21</v>
      </c>
      <c r="B24" s="6" t="s">
        <v>30</v>
      </c>
      <c r="C24" s="1">
        <v>4</v>
      </c>
      <c r="D24" s="1">
        <v>4</v>
      </c>
      <c r="E24" s="1">
        <v>3</v>
      </c>
      <c r="F24" s="1">
        <v>4</v>
      </c>
      <c r="G24" s="1">
        <v>5</v>
      </c>
      <c r="H24" s="11">
        <v>4</v>
      </c>
      <c r="I24" s="12">
        <f t="shared" si="0"/>
        <v>24</v>
      </c>
      <c r="J24" s="1">
        <f t="shared" si="1"/>
        <v>4</v>
      </c>
    </row>
    <row r="25" spans="1:10" ht="38.25" thickBot="1" x14ac:dyDescent="0.25">
      <c r="A25" s="19" t="s">
        <v>31</v>
      </c>
      <c r="B25" s="20"/>
      <c r="C25" s="1">
        <v>21</v>
      </c>
      <c r="D25" s="1">
        <v>20</v>
      </c>
      <c r="E25" s="1">
        <v>20</v>
      </c>
      <c r="F25" s="1">
        <v>21</v>
      </c>
      <c r="G25" s="1">
        <v>20</v>
      </c>
      <c r="H25" s="11">
        <v>21</v>
      </c>
      <c r="I25" s="18">
        <f>SUM(C25:H25)/6</f>
        <v>20.5</v>
      </c>
      <c r="J25" s="1">
        <f t="shared" si="1"/>
        <v>3.4166666666666665</v>
      </c>
    </row>
    <row r="26" spans="1:10" ht="38.25" thickBot="1" x14ac:dyDescent="0.25">
      <c r="A26" s="19" t="s">
        <v>32</v>
      </c>
      <c r="B26" s="20"/>
      <c r="C26" s="15">
        <f>C25/21*100</f>
        <v>100</v>
      </c>
      <c r="D26" s="15">
        <f t="shared" ref="D26:H26" si="2">D25/21*100</f>
        <v>95.238095238095227</v>
      </c>
      <c r="E26" s="15">
        <f t="shared" si="2"/>
        <v>95.238095238095227</v>
      </c>
      <c r="F26" s="15">
        <f t="shared" si="2"/>
        <v>100</v>
      </c>
      <c r="G26" s="15">
        <f t="shared" si="2"/>
        <v>95.238095238095227</v>
      </c>
      <c r="H26" s="15">
        <f t="shared" si="2"/>
        <v>100</v>
      </c>
      <c r="I26" s="15">
        <f>I25/21*100</f>
        <v>97.61904761904762</v>
      </c>
      <c r="J26" s="1">
        <f t="shared" si="1"/>
        <v>16.269841269841269</v>
      </c>
    </row>
  </sheetData>
  <mergeCells count="6">
    <mergeCell ref="A26:B26"/>
    <mergeCell ref="A2:A3"/>
    <mergeCell ref="B2:B3"/>
    <mergeCell ref="C2:H2"/>
    <mergeCell ref="J2:J3"/>
    <mergeCell ref="A25:B25"/>
  </mergeCells>
  <conditionalFormatting sqref="C4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A402-15CD-4463-9DEB-D3950D16696A}">
  <dimension ref="A1:I26"/>
  <sheetViews>
    <sheetView topLeftCell="A16" workbookViewId="0">
      <selection activeCell="C25" sqref="C25:H26"/>
    </sheetView>
  </sheetViews>
  <sheetFormatPr defaultRowHeight="14.25" x14ac:dyDescent="0.2"/>
  <cols>
    <col min="3" max="7" width="6.375" customWidth="1"/>
    <col min="8" max="8" width="6.375" style="12" customWidth="1"/>
    <col min="9" max="9" width="6.375" customWidth="1"/>
  </cols>
  <sheetData>
    <row r="1" spans="1:9" ht="16.5" thickBot="1" x14ac:dyDescent="0.25">
      <c r="A1" s="14" t="s">
        <v>37</v>
      </c>
    </row>
    <row r="2" spans="1:9" ht="16.5" thickBot="1" x14ac:dyDescent="0.25">
      <c r="A2" s="21" t="s">
        <v>0</v>
      </c>
      <c r="B2" s="21" t="s">
        <v>1</v>
      </c>
      <c r="C2" s="23" t="s">
        <v>2</v>
      </c>
      <c r="D2" s="24"/>
      <c r="E2" s="24"/>
      <c r="F2" s="24"/>
      <c r="G2" s="27"/>
      <c r="I2" s="25" t="s">
        <v>3</v>
      </c>
    </row>
    <row r="3" spans="1:9" ht="16.5" thickBot="1" x14ac:dyDescent="0.25">
      <c r="A3" s="22"/>
      <c r="B3" s="22"/>
      <c r="C3" s="3" t="s">
        <v>4</v>
      </c>
      <c r="D3" s="3" t="s">
        <v>5</v>
      </c>
      <c r="E3" s="3" t="s">
        <v>6</v>
      </c>
      <c r="F3" s="3" t="s">
        <v>7</v>
      </c>
      <c r="G3" s="10" t="s">
        <v>8</v>
      </c>
      <c r="I3" s="26"/>
    </row>
    <row r="4" spans="1:9" ht="32.25" thickBot="1" x14ac:dyDescent="0.25">
      <c r="A4" s="9">
        <v>1</v>
      </c>
      <c r="B4" s="5" t="s">
        <v>33</v>
      </c>
      <c r="C4" s="1">
        <v>3</v>
      </c>
      <c r="D4" s="1">
        <v>5</v>
      </c>
      <c r="E4" s="1">
        <v>4</v>
      </c>
      <c r="F4" s="1">
        <v>4</v>
      </c>
      <c r="G4" s="11">
        <v>5</v>
      </c>
      <c r="H4" s="12">
        <f t="shared" ref="H4:H24" si="0">SUM(C4:G4)</f>
        <v>21</v>
      </c>
      <c r="I4" s="1">
        <f>H4/5</f>
        <v>4.2</v>
      </c>
    </row>
    <row r="5" spans="1:9" ht="48" thickBot="1" x14ac:dyDescent="0.25">
      <c r="A5" s="9">
        <v>2</v>
      </c>
      <c r="B5" s="5" t="s">
        <v>11</v>
      </c>
      <c r="C5" s="1">
        <v>4</v>
      </c>
      <c r="D5" s="1">
        <v>4</v>
      </c>
      <c r="E5" s="1">
        <v>3</v>
      </c>
      <c r="F5" s="1">
        <v>4</v>
      </c>
      <c r="G5" s="11">
        <v>5</v>
      </c>
      <c r="H5" s="12">
        <f t="shared" si="0"/>
        <v>20</v>
      </c>
      <c r="I5" s="1">
        <f t="shared" ref="I5:I26" si="1">H5/5</f>
        <v>4</v>
      </c>
    </row>
    <row r="6" spans="1:9" ht="32.25" thickBot="1" x14ac:dyDescent="0.25">
      <c r="A6" s="9">
        <v>3</v>
      </c>
      <c r="B6" s="5" t="s">
        <v>12</v>
      </c>
      <c r="C6" s="1">
        <v>5</v>
      </c>
      <c r="D6" s="1">
        <v>4</v>
      </c>
      <c r="E6" s="1">
        <v>4</v>
      </c>
      <c r="F6" s="1">
        <v>3</v>
      </c>
      <c r="G6" s="11">
        <v>5</v>
      </c>
      <c r="H6" s="12">
        <f t="shared" si="0"/>
        <v>21</v>
      </c>
      <c r="I6" s="1">
        <f t="shared" si="1"/>
        <v>4.2</v>
      </c>
    </row>
    <row r="7" spans="1:9" ht="32.25" thickBot="1" x14ac:dyDescent="0.25">
      <c r="A7" s="9">
        <v>4</v>
      </c>
      <c r="B7" s="5" t="s">
        <v>13</v>
      </c>
      <c r="C7" s="1">
        <v>4</v>
      </c>
      <c r="D7" s="1">
        <v>4</v>
      </c>
      <c r="E7" s="1">
        <v>3</v>
      </c>
      <c r="F7" s="1">
        <v>4</v>
      </c>
      <c r="G7" s="11">
        <v>3</v>
      </c>
      <c r="H7" s="12">
        <f t="shared" si="0"/>
        <v>18</v>
      </c>
      <c r="I7" s="1">
        <f t="shared" si="1"/>
        <v>3.6</v>
      </c>
    </row>
    <row r="8" spans="1:9" ht="32.25" thickBot="1" x14ac:dyDescent="0.25">
      <c r="A8" s="9">
        <v>5</v>
      </c>
      <c r="B8" s="5" t="s">
        <v>14</v>
      </c>
      <c r="C8" s="1">
        <v>3</v>
      </c>
      <c r="D8" s="1">
        <v>3</v>
      </c>
      <c r="E8" s="1">
        <v>4</v>
      </c>
      <c r="F8" s="1">
        <v>4</v>
      </c>
      <c r="G8" s="11">
        <v>3</v>
      </c>
      <c r="H8" s="12">
        <f t="shared" si="0"/>
        <v>17</v>
      </c>
      <c r="I8" s="1">
        <f t="shared" si="1"/>
        <v>3.4</v>
      </c>
    </row>
    <row r="9" spans="1:9" ht="32.25" thickBot="1" x14ac:dyDescent="0.25">
      <c r="A9" s="9">
        <v>6</v>
      </c>
      <c r="B9" s="5" t="s">
        <v>15</v>
      </c>
      <c r="C9" s="1">
        <v>4</v>
      </c>
      <c r="D9" s="1">
        <v>4</v>
      </c>
      <c r="E9" s="1">
        <v>5</v>
      </c>
      <c r="F9" s="1">
        <v>4</v>
      </c>
      <c r="G9" s="11">
        <v>3</v>
      </c>
      <c r="H9" s="12">
        <f t="shared" si="0"/>
        <v>20</v>
      </c>
      <c r="I9" s="1">
        <f t="shared" si="1"/>
        <v>4</v>
      </c>
    </row>
    <row r="10" spans="1:9" ht="32.25" thickBot="1" x14ac:dyDescent="0.25">
      <c r="A10" s="9">
        <v>7</v>
      </c>
      <c r="B10" s="5" t="s">
        <v>16</v>
      </c>
      <c r="C10" s="1">
        <v>4</v>
      </c>
      <c r="D10" s="1">
        <v>5</v>
      </c>
      <c r="E10" s="1">
        <v>5</v>
      </c>
      <c r="F10" s="1">
        <v>4</v>
      </c>
      <c r="G10" s="11">
        <v>5</v>
      </c>
      <c r="H10" s="12">
        <f t="shared" si="0"/>
        <v>23</v>
      </c>
      <c r="I10" s="1">
        <f t="shared" si="1"/>
        <v>4.5999999999999996</v>
      </c>
    </row>
    <row r="11" spans="1:9" ht="48" thickBot="1" x14ac:dyDescent="0.25">
      <c r="A11" s="9">
        <v>8</v>
      </c>
      <c r="B11" s="5" t="s">
        <v>17</v>
      </c>
      <c r="C11" s="1">
        <v>5</v>
      </c>
      <c r="D11" s="1">
        <v>5</v>
      </c>
      <c r="E11" s="1">
        <v>4</v>
      </c>
      <c r="F11" s="1">
        <v>4</v>
      </c>
      <c r="G11" s="11">
        <v>5</v>
      </c>
      <c r="H11" s="12">
        <f t="shared" si="0"/>
        <v>23</v>
      </c>
      <c r="I11" s="1">
        <f t="shared" si="1"/>
        <v>4.5999999999999996</v>
      </c>
    </row>
    <row r="12" spans="1:9" ht="32.25" thickBot="1" x14ac:dyDescent="0.25">
      <c r="A12" s="9">
        <v>9</v>
      </c>
      <c r="B12" s="5" t="s">
        <v>18</v>
      </c>
      <c r="C12" s="1">
        <v>2</v>
      </c>
      <c r="D12" s="1">
        <v>4</v>
      </c>
      <c r="E12" s="1">
        <v>4</v>
      </c>
      <c r="F12" s="1">
        <v>4</v>
      </c>
      <c r="G12" s="11">
        <v>4</v>
      </c>
      <c r="H12" s="12">
        <f t="shared" si="0"/>
        <v>18</v>
      </c>
      <c r="I12" s="1">
        <f t="shared" si="1"/>
        <v>3.6</v>
      </c>
    </row>
    <row r="13" spans="1:9" ht="32.25" thickBot="1" x14ac:dyDescent="0.25">
      <c r="A13" s="9">
        <v>10</v>
      </c>
      <c r="B13" s="6" t="s">
        <v>19</v>
      </c>
      <c r="C13" s="1">
        <v>5</v>
      </c>
      <c r="D13" s="1">
        <v>4</v>
      </c>
      <c r="E13" s="1">
        <v>4</v>
      </c>
      <c r="F13" s="1">
        <v>5</v>
      </c>
      <c r="G13" s="11">
        <v>4</v>
      </c>
      <c r="H13" s="12">
        <f t="shared" si="0"/>
        <v>22</v>
      </c>
      <c r="I13" s="1">
        <f t="shared" si="1"/>
        <v>4.4000000000000004</v>
      </c>
    </row>
    <row r="14" spans="1:9" ht="32.25" thickBot="1" x14ac:dyDescent="0.25">
      <c r="A14" s="9">
        <v>11</v>
      </c>
      <c r="B14" s="6" t="s">
        <v>20</v>
      </c>
      <c r="C14" s="1">
        <v>5</v>
      </c>
      <c r="D14" s="1">
        <v>3</v>
      </c>
      <c r="E14" s="1">
        <v>3</v>
      </c>
      <c r="F14" s="1">
        <v>4</v>
      </c>
      <c r="G14" s="11">
        <v>3</v>
      </c>
      <c r="H14" s="12">
        <f t="shared" si="0"/>
        <v>18</v>
      </c>
      <c r="I14" s="1">
        <f t="shared" si="1"/>
        <v>3.6</v>
      </c>
    </row>
    <row r="15" spans="1:9" ht="48" thickBot="1" x14ac:dyDescent="0.25">
      <c r="A15" s="9">
        <v>12</v>
      </c>
      <c r="B15" s="6" t="s">
        <v>21</v>
      </c>
      <c r="C15" s="1">
        <v>3</v>
      </c>
      <c r="D15" s="1">
        <v>4</v>
      </c>
      <c r="E15" s="1">
        <v>4</v>
      </c>
      <c r="F15" s="1">
        <v>4</v>
      </c>
      <c r="G15" s="11">
        <v>5</v>
      </c>
      <c r="H15" s="12">
        <f t="shared" si="0"/>
        <v>20</v>
      </c>
      <c r="I15" s="1">
        <f t="shared" si="1"/>
        <v>4</v>
      </c>
    </row>
    <row r="16" spans="1:9" ht="32.25" thickBot="1" x14ac:dyDescent="0.25">
      <c r="A16" s="9">
        <v>13</v>
      </c>
      <c r="B16" s="6" t="s">
        <v>22</v>
      </c>
      <c r="C16" s="1">
        <v>4</v>
      </c>
      <c r="D16" s="1">
        <v>4</v>
      </c>
      <c r="E16" s="1">
        <v>3</v>
      </c>
      <c r="F16" s="1">
        <v>3</v>
      </c>
      <c r="G16" s="11">
        <v>3</v>
      </c>
      <c r="H16" s="12">
        <f t="shared" si="0"/>
        <v>17</v>
      </c>
      <c r="I16" s="1">
        <f t="shared" si="1"/>
        <v>3.4</v>
      </c>
    </row>
    <row r="17" spans="1:9" ht="48" thickBot="1" x14ac:dyDescent="0.25">
      <c r="A17" s="9">
        <v>14</v>
      </c>
      <c r="B17" s="6" t="s">
        <v>23</v>
      </c>
      <c r="C17" s="1">
        <v>4</v>
      </c>
      <c r="D17" s="1">
        <v>5</v>
      </c>
      <c r="E17" s="1">
        <v>4</v>
      </c>
      <c r="F17" s="1">
        <v>4</v>
      </c>
      <c r="G17" s="11">
        <v>4</v>
      </c>
      <c r="H17" s="12">
        <f t="shared" si="0"/>
        <v>21</v>
      </c>
      <c r="I17" s="1">
        <f t="shared" si="1"/>
        <v>4.2</v>
      </c>
    </row>
    <row r="18" spans="1:9" ht="32.25" thickBot="1" x14ac:dyDescent="0.25">
      <c r="A18" s="9">
        <v>15</v>
      </c>
      <c r="B18" s="6" t="s">
        <v>24</v>
      </c>
      <c r="C18" s="1">
        <v>5</v>
      </c>
      <c r="D18" s="1">
        <v>4</v>
      </c>
      <c r="E18" s="1">
        <v>3</v>
      </c>
      <c r="F18" s="1">
        <v>5</v>
      </c>
      <c r="G18" s="11">
        <v>4</v>
      </c>
      <c r="H18" s="12">
        <f t="shared" si="0"/>
        <v>21</v>
      </c>
      <c r="I18" s="1">
        <f t="shared" si="1"/>
        <v>4.2</v>
      </c>
    </row>
    <row r="19" spans="1:9" ht="32.25" thickBot="1" x14ac:dyDescent="0.25">
      <c r="A19" s="9">
        <v>16</v>
      </c>
      <c r="B19" s="6" t="s">
        <v>25</v>
      </c>
      <c r="C19" s="1">
        <v>3</v>
      </c>
      <c r="D19" s="1">
        <v>4</v>
      </c>
      <c r="E19" s="1">
        <v>4</v>
      </c>
      <c r="F19" s="1">
        <v>3</v>
      </c>
      <c r="G19" s="11">
        <v>4</v>
      </c>
      <c r="H19" s="12">
        <f t="shared" si="0"/>
        <v>18</v>
      </c>
      <c r="I19" s="1">
        <f t="shared" si="1"/>
        <v>3.6</v>
      </c>
    </row>
    <row r="20" spans="1:9" ht="48" thickBot="1" x14ac:dyDescent="0.25">
      <c r="A20" s="9">
        <v>17</v>
      </c>
      <c r="B20" s="6" t="s">
        <v>26</v>
      </c>
      <c r="C20" s="1">
        <v>4</v>
      </c>
      <c r="D20" s="1">
        <v>5</v>
      </c>
      <c r="E20" s="1">
        <v>4</v>
      </c>
      <c r="F20" s="1">
        <v>4</v>
      </c>
      <c r="G20" s="11">
        <v>5</v>
      </c>
      <c r="H20" s="12">
        <f t="shared" si="0"/>
        <v>22</v>
      </c>
      <c r="I20" s="1">
        <f t="shared" si="1"/>
        <v>4.4000000000000004</v>
      </c>
    </row>
    <row r="21" spans="1:9" ht="32.25" thickBot="1" x14ac:dyDescent="0.25">
      <c r="A21" s="9">
        <v>18</v>
      </c>
      <c r="B21" s="6" t="s">
        <v>27</v>
      </c>
      <c r="C21" s="1">
        <v>3</v>
      </c>
      <c r="D21" s="1">
        <v>3</v>
      </c>
      <c r="E21" s="1">
        <v>4</v>
      </c>
      <c r="F21" s="1">
        <v>4</v>
      </c>
      <c r="G21" s="11">
        <v>4</v>
      </c>
      <c r="H21" s="12">
        <f t="shared" si="0"/>
        <v>18</v>
      </c>
      <c r="I21" s="1">
        <f t="shared" si="1"/>
        <v>3.6</v>
      </c>
    </row>
    <row r="22" spans="1:9" ht="48" thickBot="1" x14ac:dyDescent="0.25">
      <c r="A22" s="9">
        <v>19</v>
      </c>
      <c r="B22" s="6" t="s">
        <v>28</v>
      </c>
      <c r="C22" s="1">
        <v>4</v>
      </c>
      <c r="D22" s="1">
        <v>4</v>
      </c>
      <c r="E22" s="1">
        <v>3</v>
      </c>
      <c r="F22" s="1">
        <v>4</v>
      </c>
      <c r="G22" s="11">
        <v>2</v>
      </c>
      <c r="H22" s="12">
        <f t="shared" si="0"/>
        <v>17</v>
      </c>
      <c r="I22" s="1">
        <f t="shared" si="1"/>
        <v>3.4</v>
      </c>
    </row>
    <row r="23" spans="1:9" ht="32.25" thickBot="1" x14ac:dyDescent="0.25">
      <c r="A23" s="9">
        <v>20</v>
      </c>
      <c r="B23" s="6" t="s">
        <v>29</v>
      </c>
      <c r="C23" s="1">
        <v>5</v>
      </c>
      <c r="D23" s="1">
        <v>5</v>
      </c>
      <c r="E23" s="1">
        <v>4</v>
      </c>
      <c r="F23" s="1">
        <v>4</v>
      </c>
      <c r="G23" s="11">
        <v>4</v>
      </c>
      <c r="H23" s="12">
        <f t="shared" si="0"/>
        <v>22</v>
      </c>
      <c r="I23" s="1">
        <f t="shared" si="1"/>
        <v>4.4000000000000004</v>
      </c>
    </row>
    <row r="24" spans="1:9" ht="48" thickBot="1" x14ac:dyDescent="0.25">
      <c r="A24" s="9">
        <v>21</v>
      </c>
      <c r="B24" s="6" t="s">
        <v>30</v>
      </c>
      <c r="C24" s="1">
        <v>5</v>
      </c>
      <c r="D24" s="1">
        <v>5</v>
      </c>
      <c r="E24" s="1">
        <v>4</v>
      </c>
      <c r="F24" s="1">
        <v>4</v>
      </c>
      <c r="G24" s="11">
        <v>5</v>
      </c>
      <c r="H24" s="12">
        <f t="shared" si="0"/>
        <v>23</v>
      </c>
      <c r="I24" s="1">
        <f t="shared" si="1"/>
        <v>4.5999999999999996</v>
      </c>
    </row>
    <row r="25" spans="1:9" ht="19.5" thickBot="1" x14ac:dyDescent="0.25">
      <c r="A25" s="19" t="s">
        <v>31</v>
      </c>
      <c r="B25" s="20"/>
      <c r="C25" s="1">
        <v>20</v>
      </c>
      <c r="D25" s="1">
        <v>21</v>
      </c>
      <c r="E25" s="1">
        <v>21</v>
      </c>
      <c r="F25" s="1">
        <v>21</v>
      </c>
      <c r="G25" s="11">
        <v>16</v>
      </c>
      <c r="H25" s="18">
        <f>SUM(C25:G25)/5</f>
        <v>19.8</v>
      </c>
      <c r="I25" s="1">
        <f t="shared" si="1"/>
        <v>3.96</v>
      </c>
    </row>
    <row r="26" spans="1:9" ht="38.25" thickBot="1" x14ac:dyDescent="0.25">
      <c r="A26" s="19" t="s">
        <v>32</v>
      </c>
      <c r="B26" s="20"/>
      <c r="C26" s="15">
        <f>C25/21*100</f>
        <v>95.238095238095227</v>
      </c>
      <c r="D26" s="15">
        <f t="shared" ref="D26:G26" si="2">D25/21*100</f>
        <v>100</v>
      </c>
      <c r="E26" s="15">
        <f t="shared" si="2"/>
        <v>100</v>
      </c>
      <c r="F26" s="15">
        <f t="shared" si="2"/>
        <v>100</v>
      </c>
      <c r="G26" s="15">
        <f t="shared" si="2"/>
        <v>76.19047619047619</v>
      </c>
      <c r="H26" s="15">
        <f>H25/21*100</f>
        <v>94.285714285714278</v>
      </c>
      <c r="I26" s="1">
        <f t="shared" si="1"/>
        <v>18.857142857142854</v>
      </c>
    </row>
  </sheetData>
  <mergeCells count="6">
    <mergeCell ref="A26:B26"/>
    <mergeCell ref="A2:A3"/>
    <mergeCell ref="B2:B3"/>
    <mergeCell ref="C2:G2"/>
    <mergeCell ref="I2:I3"/>
    <mergeCell ref="A25:B25"/>
  </mergeCells>
  <conditionalFormatting sqref="C4: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47E0-E97A-409E-B154-76C82C87E5F8}">
  <dimension ref="A1:K26"/>
  <sheetViews>
    <sheetView tabSelected="1" topLeftCell="A13" workbookViewId="0">
      <selection activeCell="M17" sqref="M17"/>
    </sheetView>
  </sheetViews>
  <sheetFormatPr defaultRowHeight="14.25" x14ac:dyDescent="0.2"/>
  <cols>
    <col min="3" max="11" width="6.25" customWidth="1"/>
  </cols>
  <sheetData>
    <row r="1" spans="1:11" ht="16.5" thickBot="1" x14ac:dyDescent="0.25">
      <c r="A1" s="14" t="s">
        <v>38</v>
      </c>
    </row>
    <row r="2" spans="1:11" ht="16.5" thickBot="1" x14ac:dyDescent="0.25">
      <c r="A2" s="21" t="s">
        <v>0</v>
      </c>
      <c r="B2" s="21" t="s">
        <v>1</v>
      </c>
      <c r="C2" s="23" t="s">
        <v>2</v>
      </c>
      <c r="D2" s="24"/>
      <c r="E2" s="24"/>
      <c r="F2" s="24"/>
      <c r="G2" s="24"/>
      <c r="H2" s="24"/>
      <c r="I2" s="27"/>
      <c r="J2" s="2"/>
      <c r="K2" s="21" t="s">
        <v>3</v>
      </c>
    </row>
    <row r="3" spans="1:11" ht="16.5" thickBot="1" x14ac:dyDescent="0.25">
      <c r="A3" s="22"/>
      <c r="B3" s="22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34</v>
      </c>
      <c r="J3" s="3"/>
      <c r="K3" s="22"/>
    </row>
    <row r="4" spans="1:11" ht="38.25" thickBot="1" x14ac:dyDescent="0.25">
      <c r="A4" s="9">
        <v>1</v>
      </c>
      <c r="B4" s="5" t="s">
        <v>33</v>
      </c>
      <c r="C4" s="1">
        <v>4</v>
      </c>
      <c r="D4" s="1">
        <v>3</v>
      </c>
      <c r="E4" s="1">
        <v>3</v>
      </c>
      <c r="F4" s="1">
        <v>4</v>
      </c>
      <c r="G4" s="1">
        <v>3</v>
      </c>
      <c r="H4" s="1">
        <v>3</v>
      </c>
      <c r="I4" s="1">
        <v>3</v>
      </c>
      <c r="J4" s="1">
        <f>SUM(C4:I4)</f>
        <v>23</v>
      </c>
      <c r="K4" s="1">
        <f t="shared" ref="K4:K25" si="0">J4/7</f>
        <v>3.2857142857142856</v>
      </c>
    </row>
    <row r="5" spans="1:11" ht="48" thickBot="1" x14ac:dyDescent="0.25">
      <c r="A5" s="9">
        <v>2</v>
      </c>
      <c r="B5" s="5" t="s">
        <v>11</v>
      </c>
      <c r="C5" s="1">
        <v>4</v>
      </c>
      <c r="D5" s="1">
        <v>2</v>
      </c>
      <c r="E5" s="1">
        <v>3</v>
      </c>
      <c r="F5" s="1">
        <v>2</v>
      </c>
      <c r="G5" s="1">
        <v>3</v>
      </c>
      <c r="H5" s="1">
        <v>3</v>
      </c>
      <c r="I5" s="1">
        <v>4</v>
      </c>
      <c r="J5" s="1">
        <f t="shared" ref="J5:J24" si="1">SUM(C5:I5)</f>
        <v>21</v>
      </c>
      <c r="K5" s="1">
        <f t="shared" si="0"/>
        <v>3</v>
      </c>
    </row>
    <row r="6" spans="1:11" ht="38.25" thickBot="1" x14ac:dyDescent="0.25">
      <c r="A6" s="9">
        <v>3</v>
      </c>
      <c r="B6" s="5" t="s">
        <v>12</v>
      </c>
      <c r="C6" s="1">
        <v>4</v>
      </c>
      <c r="D6" s="1">
        <v>5</v>
      </c>
      <c r="E6" s="1">
        <v>5</v>
      </c>
      <c r="F6" s="1">
        <v>4</v>
      </c>
      <c r="G6" s="1">
        <v>4</v>
      </c>
      <c r="H6" s="1">
        <v>5</v>
      </c>
      <c r="I6" s="1">
        <v>4</v>
      </c>
      <c r="J6" s="1">
        <f t="shared" si="1"/>
        <v>31</v>
      </c>
      <c r="K6" s="1">
        <f t="shared" si="0"/>
        <v>4.4285714285714288</v>
      </c>
    </row>
    <row r="7" spans="1:11" ht="38.25" thickBot="1" x14ac:dyDescent="0.25">
      <c r="A7" s="9">
        <v>4</v>
      </c>
      <c r="B7" s="5" t="s">
        <v>13</v>
      </c>
      <c r="C7" s="1">
        <v>5</v>
      </c>
      <c r="D7" s="1">
        <v>3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f t="shared" si="1"/>
        <v>27</v>
      </c>
      <c r="K7" s="1">
        <f t="shared" si="0"/>
        <v>3.8571428571428572</v>
      </c>
    </row>
    <row r="8" spans="1:11" ht="38.25" thickBot="1" x14ac:dyDescent="0.25">
      <c r="A8" s="9">
        <v>5</v>
      </c>
      <c r="B8" s="5" t="s">
        <v>14</v>
      </c>
      <c r="C8" s="1">
        <v>4</v>
      </c>
      <c r="D8" s="1">
        <v>4</v>
      </c>
      <c r="E8" s="1">
        <v>3</v>
      </c>
      <c r="F8" s="1">
        <v>3</v>
      </c>
      <c r="G8" s="1">
        <v>3</v>
      </c>
      <c r="H8" s="1">
        <v>4</v>
      </c>
      <c r="I8" s="1">
        <v>5</v>
      </c>
      <c r="J8" s="1">
        <f t="shared" si="1"/>
        <v>26</v>
      </c>
      <c r="K8" s="1">
        <f t="shared" si="0"/>
        <v>3.7142857142857144</v>
      </c>
    </row>
    <row r="9" spans="1:11" ht="38.25" thickBot="1" x14ac:dyDescent="0.25">
      <c r="A9" s="9">
        <v>6</v>
      </c>
      <c r="B9" s="5" t="s">
        <v>15</v>
      </c>
      <c r="C9" s="1">
        <v>5</v>
      </c>
      <c r="D9" s="1">
        <v>4</v>
      </c>
      <c r="E9" s="1">
        <v>5</v>
      </c>
      <c r="F9" s="1">
        <v>4</v>
      </c>
      <c r="G9" s="1">
        <v>3</v>
      </c>
      <c r="H9" s="1">
        <v>5</v>
      </c>
      <c r="I9" s="1">
        <v>5</v>
      </c>
      <c r="J9" s="1">
        <f t="shared" si="1"/>
        <v>31</v>
      </c>
      <c r="K9" s="1">
        <f t="shared" si="0"/>
        <v>4.4285714285714288</v>
      </c>
    </row>
    <row r="10" spans="1:11" ht="38.25" thickBot="1" x14ac:dyDescent="0.25">
      <c r="A10" s="9">
        <v>7</v>
      </c>
      <c r="B10" s="5" t="s">
        <v>16</v>
      </c>
      <c r="C10" s="1">
        <v>5</v>
      </c>
      <c r="D10" s="1">
        <v>4</v>
      </c>
      <c r="E10" s="1">
        <v>4</v>
      </c>
      <c r="F10" s="1">
        <v>4</v>
      </c>
      <c r="G10" s="1">
        <v>5</v>
      </c>
      <c r="H10" s="1">
        <v>5</v>
      </c>
      <c r="I10" s="1">
        <v>5</v>
      </c>
      <c r="J10" s="1">
        <f t="shared" si="1"/>
        <v>32</v>
      </c>
      <c r="K10" s="1">
        <f t="shared" si="0"/>
        <v>4.5714285714285712</v>
      </c>
    </row>
    <row r="11" spans="1:11" ht="48" thickBot="1" x14ac:dyDescent="0.25">
      <c r="A11" s="9">
        <v>8</v>
      </c>
      <c r="B11" s="5" t="s">
        <v>17</v>
      </c>
      <c r="C11" s="1">
        <v>5</v>
      </c>
      <c r="D11" s="1">
        <v>4</v>
      </c>
      <c r="E11" s="1">
        <v>5</v>
      </c>
      <c r="F11" s="1">
        <v>5</v>
      </c>
      <c r="G11" s="1">
        <v>4</v>
      </c>
      <c r="H11" s="1">
        <v>4</v>
      </c>
      <c r="I11" s="1">
        <v>5</v>
      </c>
      <c r="J11" s="1">
        <f t="shared" si="1"/>
        <v>32</v>
      </c>
      <c r="K11" s="1">
        <f t="shared" si="0"/>
        <v>4.5714285714285712</v>
      </c>
    </row>
    <row r="12" spans="1:11" ht="32.25" thickBot="1" x14ac:dyDescent="0.25">
      <c r="A12" s="9">
        <v>9</v>
      </c>
      <c r="B12" s="5" t="s">
        <v>18</v>
      </c>
      <c r="C12" s="1">
        <v>3</v>
      </c>
      <c r="D12" s="1">
        <v>3</v>
      </c>
      <c r="E12" s="1">
        <v>2</v>
      </c>
      <c r="F12" s="1">
        <v>2</v>
      </c>
      <c r="G12" s="1">
        <v>4</v>
      </c>
      <c r="H12" s="1">
        <v>3</v>
      </c>
      <c r="I12" s="1">
        <v>4</v>
      </c>
      <c r="J12" s="1">
        <f t="shared" si="1"/>
        <v>21</v>
      </c>
      <c r="K12" s="1">
        <f t="shared" si="0"/>
        <v>3</v>
      </c>
    </row>
    <row r="13" spans="1:11" ht="38.25" thickBot="1" x14ac:dyDescent="0.25">
      <c r="A13" s="9">
        <v>10</v>
      </c>
      <c r="B13" s="6" t="s">
        <v>19</v>
      </c>
      <c r="C13" s="1">
        <v>4</v>
      </c>
      <c r="D13" s="1">
        <v>4</v>
      </c>
      <c r="E13" s="1">
        <v>3</v>
      </c>
      <c r="F13" s="1">
        <v>4</v>
      </c>
      <c r="G13" s="1">
        <v>5</v>
      </c>
      <c r="H13" s="1">
        <v>4</v>
      </c>
      <c r="I13" s="1">
        <v>5</v>
      </c>
      <c r="J13" s="1">
        <f t="shared" si="1"/>
        <v>29</v>
      </c>
      <c r="K13" s="1">
        <f t="shared" si="0"/>
        <v>4.1428571428571432</v>
      </c>
    </row>
    <row r="14" spans="1:11" ht="38.25" thickBot="1" x14ac:dyDescent="0.25">
      <c r="A14" s="9">
        <v>11</v>
      </c>
      <c r="B14" s="6" t="s">
        <v>20</v>
      </c>
      <c r="C14" s="1">
        <v>3</v>
      </c>
      <c r="D14" s="1">
        <v>4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f t="shared" si="1"/>
        <v>25</v>
      </c>
      <c r="K14" s="1">
        <f t="shared" si="0"/>
        <v>3.5714285714285716</v>
      </c>
    </row>
    <row r="15" spans="1:11" ht="48" thickBot="1" x14ac:dyDescent="0.25">
      <c r="A15" s="9">
        <v>12</v>
      </c>
      <c r="B15" s="6" t="s">
        <v>21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3</v>
      </c>
      <c r="I15" s="1">
        <v>4</v>
      </c>
      <c r="J15" s="1">
        <f t="shared" si="1"/>
        <v>27</v>
      </c>
      <c r="K15" s="1">
        <f t="shared" si="0"/>
        <v>3.8571428571428572</v>
      </c>
    </row>
    <row r="16" spans="1:11" ht="38.25" thickBot="1" x14ac:dyDescent="0.25">
      <c r="A16" s="9">
        <v>13</v>
      </c>
      <c r="B16" s="6" t="s">
        <v>22</v>
      </c>
      <c r="C16" s="1">
        <v>4</v>
      </c>
      <c r="D16" s="1">
        <v>4</v>
      </c>
      <c r="E16" s="1">
        <v>4</v>
      </c>
      <c r="F16" s="1">
        <v>3</v>
      </c>
      <c r="G16" s="1">
        <v>3</v>
      </c>
      <c r="H16" s="1">
        <v>3</v>
      </c>
      <c r="I16" s="1">
        <v>4</v>
      </c>
      <c r="J16" s="1">
        <f t="shared" si="1"/>
        <v>25</v>
      </c>
      <c r="K16" s="1">
        <f t="shared" si="0"/>
        <v>3.5714285714285716</v>
      </c>
    </row>
    <row r="17" spans="1:11" ht="48" thickBot="1" x14ac:dyDescent="0.25">
      <c r="A17" s="9">
        <v>14</v>
      </c>
      <c r="B17" s="6" t="s">
        <v>23</v>
      </c>
      <c r="C17" s="1">
        <v>5</v>
      </c>
      <c r="D17" s="1">
        <v>4</v>
      </c>
      <c r="E17" s="1">
        <v>4</v>
      </c>
      <c r="F17" s="1">
        <v>4</v>
      </c>
      <c r="G17" s="1">
        <v>5</v>
      </c>
      <c r="H17" s="1">
        <v>4</v>
      </c>
      <c r="I17" s="1">
        <v>5</v>
      </c>
      <c r="J17" s="1">
        <f t="shared" si="1"/>
        <v>31</v>
      </c>
      <c r="K17" s="1">
        <f t="shared" si="0"/>
        <v>4.4285714285714288</v>
      </c>
    </row>
    <row r="18" spans="1:11" ht="38.25" thickBot="1" x14ac:dyDescent="0.25">
      <c r="A18" s="9">
        <v>15</v>
      </c>
      <c r="B18" s="6" t="s">
        <v>24</v>
      </c>
      <c r="C18" s="1">
        <v>3</v>
      </c>
      <c r="D18" s="1">
        <v>3</v>
      </c>
      <c r="E18" s="1">
        <v>4</v>
      </c>
      <c r="F18" s="1">
        <v>3</v>
      </c>
      <c r="G18" s="1">
        <v>4</v>
      </c>
      <c r="H18" s="1">
        <v>3</v>
      </c>
      <c r="I18" s="1">
        <v>4</v>
      </c>
      <c r="J18" s="1">
        <f t="shared" si="1"/>
        <v>24</v>
      </c>
      <c r="K18" s="1">
        <f t="shared" si="0"/>
        <v>3.4285714285714284</v>
      </c>
    </row>
    <row r="19" spans="1:11" ht="38.25" thickBot="1" x14ac:dyDescent="0.25">
      <c r="A19" s="9">
        <v>16</v>
      </c>
      <c r="B19" s="6" t="s">
        <v>25</v>
      </c>
      <c r="C19" s="1">
        <v>3</v>
      </c>
      <c r="D19" s="1">
        <v>4</v>
      </c>
      <c r="E19" s="1">
        <v>4</v>
      </c>
      <c r="F19" s="1">
        <v>3</v>
      </c>
      <c r="G19" s="1">
        <v>3</v>
      </c>
      <c r="H19" s="1">
        <v>4</v>
      </c>
      <c r="I19" s="1">
        <v>5</v>
      </c>
      <c r="J19" s="1">
        <f t="shared" si="1"/>
        <v>26</v>
      </c>
      <c r="K19" s="1">
        <f t="shared" si="0"/>
        <v>3.7142857142857144</v>
      </c>
    </row>
    <row r="20" spans="1:11" ht="48" thickBot="1" x14ac:dyDescent="0.25">
      <c r="A20" s="9">
        <v>17</v>
      </c>
      <c r="B20" s="6" t="s">
        <v>26</v>
      </c>
      <c r="C20" s="1">
        <v>5</v>
      </c>
      <c r="D20" s="1">
        <v>4</v>
      </c>
      <c r="E20" s="1">
        <v>5</v>
      </c>
      <c r="F20" s="1">
        <v>4</v>
      </c>
      <c r="G20" s="1">
        <v>4</v>
      </c>
      <c r="H20" s="1">
        <v>5</v>
      </c>
      <c r="I20" s="1">
        <v>5</v>
      </c>
      <c r="J20" s="1">
        <f t="shared" si="1"/>
        <v>32</v>
      </c>
      <c r="K20" s="1">
        <f t="shared" si="0"/>
        <v>4.5714285714285712</v>
      </c>
    </row>
    <row r="21" spans="1:11" ht="38.25" thickBot="1" x14ac:dyDescent="0.25">
      <c r="A21" s="9">
        <v>18</v>
      </c>
      <c r="B21" s="6" t="s">
        <v>27</v>
      </c>
      <c r="C21" s="1">
        <v>4</v>
      </c>
      <c r="D21" s="1">
        <v>3</v>
      </c>
      <c r="E21" s="1">
        <v>4</v>
      </c>
      <c r="F21" s="1">
        <v>5</v>
      </c>
      <c r="G21" s="1">
        <v>5</v>
      </c>
      <c r="H21" s="1">
        <v>3</v>
      </c>
      <c r="I21" s="1">
        <v>5</v>
      </c>
      <c r="J21" s="1">
        <f t="shared" si="1"/>
        <v>29</v>
      </c>
      <c r="K21" s="1">
        <f t="shared" si="0"/>
        <v>4.1428571428571432</v>
      </c>
    </row>
    <row r="22" spans="1:11" ht="48" thickBot="1" x14ac:dyDescent="0.25">
      <c r="A22" s="9">
        <v>19</v>
      </c>
      <c r="B22" s="6" t="s">
        <v>28</v>
      </c>
      <c r="C22" s="1">
        <v>3</v>
      </c>
      <c r="D22" s="1">
        <v>2</v>
      </c>
      <c r="E22" s="1">
        <v>2</v>
      </c>
      <c r="F22" s="1">
        <v>4</v>
      </c>
      <c r="G22" s="1">
        <v>4</v>
      </c>
      <c r="H22" s="1">
        <v>4</v>
      </c>
      <c r="I22" s="1">
        <v>4</v>
      </c>
      <c r="J22" s="1">
        <f t="shared" si="1"/>
        <v>23</v>
      </c>
      <c r="K22" s="1">
        <f t="shared" si="0"/>
        <v>3.2857142857142856</v>
      </c>
    </row>
    <row r="23" spans="1:11" ht="38.25" thickBot="1" x14ac:dyDescent="0.25">
      <c r="A23" s="9">
        <v>20</v>
      </c>
      <c r="B23" s="6" t="s">
        <v>29</v>
      </c>
      <c r="C23" s="1">
        <v>3</v>
      </c>
      <c r="D23" s="1">
        <v>3</v>
      </c>
      <c r="E23" s="1">
        <v>3</v>
      </c>
      <c r="F23" s="1">
        <v>4</v>
      </c>
      <c r="G23" s="1">
        <v>4</v>
      </c>
      <c r="H23" s="1">
        <v>4</v>
      </c>
      <c r="I23" s="1">
        <v>4</v>
      </c>
      <c r="J23" s="1">
        <f t="shared" si="1"/>
        <v>25</v>
      </c>
      <c r="K23" s="1">
        <f t="shared" si="0"/>
        <v>3.5714285714285716</v>
      </c>
    </row>
    <row r="24" spans="1:11" ht="48" thickBot="1" x14ac:dyDescent="0.25">
      <c r="A24" s="9">
        <v>21</v>
      </c>
      <c r="B24" s="6" t="s">
        <v>30</v>
      </c>
      <c r="C24" s="1">
        <v>3</v>
      </c>
      <c r="D24" s="1">
        <v>3</v>
      </c>
      <c r="E24" s="1">
        <v>3</v>
      </c>
      <c r="F24" s="1">
        <v>4</v>
      </c>
      <c r="G24" s="1">
        <v>3</v>
      </c>
      <c r="H24" s="1">
        <v>4</v>
      </c>
      <c r="I24" s="1">
        <v>4</v>
      </c>
      <c r="J24" s="1">
        <f t="shared" si="1"/>
        <v>24</v>
      </c>
      <c r="K24" s="1">
        <f t="shared" si="0"/>
        <v>3.4285714285714284</v>
      </c>
    </row>
    <row r="25" spans="1:11" ht="19.5" thickBot="1" x14ac:dyDescent="0.25">
      <c r="A25" s="19" t="s">
        <v>31</v>
      </c>
      <c r="B25" s="20"/>
      <c r="C25" s="1">
        <v>21</v>
      </c>
      <c r="D25" s="1">
        <v>20</v>
      </c>
      <c r="E25" s="1">
        <v>20</v>
      </c>
      <c r="F25" s="1">
        <v>20</v>
      </c>
      <c r="G25" s="1">
        <v>21</v>
      </c>
      <c r="H25" s="1">
        <v>21</v>
      </c>
      <c r="I25" s="1">
        <v>21</v>
      </c>
      <c r="J25" s="1">
        <v>21</v>
      </c>
      <c r="K25" s="1">
        <f t="shared" si="0"/>
        <v>3</v>
      </c>
    </row>
    <row r="26" spans="1:11" ht="38.25" thickBot="1" x14ac:dyDescent="0.25">
      <c r="A26" s="19" t="s">
        <v>32</v>
      </c>
      <c r="B26" s="20"/>
      <c r="C26" s="15">
        <f>C25/21*100</f>
        <v>100</v>
      </c>
      <c r="D26" s="15">
        <f t="shared" ref="D26:I26" si="2">D25/21*100</f>
        <v>95.238095238095227</v>
      </c>
      <c r="E26" s="15">
        <f t="shared" si="2"/>
        <v>95.238095238095227</v>
      </c>
      <c r="F26" s="15">
        <f t="shared" si="2"/>
        <v>95.238095238095227</v>
      </c>
      <c r="G26" s="15">
        <f t="shared" si="2"/>
        <v>100</v>
      </c>
      <c r="H26" s="15">
        <f t="shared" si="2"/>
        <v>100</v>
      </c>
      <c r="I26" s="15">
        <f t="shared" si="2"/>
        <v>100</v>
      </c>
      <c r="J26" s="15">
        <f>J25/21*100</f>
        <v>100</v>
      </c>
      <c r="K26" s="1">
        <f>J26/7</f>
        <v>14.285714285714286</v>
      </c>
    </row>
  </sheetData>
  <mergeCells count="6">
    <mergeCell ref="A26:B26"/>
    <mergeCell ref="A2:A3"/>
    <mergeCell ref="B2:B3"/>
    <mergeCell ref="C2:I2"/>
    <mergeCell ref="K2:K3"/>
    <mergeCell ref="A25:B25"/>
  </mergeCells>
  <conditionalFormatting sqref="C4:I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PHUPHU</dc:creator>
  <cp:lastModifiedBy>PHUPHU</cp:lastModifiedBy>
  <dcterms:created xsi:type="dcterms:W3CDTF">2019-05-03T11:19:52Z</dcterms:created>
  <dcterms:modified xsi:type="dcterms:W3CDTF">2019-05-09T14:21:56Z</dcterms:modified>
</cp:coreProperties>
</file>