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imenrostad/Desktop/"/>
    </mc:Choice>
  </mc:AlternateContent>
  <bookViews>
    <workbookView xWindow="0" yWindow="460" windowWidth="38400" windowHeight="19700" xr2:uid="{97B5FFA9-F6BA-564E-A7BC-F3A0BBF1BEE3}"/>
  </bookViews>
  <sheets>
    <sheet name="Ark1" sheetId="1" r:id="rId1"/>
  </sheets>
  <definedNames>
    <definedName name="_xlchart.v1.0" hidden="1">'Ark1'!$A$10:$A$25</definedName>
    <definedName name="_xlchart.v1.1" hidden="1">'Ark1'!$A$9</definedName>
    <definedName name="_xlchart.v1.2" hidden="1">'Ark1'!$D$10:$D$25</definedName>
    <definedName name="_xlchart.v1.3" hidden="1">'Ark1'!$D$9</definedName>
    <definedName name="_xlchart.v2.4" hidden="1">'Ark1'!$A$10:$A$25</definedName>
    <definedName name="_xlchart.v2.5" hidden="1">'Ark1'!$A$9</definedName>
    <definedName name="_xlchart.v2.6" hidden="1">'Ark1'!$D$10:$D$25</definedName>
    <definedName name="_xlchart.v2.7" hidden="1">'Ark1'!$D$9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1" i="1" l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S15" i="1"/>
  <c r="S16" i="1"/>
  <c r="S17" i="1"/>
  <c r="S18" i="1"/>
  <c r="S19" i="1"/>
  <c r="S20" i="1"/>
  <c r="S21" i="1"/>
  <c r="S22" i="1"/>
  <c r="S23" i="1"/>
  <c r="S24" i="1"/>
  <c r="S25" i="1"/>
  <c r="S26" i="1"/>
  <c r="D10" i="1"/>
  <c r="G33" i="1"/>
  <c r="G34" i="1"/>
  <c r="G35" i="1"/>
  <c r="G36" i="1"/>
  <c r="G37" i="1"/>
  <c r="G38" i="1"/>
  <c r="G39" i="1"/>
  <c r="G40" i="1"/>
  <c r="G41" i="1"/>
  <c r="G42" i="1"/>
  <c r="G43" i="1"/>
  <c r="G32" i="1"/>
  <c r="D33" i="1"/>
  <c r="H33" i="1" s="1"/>
  <c r="D34" i="1"/>
  <c r="H34" i="1" s="1"/>
  <c r="D35" i="1"/>
  <c r="H35" i="1" s="1"/>
  <c r="D36" i="1"/>
  <c r="H36" i="1" s="1"/>
  <c r="D37" i="1"/>
  <c r="H37" i="1" s="1"/>
  <c r="D38" i="1"/>
  <c r="H38" i="1" s="1"/>
  <c r="D39" i="1"/>
  <c r="H39" i="1" s="1"/>
  <c r="D40" i="1"/>
  <c r="H40" i="1" s="1"/>
  <c r="D41" i="1"/>
  <c r="H41" i="1" s="1"/>
  <c r="D42" i="1"/>
  <c r="H42" i="1" s="1"/>
  <c r="D43" i="1"/>
  <c r="H43" i="1" s="1"/>
  <c r="D32" i="1"/>
  <c r="H32" i="1" s="1"/>
  <c r="G15" i="1"/>
  <c r="G16" i="1"/>
  <c r="G17" i="1"/>
  <c r="G18" i="1"/>
  <c r="G19" i="1"/>
  <c r="G20" i="1"/>
  <c r="G21" i="1"/>
  <c r="G22" i="1"/>
  <c r="G23" i="1"/>
  <c r="G24" i="1"/>
  <c r="G25" i="1"/>
  <c r="G14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</calcChain>
</file>

<file path=xl/sharedStrings.xml><?xml version="1.0" encoding="utf-8"?>
<sst xmlns="http://schemas.openxmlformats.org/spreadsheetml/2006/main" count="31" uniqueCount="11">
  <si>
    <t>Vdd</t>
  </si>
  <si>
    <t>Startup</t>
  </si>
  <si>
    <t>BLE packet</t>
  </si>
  <si>
    <t>Average current μA</t>
  </si>
  <si>
    <t>Joule μJ</t>
  </si>
  <si>
    <t>Time ms</t>
  </si>
  <si>
    <t>Before first BLE evnt</t>
  </si>
  <si>
    <t>Turbulence after first BLE event</t>
  </si>
  <si>
    <t>TOTAL Joule μJ</t>
  </si>
  <si>
    <t>theoretical</t>
  </si>
  <si>
    <t>Measurements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</si>
</sst>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0" xfId="0" applyNumberFormat="1"/>
    <xf numFmtId="0" fontId="0" fillId="0" borderId="0" xfId="1" applyNumberFormat="1" applyFont="1"/>
    <xf numFmtId="164" fontId="0" fillId="0" borderId="0" xfId="0" applyNumberFormat="1"/>
  </cellXfs>
  <cellStyles count="2">
    <cellStyle name="K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</a:t>
            </a:r>
            <a:r>
              <a:rPr lang="en-US" baseline="0"/>
              <a:t> per volt 1 BLE packet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'Ark1'!$M$10</c:f>
              <c:strCache>
                <c:ptCount val="1"/>
                <c:pt idx="0">
                  <c:v>Vdd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'Ark1'!$L$11:$L$26</c:f>
              <c:numCache>
                <c:formatCode>0.0</c:formatCode>
                <c:ptCount val="16"/>
                <c:pt idx="0">
                  <c:v>32.085000000000001</c:v>
                </c:pt>
                <c:pt idx="1">
                  <c:v>32.489999999999995</c:v>
                </c:pt>
                <c:pt idx="2">
                  <c:v>33.049999999999997</c:v>
                </c:pt>
                <c:pt idx="3">
                  <c:v>33.6</c:v>
                </c:pt>
                <c:pt idx="4">
                  <c:v>34.155000000000001</c:v>
                </c:pt>
                <c:pt idx="5">
                  <c:v>34.672499999999999</c:v>
                </c:pt>
                <c:pt idx="6">
                  <c:v>35.160000000000004</c:v>
                </c:pt>
                <c:pt idx="7">
                  <c:v>35.625</c:v>
                </c:pt>
                <c:pt idx="8">
                  <c:v>36.075000000000003</c:v>
                </c:pt>
                <c:pt idx="9">
                  <c:v>36.585000000000001</c:v>
                </c:pt>
                <c:pt idx="10">
                  <c:v>37.1</c:v>
                </c:pt>
                <c:pt idx="11">
                  <c:v>37.627499999999998</c:v>
                </c:pt>
                <c:pt idx="12">
                  <c:v>38.1</c:v>
                </c:pt>
                <c:pt idx="13">
                  <c:v>38.517499999999998</c:v>
                </c:pt>
                <c:pt idx="14">
                  <c:v>38.800000000000004</c:v>
                </c:pt>
                <c:pt idx="15">
                  <c:v>39.435000000000002</c:v>
                </c:pt>
              </c:numCache>
            </c:numRef>
          </c:xVal>
          <c:yVal>
            <c:numRef>
              <c:f>'Ark1'!$M$11:$M$26</c:f>
              <c:numCache>
                <c:formatCode>General</c:formatCode>
                <c:ptCount val="16"/>
                <c:pt idx="0">
                  <c:v>1.8</c:v>
                </c:pt>
                <c:pt idx="1">
                  <c:v>1.9</c:v>
                </c:pt>
                <c:pt idx="2">
                  <c:v>2</c:v>
                </c:pt>
                <c:pt idx="3">
                  <c:v>2.1</c:v>
                </c:pt>
                <c:pt idx="4">
                  <c:v>2.2000000000000002</c:v>
                </c:pt>
                <c:pt idx="5">
                  <c:v>2.2999999999999998</c:v>
                </c:pt>
                <c:pt idx="6">
                  <c:v>2.4</c:v>
                </c:pt>
                <c:pt idx="7">
                  <c:v>2.5</c:v>
                </c:pt>
                <c:pt idx="8">
                  <c:v>2.6</c:v>
                </c:pt>
                <c:pt idx="9">
                  <c:v>2.7</c:v>
                </c:pt>
                <c:pt idx="10">
                  <c:v>2.8</c:v>
                </c:pt>
                <c:pt idx="11">
                  <c:v>2.9</c:v>
                </c:pt>
                <c:pt idx="12">
                  <c:v>3</c:v>
                </c:pt>
                <c:pt idx="13">
                  <c:v>3.1</c:v>
                </c:pt>
                <c:pt idx="14">
                  <c:v>3.2</c:v>
                </c:pt>
                <c:pt idx="15">
                  <c:v>3.3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7C-1A49-8333-6E26DCBB3F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8125439"/>
        <c:axId val="1517728543"/>
      </c:scatterChart>
      <c:valAx>
        <c:axId val="1508125439"/>
        <c:scaling>
          <c:orientation val="minMax"/>
          <c:min val="3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65000"/>
                  <a:lumOff val="35000"/>
                  <a:alpha val="25000"/>
                </a:schemeClr>
              </a:solidFill>
              <a:round/>
            </a:ln>
            <a:effectLst/>
          </c:spPr>
        </c:minorGridlines>
        <c:numFmt formatCode="0.0" sourceLinked="0"/>
        <c:majorTickMark val="out"/>
        <c:minorTickMark val="out"/>
        <c:tickLblPos val="low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517728543"/>
        <c:crosses val="autoZero"/>
        <c:crossBetween val="midCat"/>
        <c:majorUnit val="0.5"/>
      </c:valAx>
      <c:valAx>
        <c:axId val="1517728543"/>
        <c:scaling>
          <c:orientation val="minMax"/>
          <c:max val="3.5"/>
          <c:min val="1.5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508125439"/>
        <c:crossesAt val="0"/>
        <c:crossBetween val="midCat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" l="0" r="0" t="0" header="0" footer="0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397676</xdr:colOff>
      <xdr:row>4</xdr:row>
      <xdr:rowOff>77994</xdr:rowOff>
    </xdr:from>
    <xdr:to>
      <xdr:col>19</xdr:col>
      <xdr:colOff>525960</xdr:colOff>
      <xdr:row>32</xdr:row>
      <xdr:rowOff>89797</xdr:rowOff>
    </xdr:to>
    <xdr:graphicFrame macro="">
      <xdr:nvGraphicFramePr>
        <xdr:cNvPr id="7" name="Diagram 6">
          <a:extLst>
            <a:ext uri="{FF2B5EF4-FFF2-40B4-BE49-F238E27FC236}">
              <a16:creationId xmlns:a16="http://schemas.microsoft.com/office/drawing/2014/main" id="{EF9B4BD3-C459-9F44-BCCA-E09E7D3F8A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6EFBD-8365-D64D-918F-E896413E2166}">
  <dimension ref="A1:S45"/>
  <sheetViews>
    <sheetView tabSelected="1" zoomScale="99" workbookViewId="0">
      <selection activeCell="G14" sqref="G14"/>
    </sheetView>
  </sheetViews>
  <sheetFormatPr baseColWidth="10" defaultRowHeight="16" x14ac:dyDescent="0.2"/>
  <cols>
    <col min="1" max="1" width="30.1640625" customWidth="1"/>
    <col min="2" max="2" width="22" customWidth="1"/>
    <col min="3" max="3" width="11.6640625" customWidth="1"/>
    <col min="4" max="4" width="11.33203125" customWidth="1"/>
    <col min="5" max="5" width="28.1640625" customWidth="1"/>
    <col min="6" max="6" width="21.6640625" customWidth="1"/>
    <col min="7" max="7" width="15.1640625" customWidth="1"/>
    <col min="8" max="8" width="15" customWidth="1"/>
    <col min="10" max="10" width="13.33203125" customWidth="1"/>
  </cols>
  <sheetData>
    <row r="1" spans="1:19" x14ac:dyDescent="0.2">
      <c r="A1" s="1"/>
    </row>
    <row r="2" spans="1:19" x14ac:dyDescent="0.2">
      <c r="A2" s="2"/>
      <c r="B2" s="2"/>
      <c r="C2" s="2"/>
      <c r="D2" s="2"/>
      <c r="E2" s="2"/>
      <c r="F2" s="2"/>
      <c r="G2" s="2"/>
    </row>
    <row r="8" spans="1:19" x14ac:dyDescent="0.2">
      <c r="A8" t="s">
        <v>2</v>
      </c>
      <c r="B8" t="s">
        <v>9</v>
      </c>
      <c r="E8" t="s">
        <v>10</v>
      </c>
    </row>
    <row r="9" spans="1:19" x14ac:dyDescent="0.2">
      <c r="A9" t="s">
        <v>0</v>
      </c>
      <c r="B9" t="s">
        <v>3</v>
      </c>
      <c r="C9" t="s">
        <v>5</v>
      </c>
      <c r="D9" t="s">
        <v>4</v>
      </c>
      <c r="E9" t="s">
        <v>3</v>
      </c>
      <c r="F9" t="s">
        <v>5</v>
      </c>
      <c r="G9" t="s">
        <v>4</v>
      </c>
      <c r="M9" t="s">
        <v>2</v>
      </c>
      <c r="N9" t="s">
        <v>9</v>
      </c>
      <c r="Q9" t="s">
        <v>10</v>
      </c>
    </row>
    <row r="10" spans="1:19" x14ac:dyDescent="0.2">
      <c r="A10" s="4">
        <v>1.8</v>
      </c>
      <c r="B10" s="3">
        <v>713</v>
      </c>
      <c r="C10" s="3">
        <v>25</v>
      </c>
      <c r="D10" s="5">
        <f>A10*B10*C10*10^(-3)</f>
        <v>32.085000000000001</v>
      </c>
      <c r="E10" s="3"/>
      <c r="F10" s="3"/>
      <c r="G10" s="3"/>
      <c r="L10" t="s">
        <v>4</v>
      </c>
      <c r="M10" t="s">
        <v>0</v>
      </c>
      <c r="N10" t="s">
        <v>3</v>
      </c>
      <c r="O10" t="s">
        <v>5</v>
      </c>
      <c r="Q10" t="s">
        <v>3</v>
      </c>
      <c r="R10" t="s">
        <v>5</v>
      </c>
      <c r="S10" t="s">
        <v>4</v>
      </c>
    </row>
    <row r="11" spans="1:19" x14ac:dyDescent="0.2">
      <c r="A11" s="3">
        <v>1.9</v>
      </c>
      <c r="B11" s="3">
        <v>684</v>
      </c>
      <c r="C11" s="3">
        <v>25</v>
      </c>
      <c r="D11" s="5">
        <f t="shared" ref="D11:D25" si="0">A11*B11*C11*10^(-3)</f>
        <v>32.489999999999995</v>
      </c>
      <c r="E11" s="3"/>
      <c r="F11" s="3"/>
      <c r="G11" s="3"/>
      <c r="L11" s="5">
        <f>M11*N11*O11*10^(-3)</f>
        <v>32.085000000000001</v>
      </c>
      <c r="M11" s="4">
        <v>1.8</v>
      </c>
      <c r="N11" s="3">
        <v>713</v>
      </c>
      <c r="O11" s="3">
        <v>25</v>
      </c>
      <c r="Q11" s="3"/>
      <c r="R11" s="3"/>
      <c r="S11" s="3"/>
    </row>
    <row r="12" spans="1:19" x14ac:dyDescent="0.2">
      <c r="A12" s="4">
        <v>2</v>
      </c>
      <c r="B12" s="3">
        <v>661</v>
      </c>
      <c r="C12" s="3">
        <v>25</v>
      </c>
      <c r="D12" s="5">
        <f t="shared" si="0"/>
        <v>33.049999999999997</v>
      </c>
      <c r="E12" s="3"/>
      <c r="F12" s="3"/>
      <c r="G12" s="3"/>
      <c r="L12" s="5">
        <f>M12*N12*O12*10^(-3)</f>
        <v>32.489999999999995</v>
      </c>
      <c r="M12" s="3">
        <v>1.9</v>
      </c>
      <c r="N12" s="3">
        <v>684</v>
      </c>
      <c r="O12" s="3">
        <v>25</v>
      </c>
      <c r="Q12" s="3"/>
      <c r="R12" s="3"/>
      <c r="S12" s="3"/>
    </row>
    <row r="13" spans="1:19" x14ac:dyDescent="0.2">
      <c r="A13" s="3">
        <v>2.1</v>
      </c>
      <c r="B13" s="3">
        <v>640</v>
      </c>
      <c r="C13" s="3">
        <v>25</v>
      </c>
      <c r="D13" s="5">
        <f t="shared" si="0"/>
        <v>33.6</v>
      </c>
      <c r="E13" s="3"/>
      <c r="F13" s="3"/>
      <c r="G13" s="3"/>
      <c r="L13" s="5">
        <f>M13*N13*O13*10^(-3)</f>
        <v>33.049999999999997</v>
      </c>
      <c r="M13" s="4">
        <v>2</v>
      </c>
      <c r="N13" s="3">
        <v>661</v>
      </c>
      <c r="O13" s="3">
        <v>25</v>
      </c>
      <c r="Q13" s="3"/>
      <c r="R13" s="3"/>
      <c r="S13" s="3"/>
    </row>
    <row r="14" spans="1:19" x14ac:dyDescent="0.2">
      <c r="A14" s="4">
        <v>2.2000000000000002</v>
      </c>
      <c r="B14" s="3">
        <v>621</v>
      </c>
      <c r="C14" s="3">
        <v>25</v>
      </c>
      <c r="D14" s="5">
        <f t="shared" si="0"/>
        <v>34.155000000000001</v>
      </c>
      <c r="E14" s="5">
        <v>660.84</v>
      </c>
      <c r="F14" s="5">
        <v>23.172000000000001</v>
      </c>
      <c r="G14" s="5">
        <f>A14*E14*F14*10^(-3)</f>
        <v>33.688565856000011</v>
      </c>
      <c r="L14" s="5">
        <f>M14*N14*O14*10^(-3)</f>
        <v>33.6</v>
      </c>
      <c r="M14" s="3">
        <v>2.1</v>
      </c>
      <c r="N14" s="3">
        <v>640</v>
      </c>
      <c r="O14" s="3">
        <v>25</v>
      </c>
      <c r="Q14" s="3"/>
      <c r="R14" s="3"/>
      <c r="S14" s="3"/>
    </row>
    <row r="15" spans="1:19" x14ac:dyDescent="0.2">
      <c r="A15" s="3">
        <v>2.2999999999999998</v>
      </c>
      <c r="B15" s="3">
        <v>603</v>
      </c>
      <c r="C15" s="3">
        <v>25</v>
      </c>
      <c r="D15" s="5">
        <f t="shared" si="0"/>
        <v>34.672499999999999</v>
      </c>
      <c r="E15" s="5">
        <v>515.31299999999999</v>
      </c>
      <c r="F15" s="5">
        <v>29.44</v>
      </c>
      <c r="G15" s="5">
        <f t="shared" ref="G15:G25" si="1">A15*E15*F15*10^(-3)</f>
        <v>34.892873856000001</v>
      </c>
      <c r="L15" s="5">
        <f>M15*N15*O15*10^(-3)</f>
        <v>34.155000000000001</v>
      </c>
      <c r="M15" s="4">
        <v>2.2000000000000002</v>
      </c>
      <c r="N15" s="3">
        <v>621</v>
      </c>
      <c r="O15" s="3">
        <v>25</v>
      </c>
      <c r="Q15" s="5">
        <v>660.84</v>
      </c>
      <c r="R15" s="5">
        <v>23.172000000000001</v>
      </c>
      <c r="S15" s="5">
        <f>M15*Q15*R15*10^(-3)</f>
        <v>33.688565856000011</v>
      </c>
    </row>
    <row r="16" spans="1:19" x14ac:dyDescent="0.2">
      <c r="A16" s="4">
        <v>2.4</v>
      </c>
      <c r="B16" s="3">
        <v>586</v>
      </c>
      <c r="C16" s="3">
        <v>25</v>
      </c>
      <c r="D16" s="5">
        <f t="shared" si="0"/>
        <v>35.160000000000004</v>
      </c>
      <c r="E16" s="5">
        <v>522.23199999999997</v>
      </c>
      <c r="F16" s="5">
        <v>29.119</v>
      </c>
      <c r="G16" s="5">
        <f t="shared" si="1"/>
        <v>36.496496659199991</v>
      </c>
      <c r="L16" s="5">
        <f>M16*N16*O16*10^(-3)</f>
        <v>34.672499999999999</v>
      </c>
      <c r="M16" s="3">
        <v>2.2999999999999998</v>
      </c>
      <c r="N16" s="3">
        <v>603</v>
      </c>
      <c r="O16" s="3">
        <v>25</v>
      </c>
      <c r="Q16" s="5">
        <v>515.31299999999999</v>
      </c>
      <c r="R16" s="5">
        <v>29.44</v>
      </c>
      <c r="S16" s="5">
        <f t="shared" ref="S16:S26" si="2">M16*Q16*R16*10^(-3)</f>
        <v>34.892873856000001</v>
      </c>
    </row>
    <row r="17" spans="1:19" x14ac:dyDescent="0.2">
      <c r="A17" s="3">
        <v>2.5</v>
      </c>
      <c r="B17" s="3">
        <v>570</v>
      </c>
      <c r="C17" s="3">
        <v>25</v>
      </c>
      <c r="D17" s="5">
        <f t="shared" si="0"/>
        <v>35.625</v>
      </c>
      <c r="E17" s="5">
        <v>716.89400000000001</v>
      </c>
      <c r="F17" s="5">
        <v>21.311</v>
      </c>
      <c r="G17" s="5">
        <f t="shared" si="1"/>
        <v>38.194320085000001</v>
      </c>
      <c r="L17" s="5">
        <f>M17*N17*O17*10^(-3)</f>
        <v>35.160000000000004</v>
      </c>
      <c r="M17" s="4">
        <v>2.4</v>
      </c>
      <c r="N17" s="3">
        <v>586</v>
      </c>
      <c r="O17" s="3">
        <v>25</v>
      </c>
      <c r="Q17" s="5">
        <v>522.23199999999997</v>
      </c>
      <c r="R17" s="5">
        <v>29.119</v>
      </c>
      <c r="S17" s="5">
        <f t="shared" si="2"/>
        <v>36.496496659199991</v>
      </c>
    </row>
    <row r="18" spans="1:19" x14ac:dyDescent="0.2">
      <c r="A18" s="4">
        <v>2.6</v>
      </c>
      <c r="B18" s="3">
        <v>555</v>
      </c>
      <c r="C18" s="3">
        <v>25</v>
      </c>
      <c r="D18" s="5">
        <f t="shared" si="0"/>
        <v>36.075000000000003</v>
      </c>
      <c r="E18" s="5">
        <v>625.13199999999995</v>
      </c>
      <c r="F18" s="5">
        <v>24.31</v>
      </c>
      <c r="G18" s="5">
        <f t="shared" si="1"/>
        <v>39.512093192000002</v>
      </c>
      <c r="L18" s="5">
        <f>M18*N18*O18*10^(-3)</f>
        <v>35.625</v>
      </c>
      <c r="M18" s="3">
        <v>2.5</v>
      </c>
      <c r="N18" s="3">
        <v>570</v>
      </c>
      <c r="O18" s="3">
        <v>25</v>
      </c>
      <c r="Q18" s="5">
        <v>716.89400000000001</v>
      </c>
      <c r="R18" s="5">
        <v>21.311</v>
      </c>
      <c r="S18" s="5">
        <f t="shared" si="2"/>
        <v>38.194320085000001</v>
      </c>
    </row>
    <row r="19" spans="1:19" x14ac:dyDescent="0.2">
      <c r="A19" s="3">
        <v>2.7</v>
      </c>
      <c r="B19" s="3">
        <v>542</v>
      </c>
      <c r="C19" s="3">
        <v>25</v>
      </c>
      <c r="D19" s="5">
        <f t="shared" si="0"/>
        <v>36.585000000000001</v>
      </c>
      <c r="E19" s="5">
        <v>655.654</v>
      </c>
      <c r="F19" s="5">
        <v>23.148</v>
      </c>
      <c r="G19" s="5">
        <f t="shared" si="1"/>
        <v>40.9781127384</v>
      </c>
      <c r="L19" s="5">
        <f>M19*N19*O19*10^(-3)</f>
        <v>36.075000000000003</v>
      </c>
      <c r="M19" s="4">
        <v>2.6</v>
      </c>
      <c r="N19" s="3">
        <v>555</v>
      </c>
      <c r="O19" s="3">
        <v>25</v>
      </c>
      <c r="Q19" s="5">
        <v>625.13199999999995</v>
      </c>
      <c r="R19" s="5">
        <v>24.31</v>
      </c>
      <c r="S19" s="5">
        <f t="shared" si="2"/>
        <v>39.512093192000002</v>
      </c>
    </row>
    <row r="20" spans="1:19" x14ac:dyDescent="0.2">
      <c r="A20" s="4">
        <v>2.8</v>
      </c>
      <c r="B20" s="3">
        <v>530</v>
      </c>
      <c r="C20" s="3">
        <v>25</v>
      </c>
      <c r="D20" s="5">
        <f t="shared" si="0"/>
        <v>37.1</v>
      </c>
      <c r="E20" s="5">
        <v>691.92700000000002</v>
      </c>
      <c r="F20" s="5">
        <v>21.962</v>
      </c>
      <c r="G20" s="5">
        <f t="shared" si="1"/>
        <v>42.549082167199998</v>
      </c>
      <c r="L20" s="5">
        <f>M20*N20*O20*10^(-3)</f>
        <v>36.585000000000001</v>
      </c>
      <c r="M20" s="3">
        <v>2.7</v>
      </c>
      <c r="N20" s="3">
        <v>542</v>
      </c>
      <c r="O20" s="3">
        <v>25</v>
      </c>
      <c r="Q20" s="5">
        <v>655.654</v>
      </c>
      <c r="R20" s="5">
        <v>23.148</v>
      </c>
      <c r="S20" s="5">
        <f t="shared" si="2"/>
        <v>40.9781127384</v>
      </c>
    </row>
    <row r="21" spans="1:19" x14ac:dyDescent="0.2">
      <c r="A21" s="3">
        <v>2.9</v>
      </c>
      <c r="B21" s="3">
        <v>519</v>
      </c>
      <c r="C21" s="3">
        <v>25</v>
      </c>
      <c r="D21" s="5">
        <f t="shared" si="0"/>
        <v>37.627499999999998</v>
      </c>
      <c r="E21" s="5">
        <v>704.428</v>
      </c>
      <c r="F21" s="5">
        <v>21.428999999999998</v>
      </c>
      <c r="G21" s="5">
        <f t="shared" si="1"/>
        <v>43.776044074799998</v>
      </c>
      <c r="L21" s="5">
        <f>M21*N21*O21*10^(-3)</f>
        <v>37.1</v>
      </c>
      <c r="M21" s="4">
        <v>2.8</v>
      </c>
      <c r="N21" s="3">
        <v>530</v>
      </c>
      <c r="O21" s="3">
        <v>25</v>
      </c>
      <c r="Q21" s="5">
        <v>691.92700000000002</v>
      </c>
      <c r="R21" s="5">
        <v>21.962</v>
      </c>
      <c r="S21" s="5">
        <f t="shared" si="2"/>
        <v>42.549082167199998</v>
      </c>
    </row>
    <row r="22" spans="1:19" x14ac:dyDescent="0.2">
      <c r="A22" s="4">
        <v>3</v>
      </c>
      <c r="B22" s="3">
        <v>508</v>
      </c>
      <c r="C22" s="3">
        <v>25</v>
      </c>
      <c r="D22" s="5">
        <f t="shared" si="0"/>
        <v>38.1</v>
      </c>
      <c r="E22" s="5">
        <v>509.678</v>
      </c>
      <c r="F22" s="5">
        <v>29.901</v>
      </c>
      <c r="G22" s="5">
        <f t="shared" si="1"/>
        <v>45.719645634000003</v>
      </c>
      <c r="L22" s="5">
        <f>M22*N22*O22*10^(-3)</f>
        <v>37.627499999999998</v>
      </c>
      <c r="M22" s="3">
        <v>2.9</v>
      </c>
      <c r="N22" s="3">
        <v>519</v>
      </c>
      <c r="O22" s="3">
        <v>25</v>
      </c>
      <c r="Q22" s="5">
        <v>704.428</v>
      </c>
      <c r="R22" s="5">
        <v>21.428999999999998</v>
      </c>
      <c r="S22" s="5">
        <f t="shared" si="2"/>
        <v>43.776044074799998</v>
      </c>
    </row>
    <row r="23" spans="1:19" x14ac:dyDescent="0.2">
      <c r="A23" s="3">
        <v>3.1</v>
      </c>
      <c r="B23" s="3">
        <v>497</v>
      </c>
      <c r="C23" s="3">
        <v>25</v>
      </c>
      <c r="D23" s="5">
        <f t="shared" si="0"/>
        <v>38.517499999999998</v>
      </c>
      <c r="E23" s="5">
        <v>562.70299999999997</v>
      </c>
      <c r="F23" s="5">
        <v>27.056000000000001</v>
      </c>
      <c r="G23" s="5">
        <f t="shared" si="1"/>
        <v>47.195926340800007</v>
      </c>
      <c r="L23" s="5">
        <f>M23*N23*O23*10^(-3)</f>
        <v>38.1</v>
      </c>
      <c r="M23" s="4">
        <v>3</v>
      </c>
      <c r="N23" s="3">
        <v>508</v>
      </c>
      <c r="O23" s="3">
        <v>25</v>
      </c>
      <c r="Q23" s="5">
        <v>509.678</v>
      </c>
      <c r="R23" s="5">
        <v>29.901</v>
      </c>
      <c r="S23" s="5">
        <f t="shared" si="2"/>
        <v>45.719645634000003</v>
      </c>
    </row>
    <row r="24" spans="1:19" x14ac:dyDescent="0.2">
      <c r="A24" s="4">
        <v>3.2</v>
      </c>
      <c r="B24" s="3">
        <v>485</v>
      </c>
      <c r="C24" s="3">
        <v>25</v>
      </c>
      <c r="D24" s="5">
        <f t="shared" si="0"/>
        <v>38.800000000000004</v>
      </c>
      <c r="E24" s="5">
        <v>581.62400000000002</v>
      </c>
      <c r="F24" s="5">
        <v>26.376999999999999</v>
      </c>
      <c r="G24" s="5">
        <f t="shared" si="1"/>
        <v>49.092787993600005</v>
      </c>
      <c r="L24" s="5">
        <f>M24*N24*O24*10^(-3)</f>
        <v>38.517499999999998</v>
      </c>
      <c r="M24" s="3">
        <v>3.1</v>
      </c>
      <c r="N24" s="3">
        <v>497</v>
      </c>
      <c r="O24" s="3">
        <v>25</v>
      </c>
      <c r="Q24" s="5">
        <v>562.70299999999997</v>
      </c>
      <c r="R24" s="5">
        <v>27.056000000000001</v>
      </c>
      <c r="S24" s="5">
        <f t="shared" si="2"/>
        <v>47.195926340800007</v>
      </c>
    </row>
    <row r="25" spans="1:19" x14ac:dyDescent="0.2">
      <c r="A25" s="3">
        <v>3.3</v>
      </c>
      <c r="B25" s="3">
        <v>478</v>
      </c>
      <c r="C25" s="3">
        <v>25</v>
      </c>
      <c r="D25" s="5">
        <f t="shared" si="0"/>
        <v>39.435000000000002</v>
      </c>
      <c r="E25" s="5">
        <v>634.31100000000004</v>
      </c>
      <c r="F25" s="5">
        <v>24.321999999999999</v>
      </c>
      <c r="G25" s="5">
        <f t="shared" si="1"/>
        <v>50.911450068599997</v>
      </c>
      <c r="L25" s="5">
        <f>M25*N25*O25*10^(-3)</f>
        <v>38.800000000000004</v>
      </c>
      <c r="M25" s="4">
        <v>3.2</v>
      </c>
      <c r="N25" s="3">
        <v>485</v>
      </c>
      <c r="O25" s="3">
        <v>25</v>
      </c>
      <c r="Q25" s="5">
        <v>581.62400000000002</v>
      </c>
      <c r="R25" s="5">
        <v>26.376999999999999</v>
      </c>
      <c r="S25" s="5">
        <f t="shared" si="2"/>
        <v>49.092787993600005</v>
      </c>
    </row>
    <row r="26" spans="1:19" x14ac:dyDescent="0.2">
      <c r="A26" s="3"/>
      <c r="B26" s="3"/>
      <c r="C26" s="3"/>
      <c r="D26" s="3"/>
      <c r="E26" s="3"/>
      <c r="F26" s="3"/>
      <c r="G26" s="3"/>
      <c r="L26" s="5">
        <f>M26*N26*O26*10^(-3)</f>
        <v>39.435000000000002</v>
      </c>
      <c r="M26" s="3">
        <v>3.3</v>
      </c>
      <c r="N26" s="3">
        <v>478</v>
      </c>
      <c r="O26" s="3">
        <v>25</v>
      </c>
      <c r="Q26" s="5">
        <v>634.31100000000004</v>
      </c>
      <c r="R26" s="5">
        <v>24.321999999999999</v>
      </c>
      <c r="S26" s="5">
        <f t="shared" si="2"/>
        <v>50.911450068599997</v>
      </c>
    </row>
    <row r="27" spans="1:19" x14ac:dyDescent="0.2">
      <c r="A27" s="3"/>
      <c r="B27" s="3"/>
      <c r="C27" s="3"/>
      <c r="D27" s="3"/>
      <c r="E27" s="3"/>
      <c r="F27" s="3"/>
      <c r="G27" s="3"/>
    </row>
    <row r="30" spans="1:19" x14ac:dyDescent="0.2">
      <c r="A30" s="3" t="s">
        <v>1</v>
      </c>
      <c r="B30" s="3" t="s">
        <v>6</v>
      </c>
      <c r="C30" s="3"/>
      <c r="D30" s="3"/>
      <c r="E30" s="3" t="s">
        <v>7</v>
      </c>
      <c r="F30" s="3"/>
      <c r="G30" s="3"/>
    </row>
    <row r="31" spans="1:19" x14ac:dyDescent="0.2">
      <c r="A31" t="s">
        <v>0</v>
      </c>
      <c r="B31" t="s">
        <v>3</v>
      </c>
      <c r="C31" t="s">
        <v>5</v>
      </c>
      <c r="D31" t="s">
        <v>4</v>
      </c>
      <c r="E31" t="s">
        <v>3</v>
      </c>
      <c r="F31" t="s">
        <v>5</v>
      </c>
      <c r="G31" t="s">
        <v>4</v>
      </c>
      <c r="H31" t="s">
        <v>8</v>
      </c>
    </row>
    <row r="32" spans="1:19" x14ac:dyDescent="0.2">
      <c r="A32" s="4">
        <v>2.2000000000000002</v>
      </c>
      <c r="B32" s="5">
        <v>11.273999999999999</v>
      </c>
      <c r="C32" s="5">
        <v>487.46499999999997</v>
      </c>
      <c r="D32" s="5">
        <f>A32*B32*C32*10^(-3)</f>
        <v>12.090496902000002</v>
      </c>
      <c r="E32" s="5">
        <v>517.68499999999995</v>
      </c>
      <c r="F32" s="5">
        <v>13.273</v>
      </c>
      <c r="G32" s="5">
        <f>A32*E32*F32*10^(-3)</f>
        <v>15.116712610999999</v>
      </c>
      <c r="H32" s="5">
        <f>D32+G32</f>
        <v>27.207209513000002</v>
      </c>
    </row>
    <row r="33" spans="1:8" x14ac:dyDescent="0.2">
      <c r="A33" s="3">
        <v>2.2999999999999998</v>
      </c>
      <c r="B33" s="5">
        <v>18.239999999999998</v>
      </c>
      <c r="C33" s="5">
        <v>394.51400000000001</v>
      </c>
      <c r="D33" s="5">
        <f t="shared" ref="D33:D43" si="3">A33*B33*C33*10^(-3)</f>
        <v>16.550651327999997</v>
      </c>
      <c r="E33" s="5">
        <v>560.14099999999996</v>
      </c>
      <c r="F33" s="5">
        <v>13.013999999999999</v>
      </c>
      <c r="G33" s="5">
        <f t="shared" ref="G33:G43" si="4">A33*E33*F33*10^(-3)</f>
        <v>16.766252440199995</v>
      </c>
      <c r="H33" s="5">
        <f t="shared" ref="H33:H43" si="5">D33+G33</f>
        <v>33.316903768199992</v>
      </c>
    </row>
    <row r="34" spans="1:8" x14ac:dyDescent="0.2">
      <c r="A34" s="4">
        <v>2.4</v>
      </c>
      <c r="B34" s="5">
        <v>25.891999999999999</v>
      </c>
      <c r="C34" s="5">
        <v>354.12599999999998</v>
      </c>
      <c r="D34" s="5">
        <f t="shared" si="3"/>
        <v>22.0056729408</v>
      </c>
      <c r="E34" s="5">
        <v>363.00200000000001</v>
      </c>
      <c r="F34" s="5">
        <v>12.481999999999999</v>
      </c>
      <c r="G34" s="5">
        <f t="shared" si="4"/>
        <v>10.874378313599999</v>
      </c>
      <c r="H34" s="5">
        <f t="shared" si="5"/>
        <v>32.880051254400001</v>
      </c>
    </row>
    <row r="35" spans="1:8" x14ac:dyDescent="0.2">
      <c r="A35" s="3">
        <v>2.5</v>
      </c>
      <c r="B35" s="5">
        <v>18.414000000000001</v>
      </c>
      <c r="C35" s="5">
        <v>494.44600000000003</v>
      </c>
      <c r="D35" s="5">
        <f t="shared" si="3"/>
        <v>22.761821610000002</v>
      </c>
      <c r="E35" s="5">
        <v>387.93900000000002</v>
      </c>
      <c r="F35" s="5">
        <v>13.148</v>
      </c>
      <c r="G35" s="5">
        <f t="shared" si="4"/>
        <v>12.751554930000001</v>
      </c>
      <c r="H35" s="5">
        <f t="shared" si="5"/>
        <v>35.513376540000003</v>
      </c>
    </row>
    <row r="36" spans="1:8" x14ac:dyDescent="0.2">
      <c r="A36" s="4">
        <v>2.6</v>
      </c>
      <c r="B36" s="5">
        <v>28.728000000000002</v>
      </c>
      <c r="C36" s="5">
        <v>373.83499999999998</v>
      </c>
      <c r="D36" s="5">
        <f t="shared" si="3"/>
        <v>27.922782888</v>
      </c>
      <c r="E36" s="5">
        <v>303.11900000000003</v>
      </c>
      <c r="F36" s="5">
        <v>11.961</v>
      </c>
      <c r="G36" s="5">
        <f t="shared" si="4"/>
        <v>9.4265765334000005</v>
      </c>
      <c r="H36" s="5">
        <f t="shared" si="5"/>
        <v>37.349359421400003</v>
      </c>
    </row>
    <row r="37" spans="1:8" x14ac:dyDescent="0.2">
      <c r="A37" s="3">
        <v>2.7</v>
      </c>
      <c r="B37" s="5">
        <v>23.567</v>
      </c>
      <c r="C37" s="5">
        <v>447.47899999999998</v>
      </c>
      <c r="D37" s="5">
        <f t="shared" si="3"/>
        <v>28.473491501100003</v>
      </c>
      <c r="E37" s="5">
        <v>201.351</v>
      </c>
      <c r="F37" s="5">
        <v>12.084</v>
      </c>
      <c r="G37" s="5">
        <f t="shared" si="4"/>
        <v>6.5694388068</v>
      </c>
      <c r="H37" s="5">
        <f t="shared" si="5"/>
        <v>35.042930307900001</v>
      </c>
    </row>
    <row r="38" spans="1:8" x14ac:dyDescent="0.2">
      <c r="A38" s="4">
        <v>2.8</v>
      </c>
      <c r="B38" s="5">
        <v>34.502000000000002</v>
      </c>
      <c r="C38" s="5">
        <v>309.98099999999999</v>
      </c>
      <c r="D38" s="5">
        <f t="shared" si="3"/>
        <v>29.9459004936</v>
      </c>
      <c r="E38" s="5">
        <v>118.563</v>
      </c>
      <c r="F38" s="5">
        <v>13.012</v>
      </c>
      <c r="G38" s="5">
        <f t="shared" si="4"/>
        <v>4.3196769167999998</v>
      </c>
      <c r="H38" s="5">
        <f t="shared" si="5"/>
        <v>34.265577410399999</v>
      </c>
    </row>
    <row r="39" spans="1:8" x14ac:dyDescent="0.2">
      <c r="A39" s="3">
        <v>2.9</v>
      </c>
      <c r="B39" s="5">
        <v>31.977</v>
      </c>
      <c r="C39" s="5">
        <v>327.38600000000002</v>
      </c>
      <c r="D39" s="5">
        <f t="shared" si="3"/>
        <v>30.359584153800004</v>
      </c>
      <c r="E39" s="5">
        <v>84.033000000000001</v>
      </c>
      <c r="F39" s="5">
        <v>12.348000000000001</v>
      </c>
      <c r="G39" s="5">
        <f t="shared" si="4"/>
        <v>3.0091545036000005</v>
      </c>
      <c r="H39" s="5">
        <f t="shared" si="5"/>
        <v>33.368738657400002</v>
      </c>
    </row>
    <row r="40" spans="1:8" x14ac:dyDescent="0.2">
      <c r="A40" s="4">
        <v>3</v>
      </c>
      <c r="B40" s="5">
        <v>25.911000000000001</v>
      </c>
      <c r="C40" s="5">
        <v>480.15499999999997</v>
      </c>
      <c r="D40" s="5">
        <f t="shared" si="3"/>
        <v>37.323888614999994</v>
      </c>
      <c r="E40" s="5">
        <v>55.136000000000003</v>
      </c>
      <c r="F40" s="5">
        <v>11.965</v>
      </c>
      <c r="G40" s="5">
        <f t="shared" si="4"/>
        <v>1.9791067200000003</v>
      </c>
      <c r="H40" s="5">
        <f t="shared" si="5"/>
        <v>39.302995334999991</v>
      </c>
    </row>
    <row r="41" spans="1:8" x14ac:dyDescent="0.2">
      <c r="A41" s="3">
        <v>3.1</v>
      </c>
      <c r="B41" s="5">
        <v>27.148</v>
      </c>
      <c r="C41" s="5">
        <v>484.43799999999999</v>
      </c>
      <c r="D41" s="5">
        <f t="shared" si="3"/>
        <v>40.769720754399998</v>
      </c>
      <c r="E41" s="5">
        <v>66.771000000000001</v>
      </c>
      <c r="F41" s="5">
        <v>11.711</v>
      </c>
      <c r="G41" s="5">
        <f t="shared" si="4"/>
        <v>2.4240610611000002</v>
      </c>
      <c r="H41" s="5">
        <f t="shared" si="5"/>
        <v>43.193781815499996</v>
      </c>
    </row>
    <row r="42" spans="1:8" x14ac:dyDescent="0.2">
      <c r="A42" s="4">
        <v>3.2</v>
      </c>
      <c r="B42" s="5">
        <v>30.186</v>
      </c>
      <c r="C42" s="5">
        <v>469.90899999999999</v>
      </c>
      <c r="D42" s="5">
        <f t="shared" si="3"/>
        <v>45.390953836800001</v>
      </c>
      <c r="E42" s="5">
        <v>41.637</v>
      </c>
      <c r="F42" s="5">
        <v>12.204000000000001</v>
      </c>
      <c r="G42" s="5">
        <f t="shared" si="4"/>
        <v>1.6260414336000004</v>
      </c>
      <c r="H42" s="5">
        <f t="shared" si="5"/>
        <v>47.016995270400002</v>
      </c>
    </row>
    <row r="43" spans="1:8" x14ac:dyDescent="0.2">
      <c r="A43" s="3">
        <v>3.3</v>
      </c>
      <c r="B43" s="5">
        <v>43.177999999999997</v>
      </c>
      <c r="C43" s="5">
        <v>463.87599999999998</v>
      </c>
      <c r="D43" s="5">
        <f t="shared" si="3"/>
        <v>66.096485162399986</v>
      </c>
      <c r="E43" s="5">
        <v>34.655999999999999</v>
      </c>
      <c r="F43" s="5">
        <v>11.82</v>
      </c>
      <c r="G43" s="5">
        <f t="shared" si="4"/>
        <v>1.3517919359999999</v>
      </c>
      <c r="H43" s="5">
        <f t="shared" si="5"/>
        <v>67.448277098399984</v>
      </c>
    </row>
    <row r="44" spans="1:8" x14ac:dyDescent="0.2">
      <c r="B44" s="3"/>
      <c r="C44" s="3"/>
      <c r="D44" s="3"/>
      <c r="E44" s="3"/>
      <c r="F44" s="3"/>
      <c r="G44" s="3"/>
    </row>
    <row r="45" spans="1:8" x14ac:dyDescent="0.2">
      <c r="B45" s="3"/>
      <c r="C45" s="3"/>
      <c r="D45" s="3"/>
      <c r="E45" s="3"/>
      <c r="F45" s="3"/>
      <c r="G45" s="3"/>
    </row>
  </sheetData>
  <pageMargins left="0" right="0" top="0" bottom="0" header="0" footer="0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Office-bruker</dc:creator>
  <cp:lastModifiedBy>Microsoft Office-bruker</cp:lastModifiedBy>
  <dcterms:created xsi:type="dcterms:W3CDTF">2018-03-06T09:32:14Z</dcterms:created>
  <dcterms:modified xsi:type="dcterms:W3CDTF">2018-03-14T11:06:31Z</dcterms:modified>
</cp:coreProperties>
</file>