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TEST\Måledata konverteringsmappe\LTC krets\"/>
    </mc:Choice>
  </mc:AlternateContent>
  <xr:revisionPtr revIDLastSave="0" documentId="13_ncr:1_{034AFFA1-0E42-46DF-B8C8-5E0F12F254FE}" xr6:coauthVersionLast="31" xr6:coauthVersionMax="31" xr10:uidLastSave="{00000000-0000-0000-0000-000000000000}"/>
  <bookViews>
    <workbookView xWindow="0" yWindow="0" windowWidth="12110" windowHeight="13450" xr2:uid="{421B462C-F683-4A0B-A71B-3DE08E243984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2" i="1"/>
  <c r="F91" i="1"/>
  <c r="F65" i="1"/>
  <c r="F64" i="1"/>
  <c r="F63" i="1"/>
  <c r="H31" i="1"/>
  <c r="F37" i="1"/>
  <c r="F36" i="1"/>
  <c r="F35" i="1"/>
</calcChain>
</file>

<file path=xl/sharedStrings.xml><?xml version="1.0" encoding="utf-8"?>
<sst xmlns="http://schemas.openxmlformats.org/spreadsheetml/2006/main" count="68" uniqueCount="32">
  <si>
    <t>Hvilken LTC-3588-1 konfigurasjo er best?</t>
  </si>
  <si>
    <t xml:space="preserve">Konfigurasjoner med 1.8V </t>
  </si>
  <si>
    <t>Spenning ut</t>
  </si>
  <si>
    <t>strøm ut</t>
  </si>
  <si>
    <t>puls 1</t>
  </si>
  <si>
    <t>puls 2</t>
  </si>
  <si>
    <t>Total tid</t>
  </si>
  <si>
    <t>Effekt</t>
  </si>
  <si>
    <t>Elektrisk Energi</t>
  </si>
  <si>
    <t>1,8 V</t>
  </si>
  <si>
    <t>6,05 mA</t>
  </si>
  <si>
    <t>15,5 ms</t>
  </si>
  <si>
    <t>start</t>
  </si>
  <si>
    <t>stop</t>
  </si>
  <si>
    <t>83 ms</t>
  </si>
  <si>
    <t>186 ms</t>
  </si>
  <si>
    <t>73 ms</t>
  </si>
  <si>
    <t>tot</t>
  </si>
  <si>
    <t>Watt</t>
  </si>
  <si>
    <t>158,5 ms</t>
  </si>
  <si>
    <t>mWs</t>
  </si>
  <si>
    <t>C1 = 47uF , C2 = 47uF , C3 = 1uF , C4 = 4.7uF , L1 = 22uH</t>
  </si>
  <si>
    <t>C1 = 22uF , C2 = 47uF , C3 = 1uF , C4 = 4.7uF , L1 = 22uH</t>
  </si>
  <si>
    <t>58,7 ms</t>
  </si>
  <si>
    <t>156,5 ms</t>
  </si>
  <si>
    <t>116,7 ms</t>
  </si>
  <si>
    <t>C1 = 47uF , C2 = 100uF , C3 = 1uF , C4 = 4.7uF , L1 = 22uH</t>
  </si>
  <si>
    <t>16,4 ms</t>
  </si>
  <si>
    <t>64 ms</t>
  </si>
  <si>
    <t>83,5 ms</t>
  </si>
  <si>
    <t>181,7 ms</t>
  </si>
  <si>
    <t>145,7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</si>
</sst>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6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13864</xdr:colOff>
      <xdr:row>13</xdr:row>
      <xdr:rowOff>12700</xdr:rowOff>
    </xdr:from>
    <xdr:to>
      <xdr:col>6</xdr:col>
      <xdr:colOff>539749</xdr:colOff>
      <xdr:row>29</xdr:row>
      <xdr:rowOff>11884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0077925-0162-4372-A01B-3AFE95E1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214" y="2406650"/>
          <a:ext cx="4500985" cy="29455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1224</xdr:rowOff>
    </xdr:from>
    <xdr:to>
      <xdr:col>14</xdr:col>
      <xdr:colOff>303404</xdr:colOff>
      <xdr:row>28</xdr:row>
      <xdr:rowOff>181760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E8A7721-28EC-470B-9441-ADA91FAE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2395174"/>
          <a:ext cx="5637404" cy="29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385933</xdr:colOff>
      <xdr:row>41</xdr:row>
      <xdr:rowOff>7471</xdr:rowOff>
    </xdr:from>
    <xdr:to>
      <xdr:col>6</xdr:col>
      <xdr:colOff>448235</xdr:colOff>
      <xdr:row>57</xdr:row>
      <xdr:rowOff>6512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8E4C2FD-39FC-4CC7-B933-BE8B8770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933" y="7664824"/>
          <a:ext cx="4425126" cy="2987276"/>
        </a:xfrm>
        <a:prstGeom prst="rect">
          <a:avLst/>
        </a:prstGeom>
      </xdr:spPr>
    </xdr:pic>
    <xdr:clientData/>
  </xdr:twoCellAnchor>
  <xdr:twoCellAnchor editAs="oneCell">
    <xdr:from>
      <xdr:col>7</xdr:col>
      <xdr:colOff>37352</xdr:colOff>
      <xdr:row>40</xdr:row>
      <xdr:rowOff>176802</xdr:rowOff>
    </xdr:from>
    <xdr:to>
      <xdr:col>14</xdr:col>
      <xdr:colOff>555721</xdr:colOff>
      <xdr:row>57</xdr:row>
      <xdr:rowOff>49911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3F834D8-DEF5-4054-8B24-B89135CE3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1470" y="7647390"/>
          <a:ext cx="5852369" cy="3048109"/>
        </a:xfrm>
        <a:prstGeom prst="rect">
          <a:avLst/>
        </a:prstGeom>
      </xdr:spPr>
    </xdr:pic>
    <xdr:clientData/>
  </xdr:twoCellAnchor>
  <xdr:twoCellAnchor editAs="oneCell">
    <xdr:from>
      <xdr:col>0</xdr:col>
      <xdr:colOff>382076</xdr:colOff>
      <xdr:row>69</xdr:row>
      <xdr:rowOff>7470</xdr:rowOff>
    </xdr:from>
    <xdr:to>
      <xdr:col>6</xdr:col>
      <xdr:colOff>620058</xdr:colOff>
      <xdr:row>84</xdr:row>
      <xdr:rowOff>174334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ED480DB5-E38E-4137-B7FC-85FAFEA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076" y="12894235"/>
          <a:ext cx="4600806" cy="2968334"/>
        </a:xfrm>
        <a:prstGeom prst="rect">
          <a:avLst/>
        </a:prstGeom>
      </xdr:spPr>
    </xdr:pic>
    <xdr:clientData/>
  </xdr:twoCellAnchor>
  <xdr:twoCellAnchor editAs="oneCell">
    <xdr:from>
      <xdr:col>7</xdr:col>
      <xdr:colOff>21817</xdr:colOff>
      <xdr:row>68</xdr:row>
      <xdr:rowOff>179295</xdr:rowOff>
    </xdr:from>
    <xdr:to>
      <xdr:col>14</xdr:col>
      <xdr:colOff>406309</xdr:colOff>
      <xdr:row>84</xdr:row>
      <xdr:rowOff>169442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690A2682-672F-44C7-9F02-F7D8B516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5935" y="12879295"/>
          <a:ext cx="5718492" cy="2978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089-C853-477C-958F-08F8D45D5323}">
  <dimension ref="B4:I93"/>
  <sheetViews>
    <sheetView tabSelected="1" topLeftCell="A4" zoomScale="85" zoomScaleNormal="85" workbookViewId="0">
      <selection activeCell="N8" sqref="N8"/>
    </sheetView>
  </sheetViews>
  <sheetFormatPr baseColWidth="10" defaultRowHeight="14.5" x14ac:dyDescent="0.35"/>
  <cols>
    <col min="1" max="1" width="5.54296875" customWidth="1"/>
    <col min="4" max="4" width="13.26953125" customWidth="1"/>
    <col min="7" max="7" width="13.453125" customWidth="1"/>
  </cols>
  <sheetData>
    <row r="4" spans="2:7" x14ac:dyDescent="0.35">
      <c r="B4" s="1" t="s">
        <v>0</v>
      </c>
      <c r="C4" s="1"/>
      <c r="D4" s="1"/>
    </row>
    <row r="7" spans="2:7" x14ac:dyDescent="0.35">
      <c r="B7" s="2" t="s">
        <v>1</v>
      </c>
      <c r="C7" s="2"/>
      <c r="D7" s="2"/>
    </row>
    <row r="12" spans="2:7" x14ac:dyDescent="0.35">
      <c r="B12" s="3" t="s">
        <v>21</v>
      </c>
      <c r="C12" s="3"/>
      <c r="D12" s="3"/>
      <c r="E12" s="3"/>
      <c r="F12" s="3"/>
      <c r="G12" s="3"/>
    </row>
    <row r="31" spans="3:9" x14ac:dyDescent="0.35">
      <c r="C31" s="4" t="s">
        <v>2</v>
      </c>
      <c r="D31" s="6" t="s">
        <v>9</v>
      </c>
      <c r="G31" s="7" t="s">
        <v>7</v>
      </c>
      <c r="H31">
        <f>1.8*6.05*10^-3</f>
        <v>1.089E-2</v>
      </c>
      <c r="I31" t="s">
        <v>18</v>
      </c>
    </row>
    <row r="32" spans="3:9" x14ac:dyDescent="0.35">
      <c r="C32" s="4" t="s">
        <v>3</v>
      </c>
      <c r="D32" t="s">
        <v>10</v>
      </c>
    </row>
    <row r="33" spans="2:9" x14ac:dyDescent="0.35">
      <c r="G33" s="7" t="s">
        <v>8</v>
      </c>
    </row>
    <row r="34" spans="2:9" x14ac:dyDescent="0.35">
      <c r="D34" t="s">
        <v>12</v>
      </c>
      <c r="E34" t="s">
        <v>13</v>
      </c>
      <c r="F34" t="s">
        <v>17</v>
      </c>
      <c r="G34" s="7"/>
    </row>
    <row r="35" spans="2:9" x14ac:dyDescent="0.35">
      <c r="C35" s="5" t="s">
        <v>4</v>
      </c>
      <c r="D35" t="s">
        <v>11</v>
      </c>
      <c r="E35" t="s">
        <v>16</v>
      </c>
      <c r="F35">
        <f>73-17.5</f>
        <v>55.5</v>
      </c>
      <c r="G35" s="7"/>
      <c r="H35">
        <v>0.59940000000000004</v>
      </c>
      <c r="I35" t="s">
        <v>20</v>
      </c>
    </row>
    <row r="36" spans="2:9" x14ac:dyDescent="0.35">
      <c r="C36" s="5" t="s">
        <v>5</v>
      </c>
      <c r="D36" t="s">
        <v>14</v>
      </c>
      <c r="E36" t="s">
        <v>15</v>
      </c>
      <c r="F36">
        <f>186-83</f>
        <v>103</v>
      </c>
      <c r="G36" s="7"/>
      <c r="H36">
        <v>1.1120000000000001</v>
      </c>
      <c r="I36" t="s">
        <v>20</v>
      </c>
    </row>
    <row r="37" spans="2:9" x14ac:dyDescent="0.35">
      <c r="C37" s="5" t="s">
        <v>6</v>
      </c>
      <c r="D37" t="s">
        <v>19</v>
      </c>
      <c r="F37">
        <f>55.5+103</f>
        <v>158.5</v>
      </c>
      <c r="G37" s="7"/>
      <c r="H37">
        <v>1.7260599999999999</v>
      </c>
      <c r="I37" t="s">
        <v>20</v>
      </c>
    </row>
    <row r="40" spans="2:9" x14ac:dyDescent="0.35">
      <c r="B40" s="3" t="s">
        <v>22</v>
      </c>
      <c r="C40" s="3"/>
      <c r="D40" s="3"/>
      <c r="E40" s="3"/>
      <c r="F40" s="3"/>
      <c r="G40" s="3"/>
    </row>
    <row r="59" spans="3:9" x14ac:dyDescent="0.35">
      <c r="C59" s="4" t="s">
        <v>2</v>
      </c>
      <c r="D59" s="6" t="s">
        <v>9</v>
      </c>
      <c r="G59" s="7" t="s">
        <v>7</v>
      </c>
      <c r="H59">
        <v>1.089E-2</v>
      </c>
      <c r="I59" t="s">
        <v>18</v>
      </c>
    </row>
    <row r="60" spans="3:9" x14ac:dyDescent="0.35">
      <c r="C60" s="4" t="s">
        <v>3</v>
      </c>
      <c r="D60" t="s">
        <v>10</v>
      </c>
    </row>
    <row r="61" spans="3:9" x14ac:dyDescent="0.35">
      <c r="G61" s="7" t="s">
        <v>8</v>
      </c>
    </row>
    <row r="62" spans="3:9" x14ac:dyDescent="0.35">
      <c r="D62" t="s">
        <v>12</v>
      </c>
      <c r="E62" t="s">
        <v>13</v>
      </c>
      <c r="F62" t="s">
        <v>17</v>
      </c>
      <c r="G62" s="7"/>
    </row>
    <row r="63" spans="3:9" x14ac:dyDescent="0.35">
      <c r="C63" s="5" t="s">
        <v>4</v>
      </c>
      <c r="D63" t="s">
        <v>11</v>
      </c>
      <c r="E63" t="s">
        <v>23</v>
      </c>
      <c r="F63">
        <f>58.7-15.5</f>
        <v>43.2</v>
      </c>
      <c r="G63" s="7"/>
      <c r="H63">
        <v>0.46655999999999997</v>
      </c>
      <c r="I63" t="s">
        <v>20</v>
      </c>
    </row>
    <row r="64" spans="3:9" x14ac:dyDescent="0.35">
      <c r="C64" s="5" t="s">
        <v>5</v>
      </c>
      <c r="D64" t="s">
        <v>14</v>
      </c>
      <c r="E64" t="s">
        <v>24</v>
      </c>
      <c r="F64">
        <f>156.5-83</f>
        <v>73.5</v>
      </c>
      <c r="G64" s="7"/>
      <c r="H64">
        <v>0.79379999999999995</v>
      </c>
      <c r="I64" t="s">
        <v>20</v>
      </c>
    </row>
    <row r="65" spans="2:9" x14ac:dyDescent="0.35">
      <c r="C65" s="5" t="s">
        <v>6</v>
      </c>
      <c r="D65" t="s">
        <v>25</v>
      </c>
      <c r="F65">
        <f>43.2+73.5</f>
        <v>116.7</v>
      </c>
      <c r="G65" s="7"/>
      <c r="H65">
        <v>1.2603599999999999</v>
      </c>
      <c r="I65" t="s">
        <v>20</v>
      </c>
    </row>
    <row r="68" spans="2:9" x14ac:dyDescent="0.35">
      <c r="B68" s="3" t="s">
        <v>26</v>
      </c>
      <c r="C68" s="3"/>
      <c r="D68" s="3"/>
      <c r="E68" s="3"/>
      <c r="F68" s="3"/>
      <c r="G68" s="3"/>
    </row>
    <row r="87" spans="3:9" x14ac:dyDescent="0.35">
      <c r="C87" s="4" t="s">
        <v>2</v>
      </c>
      <c r="D87" s="6" t="s">
        <v>9</v>
      </c>
      <c r="G87" s="7" t="s">
        <v>7</v>
      </c>
      <c r="H87">
        <v>1.089E-2</v>
      </c>
      <c r="I87" t="s">
        <v>18</v>
      </c>
    </row>
    <row r="88" spans="3:9" x14ac:dyDescent="0.35">
      <c r="C88" s="4" t="s">
        <v>3</v>
      </c>
      <c r="D88" t="s">
        <v>10</v>
      </c>
    </row>
    <row r="89" spans="3:9" x14ac:dyDescent="0.35">
      <c r="G89" s="7" t="s">
        <v>8</v>
      </c>
    </row>
    <row r="90" spans="3:9" x14ac:dyDescent="0.35">
      <c r="D90" t="s">
        <v>12</v>
      </c>
      <c r="E90" t="s">
        <v>13</v>
      </c>
      <c r="F90" t="s">
        <v>17</v>
      </c>
      <c r="G90" s="7"/>
    </row>
    <row r="91" spans="3:9" x14ac:dyDescent="0.35">
      <c r="C91" s="5" t="s">
        <v>4</v>
      </c>
      <c r="D91" t="s">
        <v>27</v>
      </c>
      <c r="E91" t="s">
        <v>28</v>
      </c>
      <c r="F91">
        <f>64-16.4</f>
        <v>47.6</v>
      </c>
      <c r="G91" s="7"/>
      <c r="H91">
        <v>0.51407999999999998</v>
      </c>
      <c r="I91" t="s">
        <v>20</v>
      </c>
    </row>
    <row r="92" spans="3:9" x14ac:dyDescent="0.35">
      <c r="C92" s="5" t="s">
        <v>5</v>
      </c>
      <c r="D92" t="s">
        <v>29</v>
      </c>
      <c r="E92" t="s">
        <v>30</v>
      </c>
      <c r="F92">
        <f>181.7-83.5</f>
        <v>98.199999999999989</v>
      </c>
      <c r="G92" s="7"/>
      <c r="H92">
        <v>1.0605</v>
      </c>
      <c r="I92" t="s">
        <v>20</v>
      </c>
    </row>
    <row r="93" spans="3:9" x14ac:dyDescent="0.35">
      <c r="C93" s="5" t="s">
        <v>6</v>
      </c>
      <c r="D93" t="s">
        <v>31</v>
      </c>
      <c r="F93">
        <f>47.5+98.2</f>
        <v>145.69999999999999</v>
      </c>
      <c r="G93" s="7"/>
      <c r="H93">
        <v>1.5735600000000001</v>
      </c>
      <c r="I93" t="s">
        <v>20</v>
      </c>
    </row>
  </sheetData>
  <mergeCells count="5">
    <mergeCell ref="B4:D4"/>
    <mergeCell ref="B7:D7"/>
    <mergeCell ref="B12:G12"/>
    <mergeCell ref="B40:G40"/>
    <mergeCell ref="B68:G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2018-04-13T07:09:16Z</dcterms:created>
  <dcterms:modified xsi:type="dcterms:W3CDTF">2018-04-14T11:27:46Z</dcterms:modified>
</cp:coreProperties>
</file>