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<sst xmlns="http://schemas.openxmlformats.org/spreadsheetml/2006/main" count="65" uniqueCount="61">
  <si>
    <t>Name</t>
  </si>
  <si>
    <t>VMAX</t>
  </si>
  <si>
    <t>VMIN</t>
  </si>
  <si>
    <t>I</t>
  </si>
  <si>
    <t>URL</t>
  </si>
  <si>
    <t>Price</t>
  </si>
  <si>
    <t>Qty</t>
  </si>
  <si>
    <t>total</t>
  </si>
  <si>
    <t>Description/Notes</t>
  </si>
  <si>
    <t>Qwicc UV Sensor - ZOPT2201</t>
  </si>
  <si>
    <t>3.6V</t>
  </si>
  <si>
    <t>1.7V</t>
  </si>
  <si>
    <t>.110 mA</t>
  </si>
  <si>
    <t>https://www.sparkfun.com/products/14264</t>
  </si>
  <si>
    <t xml:space="preserve">UVB and ambient light sensing. Needs qwiic connections. 3.3V, I2C interface. </t>
  </si>
  <si>
    <t>Coin Cell Battery 3.6v</t>
  </si>
  <si>
    <t>https://www.sparkfun.com/products/10319</t>
  </si>
  <si>
    <t>110mAh, rechargeable, each MCU will need one, and we want a spare for each MCU</t>
  </si>
  <si>
    <t>Coin Cell Battey Holder</t>
  </si>
  <si>
    <t>https://www.sparkfun.com/products/8863</t>
  </si>
  <si>
    <t>One for each battery</t>
  </si>
  <si>
    <t>Li-Ion Battery PRt-13813</t>
  </si>
  <si>
    <t>1000mAh</t>
  </si>
  <si>
    <t>MSP430 MCU</t>
  </si>
  <si>
    <t>1.8V</t>
  </si>
  <si>
    <t>2.5mA</t>
  </si>
  <si>
    <t>??</t>
  </si>
  <si>
    <t>We will use the msp430s on the small green pcb</t>
  </si>
  <si>
    <t>10 Segment LED Bar Graph</t>
  </si>
  <si>
    <t>3.2V</t>
  </si>
  <si>
    <t>20 mA</t>
  </si>
  <si>
    <t>https://www.sparkfun.com/products/9937</t>
  </si>
  <si>
    <t>3.2-2.6 V, used for output from UV sensor one blue one green</t>
  </si>
  <si>
    <t>cc1101 Transciever</t>
  </si>
  <si>
    <t>15-40 mA</t>
  </si>
  <si>
    <t>https://www.amazon.com/dp/B00U5TO37W/ref=asc_df_B00U5TO37W5169687/?tag=hyprod-20&amp;creative=395033&amp;creativeASIN=B00U5TO37W&amp;linkCode=df0&amp;hvadid=198097916299&amp;hvpos=1o2&amp;hvnetw=g&amp;hvrand=5210294414519723908&amp;hvpone=&amp;hvptwo=&amp;hvqmt=&amp;hvdev=c&amp;hvdvcmdl=&amp;hvlocint=&amp;hvlocphy=9010619&amp;hvtargid=pla-379197517884</t>
  </si>
  <si>
    <t>For radio communication</t>
  </si>
  <si>
    <t>NCP583</t>
  </si>
  <si>
    <t>6V</t>
  </si>
  <si>
    <t>http://www.mouser.com/search/ProductDetail.aspx?r=863-NCP583SQ33T1G</t>
  </si>
  <si>
    <t>100mm qwiic cable</t>
  </si>
  <si>
    <t>https://www.sparkfun.com/products/14427</t>
  </si>
  <si>
    <t>for connecting the UV sensor to the board</t>
  </si>
  <si>
    <t>qwiic adapter</t>
  </si>
  <si>
    <t>https://www.sparkfun.com/products/14237</t>
  </si>
  <si>
    <t>qwiic to I2C conversion</t>
  </si>
  <si>
    <t>Officemate Binder Clips</t>
  </si>
  <si>
    <t>https://www.amazon.com/Officemate-Binder-Clips-Assorted-31022/dp/B007TR2DLG/ref=sr_1_14?ie=UTF8&amp;qid=1505430913&amp;sr=8-14&amp;keywords=binder+clips</t>
  </si>
  <si>
    <t>For attaching components to any hat</t>
  </si>
  <si>
    <t>Surface mount DPDT Switch</t>
  </si>
  <si>
    <t>https://www.sparkfun.com/products/597</t>
  </si>
  <si>
    <t>For Switching the Device ON/OFF</t>
  </si>
  <si>
    <t xml:space="preserve">UV Lamp </t>
  </si>
  <si>
    <t>Required for simulating UV radiation source</t>
  </si>
  <si>
    <t>Resistors</t>
  </si>
  <si>
    <t>TOTAL</t>
  </si>
  <si>
    <t>battery (mAh)</t>
  </si>
  <si>
    <t>msp430</t>
  </si>
  <si>
    <t>leds</t>
  </si>
  <si>
    <t>cc1101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</si>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</sst>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4264" TargetMode="External"/><Relationship Id="rId2" Type="http://schemas.openxmlformats.org/officeDocument/2006/relationships/hyperlink" Target="https://www.sparkfun.com/products/10319" TargetMode="External"/><Relationship Id="rId3" Type="http://schemas.openxmlformats.org/officeDocument/2006/relationships/hyperlink" Target="https://www.sparkfun.com/products/8863" TargetMode="External"/><Relationship Id="rId4" Type="http://schemas.openxmlformats.org/officeDocument/2006/relationships/hyperlink" Target="https://www.sparkfun.com/products/993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sparkfun.com/products/597" TargetMode="External"/><Relationship Id="rId9" Type="http://schemas.openxmlformats.org/officeDocument/2006/relationships/hyperlink" Target="https://www.amazon.com/Officemate-Binder-Clips-Assorted-31022/dp/B007TR2DLG/ref=sr_1_14?ie=UTF8&amp;qid=1505430913&amp;sr=8-14&amp;keywords=binder+clips" TargetMode="External"/><Relationship Id="rId5" Type="http://schemas.openxmlformats.org/officeDocument/2006/relationships/hyperlink" Target="https://www.amazon.com/dp/B00U5TO37W/ref=asc_df_B00U5TO37W5169687/?tag=hyprod-20&amp;creative=395033&amp;creativeASIN=B00U5TO37W&amp;linkCode=df0&amp;hvadid=198097916299&amp;hvpos=1o2&amp;hvnetw=g&amp;hvrand=5210294414519723908&amp;hvpone=&amp;hvptwo=&amp;hvqmt=&amp;hvdev=c&amp;hvdvcmdl=&amp;hvlocint=&amp;hvlocphy=9010619&amp;hvtargid=pla-379197517884" TargetMode="External"/><Relationship Id="rId6" Type="http://schemas.openxmlformats.org/officeDocument/2006/relationships/hyperlink" Target="http://www.mouser.com/search/ProductDetail.aspx?r=863-NCP583SQ33T1G" TargetMode="External"/><Relationship Id="rId7" Type="http://schemas.openxmlformats.org/officeDocument/2006/relationships/hyperlink" Target="https://www.sparkfun.com/products/14427" TargetMode="External"/><Relationship Id="rId8" Type="http://schemas.openxmlformats.org/officeDocument/2006/relationships/hyperlink" Target="https://www.sparkfun.com/products/14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10.57"/>
    <col customWidth="1" min="3" max="3" width="12.43"/>
    <col customWidth="1" min="4" max="4" width="9.29"/>
    <col customWidth="1" min="5" max="5" width="38.0"/>
    <col customWidth="1" min="7" max="7" width="11.86"/>
    <col customWidth="1" min="8" max="8" width="8.86"/>
    <col customWidth="1" min="9" max="9" width="1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3">
        <v>9.95</v>
      </c>
      <c r="G2" s="1">
        <v>1.0</v>
      </c>
      <c r="H2" s="1">
        <f t="shared" ref="H2:H4" si="1"> PRODUCT(F2,G2)</f>
        <v>9.95</v>
      </c>
      <c r="I2" s="1" t="s">
        <v>14</v>
      </c>
    </row>
    <row r="3">
      <c r="A3" s="1" t="s">
        <v>15</v>
      </c>
      <c r="B3" s="1"/>
      <c r="C3" s="1"/>
      <c r="D3" s="1"/>
      <c r="E3" s="2" t="s">
        <v>16</v>
      </c>
      <c r="F3" s="3">
        <v>2.95</v>
      </c>
      <c r="G3" s="1">
        <v>4.0</v>
      </c>
      <c r="H3" s="1">
        <f t="shared" si="1"/>
        <v>11.8</v>
      </c>
      <c r="I3" s="1" t="s">
        <v>17</v>
      </c>
    </row>
    <row r="4">
      <c r="A4" s="1" t="s">
        <v>18</v>
      </c>
      <c r="B4" s="1"/>
      <c r="C4" s="1"/>
      <c r="D4" s="1"/>
      <c r="E4" s="2" t="s">
        <v>19</v>
      </c>
      <c r="F4" s="3">
        <v>0.95</v>
      </c>
      <c r="G4" s="1">
        <v>2.0</v>
      </c>
      <c r="H4" s="1">
        <f t="shared" si="1"/>
        <v>1.9</v>
      </c>
      <c r="I4" s="1" t="s">
        <v>20</v>
      </c>
    </row>
    <row r="5">
      <c r="A5" s="1" t="s">
        <v>21</v>
      </c>
      <c r="B5" s="1"/>
      <c r="C5" s="1"/>
      <c r="D5" s="1" t="s">
        <v>22</v>
      </c>
      <c r="E5" s="1"/>
      <c r="F5" s="3"/>
      <c r="G5" s="1"/>
      <c r="H5" s="1"/>
      <c r="I5" s="1"/>
    </row>
    <row r="6">
      <c r="A6" s="1" t="s">
        <v>23</v>
      </c>
      <c r="B6" s="1" t="s">
        <v>10</v>
      </c>
      <c r="C6" s="1" t="s">
        <v>24</v>
      </c>
      <c r="D6" s="1" t="s">
        <v>25</v>
      </c>
      <c r="E6" s="1" t="s">
        <v>26</v>
      </c>
      <c r="F6" s="3">
        <v>0.0</v>
      </c>
      <c r="G6" s="1">
        <v>2.0</v>
      </c>
      <c r="H6" s="1">
        <f t="shared" ref="H6:H8" si="2"> PRODUCT(F6,G6)</f>
        <v>0</v>
      </c>
      <c r="I6" s="1" t="s">
        <v>27</v>
      </c>
    </row>
    <row r="7">
      <c r="A7" s="1" t="s">
        <v>28</v>
      </c>
      <c r="B7" s="1" t="s">
        <v>10</v>
      </c>
      <c r="C7" s="1" t="s">
        <v>29</v>
      </c>
      <c r="D7" s="1" t="s">
        <v>30</v>
      </c>
      <c r="E7" s="2" t="s">
        <v>31</v>
      </c>
      <c r="F7" s="3">
        <v>1.95</v>
      </c>
      <c r="G7" s="1">
        <v>2.0</v>
      </c>
      <c r="H7" s="1">
        <f t="shared" si="2"/>
        <v>3.9</v>
      </c>
      <c r="I7" s="1" t="s">
        <v>32</v>
      </c>
    </row>
    <row r="8">
      <c r="A8" s="1" t="s">
        <v>33</v>
      </c>
      <c r="B8" s="1" t="s">
        <v>10</v>
      </c>
      <c r="C8" s="1" t="s">
        <v>24</v>
      </c>
      <c r="D8" s="1" t="s">
        <v>34</v>
      </c>
      <c r="E8" s="2" t="s">
        <v>35</v>
      </c>
      <c r="F8" s="3">
        <v>15.4</v>
      </c>
      <c r="G8" s="1">
        <v>2.0</v>
      </c>
      <c r="H8" s="1">
        <f t="shared" si="2"/>
        <v>30.8</v>
      </c>
      <c r="I8" s="1" t="s">
        <v>36</v>
      </c>
    </row>
    <row r="9">
      <c r="A9" s="1" t="s">
        <v>37</v>
      </c>
      <c r="B9" s="1" t="s">
        <v>38</v>
      </c>
      <c r="C9" s="1"/>
      <c r="D9" s="1"/>
      <c r="E9" s="2" t="s">
        <v>39</v>
      </c>
      <c r="F9" s="3"/>
      <c r="G9" s="1"/>
      <c r="H9" s="1"/>
      <c r="I9" s="1"/>
    </row>
    <row r="10">
      <c r="A10" s="1" t="s">
        <v>40</v>
      </c>
      <c r="E10" s="2" t="s">
        <v>41</v>
      </c>
      <c r="F10" s="3">
        <v>2.0</v>
      </c>
      <c r="G10" s="1">
        <v>1.0</v>
      </c>
      <c r="H10" s="1">
        <f t="shared" ref="H10:H20" si="3"> PRODUCT(F10,G10)</f>
        <v>2</v>
      </c>
      <c r="I10" s="1" t="s">
        <v>42</v>
      </c>
    </row>
    <row r="11">
      <c r="A11" s="1" t="s">
        <v>43</v>
      </c>
      <c r="B11" s="1"/>
      <c r="C11" s="1"/>
      <c r="D11" s="1"/>
      <c r="E11" s="2" t="s">
        <v>44</v>
      </c>
      <c r="F11" s="3">
        <v>0.95</v>
      </c>
      <c r="G11" s="1">
        <v>1.0</v>
      </c>
      <c r="H11" s="1">
        <f t="shared" si="3"/>
        <v>0.95</v>
      </c>
      <c r="I11" s="1" t="s">
        <v>45</v>
      </c>
    </row>
    <row r="12">
      <c r="A12" s="1" t="s">
        <v>46</v>
      </c>
      <c r="B12" s="1"/>
      <c r="C12" s="1"/>
      <c r="D12" s="1"/>
      <c r="E12" s="2" t="s">
        <v>47</v>
      </c>
      <c r="F12" s="3">
        <v>4.75</v>
      </c>
      <c r="G12" s="1">
        <v>1.0</v>
      </c>
      <c r="H12" s="1">
        <f t="shared" si="3"/>
        <v>4.75</v>
      </c>
      <c r="I12" s="1" t="s">
        <v>48</v>
      </c>
    </row>
    <row r="13">
      <c r="A13" s="1" t="s">
        <v>49</v>
      </c>
      <c r="B13" s="1"/>
      <c r="C13" s="1"/>
      <c r="D13" s="1"/>
      <c r="E13" s="2" t="s">
        <v>50</v>
      </c>
      <c r="F13" s="3">
        <v>1.5</v>
      </c>
      <c r="G13" s="1">
        <v>2.0</v>
      </c>
      <c r="H13" s="1">
        <f t="shared" si="3"/>
        <v>3</v>
      </c>
      <c r="I13" s="1" t="s">
        <v>51</v>
      </c>
    </row>
    <row r="14">
      <c r="A14" s="1" t="s">
        <v>52</v>
      </c>
      <c r="B14" s="1"/>
      <c r="C14" s="1"/>
      <c r="D14" s="1"/>
      <c r="E14" s="1"/>
      <c r="F14" s="1"/>
      <c r="G14" s="1"/>
      <c r="H14" s="1">
        <f t="shared" si="3"/>
        <v>0</v>
      </c>
      <c r="I14" s="1" t="s">
        <v>53</v>
      </c>
    </row>
    <row r="15">
      <c r="A15" s="1" t="s">
        <v>54</v>
      </c>
      <c r="H15" s="1">
        <f t="shared" si="3"/>
        <v>0</v>
      </c>
    </row>
    <row r="16">
      <c r="H16" s="1">
        <f t="shared" si="3"/>
        <v>0</v>
      </c>
    </row>
    <row r="17">
      <c r="H17" s="1">
        <f t="shared" si="3"/>
        <v>0</v>
      </c>
    </row>
    <row r="18">
      <c r="H18" s="1">
        <f t="shared" si="3"/>
        <v>0</v>
      </c>
    </row>
    <row r="19">
      <c r="H19" s="1">
        <f t="shared" si="3"/>
        <v>0</v>
      </c>
    </row>
    <row r="20">
      <c r="H20" s="1">
        <f t="shared" si="3"/>
        <v>0</v>
      </c>
    </row>
    <row r="21">
      <c r="B21" s="1"/>
      <c r="C21" s="1"/>
      <c r="D21" s="1"/>
      <c r="E21" s="1" t="s">
        <v>55</v>
      </c>
      <c r="F21">
        <f> SUM(H2:H20)</f>
        <v>69.05</v>
      </c>
    </row>
    <row r="27">
      <c r="C27" s="1" t="s">
        <v>56</v>
      </c>
      <c r="D27" s="1">
        <v>1000.0</v>
      </c>
    </row>
    <row r="28">
      <c r="C28" s="1" t="s">
        <v>57</v>
      </c>
      <c r="D28" s="1">
        <v>2.5</v>
      </c>
    </row>
    <row r="29">
      <c r="C29" s="1" t="s">
        <v>58</v>
      </c>
      <c r="D29" s="1">
        <v>40.0</v>
      </c>
    </row>
    <row r="30">
      <c r="C30" s="1" t="s">
        <v>59</v>
      </c>
      <c r="D30" s="1">
        <v>40.0</v>
      </c>
      <c r="E30">
        <f> SUM(D28:D30)</f>
        <v>82.5</v>
      </c>
    </row>
    <row r="31">
      <c r="C31" s="1" t="s">
        <v>60</v>
      </c>
      <c r="D31">
        <f> D27 / SUM(D28:D30)</f>
        <v>12.12121212</v>
      </c>
    </row>
  </sheetData>
  <hyperlinks>
    <hyperlink r:id="rId1" ref="E2"/>
    <hyperlink r:id="rId2" ref="E3"/>
    <hyperlink r:id="rId3" ref="E4"/>
    <hyperlink r:id="rId4" ref="E7"/>
    <hyperlink r:id="rId5" ref="E8"/>
    <hyperlink r:id="rId6" ref="E9"/>
    <hyperlink r:id="rId7" ref="E10"/>
    <hyperlink r:id="rId8" ref="E11"/>
    <hyperlink r:id="rId9" ref="E12"/>
    <hyperlink r:id="rId10" ref="E13"/>
  </hyperlinks>
  <drawing r:id="rId11"/>
</worksheet>
</file>