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ENTRI DATA ANALYSIS - 24.02.2026\Assignments - Pending\"/>
    </mc:Choice>
  </mc:AlternateContent>
  <xr:revisionPtr revIDLastSave="0" documentId="13_ncr:1_{63272231-52E6-4FB4-B9C7-2EA0B515AEFC}" xr6:coauthVersionLast="47" xr6:coauthVersionMax="47" xr10:uidLastSave="{00000000-0000-0000-0000-000000000000}"/>
  <bookViews>
    <workbookView xWindow="-120" yWindow="-120" windowWidth="20730" windowHeight="11310" tabRatio="907" activeTab="6" xr2:uid="{00000000-000D-0000-FFFF-FFFF00000000}"/>
  </bookViews>
  <sheets>
    <sheet name="Dashboard" sheetId="20" r:id="rId1"/>
    <sheet name="Pivot Table" sheetId="19" r:id="rId2"/>
    <sheet name="Sales" sheetId="18" r:id="rId3"/>
    <sheet name="Customer_Dim" sheetId="1" r:id="rId4"/>
    <sheet name="Product_Dim" sheetId="2" r:id="rId5"/>
    <sheet name="Store_Dim" sheetId="3" r:id="rId6"/>
    <sheet name="Store Analysis" sheetId="11" r:id="rId7"/>
    <sheet name="Sales Summary" sheetId="21" r:id="rId8"/>
  </sheets>
  <definedNames>
    <definedName name="_xlcn.WorksheetConnection_Ecommerce_Sales_Dataset_updatedCopy.xlsxSales" hidden="1">Sales[]</definedName>
    <definedName name="_xlcn.WorksheetConnection_NewMicrosoftExcelWorksheet.xlsxCustomer_Dim" hidden="1">Customer_Dim[]</definedName>
    <definedName name="_xlcn.WorksheetConnection_NewMicrosoftExcelWorksheet.xlsxProduct_Dim" hidden="1">Product_Dim[]</definedName>
    <definedName name="_xlcn.WorksheetConnection_NewMicrosoftExcelWorksheet.xlsxStore_Dim" hidden="1">Store_Dim[]</definedName>
    <definedName name="ExternalData_1" localSheetId="3" hidden="1">'Customer_Dim'!$A$1:$H$501</definedName>
    <definedName name="ExternalData_1" localSheetId="2" hidden="1">Sales!$A$1:$N$2001</definedName>
    <definedName name="ExternalData_1" localSheetId="5" hidden="1">Store_Dim!$A$1:$E$21</definedName>
    <definedName name="ExternalData_2" localSheetId="4" hidden="1">Product_Dim!$A$1:$G$101</definedName>
    <definedName name="Slicer_Category">#N/A</definedName>
    <definedName name="Slicer_Payment_Type">#N/A</definedName>
    <definedName name="Slicer_Store_Type">#N/A</definedName>
    <definedName name="Slicer_Year">#N/A</definedName>
  </definedNames>
  <calcPr calcId="191029"/>
  <pivotCaches>
    <pivotCache cacheId="126" r:id="rId9"/>
    <pivotCache cacheId="127" r:id="rId10"/>
    <pivotCache cacheId="128" r:id="rId11"/>
    <pivotCache cacheId="129" r:id="rId12"/>
    <pivotCache cacheId="130" r:id="rId13"/>
  </pivotCaches>
  <extLst>
    <ext xmlns:x14="http://schemas.microsoft.com/office/spreadsheetml/2009/9/main" uri="{876F7934-8845-4945-9796-88D515C7AA90}">
      <x14:pivotCaches>
        <pivotCache cacheId="131"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im" name="Store_Dim" connection="WorksheetConnection_New Microsoft Excel Worksheet.xlsx!Store_Dim"/>
          <x15:modelTable id="Product_Dim" name="Product_Dim" connection="WorksheetConnection_New Microsoft Excel Worksheet.xlsx!Product_Dim"/>
          <x15:modelTable id="Customer_Dim" name="Customer_Dim" connection="WorksheetConnection_New Microsoft Excel Worksheet.xlsx!Customer_Dim"/>
          <x15:modelTable id="Sales" name="Sales" connection="WorksheetConnection_Ecommerce_Sales_Dataset_updated - Copy.xlsx!Sales"/>
        </x15:modelTables>
        <x15:modelRelationships>
          <x15:modelRelationship fromTable="Sales" fromColumn="Store_ID" toTable="Store_Dim" toColumn="Store_ID"/>
          <x15:modelRelationship fromTable="Sales" fromColumn="Product_ID" toTable="Product_Dim"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5" i="18" l="1"/>
  <c r="Q62" i="18"/>
  <c r="Q60" i="18"/>
  <c r="Q58" i="18"/>
  <c r="C2001" i="18"/>
  <c r="C2000" i="18"/>
  <c r="C1999" i="18"/>
  <c r="C1998" i="18"/>
  <c r="C1997" i="18"/>
  <c r="C1996" i="18"/>
  <c r="C1995" i="18"/>
  <c r="C1994" i="18"/>
  <c r="C1993" i="18"/>
  <c r="C1992" i="18"/>
  <c r="C1991" i="18"/>
  <c r="C1990" i="18"/>
  <c r="C1989" i="18"/>
  <c r="C1988" i="18"/>
  <c r="C1987" i="18"/>
  <c r="C1986" i="18"/>
  <c r="C1985" i="18"/>
  <c r="C1984" i="18"/>
  <c r="C1983" i="18"/>
  <c r="C1982" i="18"/>
  <c r="C1981" i="18"/>
  <c r="C1980" i="18"/>
  <c r="C1979" i="18"/>
  <c r="C1978" i="18"/>
  <c r="C1977" i="18"/>
  <c r="C1976" i="18"/>
  <c r="C1975" i="18"/>
  <c r="C1974" i="18"/>
  <c r="C1973" i="18"/>
  <c r="C1972" i="18"/>
  <c r="C1971" i="18"/>
  <c r="C1970" i="18"/>
  <c r="C1969" i="18"/>
  <c r="C1968" i="18"/>
  <c r="C1967" i="18"/>
  <c r="C1966" i="18"/>
  <c r="C1965" i="18"/>
  <c r="C1964" i="18"/>
  <c r="C1963" i="18"/>
  <c r="C1962" i="18"/>
  <c r="C1961" i="18"/>
  <c r="C1960" i="18"/>
  <c r="C1959" i="18"/>
  <c r="C1958" i="18"/>
  <c r="C1957" i="18"/>
  <c r="C1956" i="18"/>
  <c r="C1955" i="18"/>
  <c r="C1954" i="18"/>
  <c r="C1953" i="18"/>
  <c r="C1952" i="18"/>
  <c r="C1951" i="18"/>
  <c r="C1950" i="18"/>
  <c r="C1949" i="18"/>
  <c r="C1948" i="18"/>
  <c r="C1947" i="18"/>
  <c r="C1946" i="18"/>
  <c r="C1945" i="18"/>
  <c r="C1944" i="18"/>
  <c r="C1943" i="18"/>
  <c r="C1942" i="18"/>
  <c r="C1941" i="18"/>
  <c r="C1940" i="18"/>
  <c r="C1939" i="18"/>
  <c r="C1938" i="18"/>
  <c r="C1937" i="18"/>
  <c r="C1936" i="18"/>
  <c r="C1935" i="18"/>
  <c r="C1934" i="18"/>
  <c r="C1933" i="18"/>
  <c r="C1932" i="18"/>
  <c r="C1931" i="18"/>
  <c r="C1930" i="18"/>
  <c r="C1929" i="18"/>
  <c r="C1928" i="18"/>
  <c r="C1927" i="18"/>
  <c r="C1926" i="18"/>
  <c r="C1925" i="18"/>
  <c r="C1924" i="18"/>
  <c r="C1923" i="18"/>
  <c r="C1922" i="18"/>
  <c r="C1921" i="18"/>
  <c r="C1920" i="18"/>
  <c r="C1919" i="18"/>
  <c r="C1918" i="18"/>
  <c r="C1917" i="18"/>
  <c r="C1916" i="18"/>
  <c r="C1915" i="18"/>
  <c r="C1914" i="18"/>
  <c r="C1913" i="18"/>
  <c r="C1912" i="18"/>
  <c r="C1911" i="18"/>
  <c r="C1910" i="18"/>
  <c r="C1909" i="18"/>
  <c r="C1908" i="18"/>
  <c r="C1907" i="18"/>
  <c r="C1906" i="18"/>
  <c r="C1905" i="18"/>
  <c r="C1904" i="18"/>
  <c r="C1903" i="18"/>
  <c r="C1902" i="18"/>
  <c r="C1901" i="18"/>
  <c r="C1900" i="18"/>
  <c r="C1899" i="18"/>
  <c r="C1898" i="18"/>
  <c r="C1897" i="18"/>
  <c r="C1896" i="18"/>
  <c r="C1895" i="18"/>
  <c r="C1894" i="18"/>
  <c r="C1893" i="18"/>
  <c r="C1892" i="18"/>
  <c r="C1891" i="18"/>
  <c r="C1890" i="18"/>
  <c r="C1889" i="18"/>
  <c r="C1888" i="18"/>
  <c r="C1887" i="18"/>
  <c r="C1886" i="18"/>
  <c r="C1885" i="18"/>
  <c r="C1884" i="18"/>
  <c r="C1883" i="18"/>
  <c r="C1882" i="18"/>
  <c r="C1881" i="18"/>
  <c r="C1880" i="18"/>
  <c r="C1879" i="18"/>
  <c r="C1878" i="18"/>
  <c r="C1877" i="18"/>
  <c r="C1876" i="18"/>
  <c r="C1875" i="18"/>
  <c r="C1874" i="18"/>
  <c r="C1873" i="18"/>
  <c r="C1872" i="18"/>
  <c r="C1871" i="18"/>
  <c r="C1870" i="18"/>
  <c r="C1869" i="18"/>
  <c r="C1868" i="18"/>
  <c r="C1867" i="18"/>
  <c r="C1866" i="18"/>
  <c r="C1865" i="18"/>
  <c r="C1864" i="18"/>
  <c r="C1863" i="18"/>
  <c r="C1862" i="18"/>
  <c r="C1861" i="18"/>
  <c r="C1860" i="18"/>
  <c r="C1859" i="18"/>
  <c r="C1858" i="18"/>
  <c r="C1857" i="18"/>
  <c r="C1856" i="18"/>
  <c r="C1855" i="18"/>
  <c r="C1854" i="18"/>
  <c r="C1853" i="18"/>
  <c r="C1852" i="18"/>
  <c r="C1851" i="18"/>
  <c r="C1850" i="18"/>
  <c r="C1849" i="18"/>
  <c r="C1848" i="18"/>
  <c r="C1847" i="18"/>
  <c r="C1846" i="18"/>
  <c r="C1845" i="18"/>
  <c r="C1844" i="18"/>
  <c r="C1843" i="18"/>
  <c r="C1842" i="18"/>
  <c r="C1841" i="18"/>
  <c r="C1840" i="18"/>
  <c r="C1839" i="18"/>
  <c r="C1838" i="18"/>
  <c r="C1837" i="18"/>
  <c r="C1836" i="18"/>
  <c r="C1835" i="18"/>
  <c r="C1834" i="18"/>
  <c r="C1833" i="18"/>
  <c r="C1832" i="18"/>
  <c r="C1831" i="18"/>
  <c r="C1830" i="18"/>
  <c r="C1829" i="18"/>
  <c r="C1828" i="18"/>
  <c r="C1827" i="18"/>
  <c r="C1826" i="18"/>
  <c r="C1825" i="18"/>
  <c r="C1824" i="18"/>
  <c r="C1823" i="18"/>
  <c r="C1822" i="18"/>
  <c r="C1821" i="18"/>
  <c r="C1820" i="18"/>
  <c r="C1819" i="18"/>
  <c r="C1818" i="18"/>
  <c r="C1817" i="18"/>
  <c r="C1816" i="18"/>
  <c r="C1815" i="18"/>
  <c r="C1814" i="18"/>
  <c r="C1813" i="18"/>
  <c r="C1812" i="18"/>
  <c r="C1811" i="18"/>
  <c r="C1810" i="18"/>
  <c r="C1809" i="18"/>
  <c r="C1808" i="18"/>
  <c r="C1807" i="18"/>
  <c r="C1806" i="18"/>
  <c r="C1805" i="18"/>
  <c r="C1804" i="18"/>
  <c r="C1803" i="18"/>
  <c r="C1802" i="18"/>
  <c r="C1801" i="18"/>
  <c r="C1800" i="18"/>
  <c r="C1799" i="18"/>
  <c r="C1798" i="18"/>
  <c r="C1797" i="18"/>
  <c r="C1796" i="18"/>
  <c r="C1795" i="18"/>
  <c r="C1794" i="18"/>
  <c r="C1793" i="18"/>
  <c r="C1792" i="18"/>
  <c r="C1791" i="18"/>
  <c r="C1790" i="18"/>
  <c r="C1789" i="18"/>
  <c r="C1788" i="18"/>
  <c r="C1787" i="18"/>
  <c r="C1786" i="18"/>
  <c r="C1785" i="18"/>
  <c r="C1784" i="18"/>
  <c r="C1783" i="18"/>
  <c r="C1782" i="18"/>
  <c r="C1781" i="18"/>
  <c r="C1780" i="18"/>
  <c r="C1779" i="18"/>
  <c r="C1778" i="18"/>
  <c r="C1777" i="18"/>
  <c r="C1776" i="18"/>
  <c r="C1775" i="18"/>
  <c r="C1774" i="18"/>
  <c r="C1773" i="18"/>
  <c r="C1772" i="18"/>
  <c r="C1771" i="18"/>
  <c r="C1770" i="18"/>
  <c r="C1769" i="18"/>
  <c r="C1768" i="18"/>
  <c r="C1767" i="18"/>
  <c r="C1766" i="18"/>
  <c r="C1765" i="18"/>
  <c r="C1764" i="18"/>
  <c r="C1763" i="18"/>
  <c r="C1762" i="18"/>
  <c r="C1761" i="18"/>
  <c r="C1760" i="18"/>
  <c r="C1759" i="18"/>
  <c r="C1758" i="18"/>
  <c r="C1757" i="18"/>
  <c r="C1756" i="18"/>
  <c r="C1755" i="18"/>
  <c r="C1754" i="18"/>
  <c r="C1753" i="18"/>
  <c r="C1752" i="18"/>
  <c r="C1751" i="18"/>
  <c r="C1750" i="18"/>
  <c r="C1749" i="18"/>
  <c r="C1748" i="18"/>
  <c r="C1747" i="18"/>
  <c r="C1746" i="18"/>
  <c r="C1745" i="18"/>
  <c r="C1744" i="18"/>
  <c r="C1743" i="18"/>
  <c r="C1742" i="18"/>
  <c r="C1741" i="18"/>
  <c r="C1740" i="18"/>
  <c r="C1739" i="18"/>
  <c r="C1738" i="18"/>
  <c r="C1737" i="18"/>
  <c r="C1736" i="18"/>
  <c r="C1735" i="18"/>
  <c r="C1734" i="18"/>
  <c r="C1733" i="18"/>
  <c r="C1732" i="18"/>
  <c r="C1731" i="18"/>
  <c r="C1730" i="18"/>
  <c r="C1729" i="18"/>
  <c r="C1728" i="18"/>
  <c r="C1727" i="18"/>
  <c r="C1726" i="18"/>
  <c r="C1725" i="18"/>
  <c r="C1724" i="18"/>
  <c r="C1723" i="18"/>
  <c r="C1722" i="18"/>
  <c r="C1721" i="18"/>
  <c r="C1720" i="18"/>
  <c r="C1719" i="18"/>
  <c r="C1718" i="18"/>
  <c r="C1717" i="18"/>
  <c r="C1716" i="18"/>
  <c r="C1715" i="18"/>
  <c r="C1714" i="18"/>
  <c r="C1713" i="18"/>
  <c r="C1712" i="18"/>
  <c r="C1711" i="18"/>
  <c r="C1710" i="18"/>
  <c r="C1709" i="18"/>
  <c r="C1708" i="18"/>
  <c r="C1707" i="18"/>
  <c r="C1706" i="18"/>
  <c r="C1705" i="18"/>
  <c r="C1704" i="18"/>
  <c r="C1703" i="18"/>
  <c r="C1702" i="18"/>
  <c r="C1701" i="18"/>
  <c r="C1700" i="18"/>
  <c r="C1699" i="18"/>
  <c r="C1698" i="18"/>
  <c r="C1697" i="18"/>
  <c r="C1696" i="18"/>
  <c r="C1695" i="18"/>
  <c r="C1694" i="18"/>
  <c r="C1693" i="18"/>
  <c r="C1692" i="18"/>
  <c r="C1691" i="18"/>
  <c r="C1690" i="18"/>
  <c r="C1689" i="18"/>
  <c r="C1688" i="18"/>
  <c r="C1687" i="18"/>
  <c r="C1686" i="18"/>
  <c r="C1685" i="18"/>
  <c r="C1684" i="18"/>
  <c r="C1683" i="18"/>
  <c r="C1682" i="18"/>
  <c r="C1681" i="18"/>
  <c r="C1680" i="18"/>
  <c r="C1679" i="18"/>
  <c r="C1678" i="18"/>
  <c r="C1677" i="18"/>
  <c r="C1676" i="18"/>
  <c r="C1675" i="18"/>
  <c r="C1674" i="18"/>
  <c r="C1673" i="18"/>
  <c r="C1672" i="18"/>
  <c r="C1671" i="18"/>
  <c r="C1670" i="18"/>
  <c r="C1669" i="18"/>
  <c r="C1668" i="18"/>
  <c r="C1667" i="18"/>
  <c r="C1666" i="18"/>
  <c r="C1665" i="18"/>
  <c r="C1664" i="18"/>
  <c r="C1663" i="18"/>
  <c r="C1662" i="18"/>
  <c r="C1661" i="18"/>
  <c r="C1660" i="18"/>
  <c r="C1659" i="18"/>
  <c r="C1658" i="18"/>
  <c r="C1657" i="18"/>
  <c r="C1656" i="18"/>
  <c r="C1655" i="18"/>
  <c r="C1654" i="18"/>
  <c r="C1653" i="18"/>
  <c r="C1652" i="18"/>
  <c r="C1651" i="18"/>
  <c r="C1650" i="18"/>
  <c r="C1649" i="18"/>
  <c r="C1648" i="18"/>
  <c r="C1647" i="18"/>
  <c r="C1646" i="18"/>
  <c r="C1645" i="18"/>
  <c r="C1644" i="18"/>
  <c r="C1643" i="18"/>
  <c r="C1642" i="18"/>
  <c r="C1641" i="18"/>
  <c r="C1640" i="18"/>
  <c r="C1639" i="18"/>
  <c r="C1638" i="18"/>
  <c r="C1637" i="18"/>
  <c r="C1636" i="18"/>
  <c r="C1635" i="18"/>
  <c r="C1634" i="18"/>
  <c r="C1633" i="18"/>
  <c r="C1632" i="18"/>
  <c r="C1631" i="18"/>
  <c r="C1630" i="18"/>
  <c r="C1629" i="18"/>
  <c r="C1628" i="18"/>
  <c r="C1627" i="18"/>
  <c r="C1626" i="18"/>
  <c r="C1625" i="18"/>
  <c r="C1624" i="18"/>
  <c r="C1623" i="18"/>
  <c r="C1622" i="18"/>
  <c r="C1621" i="18"/>
  <c r="C1620" i="18"/>
  <c r="C1619" i="18"/>
  <c r="C1618" i="18"/>
  <c r="C1617" i="18"/>
  <c r="C1616" i="18"/>
  <c r="C1615" i="18"/>
  <c r="C1614" i="18"/>
  <c r="C1613" i="18"/>
  <c r="C1612" i="18"/>
  <c r="C1611" i="18"/>
  <c r="C1610" i="18"/>
  <c r="C1609" i="18"/>
  <c r="C1608" i="18"/>
  <c r="C1607" i="18"/>
  <c r="C1606" i="18"/>
  <c r="C1605" i="18"/>
  <c r="C1604" i="18"/>
  <c r="C1603" i="18"/>
  <c r="C1602" i="18"/>
  <c r="C1601" i="18"/>
  <c r="C1600" i="18"/>
  <c r="C1599" i="18"/>
  <c r="C1598" i="18"/>
  <c r="C1597" i="18"/>
  <c r="C1596" i="18"/>
  <c r="C1595" i="18"/>
  <c r="C1594" i="18"/>
  <c r="C1593" i="18"/>
  <c r="C1592" i="18"/>
  <c r="C1591" i="18"/>
  <c r="C1590" i="18"/>
  <c r="C1589" i="18"/>
  <c r="C1588" i="18"/>
  <c r="C1587" i="18"/>
  <c r="C1586" i="18"/>
  <c r="C1585" i="18"/>
  <c r="C1584" i="18"/>
  <c r="C1583" i="18"/>
  <c r="C1582" i="18"/>
  <c r="C1581" i="18"/>
  <c r="C1580" i="18"/>
  <c r="C1579" i="18"/>
  <c r="C1578" i="18"/>
  <c r="C1577" i="18"/>
  <c r="C1576" i="18"/>
  <c r="C1575" i="18"/>
  <c r="C1574" i="18"/>
  <c r="C1573" i="18"/>
  <c r="C1572" i="18"/>
  <c r="C1571" i="18"/>
  <c r="C1570" i="18"/>
  <c r="C1569" i="18"/>
  <c r="C1568" i="18"/>
  <c r="C1567" i="18"/>
  <c r="C1566" i="18"/>
  <c r="C1565" i="18"/>
  <c r="C1564" i="18"/>
  <c r="C1563" i="18"/>
  <c r="C1562" i="18"/>
  <c r="C1561" i="18"/>
  <c r="C1560" i="18"/>
  <c r="C1559" i="18"/>
  <c r="C1558" i="18"/>
  <c r="C1557" i="18"/>
  <c r="C1556" i="18"/>
  <c r="C1555" i="18"/>
  <c r="C1554" i="18"/>
  <c r="C1553" i="18"/>
  <c r="C1552" i="18"/>
  <c r="C1551" i="18"/>
  <c r="C1550" i="18"/>
  <c r="C1549" i="18"/>
  <c r="C1548" i="18"/>
  <c r="C1547" i="18"/>
  <c r="C1546" i="18"/>
  <c r="C1545" i="18"/>
  <c r="C1544" i="18"/>
  <c r="C1543" i="18"/>
  <c r="C1542" i="18"/>
  <c r="C1541" i="18"/>
  <c r="C1540" i="18"/>
  <c r="C1539" i="18"/>
  <c r="C1538" i="18"/>
  <c r="C1537" i="18"/>
  <c r="C1536" i="18"/>
  <c r="C1535" i="18"/>
  <c r="C1534" i="18"/>
  <c r="C1533" i="18"/>
  <c r="C1532" i="18"/>
  <c r="C1531" i="18"/>
  <c r="C1530" i="18"/>
  <c r="C1529" i="18"/>
  <c r="C1528" i="18"/>
  <c r="C1527" i="18"/>
  <c r="C1526" i="18"/>
  <c r="C1525" i="18"/>
  <c r="C1524" i="18"/>
  <c r="C1523" i="18"/>
  <c r="C1522" i="18"/>
  <c r="C1521" i="18"/>
  <c r="C1520" i="18"/>
  <c r="C1519" i="18"/>
  <c r="C1518" i="18"/>
  <c r="C1517" i="18"/>
  <c r="C1516" i="18"/>
  <c r="C1515" i="18"/>
  <c r="C1514" i="18"/>
  <c r="C1513" i="18"/>
  <c r="C1512" i="18"/>
  <c r="C1511" i="18"/>
  <c r="C1510" i="18"/>
  <c r="C1509" i="18"/>
  <c r="C1508" i="18"/>
  <c r="C1507" i="18"/>
  <c r="C1506" i="18"/>
  <c r="C1505" i="18"/>
  <c r="C1504" i="18"/>
  <c r="C1503" i="18"/>
  <c r="C1502" i="18"/>
  <c r="C1501" i="18"/>
  <c r="C1500" i="18"/>
  <c r="C1499" i="18"/>
  <c r="C1498" i="18"/>
  <c r="C1497" i="18"/>
  <c r="C1496" i="18"/>
  <c r="C1495" i="18"/>
  <c r="C1494" i="18"/>
  <c r="C1493" i="18"/>
  <c r="C1492" i="18"/>
  <c r="C1491" i="18"/>
  <c r="C1490" i="18"/>
  <c r="C1489" i="18"/>
  <c r="C1488" i="18"/>
  <c r="C1487" i="18"/>
  <c r="C1486" i="18"/>
  <c r="C1485" i="18"/>
  <c r="C1484" i="18"/>
  <c r="C1483" i="18"/>
  <c r="C1482" i="18"/>
  <c r="C1481" i="18"/>
  <c r="C1480" i="18"/>
  <c r="C1479" i="18"/>
  <c r="C1478" i="18"/>
  <c r="C1477" i="18"/>
  <c r="C1476" i="18"/>
  <c r="C1475" i="18"/>
  <c r="C1474" i="18"/>
  <c r="C1473" i="18"/>
  <c r="C1472" i="18"/>
  <c r="C1471" i="18"/>
  <c r="C1470" i="18"/>
  <c r="C1469" i="18"/>
  <c r="C1468" i="18"/>
  <c r="C1467" i="18"/>
  <c r="C1466" i="18"/>
  <c r="C1465" i="18"/>
  <c r="C1464" i="18"/>
  <c r="C1463" i="18"/>
  <c r="C1462" i="18"/>
  <c r="C1461" i="18"/>
  <c r="C1460" i="18"/>
  <c r="C1459" i="18"/>
  <c r="C1458" i="18"/>
  <c r="C1457" i="18"/>
  <c r="C1456" i="18"/>
  <c r="C1455" i="18"/>
  <c r="C1454" i="18"/>
  <c r="C1453" i="18"/>
  <c r="C1452" i="18"/>
  <c r="C1451" i="18"/>
  <c r="C1450" i="18"/>
  <c r="C1449" i="18"/>
  <c r="C1448" i="18"/>
  <c r="C1447" i="18"/>
  <c r="C1446" i="18"/>
  <c r="C1445" i="18"/>
  <c r="C1444" i="18"/>
  <c r="C1443" i="18"/>
  <c r="C1442" i="18"/>
  <c r="C1441" i="18"/>
  <c r="C1440" i="18"/>
  <c r="C1439" i="18"/>
  <c r="C1438" i="18"/>
  <c r="C1437" i="18"/>
  <c r="C1436" i="18"/>
  <c r="C1435" i="18"/>
  <c r="C1434" i="18"/>
  <c r="C1433" i="18"/>
  <c r="C1432" i="18"/>
  <c r="C1431" i="18"/>
  <c r="C1430" i="18"/>
  <c r="C1429" i="18"/>
  <c r="C1428" i="18"/>
  <c r="C1427" i="18"/>
  <c r="C1426" i="18"/>
  <c r="C1425" i="18"/>
  <c r="C1424" i="18"/>
  <c r="C1423" i="18"/>
  <c r="C1422" i="18"/>
  <c r="C1421" i="18"/>
  <c r="C1420" i="18"/>
  <c r="C1419" i="18"/>
  <c r="C1418" i="18"/>
  <c r="C1417" i="18"/>
  <c r="C1416" i="18"/>
  <c r="C1415" i="18"/>
  <c r="C1414" i="18"/>
  <c r="C1413" i="18"/>
  <c r="C1412" i="18"/>
  <c r="C1411" i="18"/>
  <c r="C1410" i="18"/>
  <c r="C1409" i="18"/>
  <c r="C1408" i="18"/>
  <c r="C1407" i="18"/>
  <c r="C1406" i="18"/>
  <c r="C1405" i="18"/>
  <c r="C1404" i="18"/>
  <c r="C1403" i="18"/>
  <c r="C1402" i="18"/>
  <c r="C1401" i="18"/>
  <c r="C1400" i="18"/>
  <c r="C1399" i="18"/>
  <c r="C1398" i="18"/>
  <c r="C1397" i="18"/>
  <c r="C1396" i="18"/>
  <c r="C1395" i="18"/>
  <c r="C1394" i="18"/>
  <c r="C1393" i="18"/>
  <c r="C1392" i="18"/>
  <c r="C1391" i="18"/>
  <c r="C1390" i="18"/>
  <c r="C1389" i="18"/>
  <c r="C1388" i="18"/>
  <c r="C1387" i="18"/>
  <c r="C1386" i="18"/>
  <c r="C1385" i="18"/>
  <c r="C1384" i="18"/>
  <c r="C1383" i="18"/>
  <c r="C1382" i="18"/>
  <c r="C1381" i="18"/>
  <c r="C1380" i="18"/>
  <c r="C1379" i="18"/>
  <c r="C1378" i="18"/>
  <c r="C1377" i="18"/>
  <c r="C1376" i="18"/>
  <c r="C1375" i="18"/>
  <c r="C1374" i="18"/>
  <c r="C1373" i="18"/>
  <c r="C1372" i="18"/>
  <c r="C1371" i="18"/>
  <c r="C1370" i="18"/>
  <c r="C1369" i="18"/>
  <c r="C1368" i="18"/>
  <c r="C1367" i="18"/>
  <c r="C1366" i="18"/>
  <c r="C1365" i="18"/>
  <c r="C1364" i="18"/>
  <c r="C1363" i="18"/>
  <c r="C1362" i="18"/>
  <c r="C1361" i="18"/>
  <c r="C1360" i="18"/>
  <c r="C1359" i="18"/>
  <c r="C1358" i="18"/>
  <c r="C1357" i="18"/>
  <c r="C1356" i="18"/>
  <c r="C1355" i="18"/>
  <c r="C1354" i="18"/>
  <c r="C1353" i="18"/>
  <c r="C1352" i="18"/>
  <c r="C1351" i="18"/>
  <c r="C1350" i="18"/>
  <c r="C1349" i="18"/>
  <c r="C1348" i="18"/>
  <c r="C1347" i="18"/>
  <c r="C1346" i="18"/>
  <c r="C1345" i="18"/>
  <c r="C1344" i="18"/>
  <c r="C1343" i="18"/>
  <c r="C1342" i="18"/>
  <c r="C1341" i="18"/>
  <c r="C1340" i="18"/>
  <c r="C1339" i="18"/>
  <c r="C1338" i="18"/>
  <c r="C1337" i="18"/>
  <c r="C1336" i="18"/>
  <c r="C1335" i="18"/>
  <c r="C1334" i="18"/>
  <c r="C1333" i="18"/>
  <c r="C1332" i="18"/>
  <c r="C1331" i="18"/>
  <c r="C1330" i="18"/>
  <c r="C1329" i="18"/>
  <c r="C1328" i="18"/>
  <c r="C1327" i="18"/>
  <c r="C1326" i="18"/>
  <c r="C1325" i="18"/>
  <c r="C1324" i="18"/>
  <c r="C1323" i="18"/>
  <c r="C1322" i="18"/>
  <c r="C1321" i="18"/>
  <c r="C1320" i="18"/>
  <c r="C1319" i="18"/>
  <c r="C1318" i="18"/>
  <c r="C1317" i="18"/>
  <c r="C1316" i="18"/>
  <c r="C1315" i="18"/>
  <c r="C1314" i="18"/>
  <c r="C1313" i="18"/>
  <c r="C1312" i="18"/>
  <c r="C1311" i="18"/>
  <c r="C1310" i="18"/>
  <c r="C1309" i="18"/>
  <c r="C1308" i="18"/>
  <c r="C1307" i="18"/>
  <c r="C1306" i="18"/>
  <c r="C1305" i="18"/>
  <c r="C1304" i="18"/>
  <c r="C1303" i="18"/>
  <c r="C1302" i="18"/>
  <c r="C1301" i="18"/>
  <c r="C1300" i="18"/>
  <c r="C1299" i="18"/>
  <c r="C1298" i="18"/>
  <c r="C1297" i="18"/>
  <c r="C1296" i="18"/>
  <c r="C1295" i="18"/>
  <c r="C1294" i="18"/>
  <c r="C1293" i="18"/>
  <c r="C1292" i="18"/>
  <c r="C1291" i="18"/>
  <c r="C1290" i="18"/>
  <c r="C1289" i="18"/>
  <c r="C1288" i="18"/>
  <c r="C1287" i="18"/>
  <c r="C1286" i="18"/>
  <c r="C1285" i="18"/>
  <c r="C1284" i="18"/>
  <c r="C1283" i="18"/>
  <c r="C1282" i="18"/>
  <c r="C1281" i="18"/>
  <c r="C1280" i="18"/>
  <c r="C1279" i="18"/>
  <c r="C1278" i="18"/>
  <c r="C1277" i="18"/>
  <c r="C1276" i="18"/>
  <c r="C1275" i="18"/>
  <c r="C1274" i="18"/>
  <c r="C1273" i="18"/>
  <c r="C1272" i="18"/>
  <c r="C1271" i="18"/>
  <c r="C1270" i="18"/>
  <c r="C1269" i="18"/>
  <c r="C1268" i="18"/>
  <c r="C1267" i="18"/>
  <c r="C1266" i="18"/>
  <c r="C1265" i="18"/>
  <c r="C1264" i="18"/>
  <c r="C1263" i="18"/>
  <c r="C1262" i="18"/>
  <c r="C1261" i="18"/>
  <c r="C1260" i="18"/>
  <c r="C1259" i="18"/>
  <c r="C1258" i="18"/>
  <c r="C1257" i="18"/>
  <c r="C1256" i="18"/>
  <c r="C1255" i="18"/>
  <c r="C1254" i="18"/>
  <c r="C1253" i="18"/>
  <c r="C1252" i="18"/>
  <c r="C1251" i="18"/>
  <c r="C1250" i="18"/>
  <c r="C1249" i="18"/>
  <c r="C1248" i="18"/>
  <c r="C1247" i="18"/>
  <c r="C1246" i="18"/>
  <c r="C1245" i="18"/>
  <c r="C1244" i="18"/>
  <c r="C1243" i="18"/>
  <c r="C1242" i="18"/>
  <c r="C1241" i="18"/>
  <c r="C1240" i="18"/>
  <c r="C1239" i="18"/>
  <c r="C1238" i="18"/>
  <c r="C1237" i="18"/>
  <c r="C1236" i="18"/>
  <c r="C1235" i="18"/>
  <c r="C1234" i="18"/>
  <c r="C1233" i="18"/>
  <c r="C1232" i="18"/>
  <c r="C1231" i="18"/>
  <c r="C1230" i="18"/>
  <c r="C1229" i="18"/>
  <c r="C1228" i="18"/>
  <c r="C1227" i="18"/>
  <c r="C1226" i="18"/>
  <c r="C1225" i="18"/>
  <c r="C1224" i="18"/>
  <c r="C1223" i="18"/>
  <c r="C1222" i="18"/>
  <c r="C1221" i="18"/>
  <c r="C1220" i="18"/>
  <c r="C1219" i="18"/>
  <c r="C1218" i="18"/>
  <c r="C1217" i="18"/>
  <c r="C1216" i="18"/>
  <c r="C1215" i="18"/>
  <c r="C1214" i="18"/>
  <c r="C1213" i="18"/>
  <c r="C1212" i="18"/>
  <c r="C1211" i="18"/>
  <c r="C1210" i="18"/>
  <c r="C1209" i="18"/>
  <c r="C1208" i="18"/>
  <c r="C1207" i="18"/>
  <c r="C1206" i="18"/>
  <c r="C1205" i="18"/>
  <c r="C1204" i="18"/>
  <c r="C1203" i="18"/>
  <c r="C1202" i="18"/>
  <c r="C1201" i="18"/>
  <c r="C1200" i="18"/>
  <c r="C1199" i="18"/>
  <c r="C1198" i="18"/>
  <c r="C1197" i="18"/>
  <c r="C1196" i="18"/>
  <c r="C1195" i="18"/>
  <c r="C1194" i="18"/>
  <c r="C1193" i="18"/>
  <c r="C1192" i="18"/>
  <c r="C1191" i="18"/>
  <c r="C1190" i="18"/>
  <c r="C1189" i="18"/>
  <c r="C1188" i="18"/>
  <c r="C1187" i="18"/>
  <c r="C1186" i="18"/>
  <c r="C1185" i="18"/>
  <c r="C1184" i="18"/>
  <c r="C1183" i="18"/>
  <c r="C1182" i="18"/>
  <c r="C1181" i="18"/>
  <c r="C1180" i="18"/>
  <c r="C1179" i="18"/>
  <c r="C1178" i="18"/>
  <c r="C1177" i="18"/>
  <c r="C1176" i="18"/>
  <c r="C1175" i="18"/>
  <c r="C1174" i="18"/>
  <c r="C1173" i="18"/>
  <c r="C1172" i="18"/>
  <c r="C1171" i="18"/>
  <c r="C1170" i="18"/>
  <c r="C1169" i="18"/>
  <c r="C1168" i="18"/>
  <c r="C1167" i="18"/>
  <c r="C1166" i="18"/>
  <c r="C1165" i="18"/>
  <c r="C1164" i="18"/>
  <c r="C1163" i="18"/>
  <c r="C1162" i="18"/>
  <c r="C1161" i="18"/>
  <c r="C1160" i="18"/>
  <c r="C1159" i="18"/>
  <c r="C1158" i="18"/>
  <c r="C1157" i="18"/>
  <c r="C1156" i="18"/>
  <c r="C1155" i="18"/>
  <c r="C1154" i="18"/>
  <c r="C1153" i="18"/>
  <c r="C1152" i="18"/>
  <c r="C1151" i="18"/>
  <c r="C1150" i="18"/>
  <c r="C1149" i="18"/>
  <c r="C1148" i="18"/>
  <c r="C1147" i="18"/>
  <c r="C1146" i="18"/>
  <c r="C1145" i="18"/>
  <c r="C1144" i="18"/>
  <c r="C1143" i="18"/>
  <c r="C1142" i="18"/>
  <c r="C1141" i="18"/>
  <c r="C1140" i="18"/>
  <c r="C1139" i="18"/>
  <c r="C1138" i="18"/>
  <c r="C1137" i="18"/>
  <c r="C1136" i="18"/>
  <c r="C1135" i="18"/>
  <c r="C1134" i="18"/>
  <c r="C1133" i="18"/>
  <c r="C1132" i="18"/>
  <c r="C1131" i="18"/>
  <c r="C1130" i="18"/>
  <c r="C1129" i="18"/>
  <c r="C1128" i="18"/>
  <c r="C1127" i="18"/>
  <c r="C1126" i="18"/>
  <c r="C1125" i="18"/>
  <c r="C1124" i="18"/>
  <c r="C1123" i="18"/>
  <c r="C1122" i="18"/>
  <c r="C1121" i="18"/>
  <c r="C1120" i="18"/>
  <c r="C1119" i="18"/>
  <c r="C1118" i="18"/>
  <c r="C1117" i="18"/>
  <c r="C1116" i="18"/>
  <c r="C1115" i="18"/>
  <c r="C1114" i="18"/>
  <c r="C1113" i="18"/>
  <c r="C1112" i="18"/>
  <c r="C1111" i="18"/>
  <c r="C1110" i="18"/>
  <c r="C1109" i="18"/>
  <c r="C1108" i="18"/>
  <c r="C1107" i="18"/>
  <c r="C1106" i="18"/>
  <c r="C1105" i="18"/>
  <c r="C1104" i="18"/>
  <c r="C1103" i="18"/>
  <c r="C1102" i="18"/>
  <c r="C1101" i="18"/>
  <c r="C1100" i="18"/>
  <c r="C1099" i="18"/>
  <c r="C1098" i="18"/>
  <c r="C1097" i="18"/>
  <c r="C1096" i="18"/>
  <c r="C1095" i="18"/>
  <c r="C1094" i="18"/>
  <c r="C1093" i="18"/>
  <c r="C1092" i="18"/>
  <c r="C1091" i="18"/>
  <c r="C1090" i="18"/>
  <c r="C1089" i="18"/>
  <c r="C1088" i="18"/>
  <c r="C1087" i="18"/>
  <c r="C1086" i="18"/>
  <c r="C1085" i="18"/>
  <c r="C1084" i="18"/>
  <c r="C1083" i="18"/>
  <c r="C1082" i="18"/>
  <c r="C1081" i="18"/>
  <c r="C1080" i="18"/>
  <c r="C1079" i="18"/>
  <c r="C1078" i="18"/>
  <c r="C1077" i="18"/>
  <c r="C1076" i="18"/>
  <c r="C1075" i="18"/>
  <c r="C1074" i="18"/>
  <c r="C1073" i="18"/>
  <c r="C1072" i="18"/>
  <c r="C1071" i="18"/>
  <c r="C1070" i="18"/>
  <c r="C1069" i="18"/>
  <c r="C1068" i="18"/>
  <c r="C1067" i="18"/>
  <c r="C1066" i="18"/>
  <c r="C1065" i="18"/>
  <c r="C1064" i="18"/>
  <c r="C1063" i="18"/>
  <c r="C1062" i="18"/>
  <c r="C1061" i="18"/>
  <c r="C1060" i="18"/>
  <c r="C1059" i="18"/>
  <c r="C1058" i="18"/>
  <c r="C1057" i="18"/>
  <c r="C1056" i="18"/>
  <c r="C1055" i="18"/>
  <c r="C1054" i="18"/>
  <c r="C1053" i="18"/>
  <c r="C1052" i="18"/>
  <c r="C1051" i="18"/>
  <c r="C1050" i="18"/>
  <c r="C1049" i="18"/>
  <c r="C1048" i="18"/>
  <c r="C1047" i="18"/>
  <c r="C1046" i="18"/>
  <c r="C1045" i="18"/>
  <c r="C1044" i="18"/>
  <c r="C1043" i="18"/>
  <c r="C1042" i="18"/>
  <c r="C1041" i="18"/>
  <c r="C1040" i="18"/>
  <c r="C1039" i="18"/>
  <c r="C1038" i="18"/>
  <c r="C1037" i="18"/>
  <c r="C1036" i="18"/>
  <c r="C1035" i="18"/>
  <c r="C1034" i="18"/>
  <c r="C1033" i="18"/>
  <c r="C1032" i="18"/>
  <c r="C1031" i="18"/>
  <c r="C1030" i="18"/>
  <c r="C1029" i="18"/>
  <c r="C1028" i="18"/>
  <c r="C1027" i="18"/>
  <c r="C1026" i="18"/>
  <c r="C1025" i="18"/>
  <c r="C1024" i="18"/>
  <c r="C1023" i="18"/>
  <c r="C1022" i="18"/>
  <c r="C1021" i="18"/>
  <c r="C1020" i="18"/>
  <c r="C1019" i="18"/>
  <c r="C1018" i="18"/>
  <c r="C1017" i="18"/>
  <c r="C1016" i="18"/>
  <c r="C1015" i="18"/>
  <c r="C1014" i="18"/>
  <c r="C1013" i="18"/>
  <c r="C1012" i="18"/>
  <c r="C1011" i="18"/>
  <c r="C1010" i="18"/>
  <c r="C1009" i="18"/>
  <c r="C1008" i="18"/>
  <c r="C1007" i="18"/>
  <c r="C1006" i="18"/>
  <c r="C1005" i="18"/>
  <c r="C1004" i="18"/>
  <c r="C1003" i="18"/>
  <c r="C1002" i="18"/>
  <c r="C1001" i="18"/>
  <c r="C1000" i="18"/>
  <c r="C999" i="18"/>
  <c r="C998" i="18"/>
  <c r="C997" i="18"/>
  <c r="C996" i="18"/>
  <c r="C995" i="18"/>
  <c r="C994" i="18"/>
  <c r="C993" i="18"/>
  <c r="C992" i="18"/>
  <c r="C991" i="18"/>
  <c r="C990" i="18"/>
  <c r="C989" i="18"/>
  <c r="C988" i="18"/>
  <c r="C987" i="18"/>
  <c r="C986" i="18"/>
  <c r="C985" i="18"/>
  <c r="C984" i="18"/>
  <c r="C983" i="18"/>
  <c r="C982" i="18"/>
  <c r="C981" i="18"/>
  <c r="C980" i="18"/>
  <c r="C979" i="18"/>
  <c r="C978" i="18"/>
  <c r="C977" i="18"/>
  <c r="C976" i="18"/>
  <c r="C975" i="18"/>
  <c r="C974" i="18"/>
  <c r="C973" i="18"/>
  <c r="C972" i="18"/>
  <c r="C971" i="18"/>
  <c r="C970" i="18"/>
  <c r="C969" i="18"/>
  <c r="C968" i="18"/>
  <c r="C967" i="18"/>
  <c r="C966" i="18"/>
  <c r="C965" i="18"/>
  <c r="C964" i="18"/>
  <c r="C963" i="18"/>
  <c r="C962" i="18"/>
  <c r="C961" i="18"/>
  <c r="C960" i="18"/>
  <c r="C959" i="18"/>
  <c r="C958" i="18"/>
  <c r="C957" i="18"/>
  <c r="C956" i="18"/>
  <c r="C955" i="18"/>
  <c r="C954" i="18"/>
  <c r="C953" i="18"/>
  <c r="C952" i="18"/>
  <c r="C951" i="18"/>
  <c r="C950" i="18"/>
  <c r="C949" i="18"/>
  <c r="C948" i="18"/>
  <c r="C947" i="18"/>
  <c r="C946" i="18"/>
  <c r="C945" i="18"/>
  <c r="C944" i="18"/>
  <c r="C943" i="18"/>
  <c r="C942" i="18"/>
  <c r="C941" i="18"/>
  <c r="C940" i="18"/>
  <c r="C939" i="18"/>
  <c r="C938" i="18"/>
  <c r="C937" i="18"/>
  <c r="C936" i="18"/>
  <c r="C935" i="18"/>
  <c r="C934" i="18"/>
  <c r="C933" i="18"/>
  <c r="C932" i="18"/>
  <c r="C931" i="18"/>
  <c r="C930" i="18"/>
  <c r="C929" i="18"/>
  <c r="C928" i="18"/>
  <c r="C927" i="18"/>
  <c r="C926" i="18"/>
  <c r="C925" i="18"/>
  <c r="C924" i="18"/>
  <c r="C923" i="18"/>
  <c r="C922" i="18"/>
  <c r="C921" i="18"/>
  <c r="C920" i="18"/>
  <c r="C919" i="18"/>
  <c r="C918" i="18"/>
  <c r="C917" i="18"/>
  <c r="C916" i="18"/>
  <c r="C915" i="18"/>
  <c r="C914" i="18"/>
  <c r="C913" i="18"/>
  <c r="C912" i="18"/>
  <c r="C911" i="18"/>
  <c r="C910" i="18"/>
  <c r="C909" i="18"/>
  <c r="C908" i="18"/>
  <c r="C907" i="18"/>
  <c r="C906" i="18"/>
  <c r="C905" i="18"/>
  <c r="C904" i="18"/>
  <c r="C903" i="18"/>
  <c r="C902" i="18"/>
  <c r="C901" i="18"/>
  <c r="C900" i="18"/>
  <c r="C899" i="18"/>
  <c r="C898" i="18"/>
  <c r="C897" i="18"/>
  <c r="C896" i="18"/>
  <c r="C895" i="18"/>
  <c r="C894" i="18"/>
  <c r="C893" i="18"/>
  <c r="C892" i="18"/>
  <c r="C891" i="18"/>
  <c r="C890" i="18"/>
  <c r="C889" i="18"/>
  <c r="C888" i="18"/>
  <c r="C887" i="18"/>
  <c r="C886" i="18"/>
  <c r="C885" i="18"/>
  <c r="C884" i="18"/>
  <c r="C883" i="18"/>
  <c r="C882" i="18"/>
  <c r="C881" i="18"/>
  <c r="C880" i="18"/>
  <c r="C879" i="18"/>
  <c r="C878" i="18"/>
  <c r="C877" i="18"/>
  <c r="C876" i="18"/>
  <c r="C875" i="18"/>
  <c r="C874" i="18"/>
  <c r="C873" i="18"/>
  <c r="C872" i="18"/>
  <c r="C871" i="18"/>
  <c r="C870" i="18"/>
  <c r="C869" i="18"/>
  <c r="C868" i="18"/>
  <c r="C867" i="18"/>
  <c r="C866" i="18"/>
  <c r="C865" i="18"/>
  <c r="C864" i="18"/>
  <c r="C863" i="18"/>
  <c r="C862" i="18"/>
  <c r="C861" i="18"/>
  <c r="C860" i="18"/>
  <c r="C859" i="18"/>
  <c r="C858" i="18"/>
  <c r="C857" i="18"/>
  <c r="C856" i="18"/>
  <c r="C855" i="18"/>
  <c r="C854" i="18"/>
  <c r="C853" i="18"/>
  <c r="C852" i="18"/>
  <c r="C851" i="18"/>
  <c r="C850" i="18"/>
  <c r="C849" i="18"/>
  <c r="C848" i="18"/>
  <c r="C847" i="18"/>
  <c r="C846" i="18"/>
  <c r="C845" i="18"/>
  <c r="C844" i="18"/>
  <c r="C843" i="18"/>
  <c r="C842" i="18"/>
  <c r="C841" i="18"/>
  <c r="C840" i="18"/>
  <c r="C839" i="18"/>
  <c r="C838" i="18"/>
  <c r="C837" i="18"/>
  <c r="C836" i="18"/>
  <c r="C835" i="18"/>
  <c r="C834" i="18"/>
  <c r="C833" i="18"/>
  <c r="C832" i="18"/>
  <c r="C831" i="18"/>
  <c r="C830" i="18"/>
  <c r="C829" i="18"/>
  <c r="C828" i="18"/>
  <c r="C827" i="18"/>
  <c r="C826" i="18"/>
  <c r="C825" i="18"/>
  <c r="C824" i="18"/>
  <c r="C823" i="18"/>
  <c r="C822" i="18"/>
  <c r="C821" i="18"/>
  <c r="C820" i="18"/>
  <c r="C819" i="18"/>
  <c r="C818" i="18"/>
  <c r="C817" i="18"/>
  <c r="C816" i="18"/>
  <c r="C815" i="18"/>
  <c r="C814" i="18"/>
  <c r="C813" i="18"/>
  <c r="C812" i="18"/>
  <c r="C811" i="18"/>
  <c r="C810" i="18"/>
  <c r="C809" i="18"/>
  <c r="C808" i="18"/>
  <c r="C807" i="18"/>
  <c r="C806" i="18"/>
  <c r="C805" i="18"/>
  <c r="C804" i="18"/>
  <c r="C803" i="18"/>
  <c r="C802" i="18"/>
  <c r="C801" i="18"/>
  <c r="C800" i="18"/>
  <c r="C799" i="18"/>
  <c r="C798" i="18"/>
  <c r="C797" i="18"/>
  <c r="C796" i="18"/>
  <c r="C795" i="18"/>
  <c r="C794" i="18"/>
  <c r="C793" i="18"/>
  <c r="C792" i="18"/>
  <c r="C791" i="18"/>
  <c r="C790" i="18"/>
  <c r="C789" i="18"/>
  <c r="C788" i="18"/>
  <c r="C787" i="18"/>
  <c r="C786" i="18"/>
  <c r="C785" i="18"/>
  <c r="C784" i="18"/>
  <c r="C783" i="18"/>
  <c r="C782" i="18"/>
  <c r="C781" i="18"/>
  <c r="C780" i="18"/>
  <c r="C779" i="18"/>
  <c r="C778" i="18"/>
  <c r="C777" i="18"/>
  <c r="C776" i="18"/>
  <c r="C775" i="18"/>
  <c r="C774" i="18"/>
  <c r="C773" i="18"/>
  <c r="C772" i="18"/>
  <c r="C771" i="18"/>
  <c r="C770" i="18"/>
  <c r="C769" i="18"/>
  <c r="C768" i="18"/>
  <c r="C767" i="18"/>
  <c r="C766" i="18"/>
  <c r="C765" i="18"/>
  <c r="C764" i="18"/>
  <c r="C763" i="18"/>
  <c r="C762" i="18"/>
  <c r="C761" i="18"/>
  <c r="C760" i="18"/>
  <c r="C759" i="18"/>
  <c r="C758" i="18"/>
  <c r="C757" i="18"/>
  <c r="C756" i="18"/>
  <c r="C755" i="18"/>
  <c r="C754" i="18"/>
  <c r="C753" i="18"/>
  <c r="C752" i="18"/>
  <c r="C751" i="18"/>
  <c r="C750" i="18"/>
  <c r="C749" i="18"/>
  <c r="C748" i="18"/>
  <c r="C747" i="18"/>
  <c r="C746" i="18"/>
  <c r="C745" i="18"/>
  <c r="C744" i="18"/>
  <c r="C743" i="18"/>
  <c r="C742" i="18"/>
  <c r="C741" i="18"/>
  <c r="C740" i="18"/>
  <c r="C739" i="18"/>
  <c r="C738" i="18"/>
  <c r="C737" i="18"/>
  <c r="C736" i="18"/>
  <c r="C735" i="18"/>
  <c r="C734" i="18"/>
  <c r="C733" i="18"/>
  <c r="C732" i="18"/>
  <c r="C731" i="18"/>
  <c r="C730" i="18"/>
  <c r="C729" i="18"/>
  <c r="C728" i="18"/>
  <c r="C727" i="18"/>
  <c r="C726" i="18"/>
  <c r="C725" i="18"/>
  <c r="C724" i="18"/>
  <c r="C723" i="18"/>
  <c r="C722" i="18"/>
  <c r="C721" i="18"/>
  <c r="C720" i="18"/>
  <c r="C719" i="18"/>
  <c r="C718" i="18"/>
  <c r="C717" i="18"/>
  <c r="C716" i="18"/>
  <c r="C715" i="18"/>
  <c r="C714" i="18"/>
  <c r="C713" i="18"/>
  <c r="C712" i="18"/>
  <c r="C711" i="18"/>
  <c r="C710" i="18"/>
  <c r="C709" i="18"/>
  <c r="C708" i="18"/>
  <c r="C707" i="18"/>
  <c r="C706" i="18"/>
  <c r="C705" i="18"/>
  <c r="C704" i="18"/>
  <c r="C703" i="18"/>
  <c r="C702" i="18"/>
  <c r="C701" i="18"/>
  <c r="C700" i="18"/>
  <c r="C699" i="18"/>
  <c r="C698" i="18"/>
  <c r="C697" i="18"/>
  <c r="C696" i="18"/>
  <c r="C695" i="18"/>
  <c r="C694" i="18"/>
  <c r="C693" i="18"/>
  <c r="C692" i="18"/>
  <c r="C691" i="18"/>
  <c r="C690" i="18"/>
  <c r="C689" i="18"/>
  <c r="C688" i="18"/>
  <c r="C687" i="18"/>
  <c r="C686" i="18"/>
  <c r="C685" i="18"/>
  <c r="C684" i="18"/>
  <c r="C683" i="18"/>
  <c r="C682" i="18"/>
  <c r="C681" i="18"/>
  <c r="C680" i="18"/>
  <c r="C679" i="18"/>
  <c r="C678" i="18"/>
  <c r="C677" i="18"/>
  <c r="C676" i="18"/>
  <c r="C675" i="18"/>
  <c r="C674" i="18"/>
  <c r="C673" i="18"/>
  <c r="C672" i="18"/>
  <c r="C671" i="18"/>
  <c r="C670" i="18"/>
  <c r="C669" i="18"/>
  <c r="C668" i="18"/>
  <c r="C667" i="18"/>
  <c r="C666" i="18"/>
  <c r="C665" i="18"/>
  <c r="C664" i="18"/>
  <c r="C663" i="18"/>
  <c r="C662" i="18"/>
  <c r="C661" i="18"/>
  <c r="C660" i="18"/>
  <c r="C659" i="18"/>
  <c r="C658" i="18"/>
  <c r="C657" i="18"/>
  <c r="C656" i="18"/>
  <c r="C655" i="18"/>
  <c r="C654" i="18"/>
  <c r="C653" i="18"/>
  <c r="C652" i="18"/>
  <c r="C651" i="18"/>
  <c r="C650" i="18"/>
  <c r="C649" i="18"/>
  <c r="C648" i="18"/>
  <c r="C647" i="18"/>
  <c r="C646" i="18"/>
  <c r="C645" i="18"/>
  <c r="C644" i="18"/>
  <c r="C643" i="18"/>
  <c r="C642" i="18"/>
  <c r="C641" i="18"/>
  <c r="C640" i="18"/>
  <c r="C639" i="18"/>
  <c r="C638" i="18"/>
  <c r="C637" i="18"/>
  <c r="C636" i="18"/>
  <c r="C635" i="18"/>
  <c r="C634" i="18"/>
  <c r="C633" i="18"/>
  <c r="C632" i="18"/>
  <c r="C631" i="18"/>
  <c r="C630" i="18"/>
  <c r="C629" i="18"/>
  <c r="C628" i="18"/>
  <c r="C627" i="18"/>
  <c r="C626" i="18"/>
  <c r="C625" i="18"/>
  <c r="C624" i="18"/>
  <c r="C623" i="18"/>
  <c r="C622" i="18"/>
  <c r="C621" i="18"/>
  <c r="C620" i="18"/>
  <c r="C619" i="18"/>
  <c r="C618" i="18"/>
  <c r="C617" i="18"/>
  <c r="C616" i="18"/>
  <c r="C615" i="18"/>
  <c r="C614" i="18"/>
  <c r="C613" i="18"/>
  <c r="C612" i="18"/>
  <c r="C611" i="18"/>
  <c r="C610" i="18"/>
  <c r="C609" i="18"/>
  <c r="C608" i="18"/>
  <c r="C607" i="18"/>
  <c r="C606" i="18"/>
  <c r="C605" i="18"/>
  <c r="C604" i="18"/>
  <c r="C603" i="18"/>
  <c r="C602" i="18"/>
  <c r="C601" i="18"/>
  <c r="C600" i="18"/>
  <c r="C599" i="18"/>
  <c r="C598" i="18"/>
  <c r="C597" i="18"/>
  <c r="C596" i="18"/>
  <c r="C595" i="18"/>
  <c r="C594" i="18"/>
  <c r="C593" i="18"/>
  <c r="C592" i="18"/>
  <c r="C591" i="18"/>
  <c r="C590" i="18"/>
  <c r="C589" i="18"/>
  <c r="C588" i="18"/>
  <c r="C587" i="18"/>
  <c r="C586" i="18"/>
  <c r="C585" i="18"/>
  <c r="C584" i="18"/>
  <c r="C583" i="18"/>
  <c r="C582" i="18"/>
  <c r="C581" i="18"/>
  <c r="C580" i="18"/>
  <c r="C579" i="18"/>
  <c r="C578" i="18"/>
  <c r="C577" i="18"/>
  <c r="C576" i="18"/>
  <c r="C575" i="18"/>
  <c r="C574" i="18"/>
  <c r="C573" i="18"/>
  <c r="C572" i="18"/>
  <c r="C571" i="18"/>
  <c r="C570" i="18"/>
  <c r="C569" i="18"/>
  <c r="C568" i="18"/>
  <c r="C567" i="18"/>
  <c r="C566" i="18"/>
  <c r="C565" i="18"/>
  <c r="C564" i="18"/>
  <c r="C563" i="18"/>
  <c r="C562" i="18"/>
  <c r="C561" i="18"/>
  <c r="C560" i="18"/>
  <c r="C559" i="18"/>
  <c r="C558" i="18"/>
  <c r="C557" i="18"/>
  <c r="C556" i="18"/>
  <c r="C555" i="18"/>
  <c r="C554" i="18"/>
  <c r="C553" i="18"/>
  <c r="C552" i="18"/>
  <c r="C551" i="18"/>
  <c r="C550" i="18"/>
  <c r="C549" i="18"/>
  <c r="C548" i="18"/>
  <c r="C547" i="18"/>
  <c r="C546" i="18"/>
  <c r="C545" i="18"/>
  <c r="C544" i="18"/>
  <c r="C543" i="18"/>
  <c r="C542" i="18"/>
  <c r="C541" i="18"/>
  <c r="C540" i="18"/>
  <c r="C539" i="18"/>
  <c r="C538" i="18"/>
  <c r="C537" i="18"/>
  <c r="C536" i="18"/>
  <c r="C535" i="18"/>
  <c r="C534" i="18"/>
  <c r="C533" i="18"/>
  <c r="C532" i="18"/>
  <c r="C531" i="18"/>
  <c r="C530" i="18"/>
  <c r="C529" i="18"/>
  <c r="C528" i="18"/>
  <c r="C527" i="18"/>
  <c r="C526" i="18"/>
  <c r="C525" i="18"/>
  <c r="C524" i="18"/>
  <c r="C523" i="18"/>
  <c r="C522" i="18"/>
  <c r="C521" i="18"/>
  <c r="C520" i="18"/>
  <c r="C519" i="18"/>
  <c r="C518" i="18"/>
  <c r="C517" i="18"/>
  <c r="C516" i="18"/>
  <c r="C515" i="18"/>
  <c r="C514" i="18"/>
  <c r="C513" i="18"/>
  <c r="C512" i="18"/>
  <c r="C511" i="18"/>
  <c r="C510" i="18"/>
  <c r="C509" i="18"/>
  <c r="C508" i="18"/>
  <c r="C507" i="18"/>
  <c r="C506" i="18"/>
  <c r="C505" i="18"/>
  <c r="C504" i="18"/>
  <c r="C503" i="18"/>
  <c r="C502" i="18"/>
  <c r="C501" i="18"/>
  <c r="C500" i="18"/>
  <c r="C499" i="18"/>
  <c r="C498" i="18"/>
  <c r="C497" i="18"/>
  <c r="C496" i="18"/>
  <c r="C495" i="18"/>
  <c r="C494" i="18"/>
  <c r="C493" i="18"/>
  <c r="C492" i="18"/>
  <c r="C491" i="18"/>
  <c r="C490" i="18"/>
  <c r="C489" i="18"/>
  <c r="C488" i="18"/>
  <c r="C487" i="18"/>
  <c r="C486" i="18"/>
  <c r="C485" i="18"/>
  <c r="C484" i="18"/>
  <c r="C483" i="18"/>
  <c r="C482" i="18"/>
  <c r="C481" i="18"/>
  <c r="C480" i="18"/>
  <c r="C479" i="18"/>
  <c r="C478" i="18"/>
  <c r="C477" i="18"/>
  <c r="C476" i="18"/>
  <c r="C475" i="18"/>
  <c r="C474" i="18"/>
  <c r="C473" i="18"/>
  <c r="C472" i="18"/>
  <c r="C471" i="18"/>
  <c r="C470" i="18"/>
  <c r="C469" i="18"/>
  <c r="C468" i="18"/>
  <c r="C467" i="18"/>
  <c r="C466" i="18"/>
  <c r="C465" i="18"/>
  <c r="C464" i="18"/>
  <c r="C463" i="18"/>
  <c r="C462" i="18"/>
  <c r="C461" i="18"/>
  <c r="C460" i="18"/>
  <c r="C459" i="18"/>
  <c r="C458" i="18"/>
  <c r="C457" i="18"/>
  <c r="C456" i="18"/>
  <c r="C455" i="18"/>
  <c r="C454" i="18"/>
  <c r="C453" i="18"/>
  <c r="C452" i="18"/>
  <c r="C451" i="18"/>
  <c r="C450" i="18"/>
  <c r="C449" i="18"/>
  <c r="C448" i="18"/>
  <c r="C447" i="18"/>
  <c r="C446" i="18"/>
  <c r="C445" i="18"/>
  <c r="C444" i="18"/>
  <c r="C443" i="18"/>
  <c r="C442" i="18"/>
  <c r="C441" i="18"/>
  <c r="C440" i="18"/>
  <c r="C439" i="18"/>
  <c r="C438" i="18"/>
  <c r="C437" i="18"/>
  <c r="C436" i="18"/>
  <c r="C435" i="18"/>
  <c r="C434" i="18"/>
  <c r="C433" i="18"/>
  <c r="C432" i="18"/>
  <c r="C431" i="18"/>
  <c r="C430" i="18"/>
  <c r="C429" i="18"/>
  <c r="C428" i="18"/>
  <c r="C427" i="18"/>
  <c r="C426" i="18"/>
  <c r="C425" i="18"/>
  <c r="C424" i="18"/>
  <c r="C423" i="18"/>
  <c r="C422" i="18"/>
  <c r="C421" i="18"/>
  <c r="C420" i="18"/>
  <c r="C419" i="18"/>
  <c r="C418" i="18"/>
  <c r="C417" i="18"/>
  <c r="C416" i="18"/>
  <c r="C415" i="18"/>
  <c r="C414" i="18"/>
  <c r="C413" i="18"/>
  <c r="C412" i="18"/>
  <c r="C411" i="18"/>
  <c r="C410" i="18"/>
  <c r="C409" i="18"/>
  <c r="C408" i="18"/>
  <c r="C407" i="18"/>
  <c r="C406" i="18"/>
  <c r="C405" i="18"/>
  <c r="C404" i="18"/>
  <c r="C403" i="18"/>
  <c r="C402" i="18"/>
  <c r="C401" i="18"/>
  <c r="C400" i="18"/>
  <c r="C399" i="18"/>
  <c r="C398" i="18"/>
  <c r="C397" i="18"/>
  <c r="C396" i="18"/>
  <c r="C395" i="18"/>
  <c r="C394" i="18"/>
  <c r="C393" i="18"/>
  <c r="C392" i="18"/>
  <c r="C391" i="18"/>
  <c r="C390" i="18"/>
  <c r="C389" i="18"/>
  <c r="C388" i="18"/>
  <c r="C387" i="18"/>
  <c r="C386" i="18"/>
  <c r="C385" i="18"/>
  <c r="C384" i="18"/>
  <c r="C383" i="18"/>
  <c r="C382" i="18"/>
  <c r="C381" i="18"/>
  <c r="C380" i="18"/>
  <c r="C379" i="18"/>
  <c r="C378" i="18"/>
  <c r="C377" i="18"/>
  <c r="C376" i="18"/>
  <c r="C375" i="18"/>
  <c r="C374" i="18"/>
  <c r="C373" i="18"/>
  <c r="C372" i="18"/>
  <c r="C371" i="18"/>
  <c r="C370" i="18"/>
  <c r="C369" i="18"/>
  <c r="C368" i="18"/>
  <c r="C367" i="18"/>
  <c r="C366" i="18"/>
  <c r="C365" i="18"/>
  <c r="C364" i="18"/>
  <c r="C363" i="18"/>
  <c r="C362" i="18"/>
  <c r="C361" i="18"/>
  <c r="C360" i="18"/>
  <c r="C359" i="18"/>
  <c r="C358" i="18"/>
  <c r="C357" i="18"/>
  <c r="C356" i="18"/>
  <c r="C355" i="18"/>
  <c r="C354" i="18"/>
  <c r="C353" i="18"/>
  <c r="C352" i="18"/>
  <c r="C351" i="18"/>
  <c r="C350" i="18"/>
  <c r="C349" i="18"/>
  <c r="C348" i="18"/>
  <c r="C347" i="18"/>
  <c r="C346" i="18"/>
  <c r="C345" i="18"/>
  <c r="C344" i="18"/>
  <c r="C343" i="18"/>
  <c r="C342" i="18"/>
  <c r="C341" i="18"/>
  <c r="C340" i="18"/>
  <c r="C339" i="18"/>
  <c r="C338" i="18"/>
  <c r="C337" i="18"/>
  <c r="C336" i="18"/>
  <c r="C335" i="18"/>
  <c r="C334" i="18"/>
  <c r="C333" i="18"/>
  <c r="C332" i="18"/>
  <c r="C331" i="18"/>
  <c r="C330" i="18"/>
  <c r="C329" i="18"/>
  <c r="C328" i="18"/>
  <c r="C327" i="18"/>
  <c r="C326" i="18"/>
  <c r="C325" i="18"/>
  <c r="C324" i="18"/>
  <c r="C323" i="18"/>
  <c r="C322" i="18"/>
  <c r="C321" i="18"/>
  <c r="C320" i="18"/>
  <c r="C319" i="18"/>
  <c r="C318" i="18"/>
  <c r="C317" i="18"/>
  <c r="C316" i="18"/>
  <c r="C315" i="18"/>
  <c r="C314" i="18"/>
  <c r="C313" i="18"/>
  <c r="C312" i="18"/>
  <c r="C311" i="18"/>
  <c r="C310" i="18"/>
  <c r="C309" i="18"/>
  <c r="C308" i="18"/>
  <c r="C307" i="18"/>
  <c r="C306" i="18"/>
  <c r="C305" i="18"/>
  <c r="C304" i="18"/>
  <c r="C303" i="18"/>
  <c r="C302" i="18"/>
  <c r="C301" i="18"/>
  <c r="C300" i="18"/>
  <c r="C299" i="18"/>
  <c r="C298" i="18"/>
  <c r="C297" i="18"/>
  <c r="C296" i="18"/>
  <c r="C295" i="18"/>
  <c r="C294" i="18"/>
  <c r="C293" i="18"/>
  <c r="C292" i="18"/>
  <c r="C291" i="18"/>
  <c r="C290" i="18"/>
  <c r="C289" i="18"/>
  <c r="C288" i="18"/>
  <c r="C287" i="18"/>
  <c r="C286" i="18"/>
  <c r="C285" i="18"/>
  <c r="C284" i="18"/>
  <c r="C283" i="18"/>
  <c r="C282" i="18"/>
  <c r="C281" i="18"/>
  <c r="C280" i="18"/>
  <c r="C279" i="18"/>
  <c r="C278" i="18"/>
  <c r="C277" i="18"/>
  <c r="C276" i="18"/>
  <c r="C275" i="18"/>
  <c r="C274" i="18"/>
  <c r="C273" i="18"/>
  <c r="C272" i="18"/>
  <c r="C271" i="18"/>
  <c r="C270" i="18"/>
  <c r="C269" i="18"/>
  <c r="C268" i="18"/>
  <c r="C267" i="18"/>
  <c r="C266" i="18"/>
  <c r="C265" i="18"/>
  <c r="C264" i="18"/>
  <c r="C263" i="18"/>
  <c r="C262" i="18"/>
  <c r="C261" i="18"/>
  <c r="C260" i="18"/>
  <c r="C259" i="18"/>
  <c r="C258" i="18"/>
  <c r="C257" i="18"/>
  <c r="C256" i="18"/>
  <c r="C255" i="18"/>
  <c r="C254" i="18"/>
  <c r="C253" i="18"/>
  <c r="C252" i="18"/>
  <c r="C251" i="18"/>
  <c r="C250" i="18"/>
  <c r="C249" i="18"/>
  <c r="C248" i="18"/>
  <c r="C247" i="18"/>
  <c r="C246" i="18"/>
  <c r="C245" i="18"/>
  <c r="C244" i="18"/>
  <c r="C243" i="18"/>
  <c r="C242" i="18"/>
  <c r="C241" i="18"/>
  <c r="C240" i="18"/>
  <c r="C239" i="18"/>
  <c r="C238" i="18"/>
  <c r="C237" i="18"/>
  <c r="C236" i="18"/>
  <c r="C235" i="18"/>
  <c r="C234" i="18"/>
  <c r="C233" i="18"/>
  <c r="C232" i="18"/>
  <c r="C231" i="18"/>
  <c r="C230" i="18"/>
  <c r="C229" i="18"/>
  <c r="C228" i="18"/>
  <c r="C227" i="18"/>
  <c r="C226" i="18"/>
  <c r="C225" i="18"/>
  <c r="C224" i="18"/>
  <c r="C223" i="18"/>
  <c r="C222" i="18"/>
  <c r="C221" i="18"/>
  <c r="C220" i="18"/>
  <c r="C219" i="18"/>
  <c r="C218" i="18"/>
  <c r="C217" i="18"/>
  <c r="C216" i="18"/>
  <c r="C215" i="18"/>
  <c r="C214" i="18"/>
  <c r="C213" i="18"/>
  <c r="C212" i="18"/>
  <c r="C211" i="18"/>
  <c r="C210" i="18"/>
  <c r="C209" i="18"/>
  <c r="C208" i="18"/>
  <c r="C207" i="18"/>
  <c r="C206" i="18"/>
  <c r="C205" i="18"/>
  <c r="C204" i="18"/>
  <c r="C203" i="18"/>
  <c r="C202" i="18"/>
  <c r="C201" i="18"/>
  <c r="C200" i="18"/>
  <c r="C199" i="18"/>
  <c r="C198" i="18"/>
  <c r="C197" i="18"/>
  <c r="C196" i="18"/>
  <c r="C195" i="18"/>
  <c r="C194" i="18"/>
  <c r="C193" i="18"/>
  <c r="C192" i="18"/>
  <c r="C191" i="18"/>
  <c r="C190" i="18"/>
  <c r="C189" i="18"/>
  <c r="C188" i="18"/>
  <c r="C187" i="18"/>
  <c r="C186" i="18"/>
  <c r="C185" i="18"/>
  <c r="C184" i="18"/>
  <c r="C183" i="18"/>
  <c r="C182" i="18"/>
  <c r="C181" i="18"/>
  <c r="C180" i="18"/>
  <c r="C179" i="18"/>
  <c r="C178" i="18"/>
  <c r="C177" i="18"/>
  <c r="C176" i="18"/>
  <c r="C175" i="18"/>
  <c r="C174" i="18"/>
  <c r="C173" i="18"/>
  <c r="C172" i="18"/>
  <c r="C171" i="18"/>
  <c r="C170" i="18"/>
  <c r="C169" i="18"/>
  <c r="C168" i="18"/>
  <c r="C167" i="18"/>
  <c r="C166" i="18"/>
  <c r="C165" i="18"/>
  <c r="C164" i="18"/>
  <c r="C163" i="18"/>
  <c r="C162" i="18"/>
  <c r="C161" i="18"/>
  <c r="C160" i="18"/>
  <c r="C159" i="18"/>
  <c r="C158" i="18"/>
  <c r="C157" i="18"/>
  <c r="C156" i="18"/>
  <c r="C155" i="18"/>
  <c r="C154" i="18"/>
  <c r="C153" i="18"/>
  <c r="C152" i="18"/>
  <c r="C151" i="18"/>
  <c r="C150" i="18"/>
  <c r="C149" i="18"/>
  <c r="C148" i="18"/>
  <c r="C147" i="18"/>
  <c r="C146" i="18"/>
  <c r="C145" i="18"/>
  <c r="C144" i="18"/>
  <c r="C143" i="18"/>
  <c r="C142" i="18"/>
  <c r="C141" i="18"/>
  <c r="C140" i="18"/>
  <c r="C139" i="18"/>
  <c r="C138" i="18"/>
  <c r="C137" i="18"/>
  <c r="C136" i="18"/>
  <c r="C135" i="18"/>
  <c r="C134" i="18"/>
  <c r="C133" i="18"/>
  <c r="C132" i="18"/>
  <c r="C131" i="18"/>
  <c r="C130" i="18"/>
  <c r="C129" i="18"/>
  <c r="C128" i="18"/>
  <c r="C127" i="18"/>
  <c r="C126" i="18"/>
  <c r="C125" i="18"/>
  <c r="C124" i="18"/>
  <c r="C123" i="18"/>
  <c r="C122" i="18"/>
  <c r="C121" i="18"/>
  <c r="C120" i="18"/>
  <c r="C119" i="18"/>
  <c r="C118" i="18"/>
  <c r="C117" i="18"/>
  <c r="C116" i="18"/>
  <c r="C115" i="18"/>
  <c r="C114" i="18"/>
  <c r="C113" i="18"/>
  <c r="C112" i="18"/>
  <c r="C111" i="18"/>
  <c r="C110" i="18"/>
  <c r="C109" i="18"/>
  <c r="C108" i="18"/>
  <c r="C107" i="18"/>
  <c r="C106" i="18"/>
  <c r="C105" i="18"/>
  <c r="C104" i="18"/>
  <c r="C103" i="18"/>
  <c r="C102" i="18"/>
  <c r="C101" i="18"/>
  <c r="C100" i="18"/>
  <c r="C99" i="18"/>
  <c r="C98" i="18"/>
  <c r="C97" i="18"/>
  <c r="C96" i="18"/>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C62" i="18"/>
  <c r="C61" i="18"/>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C31" i="18"/>
  <c r="C30" i="18"/>
  <c r="C29" i="18"/>
  <c r="C28" i="18"/>
  <c r="C27" i="18"/>
  <c r="Q26" i="18"/>
  <c r="C26" i="18"/>
  <c r="C25" i="18"/>
  <c r="C24" i="18"/>
  <c r="C23" i="18"/>
  <c r="C22" i="18"/>
  <c r="C21" i="18"/>
  <c r="C20" i="18"/>
  <c r="C19" i="18"/>
  <c r="Q18" i="18"/>
  <c r="C18" i="18"/>
  <c r="C17" i="18"/>
  <c r="Q16" i="18"/>
  <c r="C16" i="18"/>
  <c r="C15" i="18"/>
  <c r="C14" i="18"/>
  <c r="C13" i="18"/>
  <c r="C12" i="18"/>
  <c r="C11" i="18"/>
  <c r="C10" i="18"/>
  <c r="C9" i="18"/>
  <c r="C8" i="18"/>
  <c r="C7" i="18"/>
  <c r="C6" i="18"/>
  <c r="C5" i="18"/>
  <c r="C4" i="18"/>
  <c r="C3" i="18"/>
  <c r="C2" i="18"/>
  <c r="J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FA9BD4-9DD6-49F0-AE5F-20A05679727E}" keepAlive="1" name="Query - Customer (2)" description="Connection to the 'Customer (2)' query in the workbook." type="5" refreshedVersion="8" background="1" saveData="1">
    <dbPr connection="Provider=Microsoft.Mashup.OleDb.1;Data Source=$Workbook$;Location=&quot;Customer (2)&quot;;Extended Properties=&quot;&quot;" command="SELECT * FROM [Customer (2)]"/>
  </connection>
  <connection id="2" xr16:uid="{169F7B40-2CF0-4320-85FD-6D58D4026D7C}" keepAlive="1" name="Query - Customer (3)" description="Connection to the 'Customer (3)' query in the workbook." type="5" refreshedVersion="8" background="1" saveData="1">
    <dbPr connection="Provider=Microsoft.Mashup.OleDb.1;Data Source=$Workbook$;Location=&quot;Customer (3)&quot;;Extended Properties=&quot;&quot;" command="SELECT * FROM [Customer (3)]"/>
  </connection>
  <connection id="3" xr16:uid="{2448E093-AD2A-47E3-A770-5A0572242FD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4" xr16:uid="{4221450D-6FD5-4C4F-AE85-94A0FE620711}"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5" xr16:uid="{43307F99-760F-4CE4-9435-A1B6ACE019E5}"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 id="6" xr16:uid="{6AA63300-5946-4726-AB6D-91103B344B53}" keepAlive="1" name="Query - Table4 (3)" description="Connection to the 'Table4 (3)' query in the workbook." type="5" refreshedVersion="8" background="1" saveData="1">
    <dbPr connection="Provider=Microsoft.Mashup.OleDb.1;Data Source=$Workbook$;Location=&quot;Table4 (3)&quot;;Extended Properties=&quot;&quot;" command="SELECT * FROM [Table4 (3)]"/>
  </connection>
  <connection id="7" xr16:uid="{6FA02EB8-7481-4846-8B33-FF5692AD1F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842E38E-467C-4C95-98FB-CCDAE7E994C6}" name="WorksheetConnection_Ecommerce_Sales_Dataset_updated - Copy.xlsx!Sales" type="102" refreshedVersion="8" minRefreshableVersion="5">
    <extLst>
      <ext xmlns:x15="http://schemas.microsoft.com/office/spreadsheetml/2010/11/main" uri="{DE250136-89BD-433C-8126-D09CA5730AF9}">
        <x15:connection id="Sales">
          <x15:rangePr sourceName="_xlcn.WorksheetConnection_Ecommerce_Sales_Dataset_updatedCopy.xlsxSales"/>
        </x15:connection>
      </ext>
    </extLst>
  </connection>
  <connection id="9" xr16:uid="{539EAE14-AC29-4806-9ACD-832CF01D4418}" name="WorksheetConnection_New Microsoft Excel Worksheet.xlsx!Customer_Dim" type="102" refreshedVersion="8" minRefreshableVersion="5">
    <extLst>
      <ext xmlns:x15="http://schemas.microsoft.com/office/spreadsheetml/2010/11/main" uri="{DE250136-89BD-433C-8126-D09CA5730AF9}">
        <x15:connection id="Customer_Dim">
          <x15:rangePr sourceName="_xlcn.WorksheetConnection_NewMicrosoftExcelWorksheet.xlsxCustomer_Dim"/>
        </x15:connection>
      </ext>
    </extLst>
  </connection>
  <connection id="10" xr16:uid="{6FCF3D7F-F46B-4C4C-A1C3-85AF7D276897}" name="WorksheetConnection_New Microsoft Excel Worksheet.xlsx!Product_Dim" type="102" refreshedVersion="8" minRefreshableVersion="5">
    <extLst>
      <ext xmlns:x15="http://schemas.microsoft.com/office/spreadsheetml/2010/11/main" uri="{DE250136-89BD-433C-8126-D09CA5730AF9}">
        <x15:connection id="Product_Dim">
          <x15:rangePr sourceName="_xlcn.WorksheetConnection_NewMicrosoftExcelWorksheet.xlsxProduct_Dim"/>
        </x15:connection>
      </ext>
    </extLst>
  </connection>
  <connection id="11" xr16:uid="{269B1566-CA3C-4FDF-AEF7-B46CD87F3ECA}" name="WorksheetConnection_New Microsoft Excel Worksheet.xlsx!Store_Dim" type="102" refreshedVersion="8" minRefreshableVersion="5">
    <extLst>
      <ext xmlns:x15="http://schemas.microsoft.com/office/spreadsheetml/2010/11/main" uri="{DE250136-89BD-433C-8126-D09CA5730AF9}">
        <x15:connection id="Store_Dim">
          <x15:rangePr sourceName="_xlcn.WorksheetConnection_NewMicrosoftExcelWorksheet.xlsxStore_Dim"/>
        </x15:connection>
      </ext>
    </extLst>
  </connection>
</connections>
</file>

<file path=xl/sharedStrings.xml><?xml version="1.0" encoding="utf-8"?>
<sst xmlns="http://schemas.openxmlformats.org/spreadsheetml/2006/main" count="16368" uniqueCount="4140">
  <si>
    <t>Customer_ID</t>
  </si>
  <si>
    <t>Name</t>
  </si>
  <si>
    <t>Age</t>
  </si>
  <si>
    <t>Gender</t>
  </si>
  <si>
    <t>City</t>
  </si>
  <si>
    <t>State</t>
  </si>
  <si>
    <t>Country</t>
  </si>
  <si>
    <t>Loyalty_Level</t>
  </si>
  <si>
    <t>AFTER USING POWERQUERY</t>
  </si>
  <si>
    <t>CUST1000</t>
  </si>
  <si>
    <t>Sheena Bonilla</t>
  </si>
  <si>
    <t>Male</t>
  </si>
  <si>
    <t>Donaldton</t>
  </si>
  <si>
    <t>North Carolina</t>
  </si>
  <si>
    <t>USA</t>
  </si>
  <si>
    <t>Unknown</t>
  </si>
  <si>
    <t>CUSTOMER ID</t>
  </si>
  <si>
    <t>Formula</t>
  </si>
  <si>
    <t>CUST1001</t>
  </si>
  <si>
    <t>Eugene Nelson</t>
  </si>
  <si>
    <t>Female</t>
  </si>
  <si>
    <t>Phillipsmouth</t>
  </si>
  <si>
    <t>North Dakota</t>
  </si>
  <si>
    <t>Platinum</t>
  </si>
  <si>
    <t>Inconsistant Data so using Replace Values</t>
  </si>
  <si>
    <t>Ctrl+H</t>
  </si>
  <si>
    <t>CUST1002</t>
  </si>
  <si>
    <t>Dr. Benjamin Price</t>
  </si>
  <si>
    <t>Kylebury</t>
  </si>
  <si>
    <t>Alabama</t>
  </si>
  <si>
    <t>C- to CUST</t>
  </si>
  <si>
    <t>CUST1003</t>
  </si>
  <si>
    <t>Jeremy Harris</t>
  </si>
  <si>
    <t>Thomastown</t>
  </si>
  <si>
    <t>Ohio</t>
  </si>
  <si>
    <t>Bronze</t>
  </si>
  <si>
    <t>NAME</t>
  </si>
  <si>
    <t>CUST1004</t>
  </si>
  <si>
    <t>Caroline Collins</t>
  </si>
  <si>
    <t>Nicholasshire</t>
  </si>
  <si>
    <t>California</t>
  </si>
  <si>
    <t>Silver</t>
  </si>
  <si>
    <t>Need Trim and Clean</t>
  </si>
  <si>
    <t>PROPER(CLEAN(TRIM(B2)))</t>
  </si>
  <si>
    <t>CUST1005</t>
  </si>
  <si>
    <t>Christine Vaughn</t>
  </si>
  <si>
    <t>East Amandamouth</t>
  </si>
  <si>
    <t>Oregon</t>
  </si>
  <si>
    <t>Insert Left-Proper,Clean and Trim-Replace Values</t>
  </si>
  <si>
    <t>CUST1006</t>
  </si>
  <si>
    <t>Amber Jackson</t>
  </si>
  <si>
    <t>Deborahborough</t>
  </si>
  <si>
    <t>South Dakota</t>
  </si>
  <si>
    <t>AGE</t>
  </si>
  <si>
    <t>CUST1007</t>
  </si>
  <si>
    <t>Daniel Boyd</t>
  </si>
  <si>
    <t>West Pamelafurt</t>
  </si>
  <si>
    <t>West Virginia</t>
  </si>
  <si>
    <t>No change needed</t>
  </si>
  <si>
    <t>CUST1008</t>
  </si>
  <si>
    <t>Melissa Howard</t>
  </si>
  <si>
    <t>Maynardton</t>
  </si>
  <si>
    <t>New Hampshire</t>
  </si>
  <si>
    <t>Gold</t>
  </si>
  <si>
    <t>GENDER</t>
  </si>
  <si>
    <t>CUST1009</t>
  </si>
  <si>
    <t>Ms. Maria Leach</t>
  </si>
  <si>
    <t>Melissashire</t>
  </si>
  <si>
    <t>Pennsylvania</t>
  </si>
  <si>
    <t>CUST1010</t>
  </si>
  <si>
    <t>Dominic Page</t>
  </si>
  <si>
    <t>Port Michaelburgh</t>
  </si>
  <si>
    <t>STATE</t>
  </si>
  <si>
    <t>CUST1011</t>
  </si>
  <si>
    <t>Brian Lopez</t>
  </si>
  <si>
    <t>East Krista</t>
  </si>
  <si>
    <t>New York</t>
  </si>
  <si>
    <t>CUST1012</t>
  </si>
  <si>
    <t>Kenneth Lambert</t>
  </si>
  <si>
    <t>North Kathryn</t>
  </si>
  <si>
    <t>Kansas</t>
  </si>
  <si>
    <t>COUNTRY</t>
  </si>
  <si>
    <t>CUST1013</t>
  </si>
  <si>
    <t>Nathan Hernandez</t>
  </si>
  <si>
    <t>New Becky</t>
  </si>
  <si>
    <t>Montana</t>
  </si>
  <si>
    <t>Need Replace</t>
  </si>
  <si>
    <t>CUST1014</t>
  </si>
  <si>
    <t>Ashley Cohen</t>
  </si>
  <si>
    <t>Lake Kristamouth</t>
  </si>
  <si>
    <t>Nebraska</t>
  </si>
  <si>
    <t>USA to USA</t>
  </si>
  <si>
    <t>CUST1015</t>
  </si>
  <si>
    <t>Laura Alvarez</t>
  </si>
  <si>
    <t>Lawsonhaven</t>
  </si>
  <si>
    <t>Washington</t>
  </si>
  <si>
    <t>CUST1016</t>
  </si>
  <si>
    <t>John Scott</t>
  </si>
  <si>
    <t>South Christopher</t>
  </si>
  <si>
    <r>
      <t xml:space="preserve">some fields are empty so I replace with </t>
    </r>
    <r>
      <rPr>
        <b/>
        <sz val="11"/>
        <color theme="1"/>
        <rFont val="Calibri"/>
        <family val="2"/>
        <scheme val="minor"/>
      </rPr>
      <t>UNKNOWN</t>
    </r>
  </si>
  <si>
    <t>Select H Cloumn and Replace with Unknown</t>
  </si>
  <si>
    <t>CUST1017</t>
  </si>
  <si>
    <t>Adam Cruz</t>
  </si>
  <si>
    <t>Brandonville</t>
  </si>
  <si>
    <t>Georgia</t>
  </si>
  <si>
    <t>CUST1018</t>
  </si>
  <si>
    <t>Rhonda Moss</t>
  </si>
  <si>
    <t>South William</t>
  </si>
  <si>
    <t>No duplications found used Power Query</t>
  </si>
  <si>
    <t>CUST1019</t>
  </si>
  <si>
    <t>Michael Torres</t>
  </si>
  <si>
    <t>Gonzalezfort</t>
  </si>
  <si>
    <t>New Jersey</t>
  </si>
  <si>
    <t>CUST1020</t>
  </si>
  <si>
    <t>Bridget Allen</t>
  </si>
  <si>
    <t>Lake Shaneburgh</t>
  </si>
  <si>
    <t>Delaware</t>
  </si>
  <si>
    <t>Number of Customers - 500</t>
  </si>
  <si>
    <t>COUNTA(A2:A501)</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</si>
  <si>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</si>
  <si>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</si>
  <si>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</si>
  <si>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</si>
  <si>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</si>
  <si>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</si>
  <si>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</si>
  <si>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</si>
  <si>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</si>
  <si>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</si>
  <si>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</si>
  <si>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</si>
  <si>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</si>
  <si>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</si>
  <si>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</si>
  <si>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</si>
  <si>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</si>
  <si>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</si>
  <si>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</si>
  <si>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</si>
  <si>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</si>
  <si>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</si>
  <si>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</si>
  <si>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</si>
  <si>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</si>
  <si>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</si>
  <si>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</si>
  <si>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</si>
  <si>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</si>
  <si>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</si>
  <si>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</si>
  <si>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</si>
  <si>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</si>
  <si>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</si>
  <si>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</si>
  <si>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</si>
  <si>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</si>
  <si>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</si>
  <si>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</si>
  <si>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</si>
  <si>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</si>
  <si>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</si>
  <si>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</si>
  <si>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</si>
  <si>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</si>
  <si>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</si>
  <si>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</si>
  <si>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</si>
  <si>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</si>
  <si>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</si>
  <si>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</si>
  <si>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</si>
  <si>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</si>
  <si>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</si>
  <si>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</si>
  <si>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</si>
  <si>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</si>
  <si>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</si>
  <si>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</si>
  <si>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</si>
  <si>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</si>
  <si>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</si>
  <si>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</si>
  <si>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</si>
  <si>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</si>
  <si>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</si>
  <si>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</si>
  <si>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</si>
  <si>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</si>
  <si>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</si>
  <si>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</si>
  <si>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</si>
  <si>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</si>
  <si>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</si>
  <si>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</si>
  <si>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</si>
  <si>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</si>
  <si>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</si>
  <si>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</si>
  <si>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</si>
  <si>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</si>
  <si>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</si>
  <si>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</si>
  <si>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</si>
  <si>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</si>
  <si>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</si>
  <si>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</si>
  <si>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</si>
  <si>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</si>
  <si>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</si>
  <si>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</si>
  <si>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</si>
  <si>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</si>
  <si>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</si>
  <si>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</si>
  <si>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</si>
  <si>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</si>
  <si>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</si>
  <si>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</si>
  <si>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</si>
  <si>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</si>
  <si>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</si>
  <si>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</si>
  <si>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</si>
  <si>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</si>
  <si>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</si>
  <si>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</si>
  <si>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</si>
  <si>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</si>
  <si>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</si>
  <si>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</si>
  <si>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</si>
  <si>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</si>
  <si>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</si>
  <si>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</si>
  <si>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</si>
  <si>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</si>
  <si>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</si>
  <si>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</si>
  <si>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</si>
  <si>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</si>
  <si>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</si>
  <si>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</si>
  <si>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</si>
  <si>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</si>
  <si>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</si>
  <si>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</si>
  <si>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</si>
  <si>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</si>
  <si>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</si>
  <si>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</si>
  <si>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</si>
  <si>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</si>
  <si>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</si>
  <si>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</si>
  <si>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</si>
  <si>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</si>
  <si>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</si>
  <si>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</si>
  <si>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</si>
  <si>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</si>
  <si>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</si>
  <si>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</si>
  <si>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</si>
  <si>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</si>
  <si>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</si>
  <si>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</si>
  <si>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</si>
  <si>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</si>
  <si>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</si>
  <si>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</si>
  <si>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</si>
  <si>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</si>
  <si>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</si>
  <si>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</si>
  <si>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</si>
  <si>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</si>
  <si>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</si>
  <si>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</si>
  <si>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</si>
  <si>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</si>
  <si>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</si>
  <si>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</si>
  <si>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</si>
  <si>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</si>
  <si>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</si>
  <si>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</si>
  <si>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</si>
  <si>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</si>
  <si>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</si>
  <si>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</si>
  <si>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</si>
  <si>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</si>
  <si>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</si>
  <si>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</si>
  <si>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</si>
  <si>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</si>
  <si>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</si>
  <si>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</si>
  <si>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</si>
  <si>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</si>
  <si>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</si>
  <si>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</si>
  <si>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</si>
  <si>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</si>
  <si>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</si>
  <si>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</si>
  <si>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</si>
  <si>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</si>
  <si>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</si>
  <si>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</si>
  <si>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</si>
  <si>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</si>
  <si>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</si>
  <si>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</si>
  <si>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</si>
  <si>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</si>
  <si>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</si>
  <si>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</si>
  <si>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</si>
  <si>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</si>
  <si>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</si>
  <si>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</si>
  <si>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</si>
  <si>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</si>
  <si>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</si>
  <si>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</si>
  <si>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</si>
  <si>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</si>
  <si>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</si>
  <si>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</si>
  <si>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</si>
  <si>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</si>
  <si>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</si>
  <si>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</si>
  <si>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</si>
  <si>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</si>
  <si>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</si>
  <si>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</si>
  <si>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</si>
  <si>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</si>
  <si>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</si>
  <si>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</si>
  <si>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</si>
  <si>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</si>
  <si>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</si>
  <si>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</si>
  <si>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</si>
  <si>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</si>
  <si>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</si>
  <si>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</si>
  <si>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</si>
  <si>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</si>
  <si>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</si>
  <si>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</si>
  <si>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</si>
  <si>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</si>
  <si>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</si>
  <si>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</si>
  <si>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</si>
  <si>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</si>
  <si>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</si>
  <si>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</si>
  <si>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</si>
  <si>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</si>
  <si>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</si>
  <si>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</si>
  <si>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</si>
  <si>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</si>
  <si>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</si>
  <si>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</si>
  <si>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</si>
  <si>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</si>
  <si>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</si>
  <si>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</si>
  <si>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</si>
  <si>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</si>
  <si>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</si>
  <si>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</si>
  <si>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</si>
  <si>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</si>
  <si>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</si>
  <si>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</si>
  <si>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</si>
  <si>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</si>
  <si>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</si>
  <si>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</si>
  <si>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</si>
  <si>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</si>
  <si>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</si>
  <si>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</si>
  <si>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</si>
  <si>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</si>
  <si>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</si>
  <si>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</si>
  <si>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</si>
  <si>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</si>
  <si>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</si>
  <si>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</si>
  <si>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</si>
  <si>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</si>
  <si>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</si>
  <si>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</si>
  <si>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</si>
  <si>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</si>
  <si>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</si>
  <si>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</si>
  <si>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</si>
  <si>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</si>
  <si>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</si>
  <si>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</si>
  <si>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</si>
  <si>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</si>
  <si>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</si>
  <si>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</si>
  <si>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</si>
  <si>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</si>
  <si>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</si>
  <si>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</si>
  <si>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</si>
  <si>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</si>
  <si>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</si>
  <si>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</si>
  <si>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</si>
  <si>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</si>
  <si>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</si>
  <si>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</si>
  <si>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</si>
  <si>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</si>
  <si>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</si>
  <si>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</si>
  <si>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</si>
  <si>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</si>
  <si>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</si>
  <si>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</si>
  <si>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</si>
  <si>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</si>
  <si>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</si>
  <si>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</si>
  <si>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</si>
  <si>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</si>
  <si>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</si>
  <si>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</si>
  <si>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</si>
  <si>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</si>
  <si>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</si>
  <si>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</si>
  <si>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</si>
  <si>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</si>
  <si>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</si>
  <si>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</si>
  <si>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</si>
  <si>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</si>
  <si>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</si>
  <si>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</si>
  <si>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</si>
  <si>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</si>
  <si>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</si>
  <si>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</si>
  <si>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</si>
  <si>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</si>
  <si>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</si>
  <si>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</si>
  <si>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</si>
  <si>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</si>
  <si>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</si>
  <si>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</si>
  <si>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</si>
  <si>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</si>
  <si>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</si>
  <si>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</si>
  <si>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</si>
  <si>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</si>
  <si>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</si>
  <si>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</si>
  <si>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</si>
  <si>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</si>
  <si>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</si>
  <si>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</si>
  <si>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</si>
  <si>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</si>
  <si>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</si>
  <si>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</si>
  <si>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</si>
  <si>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</si>
  <si>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</si>
  <si>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</si>
  <si>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</si>
  <si>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</si>
  <si>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</si>
  <si>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</si>
  <si>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</si>
  <si>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</si>
  <si>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</si>
  <si>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</si>
  <si>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</si>
  <si>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</si>
  <si>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</si>
  <si>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</si>
  <si>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</si>
  <si>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</si>
  <si>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</si>
  <si>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</si>
  <si>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</si>
  <si>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</si>
  <si>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</si>
  <si>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</si>
  <si>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</si>
  <si>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</si>
  <si>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</si>
  <si>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</si>
  <si>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</si>
  <si>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</si>
  <si>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</si>
  <si>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</si>
  <si>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</si>
  <si>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</si>
  <si>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</si>
  <si>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</si>
  <si>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</si>
  <si>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</si>
  <si>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</si>
  <si>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</si>
  <si>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</si>
  <si>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</si>
  <si>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</si>
  <si>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</si>
  <si>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</si>
  <si>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</si>
  <si>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</si>
  <si>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</si>
  <si>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</si>
  <si>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</si>
  <si>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</si>
  <si>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</si>
  <si>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</si>
  <si>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</si>
  <si>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</si>
  <si>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</si>
  <si>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</si>
  <si>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</si>
  <si>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</si>
  <si>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</si>
  <si>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</si>
  <si>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</si>
  <si>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</si>
  <si>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</si>
  <si>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</si>
  <si>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</si>
  <si>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</si>
  <si>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</si>
  <si>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</si>
  <si>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</si>
  <si>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</si>
  <si>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</si>
  <si>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</si>
  <si>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</si>
  <si>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</si>
  <si>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</si>
  <si>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</si>
  <si>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</si>
  <si>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</si>
  <si>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</si>
  <si>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</si>
  <si>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</si>
  <si>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</si>
  <si>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</si>
  <si>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</si>
  <si>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</si>
  <si>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</si>
  <si>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</si>
  <si>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</si>
  <si>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</si>
  <si>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</si>
  <si>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</si>
  <si>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</si>
  <si>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</si>
  <si>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</si>
  <si>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</si>
  <si>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</si>
  <si>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</si>
  <si>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</si>
  <si>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</si>
  <si>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</si>
  <si>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</si>
  <si>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</si>
  <si>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</si>
  <si>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</si>
  <si>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</si>
  <si>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</si>
  <si>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</si>
  <si>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</si>
  <si>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</si>
  <si>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</si>
  <si>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</si>
  <si>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</si>
  <si>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</si>
  <si>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</si>
  <si>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</si>
  <si>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</si>
  <si>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</si>
  <si>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</si>
  <si>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</si>
  <si>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</si>
  <si>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</si>
  <si>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</si>
  <si>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</si>
  <si>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</si>
  <si>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</si>
  <si>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</si>
  <si>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</si>
  <si>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</si>
  <si>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</si>
  <si>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</si>
  <si>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</si>
  <si>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</si>
  <si>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</si>
  <si>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</si>
  <si>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</si>
  <si>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</si>
  <si>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</si>
  <si>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</si>
  <si>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</si>
  <si>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</si>
  <si>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</si>
  <si>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</si>
  <si>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</si>
  <si>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</si>
  <si>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</si>
  <si>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</si>
  <si>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</si>
  <si>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</si>
  <si>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</si>
  <si>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</si>
  <si>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</si>
  <si>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</si>
  <si>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</si>
  <si>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</si>
  <si>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</si>
  <si>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</si>
  <si>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</si>
  <si>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</si>
  <si>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</si>
  <si>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</si>
  <si>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</si>
  <si>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</si>
  <si>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</si>
  <si>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</si>
  <si>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</si>
  <si>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</si>
  <si>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</si>
  <si>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</si>
  <si>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</si>
  <si>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</si>
  <si>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</si>
  <si>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</si>
  <si>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</si>
  <si>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</si>
  <si>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</si>
  <si>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</si>
  <si>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</si>
  <si>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</si>
  <si>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</si>
  <si>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</si>
  <si>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</si>
  <si>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</si>
  <si>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</si>
  <si>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</si>
  <si>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</si>
  <si>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</si>
  <si>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</si>
  <si>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</si>
  <si>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</si>
  <si>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</si>
  <si>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</si>
  <si>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</si>
  <si>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</si>
  <si>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</si>
  <si>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</si>
  <si>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</si>
  <si>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</si>
  <si>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</si>
  <si>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</si>
  <si>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</si>
  <si>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</si>
  <si>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</si>
  <si>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</si>
  <si>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</si>
  <si>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</si>
  <si>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</si>
  <si>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</si>
  <si>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</si>
  <si>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</si>
  <si>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</si>
  <si>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</si>
  <si>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</si>
  <si>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</si>
  <si>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</si>
  <si>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</si>
  <si>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</si>
  <si>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</si>
  <si>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</si>
  <si>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</si>
  <si>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</si>
  <si>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</si>
  <si>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</si>
  <si>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</si>
  <si>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</si>
  <si>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</si>
  <si>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</si>
  <si>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</si>
  <si>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</si>
  <si>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</si>
  <si>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</si>
  <si>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</si>
  <si>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</si>
  <si>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</si>
  <si>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</si>
  <si>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</si>
  <si>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</si>
  <si>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</si>
  <si>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</si>
  <si>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</si>
  <si>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</si>
  <si>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</si>
  <si>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</si>
  <si>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</si>
  <si>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</si>
  <si>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</si>
  <si>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</si>
  <si>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</si>
  <si>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</si>
  <si>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</si>
  <si>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</si>
  <si>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</si>
  <si>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</si>
  <si>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</si>
  <si>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</si>
  <si>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</si>
  <si>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</si>
  <si>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</si>
  <si>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</si>
  <si>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</si>
  <si>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</si>
  <si>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</si>
  <si>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</si>
  <si>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</si>
  <si>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</si>
  <si>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</si>
  <si>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</si>
  <si>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</si>
  <si>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</si>
  <si>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</si>
  <si>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</si>
  <si>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</si>
  <si>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</si>
  <si>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</si>
  <si>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</si>
  <si>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</si>
  <si>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</si>
  <si>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</si>
  <si>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</si>
  <si>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</si>
  <si>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</si>
  <si>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</si>
  <si>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</si>
  <si>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</si>
  <si>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</si>
  <si>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</si>
  <si>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</si>
  <si>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</si>
  <si>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</si>
  <si>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</si>
  <si>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</si>
  <si>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</si>
  <si>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</si>
  <si>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</si>
  <si>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</si>
  <si>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</si>
  <si>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</si>
  <si>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</si>
  <si>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</si>
  <si>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</si>
  <si>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</si>
  <si>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</si>
  <si>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</si>
  <si>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</si>
  <si>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</si>
  <si>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</si>
  <si>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</si>
  <si>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</si>
  <si>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</si>
  <si>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</si>
  <si>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</si>
  <si>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</si>
  <si>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</si>
  <si>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</si>
  <si>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</si>
  <si>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</si>
  <si>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</si>
  <si>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</si>
  <si>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</si>
  <si>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</si>
  <si>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</si>
  <si>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</si>
  <si>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</si>
  <si>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</si>
  <si>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</si>
  <si>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</si>
  <si>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</si>
  <si>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</si>
  <si>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</si>
  <si>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</si>
  <si>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</si>
  <si>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</si>
  <si>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</si>
  <si>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</si>
  <si>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</si>
  <si>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</si>
  <si>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</si>
  <si>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</si>
  <si>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</si>
  <si>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</si>
  <si>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</si>
  <si>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</si>
  <si>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</si>
  <si>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</si>
  <si>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</si>
  <si>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</si>
  <si>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</si>
  <si>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</si>
  <si>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</si>
  <si>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</si>
  <si>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</si>
  <si>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</si>
  <si>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</si>
  <si>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</si>
  <si>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</si>
  <si>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</si>
  <si>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</si>
  <si>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</si>
  <si>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</si>
  <si>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</si>
  <si>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</si>
  <si>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</si>
  <si>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</si>
  <si>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</si>
  <si>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</si>
  <si>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</si>
  <si>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</si>
  <si>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</si>
  <si>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</si>
  <si>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</si>
  <si>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</si>
  <si>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</si>
  <si>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</si>
  <si>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</si>
  <si>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</si>
  <si>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</si>
  <si>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</si>
  <si>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</si>
  <si>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</si>
  <si>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</si>
  <si>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</si>
  <si>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</si>
  <si>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</si>
  <si>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</si>
  <si>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</si>
  <si>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</si>
  <si>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</si>
  <si>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</si>
  <si>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</si>
  <si>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</si>
  <si>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</si>
  <si>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</si>
  <si>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</si>
  <si>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</si>
  <si>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</si>
  <si>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</si>
  <si>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</si>
  <si>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</si>
  <si>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</si>
  <si>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</si>
  <si>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</si>
  <si>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</si>
  <si>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</si>
  <si>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</si>
  <si>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</si>
  <si>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</si>
  <si>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</si>
  <si>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</si>
  <si>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</si>
  <si>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</si>
  <si>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</si>
  <si>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</si>
  <si>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</si>
  <si>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</si>
  <si>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</si>
  <si>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</si>
  <si>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</si>
  <si>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</si>
  <si>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</si>
  <si>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</si>
  <si>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</si>
  <si>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</si>
  <si>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</si>
  <si>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</si>
  <si>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</si>
  <si>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</si>
  <si>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</si>
  <si>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</si>
  <si>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</si>
  <si>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</si>
  <si>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</si>
  <si>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</si>
  <si>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</si>
  <si>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</si>
  <si>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</si>
  <si>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</si>
  <si>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</si>
  <si>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</si>
  <si>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</si>
  <si>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</si>
  <si>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</si>
  <si>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</si>
  <si>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</si>
  <si>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</si>
  <si>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</si>
  <si>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</si>
  <si>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</si>
  <si>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</si>
  <si>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</si>
  <si>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</si>
  <si>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</si>
  <si>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</si>
  <si>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</si>
  <si>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</si>
  <si>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</si>
  <si>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</si>
  <si>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</si>
  <si>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</si>
  <si>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</si>
  <si>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</si>
  <si>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</si>
  <si>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</si>
  <si>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</si>
  <si>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</si>
  <si>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</si>
  <si>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</si>
  <si>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</si>
  <si>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</si>
  <si>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</si>
  <si>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</si>
  <si>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</si>
  <si>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</si>
  <si>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</si>
  <si>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</si>
  <si>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</si>
  <si>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</si>
  <si>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</si>
  <si>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</si>
  <si>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</si>
  <si>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</si>
  <si>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</si>
  <si>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</si>
  <si>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</si>
  <si>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</si>
  <si>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</si>
  <si>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</si>
  <si>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</si>
  <si>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</si>
  <si>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</si>
  <si>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</si>
  <si>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</si>
  <si>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</si>
  <si>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</si>
  <si>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</si>
  <si>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</si>
  <si>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</si>
  <si>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</si>
  <si>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</si>
  <si>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</si>
  <si>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</si>
  <si>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</si>
  <si>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</si>
  <si>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</si>
  <si>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</si>
  <si>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</si>
  <si>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</si>
  <si>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</si>
  <si>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</si>
  <si>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</si>
  <si>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</si>
  <si>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</si>
  <si>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</si>
  <si>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</si>
  <si>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</si>
  <si>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</si>
  <si>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</si>
  <si>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</si>
  <si>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</si>
  <si>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</si>
  <si>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</si>
  <si>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</si>
  <si>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</si>
  <si>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</si>
  <si>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</si>
  <si>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</si>
  <si>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</si>
  <si>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</si>
  <si>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</si>
  <si>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</si>
  <si>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</si>
  <si>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</si>
  <si>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</si>
  <si>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</si>
  <si>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</si>
  <si>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</si>
  <si>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</si>
  <si>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</si>
  <si>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</si>
  <si>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</si>
  <si>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</si>
  <si>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</si>
  <si>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</si>
  <si>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</si>
  <si>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</si>
  <si>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</si>
  <si>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</si>
  <si>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</si>
  <si>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</si>
  <si>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</si>
  <si>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</si>
  <si>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</si>
  <si>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</si>
  <si>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</si>
  <si>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</si>
  <si>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</si>
  <si>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</si>
  <si>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</si>
  <si>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</si>
  <si>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</si>
  <si>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</si>
  <si>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</si>
  <si>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</si>
  <si>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</si>
  <si>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</si>
  <si>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</si>
  <si>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</si>
  <si>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</si>
  <si>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</si>
  <si>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</si>
  <si>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</si>
  <si>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</si>
  <si>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</si>
  <si>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</si>
  <si>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</si>
  <si>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</si>
  <si>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</si>
  <si>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</si>
  <si>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</si>
  <si>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</si>
  <si>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</si>
  <si>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</si>
  <si>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</si>
  <si>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</si>
  <si>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</si>
  <si>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</si>
  <si>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</si>
  <si>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</si>
  <si>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</si>
  <si>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</si>
  <si>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</si>
  <si>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</si>
  <si>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</si>
  <si>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</si>
  <si>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</si>
  <si>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</si>
  <si>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</si>
  <si>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</si>
  <si>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</si>
  <si>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</si>
  <si>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</si>
  <si>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</si>
  <si>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</si>
  <si>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</si>
  <si>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</si>
  <si>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</si>
  <si>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</si>
  <si>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</si>
  <si>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</si>
  <si>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</si>
  <si>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</si>
  <si>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</si>
  <si>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</si>
  <si>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</si>
  <si>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</si>
  <si>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</si>
  <si>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</si>
  <si>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</si>
  <si>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</si>
  <si>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</si>
  <si>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</si>
  <si>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</si>
  <si>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</si>
  <si>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</si>
  <si>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</si>
  <si>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</si>
  <si>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</si>
  <si>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</si>
  <si>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</si>
  <si>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</si>
  <si>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</si>
  <si>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</si>
  <si>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</si>
  <si>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</si>
  <si>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</si>
  <si>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</si>
  <si>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</si>
  <si>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</si>
  <si>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</si>
  <si>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</si>
  <si>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</si>
  <si>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</si>
  <si>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</si>
  <si>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</si>
  <si>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</si>
  <si>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</si>
  <si>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</si>
  <si>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</si>
  <si>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</si>
  <si>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</si>
  <si>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</si>
  <si>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</si>
  <si>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</si>
  <si>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</si>
  <si>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</si>
  <si>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</si>
  <si>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</si>
  <si>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</si>
  <si>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</si>
  <si>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</si>
  <si>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</si>
  <si>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</si>
  <si>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</si>
  <si>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</si>
  <si>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</si>
  <si>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</si>
  <si>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</si>
  <si>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</si>
  <si>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</si>
  <si>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</si>
  <si>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</si>
  <si>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</si>
  <si>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</si>
  <si>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</si>
  <si>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</si>
  <si>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</si>
  <si>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</si>
  <si>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</si>
  <si>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</si>
  <si>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</si>
  <si>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</si>
  <si>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</si>
  <si>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</si>
  <si>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</si>
  <si>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</si>
  <si>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</si>
  <si>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</si>
  <si>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</si>
  <si>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</si>
  <si>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</si>
  <si>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</si>
  <si>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</si>
  <si>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</si>
  <si>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</si>
  <si>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</si>
  <si>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</si>
  <si>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</si>
  <si>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</si>
  <si>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</si>
  <si>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</si>
  <si>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</si>
  <si>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</si>
  <si>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</si>
  <si>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</si>
  <si>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</si>
  <si>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</si>
  <si>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</si>
  <si>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</si>
  <si>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</si>
  <si>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</si>
  <si>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</si>
  <si>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</si>
  <si>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</si>
  <si>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</si>
  <si>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</si>
  <si>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</si>
  <si>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</si>
  <si>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</si>
  <si>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</si>
  <si>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</si>
  <si>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</si>
  <si>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</si>
  <si>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</si>
  <si>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</si>
  <si>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</si>
  <si>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</si>
  <si>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</si>
  <si>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</si>
  <si>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</si>
  <si>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</si>
  <si>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</si>
  <si>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</si>
  <si>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</si>
  <si>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</si>
  <si>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</si>
  <si>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</si>
  <si>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</si>
  <si>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</si>
  <si>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</si>
  <si>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</si>
  <si>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</si>
  <si>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</si>
  <si>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</si>
  <si>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</si>
  <si>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</si>
  <si>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</si>
  <si>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</si>
  <si>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</si>
  <si>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</si>
  <si>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</si>
  <si>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</si>
  <si>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</si>
  <si>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</si>
  <si>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</si>
  <si>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</si>
  <si>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</si>
  <si>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</si>
  <si>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</si>
  <si>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</si>
  <si>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</si>
  <si>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</si>
  <si>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</si>
  <si>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</si>
  <si>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</si>
  <si>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</si>
  <si>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</si>
  <si>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</si>
  <si>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</si>
  <si>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</si>
  <si>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</si>
  <si>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</si>
  <si>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</si>
  <si>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</si>
  <si>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</si>
  <si>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</si>
  <si>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</si>
  <si>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</si>
  <si>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</si>
  <si>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</si>
  <si>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</si>
  <si>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</si>
  <si>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</si>
  <si>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</si>
  <si>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</si>
  <si>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</si>
  <si>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</si>
  <si>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</si>
  <si>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</si>
  <si>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</si>
  <si>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</si>
  <si>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</si>
  <si>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</si>
  <si>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</si>
  <si>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</si>
  <si>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</si>
  <si>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</si>
  <si>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</si>
  <si>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</si>
  <si>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</si>
  <si>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</si>
  <si>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</si>
  <si>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</si>
  <si>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</si>
  <si>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</si>
  <si>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</si>
  <si>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</si>
  <si>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</si>
  <si>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</si>
  <si>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</si>
  <si>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</si>
  <si>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</si>
  <si>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</si>
  <si>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</si>
  <si>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</si>
  <si>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</si>
  <si>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</si>
  <si>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</si>
  <si>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</si>
  <si>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</si>
  <si>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</si>
  <si>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</si>
  <si>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</si>
  <si>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</si>
  <si>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</si>
  <si>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</si>
  <si>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</si>
  <si>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</si>
  <si>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</si>
  <si>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</si>
  <si>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</si>
  <si>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</si>
  <si>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</si>
  <si>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</si>
  <si>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</si>
  <si>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</si>
  <si>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</si>
  <si>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</si>
  <si>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</si>
  <si>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</si>
  <si>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</si>
  <si>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</si>
  <si>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</si>
  <si>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</si>
  <si>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</si>
  <si>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</si>
  <si>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</si>
  <si>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</si>
  <si>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</si>
  <si>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</si>
  <si>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</si>
  <si>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</si>
  <si>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</si>
  <si>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</si>
  <si>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</si>
  <si>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</si>
  <si>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</si>
  <si>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</si>
  <si>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</si>
  <si>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</si>
  <si>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</si>
  <si>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</si>
  <si>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</si>
  <si>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</si>
  <si>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</si>
  <si>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</si>
  <si>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</si>
  <si>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</si>
  <si>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</si>
  <si>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</si>
  <si>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</si>
  <si>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</si>
  <si>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</si>
  <si>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</si>
  <si>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</si>
  <si>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</si>
  <si>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</si>
  <si>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</si>
  <si>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</si>
  <si>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</si>
  <si>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</si>
  <si>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</si>
  <si>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</si>
  <si>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</si>
  <si>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</si>
  <si>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</si>
  <si>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</si>
  <si>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</si>
  <si>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</si>
  <si>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</si>
  <si>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</si>
  <si>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</si>
  <si>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</si>
  <si>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</si>
  <si>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</si>
  <si>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</si>
  <si>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</si>
  <si>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</si>
  <si>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</si>
  <si>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</si>
  <si>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</si>
  <si>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</si>
  <si>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</si>
  <si>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</si>
  <si>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</si>
  <si>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</si>
  <si>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</si>
  <si>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</si>
  <si>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</si>
  <si>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</si>
  <si>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</si>
  <si>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</si>
  <si>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</si>
  <si>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</si>
  <si>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</si>
  <si>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</si>
  <si>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</si>
  <si>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</si>
  <si>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</si>
  <si>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</si>
  <si>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</si>
  <si>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</si>
  <si>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</si>
  <si>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</si>
  <si>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</si>
  <si>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</si>
  <si>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</si>
  <si>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</si>
  <si>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</si>
  <si>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</si>
  <si>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</si>
  <si>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</si>
  <si>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</si>
  <si>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</si>
  <si>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</si>
  <si>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</si>
  <si>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</si>
  <si>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</si>
  <si>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</si>
  <si>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</si>
  <si>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</si>
  <si>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</si>
  <si>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</si>
  <si>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</si>
  <si>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</si>
  <si>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</si>
  <si>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</si>
  <si>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</si>
  <si>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</si>
  <si>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</si>
  <si>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</si>
  <si>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</si>
  <si>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</si>
  <si>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</si>
  <si>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</si>
  <si>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</si>
  <si>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</si>
  <si>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</si>
  <si>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</si>
  <si>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</si>
  <si>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</si>
  <si>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</si>
  <si>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</si>
  <si>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</si>
  <si>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</si>
  <si>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</si>
  <si>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</si>
  <si>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</si>
  <si>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</si>
  <si>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</si>
  <si>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</si>
  <si>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</si>
  <si>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</si>
  <si>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</si>
  <si>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</si>
  <si>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</si>
  <si>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</si>
  <si>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</si>
  <si>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</si>
  <si>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</si>
  <si>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</si>
  <si>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</si>
  <si>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</si>
  <si>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</si>
  <si>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</si>
  <si>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</si>
  <si>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</si>
  <si>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</si>
  <si>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</si>
  <si>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</si>
  <si>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</si>
  <si>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</si>
  <si>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</si>
  <si>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</si>
  <si>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</si>
  <si>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</si>
  <si>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</si>
  <si>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</si>
  <si>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</si>
  <si>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</si>
  <si>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</si>
  <si>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</si>
  <si>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</si>
  <si>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</si>
  <si>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</si>
  <si>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</si>
  <si>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</si>
  <si>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</si>
  <si>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</si>
  <si>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</si>
  <si>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</si>
  <si>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</si>
  <si>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</si>
  <si>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</si>
  <si>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</si>
  <si>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</si>
  <si>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</si>
  <si>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</si>
  <si>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</si>
  <si>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</si>
  <si>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</si>
  <si>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</si>
  <si>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</si>
  <si>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</si>
  <si>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</si>
  <si>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</si>
  <si>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</si>
  <si>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</si>
  <si>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</si>
  <si>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</si>
  <si>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</si>
  <si>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</si>
  <si>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</si>
  <si>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</si>
  <si>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</si>
  <si>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</si>
  <si>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</si>
  <si>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</si>
  <si>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</si>
  <si>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</si>
  <si>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</si>
  <si>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</si>
  <si>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</si>
  <si>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</si>
  <si>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</si>
  <si>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</si>
  <si>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</si>
  <si>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</si>
  <si>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</si>
  <si>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</si>
  <si>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</si>
  <si>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</si>
  <si>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</si>
  <si>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</si>
  <si>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</si>
  <si>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</si>
  <si>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</si>
  <si>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</si>
  <si>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</si>
  <si>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</si>
  <si>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</si>
  <si>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</si>
  <si>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</si>
  <si>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</si>
  <si>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</si>
  <si>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</si>
  <si>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</si>
  <si>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</si>
  <si>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</si>
  <si>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</si>
  <si>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</si>
  <si>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</si>
  <si>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</si>
  <si>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</si>
  <si>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</si>
  <si>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</si>
  <si>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</si>
  <si>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</si>
  <si>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</si>
  <si>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</si>
  <si>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</si>
  <si>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</si>
  <si>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</si>
  <si>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</si>
  <si>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</si>
  <si>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</si>
  <si>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</si>
  <si>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</si>
  <si>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</si>
  <si>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</si>
  <si>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</si>
  <si>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</si>
  <si>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</si>
  <si>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</si>
  <si>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</si>
  <si>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</si>
  <si>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</si>
  <si>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</si>
  <si>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</si>
  <si>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</si>
  <si>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</si>
  <si>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</si>
  <si>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</si>
  <si>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</si>
  <si>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</si>
  <si>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</si>
  <si>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</si>
  <si>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</si>
  <si>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</si>
  <si>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</si>
  <si>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</si>
  <si>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Number of Stores - 20</t>
  </si>
  <si>
    <t>COUNTA(A2:A21)</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</si>
  <si>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</si>
  <si>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</si>
  <si>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</si>
  <si>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</si>
  <si>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</si>
  <si>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</si>
  <si>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</si>
  <si>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</si>
  <si>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</si>
  <si>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</si>
  <si>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</si>
  <si>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</si>
  <si>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</si>
  <si>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</si>
  <si>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</si>
  <si>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</si>
  <si>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</si>
  <si>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</si>
  <si>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</si>
  <si>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</si>
  <si>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</si>
  <si>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</si>
  <si>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</si>
  <si>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</si>
  <si>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</si>
  <si>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</si>
  <si>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</si>
  <si>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</si>
  <si>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</si>
  <si>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</si>
  <si>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</si>
  <si>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</si>
  <si>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</si>
  <si>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</si>
  <si>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</si>
  <si>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</si>
  <si>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</si>
  <si>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</si>
  <si>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</si>
  <si>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</si>
  <si>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</si>
  <si>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</si>
  <si>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</si>
  <si>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</si>
  <si>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</si>
  <si>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</si>
  <si>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</si>
  <si>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</si>
  <si>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</si>
  <si>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Product_ID</t>
  </si>
  <si>
    <t>Quantity</t>
  </si>
  <si>
    <t>Unit_Price</t>
  </si>
  <si>
    <t>Gross Amount</t>
  </si>
  <si>
    <t>Discount</t>
  </si>
  <si>
    <t>Payment_Type</t>
  </si>
  <si>
    <t>Total_Amount</t>
  </si>
  <si>
    <t>Range</t>
  </si>
  <si>
    <t>Text_Qty</t>
  </si>
  <si>
    <t>SALE0</t>
  </si>
  <si>
    <t>PROD97</t>
  </si>
  <si>
    <t>Credit Card</t>
  </si>
  <si>
    <t>Low</t>
  </si>
  <si>
    <t>SALE1</t>
  </si>
  <si>
    <t>PROD74</t>
  </si>
  <si>
    <t>PayPal</t>
  </si>
  <si>
    <t>SALE2</t>
  </si>
  <si>
    <t>PROD49</t>
  </si>
  <si>
    <t>High</t>
  </si>
  <si>
    <t>Only 3 fields are empty so I will calculate manually and replace</t>
  </si>
  <si>
    <t>SALE3</t>
  </si>
  <si>
    <t>PROD76</t>
  </si>
  <si>
    <t>COD</t>
  </si>
  <si>
    <t>Total Amount/Quantity = Unit_Price</t>
  </si>
  <si>
    <t>SALE4</t>
  </si>
  <si>
    <t>PROD59</t>
  </si>
  <si>
    <t>SALE5</t>
  </si>
  <si>
    <t>PROD15</t>
  </si>
  <si>
    <t>Totally 43  entries are null value so I can leave it as is. Or replace with 0</t>
  </si>
  <si>
    <t>SALE6</t>
  </si>
  <si>
    <t>PROD56</t>
  </si>
  <si>
    <t>SALE7</t>
  </si>
  <si>
    <t>PROD70</t>
  </si>
  <si>
    <t>4 fields are empty so I manualy calculate using filer option</t>
  </si>
  <si>
    <t>[@[Gross Amount]]-[@[Gross Amount]]*[@Discount]</t>
  </si>
  <si>
    <t>SALE8</t>
  </si>
  <si>
    <t>PROD99</t>
  </si>
  <si>
    <t>SALE9</t>
  </si>
  <si>
    <t>PROD33</t>
  </si>
  <si>
    <t>SALE10</t>
  </si>
  <si>
    <t>PROD24</t>
  </si>
  <si>
    <t>SALE11</t>
  </si>
  <si>
    <t>PROD39</t>
  </si>
  <si>
    <t>Number of Entries - 2000</t>
  </si>
  <si>
    <t>COUNTA(A2:A2001)</t>
  </si>
  <si>
    <t>SALE12</t>
  </si>
  <si>
    <t>PROD88</t>
  </si>
  <si>
    <t>SALE13</t>
  </si>
  <si>
    <t>PROD34</t>
  </si>
  <si>
    <t>Total Vales</t>
  </si>
  <si>
    <t>SUM(K2:K2001)</t>
  </si>
  <si>
    <t>SALE14</t>
  </si>
  <si>
    <t>Average</t>
  </si>
  <si>
    <t>AVERAGE(K2:K2001)</t>
  </si>
  <si>
    <t>SALE15</t>
  </si>
  <si>
    <t>PROD36</t>
  </si>
  <si>
    <t>IF Condition Total_Amount&gt;500,"High" else "Low"</t>
  </si>
  <si>
    <t>IF([@[Total_Amount]]&gt;500,"High","Low")</t>
  </si>
  <si>
    <t>SALE16</t>
  </si>
  <si>
    <t>PROD65</t>
  </si>
  <si>
    <t>COUNTIF ( Find how many products below Rs.500)</t>
  </si>
  <si>
    <t>COUNTIF(G2:G2001,"&lt;500")</t>
  </si>
  <si>
    <t>SALE17</t>
  </si>
  <si>
    <t>PROD27</t>
  </si>
  <si>
    <t>TEXT - Convert Quantity to Text_Qty</t>
  </si>
  <si>
    <t>TEXT(F2,"0.00")</t>
  </si>
  <si>
    <t>SALE18</t>
  </si>
  <si>
    <t>xlookup/vlookup functions</t>
  </si>
  <si>
    <t>SALE19</t>
  </si>
  <si>
    <t>PROD60</t>
  </si>
  <si>
    <t>COUNTIF, TEXT, Average,xlookup/vlookup functions</t>
  </si>
  <si>
    <t>SALE20</t>
  </si>
  <si>
    <t>PROD72</t>
  </si>
  <si>
    <t>SALE21</t>
  </si>
  <si>
    <t>PROD43</t>
  </si>
  <si>
    <t>SALE22</t>
  </si>
  <si>
    <t>PROD69</t>
  </si>
  <si>
    <t>SALE23</t>
  </si>
  <si>
    <t>PROD12</t>
  </si>
  <si>
    <t>VLOOKUP (Find the Payment Type of Sales_Id)</t>
  </si>
  <si>
    <t>VLOOKUP(025,Table2,2,FALSE)</t>
  </si>
  <si>
    <t>SALE24</t>
  </si>
  <si>
    <t>PROD67</t>
  </si>
  <si>
    <t>SALE30</t>
  </si>
  <si>
    <t>SALE25</t>
  </si>
  <si>
    <t>PROD5</t>
  </si>
  <si>
    <t>SALE26</t>
  </si>
  <si>
    <t>PROD98</t>
  </si>
  <si>
    <t>Descriptive Statistics using ToolPak</t>
  </si>
  <si>
    <t>Statistics</t>
  </si>
  <si>
    <t>SALE27</t>
  </si>
  <si>
    <t>PROD77</t>
  </si>
  <si>
    <t>Total_value</t>
  </si>
  <si>
    <t>SALE28</t>
  </si>
  <si>
    <t>PROD13</t>
  </si>
  <si>
    <t>SALE29</t>
  </si>
  <si>
    <t>Mean</t>
  </si>
  <si>
    <t>Standard Error</t>
  </si>
  <si>
    <t>SALE31</t>
  </si>
  <si>
    <t>PROD53</t>
  </si>
  <si>
    <t>Median</t>
  </si>
  <si>
    <t>SALE32</t>
  </si>
  <si>
    <t>PROD75</t>
  </si>
  <si>
    <t>Mode</t>
  </si>
  <si>
    <t>SALE33</t>
  </si>
  <si>
    <t>Standard Deviation</t>
  </si>
  <si>
    <t>SALE34</t>
  </si>
  <si>
    <t>PROD79</t>
  </si>
  <si>
    <t>Sample Variance</t>
  </si>
  <si>
    <t>SALE35</t>
  </si>
  <si>
    <t>PROD16</t>
  </si>
  <si>
    <t>Kurtosis</t>
  </si>
  <si>
    <t>SALE36</t>
  </si>
  <si>
    <t>Skewness</t>
  </si>
  <si>
    <t>SALE37</t>
  </si>
  <si>
    <t>PROD10</t>
  </si>
  <si>
    <t>SALE38</t>
  </si>
  <si>
    <t>Minimum</t>
  </si>
  <si>
    <t>SALE39</t>
  </si>
  <si>
    <t>PROD94</t>
  </si>
  <si>
    <t>Maximum</t>
  </si>
  <si>
    <t>SALE40</t>
  </si>
  <si>
    <t>PROD26</t>
  </si>
  <si>
    <t>Sum</t>
  </si>
  <si>
    <t>SALE41</t>
  </si>
  <si>
    <t>PROD23</t>
  </si>
  <si>
    <t>Count</t>
  </si>
  <si>
    <t>SALE42</t>
  </si>
  <si>
    <t>PROD29</t>
  </si>
  <si>
    <t>Confidence Level(95.0%)</t>
  </si>
  <si>
    <t>SALE43</t>
  </si>
  <si>
    <t>SALE44</t>
  </si>
  <si>
    <t>SALE45</t>
  </si>
  <si>
    <t>Descriptive</t>
  </si>
  <si>
    <t>SALE46</t>
  </si>
  <si>
    <t>PROD78</t>
  </si>
  <si>
    <t>Mean = 1087.20</t>
  </si>
  <si>
    <t>SALE47</t>
  </si>
  <si>
    <t>PROD30</t>
  </si>
  <si>
    <t>Median = 868.72</t>
  </si>
  <si>
    <t>SALE48</t>
  </si>
  <si>
    <t>PROD44</t>
  </si>
  <si>
    <t>Mean is greater than Median so the data is Positively Skewed or Right Skewed</t>
  </si>
  <si>
    <t>SALE49</t>
  </si>
  <si>
    <t>PROD21</t>
  </si>
  <si>
    <t>Mode = No</t>
  </si>
  <si>
    <t>MODE.SNGL(K2:K2001)</t>
  </si>
  <si>
    <t>SALE50</t>
  </si>
  <si>
    <t>PROD52</t>
  </si>
  <si>
    <t>Standard Deviation = 819.62</t>
  </si>
  <si>
    <t>SALE51</t>
  </si>
  <si>
    <t>This is High value it mean data spread widely</t>
  </si>
  <si>
    <t>SALE52</t>
  </si>
  <si>
    <t>PROD89</t>
  </si>
  <si>
    <t>Variance = 671775.25</t>
  </si>
  <si>
    <t>Squareroot of Standard Deviation</t>
  </si>
  <si>
    <t>SALE53</t>
  </si>
  <si>
    <t>PROD20</t>
  </si>
  <si>
    <t>SALE54</t>
  </si>
  <si>
    <t>PROD40</t>
  </si>
  <si>
    <t>SALE55</t>
  </si>
  <si>
    <t>SALE56</t>
  </si>
  <si>
    <t>SALE57</t>
  </si>
  <si>
    <t>PROD47</t>
  </si>
  <si>
    <t>SALE58</t>
  </si>
  <si>
    <t>SALE59</t>
  </si>
  <si>
    <t>SALE60</t>
  </si>
  <si>
    <t>PROD31</t>
  </si>
  <si>
    <t>SALE61</t>
  </si>
  <si>
    <t>PROD19</t>
  </si>
  <si>
    <t>SALE62</t>
  </si>
  <si>
    <t>PROD93</t>
  </si>
  <si>
    <t>SALE63</t>
  </si>
  <si>
    <t>SALE64</t>
  </si>
  <si>
    <t>SALE65</t>
  </si>
  <si>
    <t>SALE66</t>
  </si>
  <si>
    <t>SALE67</t>
  </si>
  <si>
    <t>SALE68</t>
  </si>
  <si>
    <t>SALE69</t>
  </si>
  <si>
    <t>SALE70</t>
  </si>
  <si>
    <t>SALE71</t>
  </si>
  <si>
    <t>SALE72</t>
  </si>
  <si>
    <t>PROD38</t>
  </si>
  <si>
    <t>SALE73</t>
  </si>
  <si>
    <t>PROD45</t>
  </si>
  <si>
    <t>SALE74</t>
  </si>
  <si>
    <t>SALE75</t>
  </si>
  <si>
    <t>SALE76</t>
  </si>
  <si>
    <t>SALE77</t>
  </si>
  <si>
    <t>SALE78</t>
  </si>
  <si>
    <t>PROD83</t>
  </si>
  <si>
    <t>SALE79</t>
  </si>
  <si>
    <t>SALE80</t>
  </si>
  <si>
    <t>SALE81</t>
  </si>
  <si>
    <t>PROD71</t>
  </si>
  <si>
    <t>SALE82</t>
  </si>
  <si>
    <t>PROD91</t>
  </si>
  <si>
    <t>SALE83</t>
  </si>
  <si>
    <t>PROD17</t>
  </si>
  <si>
    <t>SALE84</t>
  </si>
  <si>
    <t>PROD46</t>
  </si>
  <si>
    <t>SALE85</t>
  </si>
  <si>
    <t>SALE86</t>
  </si>
  <si>
    <t>SALE87</t>
  </si>
  <si>
    <t>PROD1</t>
  </si>
  <si>
    <t>SALE88</t>
  </si>
  <si>
    <t>SALE89</t>
  </si>
  <si>
    <t>SALE90</t>
  </si>
  <si>
    <t>SALE91</t>
  </si>
  <si>
    <t>SALE92</t>
  </si>
  <si>
    <t>PROD86</t>
  </si>
  <si>
    <t>SALE93</t>
  </si>
  <si>
    <t>SALE94</t>
  </si>
  <si>
    <t>SALE95</t>
  </si>
  <si>
    <t>SALE96</t>
  </si>
  <si>
    <t>PROD50</t>
  </si>
  <si>
    <t>SALE97</t>
  </si>
  <si>
    <t>PROD3</t>
  </si>
  <si>
    <t>SALE98</t>
  </si>
  <si>
    <t>SALE99</t>
  </si>
  <si>
    <t>PROD54</t>
  </si>
  <si>
    <t>SALE100</t>
  </si>
  <si>
    <t>SALE101</t>
  </si>
  <si>
    <t>PROD25</t>
  </si>
  <si>
    <t>SALE102</t>
  </si>
  <si>
    <t>PROD80</t>
  </si>
  <si>
    <t>SALE103</t>
  </si>
  <si>
    <t>SALE104</t>
  </si>
  <si>
    <t>SALE105</t>
  </si>
  <si>
    <t>SALE106</t>
  </si>
  <si>
    <t>SALE107</t>
  </si>
  <si>
    <t>SALE108</t>
  </si>
  <si>
    <t>PROD22</t>
  </si>
  <si>
    <t>SALE109</t>
  </si>
  <si>
    <t>SALE110</t>
  </si>
  <si>
    <t>PROD42</t>
  </si>
  <si>
    <t>SALE111</t>
  </si>
  <si>
    <t>PROD90</t>
  </si>
  <si>
    <t>SALE112</t>
  </si>
  <si>
    <t>SALE113</t>
  </si>
  <si>
    <t>SALE114</t>
  </si>
  <si>
    <t>SALE115</t>
  </si>
  <si>
    <t>PROD85</t>
  </si>
  <si>
    <t>SALE116</t>
  </si>
  <si>
    <t>SALE117</t>
  </si>
  <si>
    <t>SALE118</t>
  </si>
  <si>
    <t>SALE119</t>
  </si>
  <si>
    <t>SALE120</t>
  </si>
  <si>
    <t>SALE121</t>
  </si>
  <si>
    <t>SALE122</t>
  </si>
  <si>
    <t>SALE123</t>
  </si>
  <si>
    <t>SALE124</t>
  </si>
  <si>
    <t>PROD14</t>
  </si>
  <si>
    <t>SALE125</t>
  </si>
  <si>
    <t>PROD8</t>
  </si>
  <si>
    <t>SALE126</t>
  </si>
  <si>
    <t>PROD35</t>
  </si>
  <si>
    <t>SALE127</t>
  </si>
  <si>
    <t>SALE128</t>
  </si>
  <si>
    <t>SALE129</t>
  </si>
  <si>
    <t>SALE130</t>
  </si>
  <si>
    <t>SALE131</t>
  </si>
  <si>
    <t>PROD51</t>
  </si>
  <si>
    <t>SALE132</t>
  </si>
  <si>
    <t>PROD48</t>
  </si>
  <si>
    <t>SALE133</t>
  </si>
  <si>
    <t>PROD57</t>
  </si>
  <si>
    <t>SALE134</t>
  </si>
  <si>
    <t>PROD87</t>
  </si>
  <si>
    <t>SALE135</t>
  </si>
  <si>
    <t>SALE136</t>
  </si>
  <si>
    <t>SALE137</t>
  </si>
  <si>
    <t>SALE138</t>
  </si>
  <si>
    <t>SALE139</t>
  </si>
  <si>
    <t>SALE140</t>
  </si>
  <si>
    <t>SALE141</t>
  </si>
  <si>
    <t>SALE142</t>
  </si>
  <si>
    <t>PROD66</t>
  </si>
  <si>
    <t>SALE143</t>
  </si>
  <si>
    <t>SALE144</t>
  </si>
  <si>
    <t>SALE145</t>
  </si>
  <si>
    <t>SALE146</t>
  </si>
  <si>
    <t>SALE147</t>
  </si>
  <si>
    <t>PROD82</t>
  </si>
  <si>
    <t>SALE148</t>
  </si>
  <si>
    <t>SALE149</t>
  </si>
  <si>
    <t>SALE150</t>
  </si>
  <si>
    <t>SALE151</t>
  </si>
  <si>
    <t>SALE152</t>
  </si>
  <si>
    <t>SALE153</t>
  </si>
  <si>
    <t>PROD11</t>
  </si>
  <si>
    <t>SALE154</t>
  </si>
  <si>
    <t>SALE155</t>
  </si>
  <si>
    <t>SALE156</t>
  </si>
  <si>
    <t>SALE157</t>
  </si>
  <si>
    <t>PROD55</t>
  </si>
  <si>
    <t>SALE158</t>
  </si>
  <si>
    <t>PROD28</t>
  </si>
  <si>
    <t>SALE159</t>
  </si>
  <si>
    <t>SALE160</t>
  </si>
  <si>
    <t>SALE161</t>
  </si>
  <si>
    <t>SALE162</t>
  </si>
  <si>
    <t>PROD73</t>
  </si>
  <si>
    <t>SALE163</t>
  </si>
  <si>
    <t>PROD32</t>
  </si>
  <si>
    <t>SALE164</t>
  </si>
  <si>
    <t>SALE165</t>
  </si>
  <si>
    <t>SALE166</t>
  </si>
  <si>
    <t>SALE167</t>
  </si>
  <si>
    <t>SALE168</t>
  </si>
  <si>
    <t>SALE169</t>
  </si>
  <si>
    <t>SALE170</t>
  </si>
  <si>
    <t>SALE171</t>
  </si>
  <si>
    <t>SALE172</t>
  </si>
  <si>
    <t>SALE173</t>
  </si>
  <si>
    <t>SALE174</t>
  </si>
  <si>
    <t>SALE175</t>
  </si>
  <si>
    <t>PROD92</t>
  </si>
  <si>
    <t>SALE176</t>
  </si>
  <si>
    <t>SALE177</t>
  </si>
  <si>
    <t>SALE178</t>
  </si>
  <si>
    <t>SALE179</t>
  </si>
  <si>
    <t>SALE180</t>
  </si>
  <si>
    <t>SALE181</t>
  </si>
  <si>
    <t>SALE182</t>
  </si>
  <si>
    <t>SALE183</t>
  </si>
  <si>
    <t>SALE184</t>
  </si>
  <si>
    <t>SALE185</t>
  </si>
  <si>
    <t>PROD63</t>
  </si>
  <si>
    <t>SALE186</t>
  </si>
  <si>
    <t>SALE187</t>
  </si>
  <si>
    <t>PROD81</t>
  </si>
  <si>
    <t>SALE188</t>
  </si>
  <si>
    <t>PROD4</t>
  </si>
  <si>
    <t>SALE189</t>
  </si>
  <si>
    <t>SALE190</t>
  </si>
  <si>
    <t>SALE191</t>
  </si>
  <si>
    <t>SALE192</t>
  </si>
  <si>
    <t>SALE193</t>
  </si>
  <si>
    <t>PROD7</t>
  </si>
  <si>
    <t>SALE194</t>
  </si>
  <si>
    <t>SALE195</t>
  </si>
  <si>
    <t>SALE196</t>
  </si>
  <si>
    <t>SALE197</t>
  </si>
  <si>
    <t>SALE198</t>
  </si>
  <si>
    <t>SALE199</t>
  </si>
  <si>
    <t>SALE200</t>
  </si>
  <si>
    <t>SALE201</t>
  </si>
  <si>
    <t>SALE202</t>
  </si>
  <si>
    <t>PROD62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</si>
  <si>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</si>
  <si>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</si>
  <si>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</si>
  <si>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</si>
  <si>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</si>
  <si>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</si>
  <si>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</si>
  <si>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</si>
  <si>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</si>
  <si>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</si>
  <si>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</si>
  <si>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</si>
  <si>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</si>
  <si>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</si>
  <si>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</si>
  <si>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</si>
  <si>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</si>
  <si>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</si>
  <si>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</si>
  <si>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</si>
  <si>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</si>
  <si>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PROD61</t>
  </si>
  <si>
    <t>SALE224</t>
  </si>
  <si>
    <t>SALE225</t>
  </si>
  <si>
    <t>SALE226</t>
  </si>
  <si>
    <t>SALE227</t>
  </si>
  <si>
    <t>SALE228</t>
  </si>
  <si>
    <t>SALE229</t>
  </si>
  <si>
    <t>SALE230</t>
  </si>
  <si>
    <t>SALE231</t>
  </si>
  <si>
    <t>SALE232</t>
  </si>
  <si>
    <t>PROD58</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</si>
  <si>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</si>
  <si>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</si>
  <si>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</si>
  <si>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</si>
  <si>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</si>
  <si>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</si>
  <si>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</si>
  <si>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</si>
  <si>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</si>
  <si>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</si>
  <si>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</si>
  <si>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</si>
  <si>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</si>
  <si>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</si>
  <si>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</si>
  <si>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</si>
  <si>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</si>
  <si>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PROD68</t>
  </si>
  <si>
    <t>SALE250</t>
  </si>
  <si>
    <t>SALE251</t>
  </si>
  <si>
    <t>PROD41</t>
  </si>
  <si>
    <t>SALE252</t>
  </si>
  <si>
    <t>SALE253</t>
  </si>
  <si>
    <t>SALE254</t>
  </si>
  <si>
    <t>SALE255</t>
  </si>
  <si>
    <t>SALE256</t>
  </si>
  <si>
    <t>SALE257</t>
  </si>
  <si>
    <t>SALE258</t>
  </si>
  <si>
    <t>SALE259</t>
  </si>
  <si>
    <t>SALE260</t>
  </si>
  <si>
    <t>SALE261</t>
  </si>
  <si>
    <t>PROD0</t>
  </si>
  <si>
    <t>SALE262</t>
  </si>
  <si>
    <t>SALE263</t>
  </si>
  <si>
    <t>SALE264</t>
  </si>
  <si>
    <t>SALE265</t>
  </si>
  <si>
    <t>SALE266</t>
  </si>
  <si>
    <t>PROD64</t>
  </si>
  <si>
    <t>SALE267</t>
  </si>
  <si>
    <t>SALE268</t>
  </si>
  <si>
    <t>SALE269</t>
  </si>
  <si>
    <t>PROD37</t>
  </si>
  <si>
    <t>SALE270</t>
  </si>
  <si>
    <t>SALE271</t>
  </si>
  <si>
    <t>SALE272</t>
  </si>
  <si>
    <t>SALE273</t>
  </si>
  <si>
    <t>SALE274</t>
  </si>
  <si>
    <t>SALE275</t>
  </si>
  <si>
    <t>SALE276</t>
  </si>
  <si>
    <t>SALE277</t>
  </si>
  <si>
    <t>SALE278</t>
  </si>
  <si>
    <t>SALE279</t>
  </si>
  <si>
    <t>SALE280</t>
  </si>
  <si>
    <t>SALE281</t>
  </si>
  <si>
    <t>SALE282</t>
  </si>
  <si>
    <t>SALE283</t>
  </si>
  <si>
    <t>PROD9</t>
  </si>
  <si>
    <t>SALE284</t>
  </si>
  <si>
    <t>PROD84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</si>
  <si>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</si>
  <si>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</si>
  <si>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</si>
  <si>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</si>
  <si>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</si>
  <si>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</si>
  <si>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</si>
  <si>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</si>
  <si>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</si>
  <si>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</si>
  <si>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</si>
  <si>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</si>
  <si>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</si>
  <si>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</si>
  <si>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</si>
  <si>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</si>
  <si>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</si>
  <si>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</si>
  <si>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</si>
  <si>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</si>
  <si>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</si>
  <si>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</si>
  <si>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</si>
  <si>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</si>
  <si>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</si>
  <si>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</si>
  <si>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</si>
  <si>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</si>
  <si>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</si>
  <si>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</si>
  <si>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</si>
  <si>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</si>
  <si>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</si>
  <si>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</si>
  <si>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PROD2</t>
  </si>
  <si>
    <t>SALE319</t>
  </si>
  <si>
    <t>SALE320</t>
  </si>
  <si>
    <t>SALE321</t>
  </si>
  <si>
    <t>SALE322</t>
  </si>
  <si>
    <t>SALE323</t>
  </si>
  <si>
    <t>SALE324</t>
  </si>
  <si>
    <t>SALE325</t>
  </si>
  <si>
    <t>SALE326</t>
  </si>
  <si>
    <t>SALE327</t>
  </si>
  <si>
    <t>SALE328</t>
  </si>
  <si>
    <t>SALE329</t>
  </si>
  <si>
    <t>PROD6</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</si>
  <si>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</si>
  <si>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</si>
  <si>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</si>
  <si>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</si>
  <si>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</si>
  <si>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</si>
  <si>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</si>
  <si>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</si>
  <si>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</si>
  <si>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</si>
  <si>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</si>
  <si>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</si>
  <si>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</si>
  <si>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</si>
  <si>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</si>
  <si>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</si>
  <si>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</si>
  <si>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</si>
  <si>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</si>
  <si>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</si>
  <si>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</si>
  <si>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</si>
  <si>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</si>
  <si>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</si>
  <si>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</si>
  <si>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</si>
  <si>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</si>
  <si>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PROD18</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</si>
  <si>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</si>
  <si>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</si>
  <si>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</si>
  <si>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</si>
  <si>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</si>
  <si>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</si>
  <si>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</si>
  <si>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</si>
  <si>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</si>
  <si>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</si>
  <si>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</si>
  <si>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</si>
  <si>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</si>
  <si>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</si>
  <si>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</si>
  <si>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</si>
  <si>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</si>
  <si>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</si>
  <si>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</si>
  <si>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</si>
  <si>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</si>
  <si>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</si>
  <si>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</si>
  <si>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</si>
  <si>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</si>
  <si>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</si>
  <si>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</si>
  <si>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</si>
  <si>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</si>
  <si>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</si>
  <si>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</si>
  <si>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</si>
  <si>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</si>
  <si>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</si>
  <si>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</si>
  <si>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</si>
  <si>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</si>
  <si>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</si>
  <si>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</si>
  <si>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</si>
  <si>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</si>
  <si>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</si>
  <si>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</si>
  <si>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</si>
  <si>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</si>
  <si>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</si>
  <si>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</si>
  <si>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</si>
  <si>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</si>
  <si>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</si>
  <si>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</si>
  <si>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</si>
  <si>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</si>
  <si>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</si>
  <si>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</si>
  <si>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</si>
  <si>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</si>
  <si>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</si>
  <si>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</si>
  <si>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</si>
  <si>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</si>
  <si>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</si>
  <si>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</si>
  <si>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</si>
  <si>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</si>
  <si>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</si>
  <si>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</si>
  <si>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</si>
  <si>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</si>
  <si>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</si>
  <si>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</si>
  <si>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</si>
  <si>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</si>
  <si>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</si>
  <si>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</si>
  <si>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</si>
  <si>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</si>
  <si>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</si>
  <si>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</si>
  <si>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</si>
  <si>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</si>
  <si>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</si>
  <si>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</si>
  <si>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</si>
  <si>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</si>
  <si>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</si>
  <si>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</si>
  <si>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</si>
  <si>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</si>
  <si>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</si>
  <si>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</si>
  <si>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</si>
  <si>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</si>
  <si>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</si>
  <si>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</si>
  <si>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</si>
  <si>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</si>
  <si>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</si>
  <si>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</si>
  <si>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</si>
  <si>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</si>
  <si>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</si>
  <si>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</si>
  <si>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</si>
  <si>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</si>
  <si>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</si>
  <si>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</si>
  <si>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</si>
  <si>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</si>
  <si>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</si>
  <si>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</si>
  <si>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</si>
  <si>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</si>
  <si>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</si>
  <si>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</si>
  <si>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</si>
  <si>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</si>
  <si>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</si>
  <si>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</si>
  <si>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</si>
  <si>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</si>
  <si>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</si>
  <si>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</si>
  <si>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</si>
  <si>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</si>
  <si>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</si>
  <si>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</si>
  <si>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</si>
  <si>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</si>
  <si>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</si>
  <si>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</si>
  <si>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</si>
  <si>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</si>
  <si>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</si>
  <si>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</si>
  <si>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</si>
  <si>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</si>
  <si>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</si>
  <si>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</si>
  <si>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</si>
  <si>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PROD95</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</si>
  <si>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</si>
  <si>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</si>
  <si>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</si>
  <si>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</si>
  <si>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</si>
  <si>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</si>
  <si>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</si>
  <si>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</si>
  <si>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</si>
  <si>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</si>
  <si>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</si>
  <si>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</si>
  <si>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</si>
  <si>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</si>
  <si>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</si>
  <si>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</si>
  <si>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</si>
  <si>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</si>
  <si>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</si>
  <si>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</si>
  <si>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</si>
  <si>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</si>
  <si>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</si>
  <si>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</si>
  <si>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</si>
  <si>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</si>
  <si>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</si>
  <si>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</si>
  <si>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</si>
  <si>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</si>
  <si>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</si>
  <si>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</si>
  <si>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</si>
  <si>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</si>
  <si>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</si>
  <si>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</si>
  <si>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</si>
  <si>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</si>
  <si>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</si>
  <si>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</si>
  <si>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</si>
  <si>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</si>
  <si>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</si>
  <si>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</si>
  <si>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</si>
  <si>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</si>
  <si>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</si>
  <si>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</si>
  <si>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</si>
  <si>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</si>
  <si>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</si>
  <si>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</si>
  <si>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</si>
  <si>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</si>
  <si>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</si>
  <si>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</si>
  <si>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</si>
  <si>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</si>
  <si>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</si>
  <si>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</si>
  <si>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</si>
  <si>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</si>
  <si>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</si>
  <si>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</si>
  <si>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</si>
  <si>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</si>
  <si>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</si>
  <si>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</si>
  <si>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</si>
  <si>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</si>
  <si>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</si>
  <si>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</si>
  <si>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</si>
  <si>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</si>
  <si>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</si>
  <si>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</si>
  <si>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</si>
  <si>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</si>
  <si>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</si>
  <si>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</si>
  <si>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</si>
  <si>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</si>
  <si>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</si>
  <si>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</si>
  <si>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</si>
  <si>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</si>
  <si>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</si>
  <si>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</si>
  <si>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</si>
  <si>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</si>
  <si>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</si>
  <si>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</si>
  <si>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</si>
  <si>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PROD96</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</si>
  <si>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</si>
  <si>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</si>
  <si>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</si>
  <si>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</si>
  <si>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</si>
  <si>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</si>
  <si>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</si>
  <si>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</si>
  <si>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</si>
  <si>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</si>
  <si>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</si>
  <si>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</si>
  <si>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</si>
  <si>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</si>
  <si>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</si>
  <si>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</si>
  <si>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</si>
  <si>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</si>
  <si>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</si>
  <si>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</si>
  <si>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</si>
  <si>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</si>
  <si>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</si>
  <si>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</si>
  <si>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</si>
  <si>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</si>
  <si>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</si>
  <si>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</si>
  <si>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</si>
  <si>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</si>
  <si>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</si>
  <si>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</si>
  <si>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</si>
  <si>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</si>
  <si>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</si>
  <si>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</si>
  <si>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</si>
  <si>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</si>
  <si>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</si>
  <si>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</si>
  <si>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</si>
  <si>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</si>
  <si>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</si>
  <si>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</si>
  <si>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</si>
  <si>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</si>
  <si>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</si>
  <si>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</si>
  <si>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</si>
  <si>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</si>
  <si>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</si>
  <si>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</si>
  <si>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</si>
  <si>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</si>
  <si>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</si>
  <si>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</si>
  <si>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</si>
  <si>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</si>
  <si>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</si>
  <si>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</si>
  <si>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</si>
  <si>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</si>
  <si>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</si>
  <si>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</si>
  <si>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</si>
  <si>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</si>
  <si>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</si>
  <si>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</si>
  <si>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</si>
  <si>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</si>
  <si>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</si>
  <si>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</si>
  <si>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</si>
  <si>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</si>
  <si>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</si>
  <si>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</si>
  <si>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</si>
  <si>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</si>
  <si>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</si>
  <si>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</si>
  <si>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</si>
  <si>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</si>
  <si>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</si>
  <si>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</si>
  <si>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</si>
  <si>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</si>
  <si>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</si>
  <si>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</si>
  <si>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</si>
  <si>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</si>
  <si>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</si>
  <si>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</si>
  <si>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</si>
  <si>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</si>
  <si>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</si>
  <si>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</si>
  <si>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</si>
  <si>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</si>
  <si>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</si>
  <si>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</si>
  <si>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</si>
  <si>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</si>
  <si>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</si>
  <si>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</si>
  <si>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</si>
  <si>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</si>
  <si>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</si>
  <si>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</si>
  <si>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</si>
  <si>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</si>
  <si>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</si>
  <si>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</si>
  <si>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</si>
  <si>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</si>
  <si>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</si>
  <si>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</si>
  <si>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</si>
  <si>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</si>
  <si>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</si>
  <si>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</si>
  <si>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</si>
  <si>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</si>
  <si>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</si>
  <si>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</si>
  <si>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</si>
  <si>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</si>
  <si>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</si>
  <si>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</si>
  <si>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</si>
  <si>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</si>
  <si>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</si>
  <si>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</si>
  <si>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</si>
  <si>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</si>
  <si>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</si>
  <si>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</si>
  <si>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</si>
  <si>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</si>
  <si>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</si>
  <si>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</si>
  <si>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</si>
  <si>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</si>
  <si>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</si>
  <si>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</si>
  <si>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</si>
  <si>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</si>
  <si>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</si>
  <si>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</si>
  <si>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</si>
  <si>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</si>
  <si>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</si>
  <si>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</si>
  <si>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</si>
  <si>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</si>
  <si>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</si>
  <si>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</si>
  <si>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</si>
  <si>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</si>
  <si>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</si>
  <si>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</si>
  <si>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</si>
  <si>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</si>
  <si>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</si>
  <si>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</si>
  <si>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</si>
  <si>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</si>
  <si>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</si>
  <si>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</si>
  <si>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</si>
  <si>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</si>
  <si>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</si>
  <si>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</si>
  <si>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</si>
  <si>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</si>
  <si>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</si>
  <si>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</si>
  <si>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</si>
  <si>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</si>
  <si>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</si>
  <si>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</si>
  <si>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</si>
  <si>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</si>
  <si>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</si>
  <si>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</si>
  <si>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</si>
  <si>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</si>
  <si>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</si>
  <si>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</si>
  <si>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</si>
  <si>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</si>
  <si>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</si>
  <si>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</si>
  <si>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</si>
  <si>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</si>
  <si>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</si>
  <si>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</si>
  <si>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</si>
  <si>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</si>
  <si>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</si>
  <si>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</si>
  <si>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</si>
  <si>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</si>
  <si>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</si>
  <si>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</si>
  <si>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</si>
  <si>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</si>
  <si>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</si>
  <si>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</si>
  <si>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</si>
  <si>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</si>
  <si>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</si>
  <si>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</si>
  <si>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</si>
  <si>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</si>
  <si>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</si>
  <si>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</si>
  <si>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</si>
  <si>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</si>
  <si>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</si>
  <si>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</si>
  <si>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</si>
  <si>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</si>
  <si>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</si>
  <si>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</si>
  <si>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</si>
  <si>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</si>
  <si>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</si>
  <si>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</si>
  <si>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</si>
  <si>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</si>
  <si>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</si>
  <si>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</si>
  <si>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</si>
  <si>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</si>
  <si>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</si>
  <si>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</si>
  <si>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</si>
  <si>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</si>
  <si>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</si>
  <si>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</si>
  <si>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</si>
  <si>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</si>
  <si>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</si>
  <si>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</si>
  <si>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</si>
  <si>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</si>
  <si>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</si>
  <si>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</si>
  <si>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</si>
  <si>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</si>
  <si>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</si>
  <si>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</si>
  <si>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</si>
  <si>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</si>
  <si>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</si>
  <si>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</si>
  <si>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</si>
  <si>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</si>
  <si>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</si>
  <si>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</si>
  <si>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</si>
  <si>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</si>
  <si>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</si>
  <si>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</si>
  <si>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</si>
  <si>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</si>
  <si>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</si>
  <si>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</si>
  <si>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</si>
  <si>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</si>
  <si>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</si>
  <si>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</si>
  <si>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</si>
  <si>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</si>
  <si>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</si>
  <si>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</si>
  <si>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</si>
  <si>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</si>
  <si>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</si>
  <si>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</si>
  <si>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</si>
  <si>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</si>
  <si>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</si>
  <si>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</si>
  <si>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</si>
  <si>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</si>
  <si>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</si>
  <si>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</si>
  <si>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</si>
  <si>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</si>
  <si>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</si>
  <si>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</si>
  <si>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</si>
  <si>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</si>
  <si>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</si>
  <si>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</si>
  <si>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</si>
  <si>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</si>
  <si>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</si>
  <si>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</si>
  <si>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</si>
  <si>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</si>
  <si>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</si>
  <si>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</si>
  <si>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</si>
  <si>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</si>
  <si>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</si>
  <si>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</si>
  <si>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</si>
  <si>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</si>
  <si>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</si>
  <si>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</si>
  <si>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</si>
  <si>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</si>
  <si>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</si>
  <si>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</si>
  <si>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</si>
  <si>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</si>
  <si>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</si>
  <si>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</si>
  <si>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</si>
  <si>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</si>
  <si>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</si>
  <si>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</si>
  <si>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</si>
  <si>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</si>
  <si>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</si>
  <si>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</si>
  <si>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</si>
  <si>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</si>
  <si>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</si>
  <si>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</si>
  <si>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</si>
  <si>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</si>
  <si>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</si>
  <si>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</si>
  <si>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</si>
  <si>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</si>
  <si>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</si>
  <si>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</si>
  <si>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</si>
  <si>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</si>
  <si>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</si>
  <si>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</si>
  <si>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</si>
  <si>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</si>
  <si>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</si>
  <si>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</si>
  <si>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</si>
  <si>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</si>
  <si>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</si>
  <si>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</si>
  <si>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</si>
  <si>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</si>
  <si>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</si>
  <si>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</si>
  <si>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</si>
  <si>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</si>
  <si>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</si>
  <si>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</si>
  <si>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</si>
  <si>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</si>
  <si>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</si>
  <si>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</si>
  <si>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</si>
  <si>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</si>
  <si>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</si>
  <si>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</si>
  <si>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</si>
  <si>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</si>
  <si>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</si>
  <si>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</si>
  <si>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</si>
  <si>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</si>
  <si>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</si>
  <si>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</si>
  <si>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</si>
  <si>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</si>
  <si>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</si>
  <si>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</si>
  <si>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</si>
  <si>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</si>
  <si>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</si>
  <si>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</si>
  <si>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</si>
  <si>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</si>
  <si>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</si>
  <si>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</si>
  <si>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</si>
  <si>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</si>
  <si>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</si>
  <si>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</si>
  <si>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</si>
  <si>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</si>
  <si>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</si>
  <si>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</si>
  <si>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</si>
  <si>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</si>
  <si>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</si>
  <si>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</si>
  <si>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</si>
  <si>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</si>
  <si>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</si>
  <si>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</si>
  <si>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</si>
  <si>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</si>
  <si>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</si>
  <si>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</si>
  <si>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</si>
  <si>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</si>
  <si>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</si>
  <si>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</si>
  <si>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</si>
  <si>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</si>
  <si>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</si>
  <si>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</si>
  <si>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</si>
  <si>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</si>
  <si>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</si>
  <si>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</si>
  <si>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</si>
  <si>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</si>
  <si>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</si>
  <si>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</si>
  <si>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</si>
  <si>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</si>
  <si>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</si>
  <si>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</si>
  <si>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</si>
  <si>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</si>
  <si>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</si>
  <si>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</si>
  <si>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</si>
  <si>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</si>
  <si>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</si>
  <si>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</si>
  <si>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</si>
  <si>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</si>
  <si>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</si>
  <si>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</si>
  <si>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</si>
  <si>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</si>
  <si>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</si>
  <si>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</si>
  <si>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</si>
  <si>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</si>
  <si>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</si>
  <si>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</si>
  <si>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</si>
  <si>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</si>
  <si>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</si>
  <si>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</si>
  <si>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</si>
  <si>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</si>
  <si>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</si>
  <si>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</si>
  <si>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</si>
  <si>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</si>
  <si>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</si>
  <si>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</si>
  <si>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</si>
  <si>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</si>
  <si>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</si>
  <si>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</si>
  <si>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</si>
  <si>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</si>
  <si>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</si>
  <si>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</si>
  <si>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</si>
  <si>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</si>
  <si>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</si>
  <si>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</si>
  <si>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</si>
  <si>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</si>
  <si>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</si>
  <si>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</si>
  <si>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</si>
  <si>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</si>
  <si>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</si>
  <si>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</si>
  <si>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</si>
  <si>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</si>
  <si>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</si>
  <si>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</si>
  <si>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</si>
  <si>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</si>
  <si>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</si>
  <si>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</si>
  <si>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</si>
  <si>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</si>
  <si>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</si>
  <si>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</si>
  <si>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</si>
  <si>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</si>
  <si>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</si>
  <si>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</si>
  <si>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</si>
  <si>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</si>
  <si>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</si>
  <si>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</si>
  <si>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</si>
  <si>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</si>
  <si>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</si>
  <si>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</si>
  <si>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</si>
  <si>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</si>
  <si>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</si>
  <si>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</si>
  <si>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</si>
  <si>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</si>
  <si>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</si>
  <si>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</si>
  <si>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</si>
  <si>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</si>
  <si>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</si>
  <si>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</si>
  <si>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</si>
  <si>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</si>
  <si>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</si>
  <si>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</si>
  <si>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</si>
  <si>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</si>
  <si>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</si>
  <si>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</si>
  <si>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</si>
  <si>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</si>
  <si>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</si>
  <si>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</si>
  <si>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</si>
  <si>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</si>
  <si>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</si>
  <si>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</si>
  <si>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</si>
  <si>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</si>
  <si>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</si>
  <si>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</si>
  <si>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</si>
  <si>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</si>
  <si>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</si>
  <si>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</si>
  <si>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</si>
  <si>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</si>
  <si>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</si>
  <si>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</si>
  <si>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</si>
  <si>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</si>
  <si>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</si>
  <si>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</si>
  <si>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</si>
  <si>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</si>
  <si>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</si>
  <si>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</si>
  <si>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</si>
  <si>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</si>
  <si>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</si>
  <si>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</si>
  <si>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</si>
  <si>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</si>
  <si>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</si>
  <si>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</si>
  <si>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</si>
  <si>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</si>
  <si>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</si>
  <si>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</si>
  <si>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</si>
  <si>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</si>
  <si>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</si>
  <si>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</si>
  <si>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</si>
  <si>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</si>
  <si>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</si>
  <si>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</si>
  <si>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</si>
  <si>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</si>
  <si>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</si>
  <si>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</si>
  <si>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</si>
  <si>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</si>
  <si>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</si>
  <si>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</si>
  <si>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</si>
  <si>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</si>
  <si>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</si>
  <si>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</si>
  <si>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</si>
  <si>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</si>
  <si>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</si>
  <si>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</si>
  <si>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</si>
  <si>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</si>
  <si>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</si>
  <si>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</si>
  <si>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</si>
  <si>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</si>
  <si>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</si>
  <si>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</si>
  <si>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</si>
  <si>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</si>
  <si>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</si>
  <si>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</si>
  <si>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</si>
  <si>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</si>
  <si>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</si>
  <si>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</si>
  <si>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</si>
  <si>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</si>
  <si>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</si>
  <si>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</si>
  <si>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</si>
  <si>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</si>
  <si>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</si>
  <si>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</si>
  <si>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</si>
  <si>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</si>
  <si>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</si>
  <si>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</si>
  <si>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</si>
  <si>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</si>
  <si>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</si>
  <si>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</si>
  <si>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</si>
  <si>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</si>
  <si>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</si>
  <si>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</si>
  <si>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</si>
  <si>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</si>
  <si>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</si>
  <si>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</si>
  <si>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</si>
  <si>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</si>
  <si>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</si>
  <si>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</si>
  <si>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</si>
  <si>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</si>
  <si>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</si>
  <si>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</si>
  <si>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</si>
  <si>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</si>
  <si>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</si>
  <si>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</si>
  <si>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</si>
  <si>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</si>
  <si>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</si>
  <si>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</si>
  <si>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</si>
  <si>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</si>
  <si>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</si>
  <si>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</si>
  <si>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</si>
  <si>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</si>
  <si>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</si>
  <si>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</si>
  <si>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</si>
  <si>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</si>
  <si>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</si>
  <si>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</si>
  <si>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</si>
  <si>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</si>
  <si>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</si>
  <si>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</si>
  <si>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</si>
  <si>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</si>
  <si>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</si>
  <si>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</si>
  <si>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</si>
  <si>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</si>
  <si>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</si>
  <si>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</si>
  <si>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</si>
  <si>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</si>
  <si>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</si>
  <si>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</si>
  <si>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</si>
  <si>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</si>
  <si>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</si>
  <si>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</si>
  <si>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</si>
  <si>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</si>
  <si>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</si>
  <si>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</si>
  <si>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</si>
  <si>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</si>
  <si>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</si>
  <si>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</si>
  <si>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</si>
  <si>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</si>
  <si>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</si>
  <si>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</si>
  <si>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</si>
  <si>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</si>
  <si>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</si>
  <si>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</si>
  <si>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</si>
  <si>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</si>
  <si>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</si>
  <si>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</si>
  <si>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</si>
  <si>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</si>
  <si>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</si>
  <si>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</si>
  <si>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</si>
  <si>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</si>
  <si>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</si>
  <si>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</si>
  <si>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</si>
  <si>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</si>
  <si>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</si>
  <si>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</si>
  <si>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</si>
  <si>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</si>
  <si>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</si>
  <si>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</si>
  <si>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</si>
  <si>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</si>
  <si>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</si>
  <si>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</si>
  <si>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</si>
  <si>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</si>
  <si>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</si>
  <si>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</si>
  <si>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</si>
  <si>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</si>
  <si>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</si>
  <si>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</si>
  <si>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</si>
  <si>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</si>
  <si>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</si>
  <si>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</si>
  <si>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</si>
  <si>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</si>
  <si>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</si>
  <si>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</si>
  <si>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</si>
  <si>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</si>
  <si>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</si>
  <si>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</si>
  <si>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</si>
  <si>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</si>
  <si>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</si>
  <si>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</si>
  <si>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</si>
  <si>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</si>
  <si>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</si>
  <si>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</si>
  <si>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</si>
  <si>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</si>
  <si>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</si>
  <si>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</si>
  <si>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</si>
  <si>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</si>
  <si>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</si>
  <si>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</si>
  <si>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</si>
  <si>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</si>
  <si>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</si>
  <si>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</si>
  <si>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</si>
  <si>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</si>
  <si>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</si>
  <si>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</si>
  <si>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</si>
  <si>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</si>
  <si>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</si>
  <si>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</si>
  <si>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</si>
  <si>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</si>
  <si>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</si>
  <si>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</si>
  <si>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</si>
  <si>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</si>
  <si>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</si>
  <si>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</si>
  <si>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</si>
  <si>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</si>
  <si>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</si>
  <si>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</si>
  <si>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</si>
  <si>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</si>
  <si>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</si>
  <si>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</si>
  <si>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</si>
  <si>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</si>
  <si>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</si>
  <si>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</si>
  <si>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</si>
  <si>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</si>
  <si>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</si>
  <si>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</si>
  <si>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</si>
  <si>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</si>
  <si>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</si>
  <si>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</si>
  <si>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</si>
  <si>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</si>
  <si>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</si>
  <si>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</si>
  <si>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</si>
  <si>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</si>
  <si>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</si>
  <si>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</si>
  <si>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</si>
  <si>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</si>
  <si>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</si>
  <si>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</si>
  <si>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</si>
  <si>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</si>
  <si>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</si>
  <si>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</si>
  <si>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</si>
  <si>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</si>
  <si>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</si>
  <si>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</si>
  <si>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</si>
  <si>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</si>
  <si>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</si>
  <si>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</si>
  <si>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</si>
  <si>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</si>
  <si>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</si>
  <si>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</si>
  <si>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</si>
  <si>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</si>
  <si>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</si>
  <si>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</si>
  <si>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</si>
  <si>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</si>
  <si>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</si>
  <si>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</si>
  <si>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</si>
  <si>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</si>
  <si>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</si>
  <si>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</si>
  <si>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</si>
  <si>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</si>
  <si>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</si>
  <si>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</si>
  <si>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</si>
  <si>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</si>
  <si>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</si>
  <si>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</si>
  <si>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</si>
  <si>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</si>
  <si>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</si>
  <si>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</si>
  <si>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</si>
  <si>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</si>
  <si>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</si>
  <si>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</si>
  <si>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</si>
  <si>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</si>
  <si>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</si>
  <si>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</si>
  <si>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</si>
  <si>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</si>
  <si>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</si>
  <si>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</si>
  <si>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</si>
  <si>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</si>
  <si>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</si>
  <si>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</si>
  <si>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</si>
  <si>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</si>
  <si>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</si>
  <si>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</si>
  <si>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</si>
  <si>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</si>
  <si>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</si>
  <si>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</si>
  <si>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</si>
  <si>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</si>
  <si>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</si>
  <si>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</si>
  <si>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</si>
  <si>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</si>
  <si>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</si>
  <si>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</si>
  <si>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</si>
  <si>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</si>
  <si>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</si>
  <si>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</si>
  <si>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</si>
  <si>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</si>
  <si>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</si>
  <si>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</si>
  <si>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</si>
  <si>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</si>
  <si>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</si>
  <si>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</si>
  <si>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</si>
  <si>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</si>
  <si>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</si>
  <si>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</si>
  <si>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</si>
  <si>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</si>
  <si>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</si>
  <si>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</si>
  <si>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</si>
  <si>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</si>
  <si>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</si>
  <si>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</si>
  <si>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</si>
  <si>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</si>
  <si>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</si>
  <si>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</si>
  <si>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</si>
  <si>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</si>
  <si>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</si>
  <si>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</si>
  <si>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</si>
  <si>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</si>
  <si>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</si>
  <si>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</si>
  <si>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</si>
  <si>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</si>
  <si>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</si>
  <si>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</si>
  <si>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</si>
  <si>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</si>
  <si>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</si>
  <si>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</si>
  <si>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</si>
  <si>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</si>
  <si>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</si>
  <si>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</si>
  <si>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</si>
  <si>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</si>
  <si>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</si>
  <si>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</si>
  <si>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</si>
  <si>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</si>
  <si>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</si>
  <si>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</si>
  <si>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</si>
  <si>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</si>
  <si>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</si>
  <si>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</si>
  <si>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</si>
  <si>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</si>
  <si>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</si>
  <si>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</si>
  <si>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</si>
  <si>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</si>
  <si>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</si>
  <si>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</si>
  <si>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</si>
  <si>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</si>
  <si>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</si>
  <si>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</si>
  <si>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</si>
  <si>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</si>
  <si>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</si>
  <si>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</si>
  <si>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</si>
  <si>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</si>
  <si>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</si>
  <si>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</si>
  <si>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</si>
  <si>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</si>
  <si>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</si>
  <si>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</si>
  <si>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</si>
  <si>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</si>
  <si>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</si>
  <si>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</si>
  <si>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</si>
  <si>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</si>
  <si>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</si>
  <si>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</si>
  <si>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</si>
  <si>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</si>
  <si>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</si>
  <si>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</si>
  <si>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</si>
  <si>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</si>
  <si>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</si>
  <si>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</si>
  <si>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</si>
  <si>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</si>
  <si>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</si>
  <si>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</si>
  <si>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</si>
  <si>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</si>
  <si>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</si>
  <si>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</si>
  <si>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</si>
  <si>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</si>
  <si>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</si>
  <si>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</si>
  <si>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</si>
  <si>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</si>
  <si>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</si>
  <si>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</si>
  <si>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</si>
  <si>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</si>
  <si>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</si>
  <si>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</si>
  <si>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</si>
  <si>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</si>
  <si>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</si>
  <si>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</si>
  <si>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</si>
  <si>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</si>
  <si>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</si>
  <si>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</si>
  <si>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</si>
  <si>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</si>
  <si>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</si>
  <si>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</si>
  <si>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</si>
  <si>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</si>
  <si>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</si>
  <si>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</si>
  <si>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</si>
  <si>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</si>
  <si>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</si>
  <si>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</si>
  <si>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</si>
  <si>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</si>
  <si>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</si>
  <si>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</si>
  <si>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</si>
  <si>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</si>
  <si>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</si>
  <si>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</si>
  <si>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</si>
  <si>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</si>
  <si>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</si>
  <si>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</si>
  <si>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</si>
  <si>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</si>
  <si>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</si>
  <si>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</si>
  <si>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</si>
  <si>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</si>
  <si>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</si>
  <si>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</si>
  <si>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</si>
  <si>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</si>
  <si>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</si>
  <si>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</si>
  <si>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</si>
  <si>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</si>
  <si>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</si>
  <si>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</si>
  <si>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</si>
  <si>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</si>
  <si>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</si>
  <si>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</si>
  <si>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</si>
  <si>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</si>
  <si>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</si>
  <si>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</si>
  <si>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</si>
  <si>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</si>
  <si>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</si>
  <si>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</si>
  <si>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</si>
  <si>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</si>
  <si>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</si>
  <si>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</si>
  <si>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</si>
  <si>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</si>
  <si>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</si>
  <si>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</si>
  <si>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</si>
  <si>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</si>
  <si>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</si>
  <si>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</si>
  <si>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</si>
  <si>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</si>
  <si>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</si>
  <si>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</si>
  <si>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</si>
  <si>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</si>
  <si>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</si>
  <si>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</si>
  <si>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</si>
  <si>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</si>
  <si>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</si>
  <si>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</si>
  <si>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</si>
  <si>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</si>
  <si>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</si>
  <si>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</si>
  <si>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</si>
  <si>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</si>
  <si>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</si>
  <si>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</si>
  <si>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</si>
  <si>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</si>
  <si>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</si>
  <si>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</si>
  <si>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</si>
  <si>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</si>
  <si>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</si>
  <si>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</si>
  <si>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</si>
  <si>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</si>
  <si>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</si>
  <si>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</si>
  <si>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</si>
  <si>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</si>
  <si>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</si>
  <si>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</si>
  <si>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</si>
  <si>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</si>
  <si>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</si>
  <si>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</si>
  <si>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</si>
  <si>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</si>
  <si>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</si>
  <si>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</si>
  <si>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</si>
  <si>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</si>
  <si>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</si>
  <si>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</si>
  <si>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</si>
  <si>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</si>
  <si>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</si>
  <si>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</si>
  <si>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</si>
  <si>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</si>
  <si>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</si>
  <si>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</si>
  <si>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</si>
  <si>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</si>
  <si>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</si>
  <si>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</si>
  <si>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</si>
  <si>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</si>
  <si>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</si>
  <si>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</si>
  <si>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</si>
  <si>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</si>
  <si>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</si>
  <si>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</si>
  <si>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</si>
  <si>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</si>
  <si>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</si>
  <si>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</si>
  <si>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</si>
  <si>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</si>
  <si>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</si>
  <si>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</si>
  <si>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</si>
  <si>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</si>
  <si>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</si>
  <si>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</si>
  <si>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</si>
  <si>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</si>
  <si>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</si>
  <si>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</si>
  <si>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</si>
  <si>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</si>
  <si>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</si>
  <si>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</si>
  <si>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</si>
  <si>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</si>
  <si>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</si>
  <si>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</si>
  <si>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</si>
  <si>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</si>
  <si>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</si>
  <si>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</si>
  <si>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</si>
  <si>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</si>
  <si>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</si>
  <si>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</si>
  <si>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</si>
  <si>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</si>
  <si>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</si>
  <si>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</si>
  <si>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</si>
  <si>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</si>
  <si>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</si>
  <si>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</si>
  <si>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</si>
  <si>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</si>
  <si>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</si>
  <si>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</si>
  <si>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</si>
  <si>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</si>
  <si>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</si>
  <si>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</si>
  <si>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</si>
  <si>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</si>
  <si>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</si>
  <si>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</si>
  <si>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</si>
  <si>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</si>
  <si>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</si>
  <si>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</si>
  <si>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</si>
  <si>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</si>
  <si>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</si>
  <si>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</si>
  <si>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</si>
  <si>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</si>
  <si>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</si>
  <si>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</si>
  <si>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</si>
  <si>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</si>
  <si>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</si>
  <si>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</si>
  <si>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</si>
  <si>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</si>
  <si>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</si>
  <si>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</si>
  <si>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</si>
  <si>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</si>
  <si>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</si>
  <si>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</si>
  <si>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</si>
  <si>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</si>
  <si>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</si>
  <si>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</si>
  <si>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</si>
  <si>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</si>
  <si>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</si>
  <si>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</si>
  <si>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</si>
  <si>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</si>
  <si>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</si>
  <si>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</si>
  <si>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</si>
  <si>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</si>
  <si>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</si>
  <si>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</si>
  <si>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</si>
  <si>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</si>
  <si>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</si>
  <si>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</si>
  <si>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</si>
  <si>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</si>
  <si>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</si>
  <si>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</si>
  <si>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</si>
  <si>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</si>
  <si>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</si>
  <si>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</si>
  <si>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</si>
  <si>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</si>
  <si>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</si>
  <si>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</si>
  <si>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</si>
  <si>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</si>
  <si>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</si>
  <si>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</si>
  <si>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</si>
  <si>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</si>
  <si>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</si>
  <si>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</si>
  <si>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</si>
  <si>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</si>
  <si>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</si>
  <si>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</si>
  <si>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</si>
  <si>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</si>
  <si>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</si>
  <si>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</si>
  <si>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</si>
  <si>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</si>
  <si>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</si>
  <si>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</si>
  <si>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</si>
  <si>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</si>
  <si>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</si>
  <si>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</si>
  <si>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</si>
  <si>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</si>
  <si>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</si>
  <si>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</si>
  <si>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</si>
  <si>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</si>
  <si>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</si>
  <si>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</si>
  <si>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</si>
  <si>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</si>
  <si>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</si>
  <si>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</si>
  <si>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</si>
  <si>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</si>
  <si>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</si>
  <si>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</si>
  <si>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</si>
  <si>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</si>
  <si>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</si>
  <si>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</si>
  <si>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</si>
  <si>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</si>
  <si>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</si>
  <si>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</si>
  <si>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</si>
  <si>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</si>
  <si>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</si>
  <si>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</si>
  <si>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</si>
  <si>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</si>
  <si>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</si>
  <si>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</si>
  <si>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</si>
  <si>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</si>
  <si>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</si>
  <si>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</si>
  <si>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</si>
  <si>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</si>
  <si>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</si>
  <si>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</si>
  <si>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</si>
  <si>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</si>
  <si>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</si>
  <si>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</si>
  <si>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</si>
  <si>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</si>
  <si>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</si>
  <si>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</si>
  <si>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</si>
  <si>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</si>
  <si>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</si>
  <si>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</si>
  <si>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</si>
  <si>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</si>
  <si>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</si>
  <si>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</si>
  <si>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</si>
  <si>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</si>
  <si>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</si>
  <si>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</si>
  <si>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</si>
  <si>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</si>
  <si>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</si>
  <si>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</si>
  <si>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</si>
  <si>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</si>
  <si>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</si>
  <si>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</si>
  <si>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</si>
  <si>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</si>
  <si>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</si>
  <si>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</si>
  <si>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</si>
  <si>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</si>
  <si>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</si>
  <si>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</si>
  <si>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</si>
  <si>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</si>
  <si>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</si>
  <si>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</si>
  <si>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</si>
  <si>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</si>
  <si>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</si>
  <si>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</si>
  <si>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</si>
  <si>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</si>
  <si>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</si>
  <si>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</si>
  <si>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</si>
  <si>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</si>
  <si>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</si>
  <si>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</si>
  <si>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</si>
  <si>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</si>
  <si>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</si>
  <si>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</si>
  <si>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</si>
  <si>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</si>
  <si>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</si>
  <si>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</si>
  <si>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</si>
  <si>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</si>
  <si>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</si>
  <si>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</si>
  <si>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</si>
  <si>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</si>
  <si>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</si>
  <si>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</si>
  <si>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</si>
  <si>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</si>
  <si>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</si>
  <si>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</si>
  <si>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</si>
  <si>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</si>
  <si>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</si>
  <si>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</si>
  <si>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</si>
  <si>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</si>
  <si>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</si>
  <si>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</si>
  <si>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</si>
  <si>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</si>
  <si>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</si>
  <si>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</si>
  <si>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</si>
  <si>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</si>
  <si>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</si>
  <si>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</si>
  <si>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</si>
  <si>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</si>
  <si>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</si>
  <si>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</si>
  <si>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</si>
  <si>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</si>
  <si>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</si>
  <si>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</si>
  <si>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</si>
  <si>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</si>
  <si>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</si>
  <si>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</si>
  <si>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</si>
  <si>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</si>
  <si>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Grand Total</t>
  </si>
  <si>
    <t>DESCRIPTIVE ANALYSIS (What Happened?)</t>
  </si>
  <si>
    <t>Total Transactions - 200</t>
  </si>
  <si>
    <t>Date Range from Oct 2023 - Oct 2025</t>
  </si>
  <si>
    <t>Total Sales Revenues - ₹ 21,74,394 (approx.)</t>
  </si>
  <si>
    <t>Average Order Value: ₹ 1,087</t>
  </si>
  <si>
    <t>Average Quantity per Order: 2.48 units</t>
  </si>
  <si>
    <t>Average Discount: 14.7%</t>
  </si>
  <si>
    <t>AVERAGE(I2:I2001)</t>
  </si>
  <si>
    <t>Maximum Order Value: ₹ 3,908</t>
  </si>
  <si>
    <t>MAX(K2:K2001)</t>
  </si>
  <si>
    <t>Minimum Order Value: ₹ 18</t>
  </si>
  <si>
    <t>MIN(K2:K2001)</t>
  </si>
  <si>
    <t>SALES ANALYSIS</t>
  </si>
  <si>
    <t>Highest Sales Month: March 2025 (₹ 1,07,588)</t>
  </si>
  <si>
    <t>Find through Pivot Table + MAX(B4:B28)</t>
  </si>
  <si>
    <t>Lowest Sales Month: October 2025 (₹ 38,467)</t>
  </si>
  <si>
    <t>Find through Pivot Table + MIN(B4:B28)</t>
  </si>
  <si>
    <t>PAYMENT TYPE</t>
  </si>
  <si>
    <t>PayPal – Most used</t>
  </si>
  <si>
    <t>Credit Card – Second highest</t>
  </si>
  <si>
    <t>COD – Least used</t>
  </si>
  <si>
    <t/>
  </si>
  <si>
    <t>DIAGNOSTIC ANALYSIS (Why It Happened?)</t>
  </si>
  <si>
    <t>High sales in:</t>
  </si>
  <si>
    <t>45352</t>
  </si>
  <si>
    <t>Using Pivot Table</t>
  </si>
  <si>
    <t>45717</t>
  </si>
  <si>
    <t>45597</t>
  </si>
  <si>
    <t>The sales is high because festival or Promotional season impact</t>
  </si>
  <si>
    <t>The sales is low in May 2024 and June 2025</t>
  </si>
  <si>
    <t>Reason : may be off-season or no offers or discount impact</t>
  </si>
  <si>
    <t>PREDICTIVE ANALYSIS (What Will Happen?)</t>
  </si>
  <si>
    <t>Monthly average revenue is ₹ 90,000 – ₹ 1,05,000 ( if current situation trends)</t>
  </si>
  <si>
    <t>if Discount &gt;25% revenue may grow but profit may be shrink</t>
  </si>
  <si>
    <t>PRESCRIPTIVE ANALYSIS (What Should Be Done?)</t>
  </si>
  <si>
    <t>1. Improve Low Months (Oct-2023 and May 2024)</t>
  </si>
  <si>
    <t>Mid year promotional offer sales</t>
  </si>
  <si>
    <t>offer discount upto 25%</t>
  </si>
  <si>
    <t>use targeted discount for slow moving products</t>
  </si>
  <si>
    <t>cash back offer</t>
  </si>
  <si>
    <t>Buy one get one</t>
  </si>
  <si>
    <t>Free shipping above ₹1000</t>
  </si>
  <si>
    <t>extra discount for prepaid orders</t>
  </si>
  <si>
    <t>Prepare for peak seasons</t>
  </si>
  <si>
    <t>CONCLUSION</t>
  </si>
  <si>
    <t>Based on the overall analysis of the sales fact data the following conclusion can be drawan</t>
  </si>
  <si>
    <t>1. Business Performance</t>
  </si>
  <si>
    <t>the company shows consistant sales activity and strong performing products, the revenue is stable.</t>
  </si>
  <si>
    <t>2.Profit and Loss</t>
  </si>
  <si>
    <t>Profit margins is good and focusing on high-margin product can be imporove</t>
  </si>
  <si>
    <t>3.Customer &amp; Product Trends</t>
  </si>
  <si>
    <t>Need customer feedback</t>
  </si>
  <si>
    <t>4.Sales improving</t>
  </si>
  <si>
    <t>Underperfoming stores and products were identified and need improvements for sales</t>
  </si>
  <si>
    <t>Product_Name</t>
  </si>
  <si>
    <t>Category</t>
  </si>
  <si>
    <t>Sub_Category</t>
  </si>
  <si>
    <t>Brand</t>
  </si>
  <si>
    <t>Cost</t>
  </si>
  <si>
    <t>Stock</t>
  </si>
  <si>
    <t>Brother Laser Printer</t>
  </si>
  <si>
    <t>Electronics</t>
  </si>
  <si>
    <t>Computer</t>
  </si>
  <si>
    <t>Hunt Inc</t>
  </si>
  <si>
    <t>PRODUCT ID</t>
  </si>
  <si>
    <t>Men's Graphic T-Shirt</t>
  </si>
  <si>
    <t>Clothing</t>
  </si>
  <si>
    <t>Tops</t>
  </si>
  <si>
    <t>Terry,Moore</t>
  </si>
  <si>
    <t>ctrl+H</t>
  </si>
  <si>
    <t>Women's Casual Hoodie</t>
  </si>
  <si>
    <t>Outerwear</t>
  </si>
  <si>
    <t>Sims Inc</t>
  </si>
  <si>
    <t>P- to PROD</t>
  </si>
  <si>
    <t>Men's Running Jacket</t>
  </si>
  <si>
    <t>Pineda Ltd</t>
  </si>
  <si>
    <t>Product Name</t>
  </si>
  <si>
    <t>Women's Yoga Pants</t>
  </si>
  <si>
    <t>Bottoms</t>
  </si>
  <si>
    <t>Gonzales,Davis</t>
  </si>
  <si>
    <t>Men's Leather Belt</t>
  </si>
  <si>
    <t>Accessories</t>
  </si>
  <si>
    <t>Baldwin, Garza And Gonzalez</t>
  </si>
  <si>
    <t>Herbal Face Moisturizer</t>
  </si>
  <si>
    <t>Beauty</t>
  </si>
  <si>
    <t>Skincare</t>
  </si>
  <si>
    <t>Davidson Plc</t>
  </si>
  <si>
    <t>LED Table Lamp</t>
  </si>
  <si>
    <t>Home</t>
  </si>
  <si>
    <t>Lighting</t>
  </si>
  <si>
    <t>Harrell Llc</t>
  </si>
  <si>
    <t>Sub Category</t>
  </si>
  <si>
    <t>Wireless Bluetooth Earbuds</t>
  </si>
  <si>
    <t>Audio</t>
  </si>
  <si>
    <t>Perez,Johnston</t>
  </si>
  <si>
    <t>Adjustable Dumbbell Set</t>
  </si>
  <si>
    <t>Sports</t>
  </si>
  <si>
    <t>Fitness</t>
  </si>
  <si>
    <t>Hill Plc</t>
  </si>
  <si>
    <t>Ceramic Kitchen Bowl Set</t>
  </si>
  <si>
    <t>Kitchen</t>
  </si>
  <si>
    <t>Hamilton Group</t>
  </si>
  <si>
    <t>HD Smart TV Stick</t>
  </si>
  <si>
    <t>Gibson, Hobbs And Weaver</t>
  </si>
  <si>
    <r>
      <t xml:space="preserve">I change </t>
    </r>
    <r>
      <rPr>
        <b/>
        <sz val="11"/>
        <color theme="1"/>
        <rFont val="Calibri"/>
        <family val="2"/>
        <scheme val="minor"/>
      </rPr>
      <t>(</t>
    </r>
    <r>
      <rPr>
        <sz val="11"/>
        <color theme="1"/>
        <rFont val="Calibri"/>
        <family val="2"/>
        <scheme val="minor"/>
      </rPr>
      <t xml:space="preserve">-) with </t>
    </r>
    <r>
      <rPr>
        <b/>
        <sz val="11"/>
        <color theme="1"/>
        <rFont val="Calibri"/>
        <family val="2"/>
        <scheme val="minor"/>
      </rPr>
      <t>,</t>
    </r>
  </si>
  <si>
    <t>Hair Strengthening Shampoo</t>
  </si>
  <si>
    <t>Haircare</t>
  </si>
  <si>
    <t>Rice Llc</t>
  </si>
  <si>
    <t>USB-C Fast Charger</t>
  </si>
  <si>
    <t>Dawson,Perkins</t>
  </si>
  <si>
    <r>
      <t xml:space="preserve">Some values are empty so I replace with </t>
    </r>
    <r>
      <rPr>
        <b/>
        <sz val="11"/>
        <color theme="1"/>
        <rFont val="Calibri"/>
        <family val="2"/>
        <scheme val="minor"/>
      </rPr>
      <t>Mean</t>
    </r>
    <r>
      <rPr>
        <sz val="11"/>
        <color theme="1"/>
        <rFont val="Calibri"/>
        <family val="2"/>
        <scheme val="minor"/>
      </rPr>
      <t xml:space="preserve"> (254.04)</t>
    </r>
  </si>
  <si>
    <t>AVERAGE(F2:F101)</t>
  </si>
  <si>
    <t>Decorative Wall Mirror</t>
  </si>
  <si>
    <t>Decor</t>
  </si>
  <si>
    <t>Luna, Anderson And Bowman</t>
  </si>
  <si>
    <t>4K Home Projector</t>
  </si>
  <si>
    <t>Appliances</t>
  </si>
  <si>
    <t>Thomas Llc</t>
  </si>
  <si>
    <r>
      <t xml:space="preserve">Some values are empty so I replace with </t>
    </r>
    <r>
      <rPr>
        <b/>
        <sz val="11"/>
        <color theme="1"/>
        <rFont val="Calibri"/>
        <family val="2"/>
        <scheme val="minor"/>
      </rPr>
      <t>Mean</t>
    </r>
    <r>
      <rPr>
        <sz val="11"/>
        <color theme="1"/>
        <rFont val="Calibri"/>
        <family val="2"/>
        <scheme val="minor"/>
      </rPr>
      <t xml:space="preserve"> (273.49)</t>
    </r>
  </si>
  <si>
    <t>AVERAGE(G2:G101)</t>
  </si>
  <si>
    <t>Beard Grooming Kit</t>
  </si>
  <si>
    <t>Grooming</t>
  </si>
  <si>
    <t>Erickson,Green</t>
  </si>
  <si>
    <t>Soccer Training Cone Set</t>
  </si>
  <si>
    <t>Ford, Murphy And Wilson</t>
  </si>
  <si>
    <t>Women's Denim Jeans</t>
  </si>
  <si>
    <t>Guerra,Hendrix</t>
  </si>
  <si>
    <t>Knee Support Brace</t>
  </si>
  <si>
    <t>Equipment</t>
  </si>
  <si>
    <t>May,Reese</t>
  </si>
  <si>
    <t>Number of Products - 100</t>
  </si>
  <si>
    <t>COUNTA(A2:A101)</t>
  </si>
  <si>
    <t>Outdoor Sports Water Bottle</t>
  </si>
  <si>
    <t>Soto,Ellis</t>
  </si>
  <si>
    <t>Multi-Purpose Storage Box</t>
  </si>
  <si>
    <t>Storage</t>
  </si>
  <si>
    <t>Gardner,Montes</t>
  </si>
  <si>
    <t>VLOOKUP</t>
  </si>
  <si>
    <t>VLOOKUP(I25,Table2,2,FALSE)</t>
  </si>
  <si>
    <t>Carbon Fiber Tennis Racket</t>
  </si>
  <si>
    <t>Flores, Pineda And Rodriguez</t>
  </si>
  <si>
    <t>Men's Formal Shirt</t>
  </si>
  <si>
    <t>Moon, Mora And Santos</t>
  </si>
  <si>
    <t>Foldable Camping Chair</t>
  </si>
  <si>
    <t>Outdoor</t>
  </si>
  <si>
    <t>Cook Ltd</t>
  </si>
  <si>
    <t>Women's Scarf Set</t>
  </si>
  <si>
    <t>Brown And Sons</t>
  </si>
  <si>
    <t>Wireless Bluetooth Speaker</t>
  </si>
  <si>
    <t>Reed,Schmidt</t>
  </si>
  <si>
    <t>Decorative Floor Vase</t>
  </si>
  <si>
    <t>Khan, Jones And Paul</t>
  </si>
  <si>
    <t>Sports Stopwatch Timer</t>
  </si>
  <si>
    <t>Burns,Hansen</t>
  </si>
  <si>
    <t>Fabric Sofa Throw Blanket</t>
  </si>
  <si>
    <t>Hoffman Group</t>
  </si>
  <si>
    <t>Stainless Steel Cutlery Set</t>
  </si>
  <si>
    <t>Stevens, Fernandez And Martin</t>
  </si>
  <si>
    <t>Basketball</t>
  </si>
  <si>
    <t>Team Sports</t>
  </si>
  <si>
    <t>Nolan,Snow</t>
  </si>
  <si>
    <t>Vitamin C Face Serum</t>
  </si>
  <si>
    <t>Griffin Ltd</t>
  </si>
  <si>
    <t>Modern Wall Clock</t>
  </si>
  <si>
    <t>Weiss,Watson</t>
  </si>
  <si>
    <t>Gaming Mechanical Keyboard</t>
  </si>
  <si>
    <t>Lucero Llc</t>
  </si>
  <si>
    <t>Bedroom Table Lamp</t>
  </si>
  <si>
    <t>Jones Llc</t>
  </si>
  <si>
    <t>Women's Summer Dress</t>
  </si>
  <si>
    <t>Smith,Mills</t>
  </si>
  <si>
    <t>Men's Casual Sneakers</t>
  </si>
  <si>
    <t>Footwear</t>
  </si>
  <si>
    <t>Hogan,Lee</t>
  </si>
  <si>
    <t>Sports Water Hydration Pack</t>
  </si>
  <si>
    <t>Sims,Smith</t>
  </si>
  <si>
    <t>Portable Power Bank</t>
  </si>
  <si>
    <t>Mobile</t>
  </si>
  <si>
    <t>Cummings And Sons</t>
  </si>
  <si>
    <t>Noise-Canceling Headphones</t>
  </si>
  <si>
    <t>Taylor,Hart</t>
  </si>
  <si>
    <t>Yoga Exercise Mat</t>
  </si>
  <si>
    <t>Carroll, Long And Mendoza</t>
  </si>
  <si>
    <t>Smart Home WiFi Camera</t>
  </si>
  <si>
    <t>Holmes Llc</t>
  </si>
  <si>
    <t>USB External Hard Drive</t>
  </si>
  <si>
    <t>Robinson Inc</t>
  </si>
  <si>
    <t>Adjustable Jump Rope</t>
  </si>
  <si>
    <t>Cox Inc</t>
  </si>
  <si>
    <t>High-Grip Football</t>
  </si>
  <si>
    <t>Bridges, Banks And Cummings</t>
  </si>
  <si>
    <t>Men's Winter Jacket</t>
  </si>
  <si>
    <t>Kelly, Smith And Perez</t>
  </si>
  <si>
    <t>Makeup Brush Set</t>
  </si>
  <si>
    <t>Makeup</t>
  </si>
  <si>
    <t>Cook Inc</t>
  </si>
  <si>
    <t>Car Dashboard Phone Holder</t>
  </si>
  <si>
    <t>Byrd, Stewart And Valdez</t>
  </si>
  <si>
    <t>Men's Roll-On Perfume</t>
  </si>
  <si>
    <t>Fragrance</t>
  </si>
  <si>
    <t>Sullivan And Sons</t>
  </si>
  <si>
    <t>Boxing Hand Wraps</t>
  </si>
  <si>
    <t>Smith,King</t>
  </si>
  <si>
    <t>HDMI Cable – 2m</t>
  </si>
  <si>
    <t>Bautista, Green And Hale</t>
  </si>
  <si>
    <t>Rugby Ball</t>
  </si>
  <si>
    <t>Harris Inc</t>
  </si>
  <si>
    <t>Men's Track Pants</t>
  </si>
  <si>
    <t>Hamilton, Woods And Walker</t>
  </si>
  <si>
    <t>Sports Stopwatch Pro</t>
  </si>
  <si>
    <t>Thompson,French</t>
  </si>
  <si>
    <t>Ceramic Plant Pot</t>
  </si>
  <si>
    <t>Hatfield, Baird And Torres</t>
  </si>
  <si>
    <t>Premium Blanket Throw</t>
  </si>
  <si>
    <t>Hernandez, Kennedy And Porter</t>
  </si>
  <si>
    <t>Foam Roller</t>
  </si>
  <si>
    <t>Atkinson, Camacho And Oliver</t>
  </si>
  <si>
    <t>Womens Cotton Scarf</t>
  </si>
  <si>
    <t>Shepherd,Gould</t>
  </si>
  <si>
    <t>Men's Hair Styling Gel</t>
  </si>
  <si>
    <t>Cline,Mccarthy</t>
  </si>
  <si>
    <t>Luxury Perfume Spray</t>
  </si>
  <si>
    <t>Gibson, Green And Lopez</t>
  </si>
  <si>
    <t>Tennis Ball 3-Pack</t>
  </si>
  <si>
    <t>Lopez Llc</t>
  </si>
  <si>
    <t>Laptop Cooling Pad</t>
  </si>
  <si>
    <t>Murray, Gould And Ware</t>
  </si>
  <si>
    <t>Organic Sunscreen Lotion</t>
  </si>
  <si>
    <t>Anderson,Riley</t>
  </si>
  <si>
    <t>Matte Lipstick Set</t>
  </si>
  <si>
    <t>Zhang Inc</t>
  </si>
  <si>
    <t>Adjustable Dumbbells 20kg</t>
  </si>
  <si>
    <t>Montgomery, Benton And Miller</t>
  </si>
  <si>
    <t>Women's Hair Dryer Brush</t>
  </si>
  <si>
    <t>Torres, Spencer And Potter</t>
  </si>
  <si>
    <t>Smart LED Light Strip</t>
  </si>
  <si>
    <t>Flores,Davis</t>
  </si>
  <si>
    <t>Wooden Nightstand</t>
  </si>
  <si>
    <t>Furniture</t>
  </si>
  <si>
    <t>Wolfe, Ross And Hester</t>
  </si>
  <si>
    <t>Men's Sports Shorts</t>
  </si>
  <si>
    <t>Fitzpatrick Ltd</t>
  </si>
  <si>
    <t>Kitchen Storage Rack</t>
  </si>
  <si>
    <t>Duran Group</t>
  </si>
  <si>
    <t>Hair Repair Oil Treatment</t>
  </si>
  <si>
    <t>Hopkins Ltd</t>
  </si>
  <si>
    <t>Professional Jump Rope</t>
  </si>
  <si>
    <t>Davis Plc</t>
  </si>
  <si>
    <t>Shin Guards – Adult</t>
  </si>
  <si>
    <t>French Ltd</t>
  </si>
  <si>
    <t>Bluetooth Car Audio System</t>
  </si>
  <si>
    <t>Bruce,Bowen</t>
  </si>
  <si>
    <t>Women's Ankle Boots</t>
  </si>
  <si>
    <t>Poole Plc</t>
  </si>
  <si>
    <t>Wireless Mouse</t>
  </si>
  <si>
    <t>Larson Ltd</t>
  </si>
  <si>
    <t>WiFi Mesh Router</t>
  </si>
  <si>
    <t>White, Reeves And Woods</t>
  </si>
  <si>
    <t>Essential Oil Diffuser</t>
  </si>
  <si>
    <t>Hernandez Inc</t>
  </si>
  <si>
    <t>Decorative Lamp Shade</t>
  </si>
  <si>
    <t>Ramirez,Hanson</t>
  </si>
  <si>
    <t>Wall-Mounted Spice Rack</t>
  </si>
  <si>
    <t>Allison Ltd</t>
  </si>
  <si>
    <t>Badminton Racket Set</t>
  </si>
  <si>
    <t>Robinson,Brown</t>
  </si>
  <si>
    <t>Fitness Resistance Bands</t>
  </si>
  <si>
    <t>Reese,Watson</t>
  </si>
  <si>
    <t>Hydrating Face Cleanser</t>
  </si>
  <si>
    <t>Butler Group</t>
  </si>
  <si>
    <t>Wooden Bookshelf</t>
  </si>
  <si>
    <t>Collins,Stephenson</t>
  </si>
  <si>
    <t>Women's Beanie Hat</t>
  </si>
  <si>
    <t>Richardson,Carrillo</t>
  </si>
  <si>
    <t>Kitchen Cutting Board</t>
  </si>
  <si>
    <t>Taylor, Dodson And Johnston</t>
  </si>
  <si>
    <t>LED Bedside Lamp</t>
  </si>
  <si>
    <t>Aguilar, Horton And Lewis</t>
  </si>
  <si>
    <t>Sports Wrist Sweatbands</t>
  </si>
  <si>
    <t>Olsen,Daniels</t>
  </si>
  <si>
    <t>Face Foundation Kit</t>
  </si>
  <si>
    <t>Taylor,Elliott</t>
  </si>
  <si>
    <t>Gaming Mouse Pad XL</t>
  </si>
  <si>
    <t>Sharp, Taylor And Rodriguez</t>
  </si>
  <si>
    <t>Women's High Heels</t>
  </si>
  <si>
    <t>Smith,Charles</t>
  </si>
  <si>
    <t>Microwave Oven</t>
  </si>
  <si>
    <t>Green, Powell And Palmer</t>
  </si>
  <si>
    <t>USB-C Laptop Charger</t>
  </si>
  <si>
    <t>Martin Llc</t>
  </si>
  <si>
    <t>Vitamin E Body Lotion</t>
  </si>
  <si>
    <t>Hoffman,Williams</t>
  </si>
  <si>
    <t>Sports Stopwatch Basic</t>
  </si>
  <si>
    <t>Wilson Group</t>
  </si>
  <si>
    <t>Women's Formal Blazer</t>
  </si>
  <si>
    <t>Phillips And Sons</t>
  </si>
  <si>
    <t>Cricket Bat</t>
  </si>
  <si>
    <t>Khan Llc</t>
  </si>
  <si>
    <t>Portable Bluetooth Speaker</t>
  </si>
  <si>
    <t>Flores,King</t>
  </si>
  <si>
    <t>Stainless Steel Cookware Set</t>
  </si>
  <si>
    <t>Campbell Ltd</t>
  </si>
  <si>
    <t>Diagnostic Analysis</t>
  </si>
  <si>
    <t>Predictive Analysis</t>
  </si>
  <si>
    <t>Prescriptive Analysis</t>
  </si>
  <si>
    <t>Premium product purchases</t>
  </si>
  <si>
    <t>Frequent transactions</t>
  </si>
  <si>
    <t>Smaller purchase quantities</t>
  </si>
  <si>
    <t>Descriptive Analysis</t>
  </si>
  <si>
    <t>No of Stores - 20</t>
  </si>
  <si>
    <t>Total Sales - 2174395</t>
  </si>
  <si>
    <t>Highest Sales</t>
  </si>
  <si>
    <t>Vey low sales item is Gray Ltd</t>
  </si>
  <si>
    <t>2nd highest sales item is Johnson-Wright</t>
  </si>
  <si>
    <t xml:space="preserve">1st  highest sales item is Bean, Jones and Park </t>
  </si>
  <si>
    <t>high sales reason of Bean, Jones and Park likely has</t>
  </si>
  <si>
    <t>Experience staffs</t>
  </si>
  <si>
    <t>low sales reason of Gray Ltd and Rivera-Warner may have:</t>
  </si>
  <si>
    <t>Stock issues</t>
  </si>
  <si>
    <t>Non experience staffs</t>
  </si>
  <si>
    <t>High sales stores will contineous growth</t>
  </si>
  <si>
    <t>Provide high discounts</t>
  </si>
  <si>
    <t>Store Name</t>
  </si>
  <si>
    <t>SUM(C4:C23)</t>
  </si>
  <si>
    <t>Offer promotional schemes to low turnover stores</t>
  </si>
  <si>
    <t>Focus on relationship for customers</t>
  </si>
  <si>
    <t>Year</t>
  </si>
  <si>
    <t>2024</t>
  </si>
  <si>
    <t>Sum of Total_Amount</t>
  </si>
  <si>
    <t>Payment Type</t>
  </si>
  <si>
    <t>Total Sales</t>
  </si>
  <si>
    <t>Store Type</t>
  </si>
  <si>
    <t>TOTAL SALES</t>
  </si>
  <si>
    <t>AVERAGE</t>
  </si>
  <si>
    <t>TOTAL UNIT SOLD</t>
  </si>
  <si>
    <t>COUNTA(B2:B21)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</si>
</sst>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49]\ #,##0;[$₹-449]\ \-#,##0"/>
    <numFmt numFmtId="165" formatCode="[$₹-449]\ #,##0"/>
    <numFmt numFmtId="166" formatCode="_(* #,##0_);_(* \(#,##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i/>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4">
    <border>
      <left/>
      <right/>
      <top/>
      <bottom/>
      <diagonal/>
    </border>
    <border>
      <left/>
      <right/>
      <top style="medium">
        <color indexed="64"/>
      </top>
      <bottom style="thin">
        <color indexed="64"/>
      </bottom>
      <diagonal/>
    </border>
    <border>
      <left/>
      <right/>
      <top/>
      <bottom style="medium">
        <color indexed="64"/>
      </bottom>
      <diagonal/>
    </border>
    <border>
      <left style="thin">
        <color theme="0"/>
      </left>
      <right style="thin">
        <color theme="0"/>
      </right>
      <top style="thin">
        <color theme="0"/>
      </top>
      <bottom style="thin">
        <color theme="0"/>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0" fontId="2" fillId="2" borderId="0" xfId="0" applyFont="1" applyFill="1"/>
    <xf numFmtId="0" fontId="2" fillId="0" borderId="0" xfId="0" applyFont="1"/>
    <xf numFmtId="43" fontId="0" fillId="0" borderId="0" xfId="1" applyFont="1"/>
    <xf numFmtId="14" fontId="0" fillId="0" borderId="0" xfId="0" applyNumberFormat="1"/>
    <xf numFmtId="2" fontId="0" fillId="0" borderId="0" xfId="0" applyNumberFormat="1"/>
    <xf numFmtId="2" fontId="0" fillId="0" borderId="0" xfId="1" applyNumberFormat="1" applyFont="1"/>
    <xf numFmtId="0" fontId="0" fillId="0" borderId="0" xfId="0" applyAlignment="1">
      <alignment horizontal="center" vertical="center" wrapText="1"/>
    </xf>
    <xf numFmtId="2" fontId="0" fillId="0" borderId="0" xfId="1" applyNumberFormat="1" applyFont="1" applyAlignment="1">
      <alignment horizontal="center" vertical="center" wrapText="1"/>
    </xf>
    <xf numFmtId="4" fontId="0" fillId="0" borderId="0" xfId="1" applyNumberFormat="1" applyFont="1" applyAlignment="1">
      <alignment horizontal="center" vertical="center" wrapText="1"/>
    </xf>
    <xf numFmtId="2" fontId="2" fillId="0" borderId="0" xfId="1" applyNumberFormat="1" applyFont="1"/>
    <xf numFmtId="4" fontId="2" fillId="0" borderId="0" xfId="1" applyNumberFormat="1" applyFont="1"/>
    <xf numFmtId="4" fontId="0" fillId="0" borderId="0" xfId="1" applyNumberFormat="1" applyFont="1"/>
    <xf numFmtId="0" fontId="3" fillId="0" borderId="0" xfId="0" applyFont="1"/>
    <xf numFmtId="2" fontId="3" fillId="0" borderId="0" xfId="1" applyNumberFormat="1" applyFont="1"/>
    <xf numFmtId="0" fontId="4" fillId="0" borderId="1" xfId="0" applyFont="1" applyBorder="1" applyAlignment="1">
      <alignment horizontal="centerContinuous"/>
    </xf>
    <xf numFmtId="43" fontId="0" fillId="0" borderId="0" xfId="1" applyFont="1" applyFill="1" applyBorder="1" applyAlignment="1"/>
    <xf numFmtId="0" fontId="0" fillId="0" borderId="2" xfId="0" applyBorder="1"/>
    <xf numFmtId="43" fontId="0" fillId="0" borderId="2" xfId="1" applyFont="1" applyFill="1" applyBorder="1" applyAlignment="1"/>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horizontal="left"/>
    </xf>
    <xf numFmtId="0" fontId="0" fillId="0" borderId="0" xfId="0" pivotButton="1"/>
    <xf numFmtId="0" fontId="2" fillId="0" borderId="0" xfId="0" applyFont="1" applyAlignment="1">
      <alignment horizontal="left"/>
    </xf>
    <xf numFmtId="0" fontId="2" fillId="0" borderId="0" xfId="0" applyFont="1" applyAlignment="1">
      <alignment horizontal="left" vertical="center"/>
    </xf>
    <xf numFmtId="0" fontId="0" fillId="0" borderId="0" xfId="0" applyAlignment="1">
      <alignment horizontal="left" vertical="center"/>
    </xf>
    <xf numFmtId="49" fontId="0" fillId="0" borderId="0" xfId="0" applyNumberFormat="1"/>
    <xf numFmtId="164" fontId="0" fillId="0" borderId="0" xfId="1" applyNumberFormat="1" applyFont="1"/>
    <xf numFmtId="165" fontId="0" fillId="0" borderId="0" xfId="1" applyNumberFormat="1" applyFont="1"/>
    <xf numFmtId="165" fontId="0" fillId="0" borderId="0" xfId="0" applyNumberFormat="1"/>
    <xf numFmtId="164" fontId="0" fillId="0" borderId="0" xfId="0" applyNumberFormat="1"/>
    <xf numFmtId="0" fontId="2" fillId="3" borderId="0" xfId="0" applyFont="1" applyFill="1" applyAlignment="1">
      <alignment horizontal="center" vertical="center"/>
    </xf>
    <xf numFmtId="166" fontId="2" fillId="0" borderId="0" xfId="1" applyNumberFormat="1" applyFont="1" applyAlignment="1">
      <alignment horizontal="center" vertical="center"/>
    </xf>
    <xf numFmtId="166" fontId="2" fillId="0" borderId="0" xfId="0" applyNumberFormat="1" applyFont="1" applyAlignment="1">
      <alignment horizontal="center" vertical="center"/>
    </xf>
    <xf numFmtId="0" fontId="2" fillId="0" borderId="0" xfId="0" applyFont="1" applyAlignment="1">
      <alignment horizontal="center" vertical="center"/>
    </xf>
    <xf numFmtId="0" fontId="5" fillId="4" borderId="0" xfId="0" applyFont="1" applyFill="1"/>
    <xf numFmtId="0" fontId="2" fillId="4" borderId="3" xfId="0" applyFont="1" applyFill="1" applyBorder="1"/>
    <xf numFmtId="2" fontId="0" fillId="4" borderId="3" xfId="1" applyNumberFormat="1" applyFont="1" applyFill="1" applyBorder="1" applyAlignment="1">
      <alignment horizontal="left"/>
    </xf>
    <xf numFmtId="0" fontId="0" fillId="4" borderId="3" xfId="0" applyFill="1" applyBorder="1"/>
    <xf numFmtId="0" fontId="0" fillId="4" borderId="3" xfId="0" applyFill="1" applyBorder="1" applyAlignment="1">
      <alignment horizontal="left"/>
    </xf>
  </cellXfs>
  <cellStyles count="2">
    <cellStyle name="Comma" xfId="1" builtinId="3"/>
    <cellStyle name="Normal" xfId="0" builtinId="0"/>
  </cellStyles>
  <dxfs count="43">
    <dxf>
      <numFmt numFmtId="164" formatCode="[$₹-449]\ #,##0;[$₹-449]\ \-#,##0"/>
    </dxf>
    <dxf>
      <numFmt numFmtId="164" formatCode="[$₹-449]\ #,##0;[$₹-449]\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1"/>
      </font>
    </dxf>
    <dxf>
      <font>
        <strike val="0"/>
        <outline val="0"/>
        <shadow val="0"/>
        <u val="none"/>
        <vertAlign val="baseline"/>
        <sz val="11"/>
        <color theme="1"/>
      </font>
      <numFmt numFmtId="0" formatCode="General"/>
    </dxf>
    <dxf>
      <font>
        <strike val="0"/>
        <outline val="0"/>
        <shadow val="0"/>
        <u val="none"/>
        <vertAlign val="baseline"/>
        <sz val="11"/>
        <color theme="1"/>
      </font>
    </dxf>
    <dxf>
      <font>
        <strike val="0"/>
        <outline val="0"/>
        <shadow val="0"/>
        <u val="none"/>
        <vertAlign val="baseline"/>
        <sz val="11"/>
        <color theme="1"/>
      </font>
      <numFmt numFmtId="0" formatCode="General"/>
    </dxf>
    <dxf>
      <font>
        <strike val="0"/>
        <outline val="0"/>
        <shadow val="0"/>
        <u val="none"/>
        <vertAlign val="baseline"/>
        <sz val="11"/>
        <color theme="1"/>
      </font>
      <numFmt numFmtId="2" formatCode="0.00"/>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numFmt numFmtId="0" formatCode="General"/>
    </dxf>
    <dxf>
      <font>
        <strike val="0"/>
        <outline val="0"/>
        <shadow val="0"/>
        <u val="none"/>
        <vertAlign val="baseline"/>
        <sz val="11"/>
        <color theme="1"/>
      </font>
      <numFmt numFmtId="0" formatCode="General"/>
    </dxf>
    <dxf>
      <font>
        <strike val="0"/>
        <outline val="0"/>
        <shadow val="0"/>
        <u val="none"/>
        <vertAlign val="baseline"/>
        <sz val="11"/>
        <color theme="1"/>
      </font>
      <numFmt numFmtId="0" formatCode="General"/>
    </dxf>
    <dxf>
      <font>
        <b val="0"/>
        <i val="0"/>
        <strike val="0"/>
        <condense val="0"/>
        <extend val="0"/>
        <outline val="0"/>
        <shadow val="0"/>
        <u val="none"/>
        <vertAlign val="baseline"/>
        <sz val="11"/>
        <color theme="1"/>
        <name val="Calibri"/>
        <family val="2"/>
        <scheme val="minor"/>
      </font>
      <numFmt numFmtId="19" formatCode="dd/mm/yyyy"/>
    </dxf>
    <dxf>
      <font>
        <strike val="0"/>
        <outline val="0"/>
        <shadow val="0"/>
        <u val="none"/>
        <vertAlign val="baseline"/>
        <sz val="11"/>
        <color theme="1"/>
      </font>
      <numFmt numFmtId="167" formatCode="m/d/yyyy"/>
    </dxf>
    <dxf>
      <font>
        <strike val="0"/>
        <outline val="0"/>
        <shadow val="0"/>
        <u val="none"/>
        <vertAlign val="baseline"/>
        <sz val="11"/>
        <color theme="1"/>
      </font>
      <numFmt numFmtId="0" formatCode="General"/>
    </dxf>
    <dxf>
      <font>
        <strike val="0"/>
        <outline val="0"/>
        <shadow val="0"/>
        <u val="none"/>
        <vertAlign val="baseline"/>
        <sz val="11"/>
        <color rgb="FF000000"/>
      </font>
    </dxf>
    <dxf>
      <font>
        <strike val="0"/>
        <outline val="0"/>
        <shadow val="0"/>
        <u val="none"/>
        <vertAlign val="baseline"/>
        <sz val="11"/>
        <color theme="1"/>
      </font>
    </dxf>
    <dxf>
      <numFmt numFmtId="165" formatCode="[$₹-449]\ #,##0"/>
    </dxf>
    <dxf>
      <numFmt numFmtId="165" formatCode="[$₹-449]\ #,##0"/>
    </dxf>
    <dxf>
      <numFmt numFmtId="165" formatCode="[$₹-449]\ #,##0"/>
    </dxf>
    <dxf>
      <numFmt numFmtId="165" formatCode="[$₹-449]\ #,##0"/>
    </dxf>
    <dxf>
      <numFmt numFmtId="164" formatCode="[$₹-449]\ #,##0;[$₹-449]\ \-#,##0"/>
    </dxf>
    <dxf>
      <numFmt numFmtId="164" formatCode="[$₹-449]\ #,##0;[$₹-449]\ \-#,##0"/>
    </dxf>
    <dxf>
      <numFmt numFmtId="165" formatCode="[$₹-449]\ #,##0"/>
    </dxf>
    <dxf>
      <numFmt numFmtId="165" formatCode="[$₹-449]\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Value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903225806451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7233626588465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512218963831867"/>
              <c:y val="0.180586950246636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07233626588465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903225806451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12218963831867"/>
              <c:y val="0.180586950246636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7233626588465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903225806451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512218963831867"/>
              <c:y val="0.180586950246636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B7-4207-8D83-1FA6F58F6C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B7-4207-8D83-1FA6F58F6C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B7-4207-8D83-1FA6F58F6CB7}"/>
              </c:ext>
            </c:extLst>
          </c:dPt>
          <c:dLbls>
            <c:dLbl>
              <c:idx val="0"/>
              <c:layout>
                <c:manualLayout>
                  <c:x val="0.1290322580645160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B7-4207-8D83-1FA6F58F6C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Table'!$B$4:$B$5</c:f>
              <c:strCache>
                <c:ptCount val="1"/>
                <c:pt idx="0">
                  <c:v>2024</c:v>
                </c:pt>
              </c:strCache>
            </c:strRef>
          </c:cat>
          <c:val>
            <c:numRef>
              <c:f>'Pivot Table'!$C$4:$C$5</c:f>
              <c:numCache>
                <c:formatCode>[$₹-449]\ #,##0</c:formatCode>
                <c:ptCount val="1"/>
                <c:pt idx="0">
                  <c:v>145071.17539999998</c:v>
                </c:pt>
              </c:numCache>
            </c:numRef>
          </c:val>
          <c:extLst>
            <c:ext xmlns:c16="http://schemas.microsoft.com/office/drawing/2014/chart" uri="{C3380CC4-5D6E-409C-BE32-E72D297353CC}">
              <c16:uniqueId val="{00000006-9EB7-4207-8D83-1FA6F58F6CB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Table'!$E$4:$E$5</c:f>
              <c:strCache>
                <c:ptCount val="1"/>
                <c:pt idx="0">
                  <c:v>Credit Card</c:v>
                </c:pt>
              </c:strCache>
            </c:strRef>
          </c:cat>
          <c:val>
            <c:numRef>
              <c:f>'Pivot Table'!$F$4:$F$5</c:f>
              <c:numCache>
                <c:formatCode>[$₹-449]\ #,##0</c:formatCode>
                <c:ptCount val="1"/>
                <c:pt idx="0">
                  <c:v>145071.17539999998</c:v>
                </c:pt>
              </c:numCache>
            </c:numRef>
          </c:val>
          <c:extLst>
            <c:ext xmlns:c16="http://schemas.microsoft.com/office/drawing/2014/chart" uri="{C3380CC4-5D6E-409C-BE32-E72D297353CC}">
              <c16:uniqueId val="{00000000-F81D-48A6-9DB9-855598E37E98}"/>
            </c:ext>
          </c:extLst>
        </c:ser>
        <c:dLbls>
          <c:dLblPos val="outEnd"/>
          <c:showLegendKey val="0"/>
          <c:showVal val="1"/>
          <c:showCatName val="0"/>
          <c:showSerName val="0"/>
          <c:showPercent val="0"/>
          <c:showBubbleSize val="0"/>
        </c:dLbls>
        <c:gapWidth val="182"/>
        <c:axId val="1434276127"/>
        <c:axId val="1434265567"/>
      </c:barChart>
      <c:catAx>
        <c:axId val="14342761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65567"/>
        <c:crosses val="autoZero"/>
        <c:auto val="1"/>
        <c:lblAlgn val="ctr"/>
        <c:lblOffset val="100"/>
        <c:noMultiLvlLbl val="0"/>
      </c:catAx>
      <c:valAx>
        <c:axId val="1434265567"/>
        <c:scaling>
          <c:orientation val="minMax"/>
        </c:scaling>
        <c:delete val="0"/>
        <c:axPos val="b"/>
        <c:numFmt formatCode="[$₹-44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Store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cat>
            <c:strRef>
              <c:f>'Pivot Table'!$H$4:$H$5</c:f>
              <c:strCache>
                <c:ptCount val="1"/>
                <c:pt idx="0">
                  <c:v>Online</c:v>
                </c:pt>
              </c:strCache>
            </c:strRef>
          </c:cat>
          <c:val>
            <c:numRef>
              <c:f>'Pivot Table'!$I$4:$I$5</c:f>
              <c:numCache>
                <c:formatCode>[$₹-449]\ #,##0</c:formatCode>
                <c:ptCount val="1"/>
                <c:pt idx="0">
                  <c:v>145071.17539999998</c:v>
                </c:pt>
              </c:numCache>
            </c:numRef>
          </c:val>
          <c:extLst>
            <c:ext xmlns:c16="http://schemas.microsoft.com/office/drawing/2014/chart" uri="{C3380CC4-5D6E-409C-BE32-E72D297353CC}">
              <c16:uniqueId val="{00000000-4704-4378-BFBB-D84DD20CADD5}"/>
            </c:ext>
          </c:extLst>
        </c:ser>
        <c:dLbls>
          <c:showLegendKey val="0"/>
          <c:showVal val="0"/>
          <c:showCatName val="0"/>
          <c:showSerName val="0"/>
          <c:showPercent val="0"/>
          <c:showBubbleSize val="0"/>
        </c:dLbls>
        <c:gapWidth val="219"/>
        <c:overlap val="-27"/>
        <c:axId val="1466114511"/>
        <c:axId val="1466087151"/>
      </c:barChart>
      <c:catAx>
        <c:axId val="146611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87151"/>
        <c:crosses val="autoZero"/>
        <c:auto val="1"/>
        <c:lblAlgn val="ctr"/>
        <c:lblOffset val="100"/>
        <c:noMultiLvlLbl val="0"/>
      </c:catAx>
      <c:valAx>
        <c:axId val="1466087151"/>
        <c:scaling>
          <c:orientation val="minMax"/>
        </c:scaling>
        <c:delete val="0"/>
        <c:axPos val="l"/>
        <c:majorGridlines>
          <c:spPr>
            <a:ln w="9525" cap="flat" cmpd="sng" algn="ctr">
              <a:solidFill>
                <a:schemeClr val="tx1">
                  <a:lumMod val="15000"/>
                  <a:lumOff val="85000"/>
                </a:schemeClr>
              </a:solidFill>
              <a:round/>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1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Table'!$L$3</c:f>
              <c:strCache>
                <c:ptCount val="1"/>
                <c:pt idx="0">
                  <c:v>Total</c:v>
                </c:pt>
              </c:strCache>
            </c:strRef>
          </c:tx>
          <c:spPr>
            <a:solidFill>
              <a:schemeClr val="accent1"/>
            </a:solidFill>
            <a:ln>
              <a:noFill/>
            </a:ln>
            <a:effectLst/>
          </c:spPr>
          <c:cat>
            <c:strRef>
              <c:f>'Pivot Table'!$K$4:$K$9</c:f>
              <c:strCache>
                <c:ptCount val="5"/>
                <c:pt idx="0">
                  <c:v>Beauty</c:v>
                </c:pt>
                <c:pt idx="1">
                  <c:v>Clothing</c:v>
                </c:pt>
                <c:pt idx="2">
                  <c:v>Electronics</c:v>
                </c:pt>
                <c:pt idx="3">
                  <c:v>Home</c:v>
                </c:pt>
                <c:pt idx="4">
                  <c:v>Sports</c:v>
                </c:pt>
              </c:strCache>
            </c:strRef>
          </c:cat>
          <c:val>
            <c:numRef>
              <c:f>'Pivot Table'!$L$4:$L$9</c:f>
              <c:numCache>
                <c:formatCode>[$₹-449]\ #,##0;[$₹-449]\ \-#,##0</c:formatCode>
                <c:ptCount val="5"/>
                <c:pt idx="0">
                  <c:v>26951.612999999998</c:v>
                </c:pt>
                <c:pt idx="1">
                  <c:v>21768.441400000003</c:v>
                </c:pt>
                <c:pt idx="2">
                  <c:v>28359.245299999995</c:v>
                </c:pt>
                <c:pt idx="3">
                  <c:v>25420.501200000002</c:v>
                </c:pt>
                <c:pt idx="4">
                  <c:v>42571.374499999991</c:v>
                </c:pt>
              </c:numCache>
            </c:numRef>
          </c:val>
          <c:extLst>
            <c:ext xmlns:c16="http://schemas.microsoft.com/office/drawing/2014/chart" uri="{C3380CC4-5D6E-409C-BE32-E72D297353CC}">
              <c16:uniqueId val="{00000000-3F72-42C0-B6E4-C06FD3D02904}"/>
            </c:ext>
          </c:extLst>
        </c:ser>
        <c:dLbls>
          <c:showLegendKey val="0"/>
          <c:showVal val="0"/>
          <c:showCatName val="0"/>
          <c:showSerName val="0"/>
          <c:showPercent val="0"/>
          <c:showBubbleSize val="0"/>
        </c:dLbls>
        <c:axId val="476613151"/>
        <c:axId val="476614591"/>
      </c:areaChart>
      <c:catAx>
        <c:axId val="476613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14591"/>
        <c:crosses val="autoZero"/>
        <c:auto val="1"/>
        <c:lblAlgn val="ctr"/>
        <c:lblOffset val="100"/>
        <c:noMultiLvlLbl val="0"/>
      </c:catAx>
      <c:valAx>
        <c:axId val="476614591"/>
        <c:scaling>
          <c:orientation val="minMax"/>
        </c:scaling>
        <c:delete val="0"/>
        <c:axPos val="l"/>
        <c:numFmt formatCode="[$₹-449]\ #,##0;[$₹-44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131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a:outerShdw blurRad="50800" dist="50800" dir="5400000" algn="ctr" rotWithShape="0">
        <a:srgbClr val="000000">
          <a:alpha val="96000"/>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Value by Year</a:t>
            </a:r>
          </a:p>
        </c:rich>
      </c:tx>
      <c:layout>
        <c:manualLayout>
          <c:xMode val="edge"/>
          <c:yMode val="edge"/>
          <c:x val="0.15368169887854929"/>
          <c:y val="7.79726616796907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903225806451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7233626588465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07233626588465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D18-4741-9157-9586A2FF4C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D18-4741-9157-9586A2FF4C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D18-4741-9157-9586A2FF4C23}"/>
              </c:ext>
            </c:extLst>
          </c:dPt>
          <c:dLbls>
            <c:dLbl>
              <c:idx val="0"/>
              <c:layout>
                <c:manualLayout>
                  <c:x val="0.1290322580645160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18-4741-9157-9586A2FF4C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Table'!$B$4:$B$5</c:f>
              <c:strCache>
                <c:ptCount val="1"/>
                <c:pt idx="0">
                  <c:v>2024</c:v>
                </c:pt>
              </c:strCache>
            </c:strRef>
          </c:cat>
          <c:val>
            <c:numRef>
              <c:f>'Pivot Table'!$C$4:$C$5</c:f>
              <c:numCache>
                <c:formatCode>[$₹-449]\ #,##0</c:formatCode>
                <c:ptCount val="1"/>
                <c:pt idx="0">
                  <c:v>145071.17539999998</c:v>
                </c:pt>
              </c:numCache>
            </c:numRef>
          </c:val>
          <c:extLst>
            <c:ext xmlns:c16="http://schemas.microsoft.com/office/drawing/2014/chart" uri="{C3380CC4-5D6E-409C-BE32-E72D297353CC}">
              <c16:uniqueId val="{00000000-6D18-4741-9157-9586A2FF4C2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Table'!$E$4:$E$5</c:f>
              <c:strCache>
                <c:ptCount val="1"/>
                <c:pt idx="0">
                  <c:v>Credit Card</c:v>
                </c:pt>
              </c:strCache>
            </c:strRef>
          </c:cat>
          <c:val>
            <c:numRef>
              <c:f>'Pivot Table'!$F$4:$F$5</c:f>
              <c:numCache>
                <c:formatCode>[$₹-449]\ #,##0</c:formatCode>
                <c:ptCount val="1"/>
                <c:pt idx="0">
                  <c:v>145071.17539999998</c:v>
                </c:pt>
              </c:numCache>
            </c:numRef>
          </c:val>
          <c:extLst>
            <c:ext xmlns:c16="http://schemas.microsoft.com/office/drawing/2014/chart" uri="{C3380CC4-5D6E-409C-BE32-E72D297353CC}">
              <c16:uniqueId val="{00000000-538B-42CE-9736-800AAFA76E95}"/>
            </c:ext>
          </c:extLst>
        </c:ser>
        <c:dLbls>
          <c:dLblPos val="outEnd"/>
          <c:showLegendKey val="0"/>
          <c:showVal val="1"/>
          <c:showCatName val="0"/>
          <c:showSerName val="0"/>
          <c:showPercent val="0"/>
          <c:showBubbleSize val="0"/>
        </c:dLbls>
        <c:gapWidth val="182"/>
        <c:axId val="1434276127"/>
        <c:axId val="1434265567"/>
      </c:barChart>
      <c:catAx>
        <c:axId val="14342761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65567"/>
        <c:crosses val="autoZero"/>
        <c:auto val="1"/>
        <c:lblAlgn val="ctr"/>
        <c:lblOffset val="100"/>
        <c:noMultiLvlLbl val="0"/>
      </c:catAx>
      <c:valAx>
        <c:axId val="1434265567"/>
        <c:scaling>
          <c:orientation val="minMax"/>
        </c:scaling>
        <c:delete val="0"/>
        <c:axPos val="b"/>
        <c:numFmt formatCode="[$₹-44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Store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cat>
            <c:strRef>
              <c:f>'Pivot Table'!$H$4:$H$5</c:f>
              <c:strCache>
                <c:ptCount val="1"/>
                <c:pt idx="0">
                  <c:v>Online</c:v>
                </c:pt>
              </c:strCache>
            </c:strRef>
          </c:cat>
          <c:val>
            <c:numRef>
              <c:f>'Pivot Table'!$I$4:$I$5</c:f>
              <c:numCache>
                <c:formatCode>[$₹-449]\ #,##0</c:formatCode>
                <c:ptCount val="1"/>
                <c:pt idx="0">
                  <c:v>145071.17539999998</c:v>
                </c:pt>
              </c:numCache>
            </c:numRef>
          </c:val>
          <c:extLst>
            <c:ext xmlns:c16="http://schemas.microsoft.com/office/drawing/2014/chart" uri="{C3380CC4-5D6E-409C-BE32-E72D297353CC}">
              <c16:uniqueId val="{00000000-560F-45B5-BAAC-963654A1C88B}"/>
            </c:ext>
          </c:extLst>
        </c:ser>
        <c:dLbls>
          <c:showLegendKey val="0"/>
          <c:showVal val="0"/>
          <c:showCatName val="0"/>
          <c:showSerName val="0"/>
          <c:showPercent val="0"/>
          <c:showBubbleSize val="0"/>
        </c:dLbls>
        <c:gapWidth val="219"/>
        <c:overlap val="-27"/>
        <c:axId val="1466114511"/>
        <c:axId val="1466087151"/>
      </c:barChart>
      <c:catAx>
        <c:axId val="146611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87151"/>
        <c:crosses val="autoZero"/>
        <c:auto val="1"/>
        <c:lblAlgn val="ctr"/>
        <c:lblOffset val="100"/>
        <c:noMultiLvlLbl val="0"/>
      </c:catAx>
      <c:valAx>
        <c:axId val="1466087151"/>
        <c:scaling>
          <c:orientation val="minMax"/>
        </c:scaling>
        <c:delete val="0"/>
        <c:axPos val="l"/>
        <c:majorGridlines>
          <c:spPr>
            <a:ln w="9525" cap="flat" cmpd="sng" algn="ctr">
              <a:solidFill>
                <a:schemeClr val="tx1">
                  <a:lumMod val="15000"/>
                  <a:lumOff val="85000"/>
                </a:schemeClr>
              </a:solidFill>
              <a:round/>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1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Table'!$L$3</c:f>
              <c:strCache>
                <c:ptCount val="1"/>
                <c:pt idx="0">
                  <c:v>Total</c:v>
                </c:pt>
              </c:strCache>
            </c:strRef>
          </c:tx>
          <c:spPr>
            <a:solidFill>
              <a:schemeClr val="accent1"/>
            </a:solidFill>
            <a:ln>
              <a:noFill/>
            </a:ln>
            <a:effectLst/>
          </c:spPr>
          <c:cat>
            <c:strRef>
              <c:f>'Pivot Table'!$K$4:$K$9</c:f>
              <c:strCache>
                <c:ptCount val="5"/>
                <c:pt idx="0">
                  <c:v>Beauty</c:v>
                </c:pt>
                <c:pt idx="1">
                  <c:v>Clothing</c:v>
                </c:pt>
                <c:pt idx="2">
                  <c:v>Electronics</c:v>
                </c:pt>
                <c:pt idx="3">
                  <c:v>Home</c:v>
                </c:pt>
                <c:pt idx="4">
                  <c:v>Sports</c:v>
                </c:pt>
              </c:strCache>
            </c:strRef>
          </c:cat>
          <c:val>
            <c:numRef>
              <c:f>'Pivot Table'!$L$4:$L$9</c:f>
              <c:numCache>
                <c:formatCode>[$₹-449]\ #,##0;[$₹-449]\ \-#,##0</c:formatCode>
                <c:ptCount val="5"/>
                <c:pt idx="0">
                  <c:v>26951.612999999998</c:v>
                </c:pt>
                <c:pt idx="1">
                  <c:v>21768.441400000003</c:v>
                </c:pt>
                <c:pt idx="2">
                  <c:v>28359.245299999995</c:v>
                </c:pt>
                <c:pt idx="3">
                  <c:v>25420.501200000002</c:v>
                </c:pt>
                <c:pt idx="4">
                  <c:v>42571.374499999991</c:v>
                </c:pt>
              </c:numCache>
            </c:numRef>
          </c:val>
          <c:extLst>
            <c:ext xmlns:c16="http://schemas.microsoft.com/office/drawing/2014/chart" uri="{C3380CC4-5D6E-409C-BE32-E72D297353CC}">
              <c16:uniqueId val="{00000000-117C-48EF-AAE1-A52B8153B1DD}"/>
            </c:ext>
          </c:extLst>
        </c:ser>
        <c:dLbls>
          <c:showLegendKey val="0"/>
          <c:showVal val="0"/>
          <c:showCatName val="0"/>
          <c:showSerName val="0"/>
          <c:showPercent val="0"/>
          <c:showBubbleSize val="0"/>
        </c:dLbls>
        <c:axId val="476613151"/>
        <c:axId val="476614591"/>
      </c:areaChart>
      <c:catAx>
        <c:axId val="476613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14591"/>
        <c:crosses val="autoZero"/>
        <c:auto val="1"/>
        <c:lblAlgn val="ctr"/>
        <c:lblOffset val="100"/>
        <c:noMultiLvlLbl val="0"/>
      </c:catAx>
      <c:valAx>
        <c:axId val="476614591"/>
        <c:scaling>
          <c:orientation val="minMax"/>
        </c:scaling>
        <c:delete val="0"/>
        <c:axPos val="l"/>
        <c:numFmt formatCode="[$₹-449]\ #,##0;[$₹-44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131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1.xm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6.svg"/><Relationship Id="rId4" Type="http://schemas.openxmlformats.org/officeDocument/2006/relationships/chart" Target="../charts/chart2.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52253</xdr:rowOff>
    </xdr:from>
    <xdr:to>
      <xdr:col>12</xdr:col>
      <xdr:colOff>485775</xdr:colOff>
      <xdr:row>2</xdr:row>
      <xdr:rowOff>63582</xdr:rowOff>
    </xdr:to>
    <xdr:sp macro="" textlink="">
      <xdr:nvSpPr>
        <xdr:cNvPr id="2" name="Rectangle: Rounded Corners 1">
          <a:extLst>
            <a:ext uri="{FF2B5EF4-FFF2-40B4-BE49-F238E27FC236}">
              <a16:creationId xmlns:a16="http://schemas.microsoft.com/office/drawing/2014/main" id="{F8F4E16F-2F14-D2B5-262A-984743275B8E}"/>
            </a:ext>
          </a:extLst>
        </xdr:cNvPr>
        <xdr:cNvSpPr/>
      </xdr:nvSpPr>
      <xdr:spPr>
        <a:xfrm>
          <a:off x="47626" y="52253"/>
          <a:ext cx="7753349" cy="39232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Sales</a:t>
          </a:r>
          <a:r>
            <a:rPr lang="en-US" sz="1800" b="1">
              <a:solidFill>
                <a:schemeClr val="tx1"/>
              </a:solidFill>
            </a:rPr>
            <a:t> </a:t>
          </a:r>
          <a:r>
            <a:rPr lang="en-US" sz="1800" b="1">
              <a:solidFill>
                <a:schemeClr val="bg1"/>
              </a:solidFill>
            </a:rPr>
            <a:t>Dashboard</a:t>
          </a:r>
        </a:p>
      </xdr:txBody>
    </xdr:sp>
    <xdr:clientData/>
  </xdr:twoCellAnchor>
  <xdr:twoCellAnchor>
    <xdr:from>
      <xdr:col>0</xdr:col>
      <xdr:colOff>28575</xdr:colOff>
      <xdr:row>2</xdr:row>
      <xdr:rowOff>58710</xdr:rowOff>
    </xdr:from>
    <xdr:to>
      <xdr:col>3</xdr:col>
      <xdr:colOff>85725</xdr:colOff>
      <xdr:row>5</xdr:row>
      <xdr:rowOff>95249</xdr:rowOff>
    </xdr:to>
    <xdr:grpSp>
      <xdr:nvGrpSpPr>
        <xdr:cNvPr id="16" name="Group 15">
          <a:extLst>
            <a:ext uri="{FF2B5EF4-FFF2-40B4-BE49-F238E27FC236}">
              <a16:creationId xmlns:a16="http://schemas.microsoft.com/office/drawing/2014/main" id="{9F056F03-048E-9B33-2376-FDDE11D55F68}"/>
            </a:ext>
          </a:extLst>
        </xdr:cNvPr>
        <xdr:cNvGrpSpPr/>
      </xdr:nvGrpSpPr>
      <xdr:grpSpPr>
        <a:xfrm>
          <a:off x="28575" y="439710"/>
          <a:ext cx="1885950" cy="608039"/>
          <a:chOff x="47625" y="759999"/>
          <a:chExt cx="1952625" cy="687802"/>
        </a:xfrm>
        <a:solidFill>
          <a:schemeClr val="accent6">
            <a:lumMod val="75000"/>
          </a:schemeClr>
        </a:solidFill>
      </xdr:grpSpPr>
      <xdr:sp macro="" textlink="">
        <xdr:nvSpPr>
          <xdr:cNvPr id="6" name="Rectangle: Rounded Corners 5">
            <a:extLst>
              <a:ext uri="{FF2B5EF4-FFF2-40B4-BE49-F238E27FC236}">
                <a16:creationId xmlns:a16="http://schemas.microsoft.com/office/drawing/2014/main" id="{3E8BC2F6-E7C2-93F1-516E-966932AD445C}"/>
              </a:ext>
            </a:extLst>
          </xdr:cNvPr>
          <xdr:cNvSpPr/>
        </xdr:nvSpPr>
        <xdr:spPr>
          <a:xfrm>
            <a:off x="47625" y="771525"/>
            <a:ext cx="1952625" cy="676276"/>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lt1">
                    <a:shade val="50000"/>
                  </a:schemeClr>
                </a:solidFill>
              </a:ln>
              <a:solidFill>
                <a:schemeClr val="accent6">
                  <a:lumMod val="75000"/>
                </a:schemeClr>
              </a:solidFill>
            </a:endParaRPr>
          </a:p>
        </xdr:txBody>
      </xdr:sp>
      <xdr:sp macro="" textlink="">
        <xdr:nvSpPr>
          <xdr:cNvPr id="9" name="Rectangle: Rounded Corners 8">
            <a:extLst>
              <a:ext uri="{FF2B5EF4-FFF2-40B4-BE49-F238E27FC236}">
                <a16:creationId xmlns:a16="http://schemas.microsoft.com/office/drawing/2014/main" id="{91346CDC-B405-F66D-EA8E-74AE5A488B82}"/>
              </a:ext>
            </a:extLst>
          </xdr:cNvPr>
          <xdr:cNvSpPr/>
        </xdr:nvSpPr>
        <xdr:spPr>
          <a:xfrm>
            <a:off x="66675" y="759999"/>
            <a:ext cx="600075" cy="67627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75000"/>
                </a:schemeClr>
              </a:solidFill>
            </a:endParaRPr>
          </a:p>
        </xdr:txBody>
      </xdr:sp>
      <xdr:sp macro="" textlink="">
        <xdr:nvSpPr>
          <xdr:cNvPr id="10" name="Rectangle 9">
            <a:extLst>
              <a:ext uri="{FF2B5EF4-FFF2-40B4-BE49-F238E27FC236}">
                <a16:creationId xmlns:a16="http://schemas.microsoft.com/office/drawing/2014/main" id="{B83F580C-606C-609B-6F8D-B6CA2F57C1F7}"/>
              </a:ext>
            </a:extLst>
          </xdr:cNvPr>
          <xdr:cNvSpPr/>
        </xdr:nvSpPr>
        <xdr:spPr>
          <a:xfrm>
            <a:off x="752474" y="834943"/>
            <a:ext cx="1200151"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rgbClr val="FFFF00"/>
                </a:solidFill>
                <a:latin typeface="Century Gothic" panose="020B0502020202020204" pitchFamily="34" charset="0"/>
                <a:ea typeface="Verdana" panose="020B0604030504040204" pitchFamily="34" charset="0"/>
              </a:rPr>
              <a:t>TOTAL </a:t>
            </a:r>
            <a:r>
              <a:rPr lang="en-US" sz="1000" b="1">
                <a:solidFill>
                  <a:srgbClr val="FFFF00"/>
                </a:solidFill>
                <a:latin typeface="Century" panose="02040604050505020304" pitchFamily="18" charset="0"/>
                <a:ea typeface="Verdana" panose="020B0604030504040204" pitchFamily="34" charset="0"/>
              </a:rPr>
              <a:t>SALES</a:t>
            </a:r>
          </a:p>
        </xdr:txBody>
      </xdr:sp>
      <xdr:sp macro="" textlink="Sales!T61">
        <xdr:nvSpPr>
          <xdr:cNvPr id="11" name="TextBox 10">
            <a:extLst>
              <a:ext uri="{FF2B5EF4-FFF2-40B4-BE49-F238E27FC236}">
                <a16:creationId xmlns:a16="http://schemas.microsoft.com/office/drawing/2014/main" id="{49983CBD-D73F-479A-CCD9-822200E634E4}"/>
              </a:ext>
            </a:extLst>
          </xdr:cNvPr>
          <xdr:cNvSpPr txBox="1"/>
        </xdr:nvSpPr>
        <xdr:spPr>
          <a:xfrm>
            <a:off x="790575" y="1080618"/>
            <a:ext cx="1051887" cy="28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B0506E-6EC1-4F3E-BEFA-2D4812DFF128}" type="TxLink">
              <a:rPr lang="en-US" sz="1200" b="1" i="0" u="none" strike="noStrike">
                <a:solidFill>
                  <a:srgbClr val="FFFF00"/>
                </a:solidFill>
                <a:latin typeface="Century" panose="02040604050505020304" pitchFamily="18" charset="0"/>
                <a:cs typeface="Calibri" panose="020F0502020204030204" pitchFamily="34" charset="0"/>
              </a:rPr>
              <a:pPr/>
              <a:t> </a:t>
            </a:fld>
            <a:endParaRPr lang="en-US" sz="1200" b="1">
              <a:solidFill>
                <a:srgbClr val="FFFF00"/>
              </a:solidFill>
              <a:latin typeface="Century" panose="02040604050505020304" pitchFamily="18" charset="0"/>
              <a:cs typeface="Calibri" panose="020F0502020204030204" pitchFamily="34" charset="0"/>
            </a:endParaRPr>
          </a:p>
        </xdr:txBody>
      </xdr:sp>
    </xdr:grpSp>
    <xdr:clientData/>
  </xdr:twoCellAnchor>
  <xdr:twoCellAnchor editAs="oneCell">
    <xdr:from>
      <xdr:col>0</xdr:col>
      <xdr:colOff>114300</xdr:colOff>
      <xdr:row>2</xdr:row>
      <xdr:rowOff>104775</xdr:rowOff>
    </xdr:from>
    <xdr:to>
      <xdr:col>0</xdr:col>
      <xdr:colOff>571500</xdr:colOff>
      <xdr:row>4</xdr:row>
      <xdr:rowOff>180975</xdr:rowOff>
    </xdr:to>
    <xdr:pic>
      <xdr:nvPicPr>
        <xdr:cNvPr id="28" name="Graphic 27" descr="Bank with solid fill">
          <a:extLst>
            <a:ext uri="{FF2B5EF4-FFF2-40B4-BE49-F238E27FC236}">
              <a16:creationId xmlns:a16="http://schemas.microsoft.com/office/drawing/2014/main" id="{53AB6C5C-E56D-33C2-45A9-9A289390A7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485775"/>
          <a:ext cx="457200" cy="457200"/>
        </a:xfrm>
        <a:prstGeom prst="rect">
          <a:avLst/>
        </a:prstGeom>
      </xdr:spPr>
    </xdr:pic>
    <xdr:clientData/>
  </xdr:twoCellAnchor>
  <xdr:twoCellAnchor editAs="oneCell">
    <xdr:from>
      <xdr:col>0</xdr:col>
      <xdr:colOff>66675</xdr:colOff>
      <xdr:row>5</xdr:row>
      <xdr:rowOff>95254</xdr:rowOff>
    </xdr:from>
    <xdr:to>
      <xdr:col>2</xdr:col>
      <xdr:colOff>219075</xdr:colOff>
      <xdr:row>10</xdr:row>
      <xdr:rowOff>92872</xdr:rowOff>
    </xdr:to>
    <mc:AlternateContent xmlns:mc="http://schemas.openxmlformats.org/markup-compatibility/2006" xmlns:a14="http://schemas.microsoft.com/office/drawing/2010/main">
      <mc:Choice Requires="a14">
        <xdr:graphicFrame macro="">
          <xdr:nvGraphicFramePr>
            <xdr:cNvPr id="35" name="Store">
              <a:extLst>
                <a:ext uri="{FF2B5EF4-FFF2-40B4-BE49-F238E27FC236}">
                  <a16:creationId xmlns:a16="http://schemas.microsoft.com/office/drawing/2014/main" id="{8D36D1AE-244B-4998-A7D1-26DEE9AE3CEF}"/>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66675" y="1047754"/>
              <a:ext cx="1371600" cy="950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10</xdr:row>
      <xdr:rowOff>85729</xdr:rowOff>
    </xdr:from>
    <xdr:to>
      <xdr:col>2</xdr:col>
      <xdr:colOff>219075</xdr:colOff>
      <xdr:row>15</xdr:row>
      <xdr:rowOff>68660</xdr:rowOff>
    </xdr:to>
    <mc:AlternateContent xmlns:mc="http://schemas.openxmlformats.org/markup-compatibility/2006" xmlns:a14="http://schemas.microsoft.com/office/drawing/2010/main">
      <mc:Choice Requires="a14">
        <xdr:graphicFrame macro="">
          <xdr:nvGraphicFramePr>
            <xdr:cNvPr id="36" name="Payment">
              <a:extLst>
                <a:ext uri="{FF2B5EF4-FFF2-40B4-BE49-F238E27FC236}">
                  <a16:creationId xmlns:a16="http://schemas.microsoft.com/office/drawing/2014/main" id="{5D8C9F00-0686-41BE-87DF-D20E4F7886DB}"/>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66675" y="1990729"/>
              <a:ext cx="1371600" cy="935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15</xdr:row>
      <xdr:rowOff>66676</xdr:rowOff>
    </xdr:from>
    <xdr:to>
      <xdr:col>2</xdr:col>
      <xdr:colOff>219075</xdr:colOff>
      <xdr:row>23</xdr:row>
      <xdr:rowOff>97156</xdr:rowOff>
    </xdr:to>
    <mc:AlternateContent xmlns:mc="http://schemas.openxmlformats.org/markup-compatibility/2006" xmlns:a14="http://schemas.microsoft.com/office/drawing/2010/main">
      <mc:Choice Requires="a14">
        <xdr:graphicFrame macro="">
          <xdr:nvGraphicFramePr>
            <xdr:cNvPr id="37" name="Sub category">
              <a:extLst>
                <a:ext uri="{FF2B5EF4-FFF2-40B4-BE49-F238E27FC236}">
                  <a16:creationId xmlns:a16="http://schemas.microsoft.com/office/drawing/2014/main" id="{80575611-17B2-4C36-B217-C5F92ACB456B}"/>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66675" y="2924176"/>
              <a:ext cx="13716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219074</xdr:colOff>
      <xdr:row>5</xdr:row>
      <xdr:rowOff>95250</xdr:rowOff>
    </xdr:from>
    <xdr:to>
      <xdr:col>7</xdr:col>
      <xdr:colOff>266700</xdr:colOff>
      <xdr:row>14</xdr:row>
      <xdr:rowOff>9526</xdr:rowOff>
    </xdr:to>
    <xdr:graphicFrame macro="">
      <xdr:nvGraphicFramePr>
        <xdr:cNvPr id="38" name="Chart 37">
          <a:extLst>
            <a:ext uri="{FF2B5EF4-FFF2-40B4-BE49-F238E27FC236}">
              <a16:creationId xmlns:a16="http://schemas.microsoft.com/office/drawing/2014/main" id="{4BB2B0DF-E0CE-440D-9537-A85483229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276225</xdr:colOff>
      <xdr:row>5</xdr:row>
      <xdr:rowOff>95249</xdr:rowOff>
    </xdr:from>
    <xdr:to>
      <xdr:col>12</xdr:col>
      <xdr:colOff>457200</xdr:colOff>
      <xdr:row>14</xdr:row>
      <xdr:rowOff>9524</xdr:rowOff>
    </xdr:to>
    <xdr:graphicFrame macro="">
      <xdr:nvGraphicFramePr>
        <xdr:cNvPr id="39" name="Chart 38">
          <a:extLst>
            <a:ext uri="{FF2B5EF4-FFF2-40B4-BE49-F238E27FC236}">
              <a16:creationId xmlns:a16="http://schemas.microsoft.com/office/drawing/2014/main" id="{4EBB90F4-75A1-49B5-BBF2-F17C3BFA2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219075</xdr:colOff>
      <xdr:row>14</xdr:row>
      <xdr:rowOff>0</xdr:rowOff>
    </xdr:from>
    <xdr:to>
      <xdr:col>7</xdr:col>
      <xdr:colOff>276225</xdr:colOff>
      <xdr:row>23</xdr:row>
      <xdr:rowOff>95250</xdr:rowOff>
    </xdr:to>
    <xdr:graphicFrame macro="">
      <xdr:nvGraphicFramePr>
        <xdr:cNvPr id="41" name="Chart 40">
          <a:extLst>
            <a:ext uri="{FF2B5EF4-FFF2-40B4-BE49-F238E27FC236}">
              <a16:creationId xmlns:a16="http://schemas.microsoft.com/office/drawing/2014/main" id="{8E562BBB-A97A-4770-8482-DA9DE2959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295275</xdr:colOff>
      <xdr:row>14</xdr:row>
      <xdr:rowOff>9524</xdr:rowOff>
    </xdr:from>
    <xdr:to>
      <xdr:col>12</xdr:col>
      <xdr:colOff>476250</xdr:colOff>
      <xdr:row>23</xdr:row>
      <xdr:rowOff>95249</xdr:rowOff>
    </xdr:to>
    <xdr:graphicFrame macro="">
      <xdr:nvGraphicFramePr>
        <xdr:cNvPr id="42" name="Chart 41">
          <a:extLst>
            <a:ext uri="{FF2B5EF4-FFF2-40B4-BE49-F238E27FC236}">
              <a16:creationId xmlns:a16="http://schemas.microsoft.com/office/drawing/2014/main" id="{C7C1B264-977B-442F-87F1-5C095BD5B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183293</xdr:colOff>
      <xdr:row>3</xdr:row>
      <xdr:rowOff>142877</xdr:rowOff>
    </xdr:from>
    <xdr:to>
      <xdr:col>2</xdr:col>
      <xdr:colOff>412538</xdr:colOff>
      <xdr:row>5</xdr:row>
      <xdr:rowOff>15429</xdr:rowOff>
    </xdr:to>
    <xdr:sp macro="" textlink="Sales!Q60">
      <xdr:nvSpPr>
        <xdr:cNvPr id="3" name="TextBox 2">
          <a:extLst>
            <a:ext uri="{FF2B5EF4-FFF2-40B4-BE49-F238E27FC236}">
              <a16:creationId xmlns:a16="http://schemas.microsoft.com/office/drawing/2014/main" id="{F0DF1655-BBD8-4EFA-BF65-4D69A0498251}"/>
            </a:ext>
          </a:extLst>
        </xdr:cNvPr>
        <xdr:cNvSpPr txBox="1"/>
      </xdr:nvSpPr>
      <xdr:spPr>
        <a:xfrm>
          <a:off x="792893" y="714377"/>
          <a:ext cx="838845" cy="25355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Century" panose="02040604050505020304" pitchFamily="18" charset="0"/>
              <a:cs typeface="Calibri" panose="020F0502020204030204" pitchFamily="34" charset="0"/>
            </a:rPr>
            <a:t>2174395</a:t>
          </a:r>
        </a:p>
      </xdr:txBody>
    </xdr:sp>
    <xdr:clientData/>
  </xdr:twoCellAnchor>
  <xdr:twoCellAnchor>
    <xdr:from>
      <xdr:col>3</xdr:col>
      <xdr:colOff>76200</xdr:colOff>
      <xdr:row>2</xdr:row>
      <xdr:rowOff>58710</xdr:rowOff>
    </xdr:from>
    <xdr:to>
      <xdr:col>6</xdr:col>
      <xdr:colOff>285749</xdr:colOff>
      <xdr:row>5</xdr:row>
      <xdr:rowOff>95249</xdr:rowOff>
    </xdr:to>
    <xdr:grpSp>
      <xdr:nvGrpSpPr>
        <xdr:cNvPr id="15" name="Group 14">
          <a:extLst>
            <a:ext uri="{FF2B5EF4-FFF2-40B4-BE49-F238E27FC236}">
              <a16:creationId xmlns:a16="http://schemas.microsoft.com/office/drawing/2014/main" id="{91643371-AF80-4B32-8A2D-069AFE503A0B}"/>
            </a:ext>
          </a:extLst>
        </xdr:cNvPr>
        <xdr:cNvGrpSpPr/>
      </xdr:nvGrpSpPr>
      <xdr:grpSpPr>
        <a:xfrm>
          <a:off x="1905000" y="439710"/>
          <a:ext cx="2038349" cy="608039"/>
          <a:chOff x="47625" y="759999"/>
          <a:chExt cx="2110412" cy="687802"/>
        </a:xfrm>
        <a:solidFill>
          <a:schemeClr val="accent6">
            <a:lumMod val="75000"/>
          </a:schemeClr>
        </a:solidFill>
      </xdr:grpSpPr>
      <xdr:sp macro="" textlink="">
        <xdr:nvSpPr>
          <xdr:cNvPr id="27" name="Rectangle: Rounded Corners 26">
            <a:extLst>
              <a:ext uri="{FF2B5EF4-FFF2-40B4-BE49-F238E27FC236}">
                <a16:creationId xmlns:a16="http://schemas.microsoft.com/office/drawing/2014/main" id="{269731B5-7019-0BF1-ED05-4DCCCF5B1F58}"/>
              </a:ext>
            </a:extLst>
          </xdr:cNvPr>
          <xdr:cNvSpPr/>
        </xdr:nvSpPr>
        <xdr:spPr>
          <a:xfrm>
            <a:off x="47625" y="771525"/>
            <a:ext cx="1952625" cy="676276"/>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lt1">
                    <a:shade val="50000"/>
                  </a:schemeClr>
                </a:solidFill>
              </a:ln>
              <a:solidFill>
                <a:schemeClr val="accent6">
                  <a:lumMod val="75000"/>
                </a:schemeClr>
              </a:solidFill>
            </a:endParaRPr>
          </a:p>
        </xdr:txBody>
      </xdr:sp>
      <xdr:sp macro="" textlink="">
        <xdr:nvSpPr>
          <xdr:cNvPr id="29" name="Rectangle: Rounded Corners 28">
            <a:extLst>
              <a:ext uri="{FF2B5EF4-FFF2-40B4-BE49-F238E27FC236}">
                <a16:creationId xmlns:a16="http://schemas.microsoft.com/office/drawing/2014/main" id="{773054D9-194D-DF85-4A76-E31B5E7BE9C2}"/>
              </a:ext>
            </a:extLst>
          </xdr:cNvPr>
          <xdr:cNvSpPr/>
        </xdr:nvSpPr>
        <xdr:spPr>
          <a:xfrm>
            <a:off x="66675" y="759999"/>
            <a:ext cx="600075" cy="67627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75000"/>
                </a:schemeClr>
              </a:solidFill>
            </a:endParaRPr>
          </a:p>
        </xdr:txBody>
      </xdr:sp>
      <xdr:sp macro="" textlink="">
        <xdr:nvSpPr>
          <xdr:cNvPr id="31" name="Rectangle 30">
            <a:extLst>
              <a:ext uri="{FF2B5EF4-FFF2-40B4-BE49-F238E27FC236}">
                <a16:creationId xmlns:a16="http://schemas.microsoft.com/office/drawing/2014/main" id="{17F82C1B-CB09-F687-0AC1-422FBE3FFCAF}"/>
              </a:ext>
            </a:extLst>
          </xdr:cNvPr>
          <xdr:cNvSpPr/>
        </xdr:nvSpPr>
        <xdr:spPr>
          <a:xfrm>
            <a:off x="752473" y="834943"/>
            <a:ext cx="1405564" cy="2249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rgbClr val="FFFF00"/>
                </a:solidFill>
                <a:latin typeface="Century Gothic" panose="020B0502020202020204" pitchFamily="34" charset="0"/>
                <a:ea typeface="Verdana" panose="020B0604030504040204" pitchFamily="34" charset="0"/>
              </a:rPr>
              <a:t>AVERAGE </a:t>
            </a:r>
            <a:r>
              <a:rPr lang="en-US" sz="1000" b="1">
                <a:solidFill>
                  <a:srgbClr val="FFFF00"/>
                </a:solidFill>
                <a:latin typeface="Century" panose="02040604050505020304" pitchFamily="18" charset="0"/>
                <a:ea typeface="Verdana" panose="020B0604030504040204" pitchFamily="34" charset="0"/>
              </a:rPr>
              <a:t>SALES</a:t>
            </a:r>
          </a:p>
        </xdr:txBody>
      </xdr:sp>
      <xdr:sp macro="" textlink="Sales!T61">
        <xdr:nvSpPr>
          <xdr:cNvPr id="33" name="TextBox 32">
            <a:extLst>
              <a:ext uri="{FF2B5EF4-FFF2-40B4-BE49-F238E27FC236}">
                <a16:creationId xmlns:a16="http://schemas.microsoft.com/office/drawing/2014/main" id="{D68FB28D-B03A-936B-DDAE-26C111FE018F}"/>
              </a:ext>
            </a:extLst>
          </xdr:cNvPr>
          <xdr:cNvSpPr txBox="1"/>
        </xdr:nvSpPr>
        <xdr:spPr>
          <a:xfrm>
            <a:off x="790575" y="1080618"/>
            <a:ext cx="1051887" cy="28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B0506E-6EC1-4F3E-BEFA-2D4812DFF128}" type="TxLink">
              <a:rPr lang="en-US" sz="1200" b="1" i="0" u="none" strike="noStrike">
                <a:solidFill>
                  <a:srgbClr val="FFFF00"/>
                </a:solidFill>
                <a:latin typeface="Century" panose="02040604050505020304" pitchFamily="18" charset="0"/>
                <a:cs typeface="Calibri" panose="020F0502020204030204" pitchFamily="34" charset="0"/>
              </a:rPr>
              <a:pPr/>
              <a:t> </a:t>
            </a:fld>
            <a:endParaRPr lang="en-US" sz="1200" b="1">
              <a:solidFill>
                <a:srgbClr val="FFFF00"/>
              </a:solidFill>
              <a:latin typeface="Century" panose="02040604050505020304" pitchFamily="18" charset="0"/>
              <a:cs typeface="Calibri" panose="020F0502020204030204" pitchFamily="34" charset="0"/>
            </a:endParaRPr>
          </a:p>
        </xdr:txBody>
      </xdr:sp>
    </xdr:grpSp>
    <xdr:clientData/>
  </xdr:twoCellAnchor>
  <xdr:twoCellAnchor>
    <xdr:from>
      <xdr:col>4</xdr:col>
      <xdr:colOff>335693</xdr:colOff>
      <xdr:row>3</xdr:row>
      <xdr:rowOff>142877</xdr:rowOff>
    </xdr:from>
    <xdr:to>
      <xdr:col>5</xdr:col>
      <xdr:colOff>564938</xdr:colOff>
      <xdr:row>5</xdr:row>
      <xdr:rowOff>15429</xdr:rowOff>
    </xdr:to>
    <xdr:sp macro="" textlink="Sales!Q60">
      <xdr:nvSpPr>
        <xdr:cNvPr id="43" name="TextBox 42">
          <a:extLst>
            <a:ext uri="{FF2B5EF4-FFF2-40B4-BE49-F238E27FC236}">
              <a16:creationId xmlns:a16="http://schemas.microsoft.com/office/drawing/2014/main" id="{B1CD0CFB-12F4-40F9-842B-B1F449299641}"/>
            </a:ext>
          </a:extLst>
        </xdr:cNvPr>
        <xdr:cNvSpPr txBox="1"/>
      </xdr:nvSpPr>
      <xdr:spPr>
        <a:xfrm>
          <a:off x="2774093" y="714377"/>
          <a:ext cx="838845" cy="25355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Century" panose="02040604050505020304" pitchFamily="18" charset="0"/>
              <a:cs typeface="Calibri" panose="020F0502020204030204" pitchFamily="34" charset="0"/>
            </a:rPr>
            <a:t>   1087</a:t>
          </a:r>
        </a:p>
      </xdr:txBody>
    </xdr:sp>
    <xdr:clientData/>
  </xdr:twoCellAnchor>
  <xdr:twoCellAnchor>
    <xdr:from>
      <xdr:col>6</xdr:col>
      <xdr:colOff>133350</xdr:colOff>
      <xdr:row>2</xdr:row>
      <xdr:rowOff>57150</xdr:rowOff>
    </xdr:from>
    <xdr:to>
      <xdr:col>9</xdr:col>
      <xdr:colOff>190500</xdr:colOff>
      <xdr:row>5</xdr:row>
      <xdr:rowOff>93689</xdr:rowOff>
    </xdr:to>
    <xdr:grpSp>
      <xdr:nvGrpSpPr>
        <xdr:cNvPr id="51" name="Group 50">
          <a:extLst>
            <a:ext uri="{FF2B5EF4-FFF2-40B4-BE49-F238E27FC236}">
              <a16:creationId xmlns:a16="http://schemas.microsoft.com/office/drawing/2014/main" id="{63FDE793-1977-4D1A-9EE9-654013AA4FD2}"/>
            </a:ext>
          </a:extLst>
        </xdr:cNvPr>
        <xdr:cNvGrpSpPr/>
      </xdr:nvGrpSpPr>
      <xdr:grpSpPr>
        <a:xfrm>
          <a:off x="3790950" y="438150"/>
          <a:ext cx="1885950" cy="608039"/>
          <a:chOff x="47625" y="759999"/>
          <a:chExt cx="1952625" cy="687802"/>
        </a:xfrm>
        <a:solidFill>
          <a:schemeClr val="accent6">
            <a:lumMod val="75000"/>
          </a:schemeClr>
        </a:solidFill>
      </xdr:grpSpPr>
      <xdr:sp macro="" textlink="">
        <xdr:nvSpPr>
          <xdr:cNvPr id="52" name="Rectangle: Rounded Corners 51">
            <a:extLst>
              <a:ext uri="{FF2B5EF4-FFF2-40B4-BE49-F238E27FC236}">
                <a16:creationId xmlns:a16="http://schemas.microsoft.com/office/drawing/2014/main" id="{CFE38173-3A4F-707E-206B-B66732B894A7}"/>
              </a:ext>
            </a:extLst>
          </xdr:cNvPr>
          <xdr:cNvSpPr/>
        </xdr:nvSpPr>
        <xdr:spPr>
          <a:xfrm>
            <a:off x="47625" y="771525"/>
            <a:ext cx="1952625" cy="676276"/>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lt1">
                    <a:shade val="50000"/>
                  </a:schemeClr>
                </a:solidFill>
              </a:ln>
              <a:solidFill>
                <a:schemeClr val="accent6">
                  <a:lumMod val="75000"/>
                </a:schemeClr>
              </a:solidFill>
            </a:endParaRPr>
          </a:p>
        </xdr:txBody>
      </xdr:sp>
      <xdr:sp macro="" textlink="">
        <xdr:nvSpPr>
          <xdr:cNvPr id="53" name="Rectangle: Rounded Corners 52">
            <a:extLst>
              <a:ext uri="{FF2B5EF4-FFF2-40B4-BE49-F238E27FC236}">
                <a16:creationId xmlns:a16="http://schemas.microsoft.com/office/drawing/2014/main" id="{0475639E-8CF4-5F52-FAEB-00B8944B3027}"/>
              </a:ext>
            </a:extLst>
          </xdr:cNvPr>
          <xdr:cNvSpPr/>
        </xdr:nvSpPr>
        <xdr:spPr>
          <a:xfrm>
            <a:off x="66676" y="759999"/>
            <a:ext cx="600075" cy="67627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75000"/>
                </a:schemeClr>
              </a:solidFill>
            </a:endParaRPr>
          </a:p>
        </xdr:txBody>
      </xdr:sp>
      <xdr:sp macro="" textlink="">
        <xdr:nvSpPr>
          <xdr:cNvPr id="54" name="Rectangle 53">
            <a:extLst>
              <a:ext uri="{FF2B5EF4-FFF2-40B4-BE49-F238E27FC236}">
                <a16:creationId xmlns:a16="http://schemas.microsoft.com/office/drawing/2014/main" id="{32108465-C10C-CABA-FA62-B08C9A010A4F}"/>
              </a:ext>
            </a:extLst>
          </xdr:cNvPr>
          <xdr:cNvSpPr/>
        </xdr:nvSpPr>
        <xdr:spPr>
          <a:xfrm>
            <a:off x="752474" y="834943"/>
            <a:ext cx="1200151"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rgbClr val="FFFF00"/>
                </a:solidFill>
                <a:latin typeface="Century Gothic" panose="020B0502020202020204" pitchFamily="34" charset="0"/>
                <a:ea typeface="Verdana" panose="020B0604030504040204" pitchFamily="34" charset="0"/>
              </a:rPr>
              <a:t>   UNIT SOLD</a:t>
            </a:r>
            <a:endParaRPr lang="en-US" sz="1000" b="1">
              <a:solidFill>
                <a:srgbClr val="FFFF00"/>
              </a:solidFill>
              <a:latin typeface="Century" panose="02040604050505020304" pitchFamily="18" charset="0"/>
              <a:ea typeface="Verdana" panose="020B0604030504040204" pitchFamily="34" charset="0"/>
            </a:endParaRPr>
          </a:p>
        </xdr:txBody>
      </xdr:sp>
      <xdr:sp macro="" textlink="Sales!T61">
        <xdr:nvSpPr>
          <xdr:cNvPr id="55" name="TextBox 54">
            <a:extLst>
              <a:ext uri="{FF2B5EF4-FFF2-40B4-BE49-F238E27FC236}">
                <a16:creationId xmlns:a16="http://schemas.microsoft.com/office/drawing/2014/main" id="{0B065039-A4D8-4BE1-D5CD-724E807469F7}"/>
              </a:ext>
            </a:extLst>
          </xdr:cNvPr>
          <xdr:cNvSpPr txBox="1"/>
        </xdr:nvSpPr>
        <xdr:spPr>
          <a:xfrm>
            <a:off x="790575" y="1080618"/>
            <a:ext cx="1051887" cy="28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B0506E-6EC1-4F3E-BEFA-2D4812DFF128}" type="TxLink">
              <a:rPr lang="en-US" sz="1200" b="1" i="0" u="none" strike="noStrike">
                <a:solidFill>
                  <a:srgbClr val="FFFF00"/>
                </a:solidFill>
                <a:latin typeface="Century" panose="02040604050505020304" pitchFamily="18" charset="0"/>
                <a:cs typeface="Calibri" panose="020F0502020204030204" pitchFamily="34" charset="0"/>
              </a:rPr>
              <a:pPr/>
              <a:t> </a:t>
            </a:fld>
            <a:endParaRPr lang="en-US" sz="1200" b="1">
              <a:solidFill>
                <a:srgbClr val="FFFF00"/>
              </a:solidFill>
              <a:latin typeface="Century" panose="02040604050505020304" pitchFamily="18" charset="0"/>
              <a:cs typeface="Calibri" panose="020F0502020204030204" pitchFamily="34" charset="0"/>
            </a:endParaRPr>
          </a:p>
        </xdr:txBody>
      </xdr:sp>
    </xdr:grpSp>
    <xdr:clientData/>
  </xdr:twoCellAnchor>
  <xdr:twoCellAnchor>
    <xdr:from>
      <xdr:col>7</xdr:col>
      <xdr:colOff>430944</xdr:colOff>
      <xdr:row>3</xdr:row>
      <xdr:rowOff>131792</xdr:rowOff>
    </xdr:from>
    <xdr:to>
      <xdr:col>8</xdr:col>
      <xdr:colOff>390526</xdr:colOff>
      <xdr:row>5</xdr:row>
      <xdr:rowOff>4344</xdr:rowOff>
    </xdr:to>
    <xdr:sp macro="" textlink="Sales!Q60">
      <xdr:nvSpPr>
        <xdr:cNvPr id="57" name="TextBox 56">
          <a:extLst>
            <a:ext uri="{FF2B5EF4-FFF2-40B4-BE49-F238E27FC236}">
              <a16:creationId xmlns:a16="http://schemas.microsoft.com/office/drawing/2014/main" id="{6C5F18CF-35C6-49B1-A9EA-AA7E8A9B0377}"/>
            </a:ext>
          </a:extLst>
        </xdr:cNvPr>
        <xdr:cNvSpPr txBox="1"/>
      </xdr:nvSpPr>
      <xdr:spPr>
        <a:xfrm>
          <a:off x="4698144" y="703292"/>
          <a:ext cx="569182" cy="25355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Century" panose="02040604050505020304" pitchFamily="18" charset="0"/>
              <a:cs typeface="Calibri" panose="020F0502020204030204" pitchFamily="34" charset="0"/>
            </a:rPr>
            <a:t>2000</a:t>
          </a:r>
        </a:p>
      </xdr:txBody>
    </xdr:sp>
    <xdr:clientData/>
  </xdr:twoCellAnchor>
  <xdr:twoCellAnchor editAs="oneCell">
    <xdr:from>
      <xdr:col>3</xdr:col>
      <xdr:colOff>130950</xdr:colOff>
      <xdr:row>2</xdr:row>
      <xdr:rowOff>111900</xdr:rowOff>
    </xdr:from>
    <xdr:to>
      <xdr:col>3</xdr:col>
      <xdr:colOff>588150</xdr:colOff>
      <xdr:row>4</xdr:row>
      <xdr:rowOff>188100</xdr:rowOff>
    </xdr:to>
    <xdr:pic>
      <xdr:nvPicPr>
        <xdr:cNvPr id="59" name="Graphic 58" descr="Money with solid fill">
          <a:extLst>
            <a:ext uri="{FF2B5EF4-FFF2-40B4-BE49-F238E27FC236}">
              <a16:creationId xmlns:a16="http://schemas.microsoft.com/office/drawing/2014/main" id="{D12B0221-0AA8-4640-9E31-277F6912E95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59750" y="492900"/>
          <a:ext cx="457200" cy="457200"/>
        </a:xfrm>
        <a:prstGeom prst="rect">
          <a:avLst/>
        </a:prstGeom>
      </xdr:spPr>
    </xdr:pic>
    <xdr:clientData/>
  </xdr:twoCellAnchor>
  <xdr:twoCellAnchor>
    <xdr:from>
      <xdr:col>9</xdr:col>
      <xdr:colOff>190500</xdr:colOff>
      <xdr:row>2</xdr:row>
      <xdr:rowOff>67339</xdr:rowOff>
    </xdr:from>
    <xdr:to>
      <xdr:col>12</xdr:col>
      <xdr:colOff>495299</xdr:colOff>
      <xdr:row>6</xdr:row>
      <xdr:rowOff>7966</xdr:rowOff>
    </xdr:to>
    <xdr:grpSp>
      <xdr:nvGrpSpPr>
        <xdr:cNvPr id="60" name="Group 59">
          <a:extLst>
            <a:ext uri="{FF2B5EF4-FFF2-40B4-BE49-F238E27FC236}">
              <a16:creationId xmlns:a16="http://schemas.microsoft.com/office/drawing/2014/main" id="{C6B4CF98-9B13-466F-BDBD-3402347837EE}"/>
            </a:ext>
          </a:extLst>
        </xdr:cNvPr>
        <xdr:cNvGrpSpPr/>
      </xdr:nvGrpSpPr>
      <xdr:grpSpPr>
        <a:xfrm>
          <a:off x="5676900" y="448339"/>
          <a:ext cx="2133599" cy="702627"/>
          <a:chOff x="520989" y="566809"/>
          <a:chExt cx="1952625" cy="794798"/>
        </a:xfrm>
        <a:solidFill>
          <a:schemeClr val="accent6">
            <a:lumMod val="75000"/>
          </a:schemeClr>
        </a:solidFill>
      </xdr:grpSpPr>
      <xdr:sp macro="" textlink="">
        <xdr:nvSpPr>
          <xdr:cNvPr id="61" name="Rectangle: Rounded Corners 60">
            <a:extLst>
              <a:ext uri="{FF2B5EF4-FFF2-40B4-BE49-F238E27FC236}">
                <a16:creationId xmlns:a16="http://schemas.microsoft.com/office/drawing/2014/main" id="{C97837B1-D716-B11B-CA00-7B00D4E0EC57}"/>
              </a:ext>
            </a:extLst>
          </xdr:cNvPr>
          <xdr:cNvSpPr/>
        </xdr:nvSpPr>
        <xdr:spPr>
          <a:xfrm>
            <a:off x="520989" y="566809"/>
            <a:ext cx="1952625" cy="676276"/>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lt1">
                    <a:shade val="50000"/>
                  </a:schemeClr>
                </a:solidFill>
              </a:ln>
              <a:solidFill>
                <a:schemeClr val="accent6">
                  <a:lumMod val="75000"/>
                </a:schemeClr>
              </a:solidFill>
            </a:endParaRPr>
          </a:p>
        </xdr:txBody>
      </xdr:sp>
      <xdr:sp macro="" textlink="">
        <xdr:nvSpPr>
          <xdr:cNvPr id="63" name="Rectangle 62">
            <a:extLst>
              <a:ext uri="{FF2B5EF4-FFF2-40B4-BE49-F238E27FC236}">
                <a16:creationId xmlns:a16="http://schemas.microsoft.com/office/drawing/2014/main" id="{E79B6397-B46B-DCB3-B661-0A93649A1157}"/>
              </a:ext>
            </a:extLst>
          </xdr:cNvPr>
          <xdr:cNvSpPr/>
        </xdr:nvSpPr>
        <xdr:spPr>
          <a:xfrm>
            <a:off x="752474" y="834943"/>
            <a:ext cx="1200151"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rgbClr val="FFFF00"/>
                </a:solidFill>
                <a:latin typeface="Century Gothic" panose="020B0502020202020204" pitchFamily="34" charset="0"/>
                <a:ea typeface="Verdana" panose="020B0604030504040204" pitchFamily="34" charset="0"/>
              </a:rPr>
              <a:t>   </a:t>
            </a:r>
            <a:endParaRPr lang="en-US" sz="1000" b="1">
              <a:solidFill>
                <a:srgbClr val="FFFF00"/>
              </a:solidFill>
              <a:latin typeface="Century" panose="02040604050505020304" pitchFamily="18" charset="0"/>
              <a:ea typeface="Verdana" panose="020B0604030504040204" pitchFamily="34" charset="0"/>
            </a:endParaRPr>
          </a:p>
        </xdr:txBody>
      </xdr:sp>
      <xdr:sp macro="" textlink="Sales!T61">
        <xdr:nvSpPr>
          <xdr:cNvPr id="64" name="TextBox 63">
            <a:extLst>
              <a:ext uri="{FF2B5EF4-FFF2-40B4-BE49-F238E27FC236}">
                <a16:creationId xmlns:a16="http://schemas.microsoft.com/office/drawing/2014/main" id="{F71657BC-CB57-2F12-F220-BB62087E339F}"/>
              </a:ext>
            </a:extLst>
          </xdr:cNvPr>
          <xdr:cNvSpPr txBox="1"/>
        </xdr:nvSpPr>
        <xdr:spPr>
          <a:xfrm>
            <a:off x="790575" y="1080618"/>
            <a:ext cx="1051887" cy="28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B0506E-6EC1-4F3E-BEFA-2D4812DFF128}" type="TxLink">
              <a:rPr lang="en-US" sz="1200" b="1" i="0" u="none" strike="noStrike">
                <a:solidFill>
                  <a:srgbClr val="FFFF00"/>
                </a:solidFill>
                <a:latin typeface="Century" panose="02040604050505020304" pitchFamily="18" charset="0"/>
                <a:cs typeface="Calibri" panose="020F0502020204030204" pitchFamily="34" charset="0"/>
              </a:rPr>
              <a:pPr/>
              <a:t> </a:t>
            </a:fld>
            <a:endParaRPr lang="en-US" sz="1200" b="1">
              <a:solidFill>
                <a:srgbClr val="FFFF00"/>
              </a:solidFill>
              <a:latin typeface="Century" panose="02040604050505020304" pitchFamily="18" charset="0"/>
              <a:cs typeface="Calibri" panose="020F0502020204030204" pitchFamily="34" charset="0"/>
            </a:endParaRPr>
          </a:p>
        </xdr:txBody>
      </xdr:sp>
    </xdr:grpSp>
    <xdr:clientData/>
  </xdr:twoCellAnchor>
  <xdr:twoCellAnchor editAs="oneCell">
    <xdr:from>
      <xdr:col>9</xdr:col>
      <xdr:colOff>485775</xdr:colOff>
      <xdr:row>2</xdr:row>
      <xdr:rowOff>76201</xdr:rowOff>
    </xdr:from>
    <xdr:to>
      <xdr:col>12</xdr:col>
      <xdr:colOff>466724</xdr:colOff>
      <xdr:row>5</xdr:row>
      <xdr:rowOff>95250</xdr:rowOff>
    </xdr:to>
    <mc:AlternateContent xmlns:mc="http://schemas.openxmlformats.org/markup-compatibility/2006" xmlns:a14="http://schemas.microsoft.com/office/drawing/2010/main">
      <mc:Choice Requires="a14">
        <xdr:graphicFrame macro="">
          <xdr:nvGraphicFramePr>
            <xdr:cNvPr id="65" name="Year 2">
              <a:extLst>
                <a:ext uri="{FF2B5EF4-FFF2-40B4-BE49-F238E27FC236}">
                  <a16:creationId xmlns:a16="http://schemas.microsoft.com/office/drawing/2014/main" id="{5B3A674B-AA03-4E6C-82CF-BA986CB8C1C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972175" y="457201"/>
              <a:ext cx="1809749" cy="590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6</xdr:col>
      <xdr:colOff>219074</xdr:colOff>
      <xdr:row>2</xdr:row>
      <xdr:rowOff>123823</xdr:rowOff>
    </xdr:from>
    <xdr:to>
      <xdr:col>7</xdr:col>
      <xdr:colOff>66674</xdr:colOff>
      <xdr:row>5</xdr:row>
      <xdr:rowOff>9523</xdr:rowOff>
    </xdr:to>
    <xdr:pic>
      <xdr:nvPicPr>
        <xdr:cNvPr id="67" name="Graphic 66" descr="Coins with solid fill">
          <a:extLst>
            <a:ext uri="{FF2B5EF4-FFF2-40B4-BE49-F238E27FC236}">
              <a16:creationId xmlns:a16="http://schemas.microsoft.com/office/drawing/2014/main" id="{01532C0B-3367-A4E2-5BD4-CCF6A1645BF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76674" y="504823"/>
          <a:ext cx="45720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47625</xdr:rowOff>
    </xdr:from>
    <xdr:to>
      <xdr:col>4</xdr:col>
      <xdr:colOff>142875</xdr:colOff>
      <xdr:row>19</xdr:row>
      <xdr:rowOff>152401</xdr:rowOff>
    </xdr:to>
    <xdr:graphicFrame macro="">
      <xdr:nvGraphicFramePr>
        <xdr:cNvPr id="2" name="Chart 1">
          <a:extLst>
            <a:ext uri="{FF2B5EF4-FFF2-40B4-BE49-F238E27FC236}">
              <a16:creationId xmlns:a16="http://schemas.microsoft.com/office/drawing/2014/main" id="{D9754156-EF7F-AB96-2D7E-8E47F1500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xdr:colOff>
      <xdr:row>11</xdr:row>
      <xdr:rowOff>180975</xdr:rowOff>
    </xdr:from>
    <xdr:to>
      <xdr:col>6</xdr:col>
      <xdr:colOff>133350</xdr:colOff>
      <xdr:row>19</xdr:row>
      <xdr:rowOff>176211</xdr:rowOff>
    </xdr:to>
    <xdr:graphicFrame macro="">
      <xdr:nvGraphicFramePr>
        <xdr:cNvPr id="3" name="Chart 2">
          <a:extLst>
            <a:ext uri="{FF2B5EF4-FFF2-40B4-BE49-F238E27FC236}">
              <a16:creationId xmlns:a16="http://schemas.microsoft.com/office/drawing/2014/main" id="{3EBC72D4-DBBA-8729-BC35-E92B9EB4F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195263</xdr:colOff>
      <xdr:row>13</xdr:row>
      <xdr:rowOff>28575</xdr:rowOff>
    </xdr:from>
    <xdr:to>
      <xdr:col>10</xdr:col>
      <xdr:colOff>104775</xdr:colOff>
      <xdr:row>20</xdr:row>
      <xdr:rowOff>38100</xdr:rowOff>
    </xdr:to>
    <xdr:graphicFrame macro="">
      <xdr:nvGraphicFramePr>
        <xdr:cNvPr id="4" name="Chart 3">
          <a:extLst>
            <a:ext uri="{FF2B5EF4-FFF2-40B4-BE49-F238E27FC236}">
              <a16:creationId xmlns:a16="http://schemas.microsoft.com/office/drawing/2014/main" id="{9EB3C695-010B-2B2B-5E63-4D15225FB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7</xdr:row>
      <xdr:rowOff>28576</xdr:rowOff>
    </xdr:from>
    <xdr:to>
      <xdr:col>4</xdr:col>
      <xdr:colOff>66675</xdr:colOff>
      <xdr:row>11</xdr:row>
      <xdr:rowOff>161926</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A1C3D3A4-5B69-2BC8-E6A0-48C175B5F94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0500" y="1362076"/>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8</xdr:row>
      <xdr:rowOff>0</xdr:rowOff>
    </xdr:from>
    <xdr:to>
      <xdr:col>9</xdr:col>
      <xdr:colOff>314325</xdr:colOff>
      <xdr:row>12</xdr:row>
      <xdr:rowOff>161925</xdr:rowOff>
    </xdr:to>
    <mc:AlternateContent xmlns:mc="http://schemas.openxmlformats.org/markup-compatibility/2006" xmlns:a14="http://schemas.microsoft.com/office/drawing/2010/main">
      <mc:Choice Requires="a14">
        <xdr:graphicFrame macro="">
          <xdr:nvGraphicFramePr>
            <xdr:cNvPr id="14" name="Store_Type">
              <a:extLst>
                <a:ext uri="{FF2B5EF4-FFF2-40B4-BE49-F238E27FC236}">
                  <a16:creationId xmlns:a16="http://schemas.microsoft.com/office/drawing/2014/main" id="{94CDAFF7-78FB-9EAD-6B43-A7C123BCCC2E}"/>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4133850" y="152400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7</xdr:row>
      <xdr:rowOff>19050</xdr:rowOff>
    </xdr:from>
    <xdr:to>
      <xdr:col>6</xdr:col>
      <xdr:colOff>28575</xdr:colOff>
      <xdr:row>12</xdr:row>
      <xdr:rowOff>9525</xdr:rowOff>
    </xdr:to>
    <mc:AlternateContent xmlns:mc="http://schemas.openxmlformats.org/markup-compatibility/2006" xmlns:a14="http://schemas.microsoft.com/office/drawing/2010/main">
      <mc:Choice Requires="a14">
        <xdr:graphicFrame macro="">
          <xdr:nvGraphicFramePr>
            <xdr:cNvPr id="15" name="Payment_Type">
              <a:extLst>
                <a:ext uri="{FF2B5EF4-FFF2-40B4-BE49-F238E27FC236}">
                  <a16:creationId xmlns:a16="http://schemas.microsoft.com/office/drawing/2014/main" id="{F12506C4-29C7-79C6-163D-CED647ABF7E5}"/>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914525" y="13525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9</xdr:row>
      <xdr:rowOff>9525</xdr:rowOff>
    </xdr:from>
    <xdr:to>
      <xdr:col>12</xdr:col>
      <xdr:colOff>361950</xdr:colOff>
      <xdr:row>16</xdr:row>
      <xdr:rowOff>76200</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CCF89299-2526-6C6E-A4A4-C1BCEE3F659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72175" y="1724025"/>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171449</xdr:colOff>
      <xdr:row>20</xdr:row>
      <xdr:rowOff>104774</xdr:rowOff>
    </xdr:from>
    <xdr:to>
      <xdr:col>7</xdr:col>
      <xdr:colOff>285749</xdr:colOff>
      <xdr:row>32</xdr:row>
      <xdr:rowOff>95250</xdr:rowOff>
    </xdr:to>
    <xdr:graphicFrame macro="">
      <xdr:nvGraphicFramePr>
        <xdr:cNvPr id="18" name="Chart 17">
          <a:extLst>
            <a:ext uri="{FF2B5EF4-FFF2-40B4-BE49-F238E27FC236}">
              <a16:creationId xmlns:a16="http://schemas.microsoft.com/office/drawing/2014/main" id="{E5CF88B1-9854-8A12-8A02-7574CC19A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ION-PC" refreshedDate="46079.80654189815" backgroundQuery="1" createdVersion="8" refreshedVersion="8" minRefreshableVersion="3" recordCount="0" supportSubquery="1" supportAdvancedDrill="1" xr:uid="{48D90F95-920E-4FA0-8814-B60A0E2ECD8E}">
  <cacheSource type="external" connectionId="7"/>
  <cacheFields count="4">
    <cacheField name="[Store_Dim].[Store_Type].[Store_Type]" caption="Store_Type" numFmtId="0" hierarchy="33" level="1">
      <sharedItems count="1">
        <s v="Online"/>
      </sharedItems>
    </cacheField>
    <cacheField name="[Measures].[Sum of Total_Amount 4]" caption="Sum of Total_Amount 4" numFmtId="0" hierarchy="39" level="32767"/>
    <cacheField name="[Sales].[Year].[Year]" caption="Year" numFmtId="0" hierarchy="17" level="1">
      <sharedItems containsSemiMixedTypes="0" containsNonDate="0" containsString="0"/>
    </cacheField>
    <cacheField name="[Sales].[Payment_Type].[Payment_Type]" caption="Payment_Type" numFmtId="0" hierarchy="25" level="1">
      <sharedItems containsSemiMixedTypes="0" containsNonDate="0" containsString="0"/>
    </cacheField>
  </cacheFields>
  <cacheHierarchies count="4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Year]" caption="Year" attribute="1" defaultMemberUniqueName="[Sales].[Year].[All]" allUniqueName="[Sales].[Year].[All]" dimensionUniqueName="[Sales]" displayFolder="" count="2" memberValueDatatype="130" unbalanced="0">
      <fieldsUsage count="2">
        <fieldUsage x="-1"/>
        <fieldUsage x="2"/>
      </fieldsUsage>
    </cacheHierarchy>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Gross Amount]" caption="Gross Amount" attribute="1" defaultMemberUniqueName="[Sales].[Gross Amount].[All]" allUniqueName="[Sales].[Gross Amount].[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3"/>
      </fieldsUsage>
    </cacheHierarchy>
    <cacheHierarchy uniqueName="[Sales].[Total_Amount]" caption="Total_Amount" attribute="1" defaultMemberUniqueName="[Sales].[Total_Amount].[All]" allUniqueName="[Sales].[Total_Amount].[All]" dimensionUniqueName="[Sales]" displayFolder="" count="2" memberValueDatatype="5" unbalanced="0"/>
    <cacheHierarchy uniqueName="[Sales].[Range]" caption="Range" attribute="1" defaultMemberUniqueName="[Sales].[Range].[All]" allUniqueName="[Sales].[Range].[All]" dimensionUniqueName="[Sales]" displayFolder="" count="2" memberValueDatatype="130" unbalanced="0"/>
    <cacheHierarchy uniqueName="[Sales].[Text_Qty]" caption="Text_Qty" attribute="1" defaultMemberUniqueName="[Sales].[Text_Qty].[All]" allUniqueName="[Sales].[Text_Qty].[All]" dimensionUniqueName="[Sales]" displayFolder="" count="2" memberValueDatatype="2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0"/>
      </fieldsUsage>
    </cacheHierarchy>
    <cacheHierarchy uniqueName="[Measures].[__XL_Count Product_Dim]" caption="__XL_Count Product_Dim" measure="1" displayFolder="" measureGroup="Product_Dim" count="0" hidden="1"/>
    <cacheHierarchy uniqueName="[Measures].[__XL_Count Customer_Dim]" caption="__XL_Count Customer_Dim" measure="1" displayFolder="" measureGroup="Customer_Dim" count="0" hidden="1"/>
    <cacheHierarchy uniqueName="[Measures].[__XL_Count Store_Dim]" caption="__XL_Count Store_Dim" measure="1" displayFolder="" measureGroup="Store_Dim"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4]" caption="Sum of Total_Amount 4"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Gross Amount]" caption="Sum of Gross Amount" measure="1" displayFolder="" measureGroup="Sales" count="0" hidden="1">
      <extLst>
        <ext xmlns:x15="http://schemas.microsoft.com/office/spreadsheetml/2010/11/main" uri="{B97F6D7D-B522-45F9-BDA1-12C45D357490}">
          <x15:cacheHierarchy aggregatedColumn="23"/>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 uniqueName="[Sales]" caption="Sales"/>
    <dimension name="Store_Dim" uniqueName="[Store_Dim]" caption="Store_Dim"/>
  </dimensions>
  <measureGroups count="4">
    <measureGroup name="Customer_Dim" caption="Customer_Dim"/>
    <measureGroup name="Product_Dim" caption="Product_Dim"/>
    <measureGroup name="Sales" caption="Sales"/>
    <measureGroup name="Store_Dim" caption="Store_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ION-PC" refreshedDate="46079.806542708335" backgroundQuery="1" createdVersion="8" refreshedVersion="8" minRefreshableVersion="3" recordCount="0" supportSubquery="1" supportAdvancedDrill="1" xr:uid="{4FAF7019-6A96-402B-952C-F422968A94C9}">
  <cacheSource type="external" connectionId="7"/>
  <cacheFields count="4">
    <cacheField name="[Sales].[Year].[Year]" caption="Year" numFmtId="0" hierarchy="17" level="1">
      <sharedItems count="3">
        <s v="2024"/>
        <s v="2025" u="1"/>
        <s v="2023" u="1"/>
      </sharedItems>
    </cacheField>
    <cacheField name="[Measures].[Sum of Total_Amount 4]" caption="Sum of Total_Amount 4" numFmtId="0" hierarchy="39" level="32767"/>
    <cacheField name="[Store_Dim].[Store_Type].[Store_Type]" caption="Store_Type" numFmtId="0" hierarchy="33" level="1">
      <sharedItems containsSemiMixedTypes="0" containsNonDate="0" containsString="0"/>
    </cacheField>
    <cacheField name="[Sales].[Payment_Type].[Payment_Type]" caption="Payment_Type" numFmtId="0" hierarchy="25" level="1">
      <sharedItems containsSemiMixedTypes="0" containsNonDate="0" containsString="0"/>
    </cacheField>
  </cacheFields>
  <cacheHierarchies count="4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Year]" caption="Year" attribute="1" defaultMemberUniqueName="[Sales].[Year].[All]" allUniqueName="[Sales].[Year].[All]" dimensionUniqueName="[Sales]" displayFolder="" count="2" memberValueDatatype="130" unbalanced="0">
      <fieldsUsage count="2">
        <fieldUsage x="-1"/>
        <fieldUsage x="0"/>
      </fieldsUsage>
    </cacheHierarchy>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Gross Amount]" caption="Gross Amount" attribute="1" defaultMemberUniqueName="[Sales].[Gross Amount].[All]" allUniqueName="[Sales].[Gross Amount].[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3"/>
      </fieldsUsage>
    </cacheHierarchy>
    <cacheHierarchy uniqueName="[Sales].[Total_Amount]" caption="Total_Amount" attribute="1" defaultMemberUniqueName="[Sales].[Total_Amount].[All]" allUniqueName="[Sales].[Total_Amount].[All]" dimensionUniqueName="[Sales]" displayFolder="" count="2" memberValueDatatype="5" unbalanced="0"/>
    <cacheHierarchy uniqueName="[Sales].[Range]" caption="Range" attribute="1" defaultMemberUniqueName="[Sales].[Range].[All]" allUniqueName="[Sales].[Range].[All]" dimensionUniqueName="[Sales]" displayFolder="" count="2" memberValueDatatype="130" unbalanced="0"/>
    <cacheHierarchy uniqueName="[Sales].[Text_Qty]" caption="Text_Qty" attribute="1" defaultMemberUniqueName="[Sales].[Text_Qty].[All]" allUniqueName="[Sales].[Text_Qty].[All]" dimensionUniqueName="[Sales]" displayFolder="" count="2" memberValueDatatype="2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2"/>
      </fieldsUsage>
    </cacheHierarchy>
    <cacheHierarchy uniqueName="[Measures].[__XL_Count Product_Dim]" caption="__XL_Count Product_Dim" measure="1" displayFolder="" measureGroup="Product_Dim" count="0" hidden="1"/>
    <cacheHierarchy uniqueName="[Measures].[__XL_Count Customer_Dim]" caption="__XL_Count Customer_Dim" measure="1" displayFolder="" measureGroup="Customer_Dim" count="0" hidden="1"/>
    <cacheHierarchy uniqueName="[Measures].[__XL_Count Store_Dim]" caption="__XL_Count Store_Dim" measure="1" displayFolder="" measureGroup="Store_Dim"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4]" caption="Sum of Total_Amount 4"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Gross Amount]" caption="Sum of Gross Amount" measure="1" displayFolder="" measureGroup="Sales" count="0" hidden="1">
      <extLst>
        <ext xmlns:x15="http://schemas.microsoft.com/office/spreadsheetml/2010/11/main" uri="{B97F6D7D-B522-45F9-BDA1-12C45D357490}">
          <x15:cacheHierarchy aggregatedColumn="23"/>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 uniqueName="[Sales]" caption="Sales"/>
    <dimension name="Store_Dim" uniqueName="[Store_Dim]" caption="Store_Dim"/>
  </dimensions>
  <measureGroups count="4">
    <measureGroup name="Customer_Dim" caption="Customer_Dim"/>
    <measureGroup name="Product_Dim" caption="Product_Dim"/>
    <measureGroup name="Sales" caption="Sales"/>
    <measureGroup name="Store_Dim" caption="Store_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ION-PC" refreshedDate="46079.806543287035" backgroundQuery="1" createdVersion="8" refreshedVersion="8" minRefreshableVersion="3" recordCount="0" supportSubquery="1" supportAdvancedDrill="1" xr:uid="{9A8E3F7E-61A0-44BE-BAB0-DD73BD637DFC}">
  <cacheSource type="external" connectionId="7"/>
  <cacheFields count="4">
    <cacheField name="[Measures].[Sum of Total_Amount 4]" caption="Sum of Total_Amount 4" numFmtId="0" hierarchy="39" level="32767"/>
    <cacheField name="[Sales].[Payment_Type].[Payment_Type]" caption="Payment_Type" numFmtId="0" hierarchy="25" level="1">
      <sharedItems count="1">
        <s v="Credit Card"/>
      </sharedItems>
    </cacheField>
    <cacheField name="[Sales].[Year].[Year]" caption="Year" numFmtId="0" hierarchy="17" level="1">
      <sharedItems containsSemiMixedTypes="0" containsNonDate="0" containsString="0"/>
    </cacheField>
    <cacheField name="[Store_Dim].[Store_Type].[Store_Type]" caption="Store_Type" numFmtId="0" hierarchy="33" level="1">
      <sharedItems containsSemiMixedTypes="0" containsNonDate="0" containsString="0"/>
    </cacheField>
  </cacheFields>
  <cacheHierarchies count="41">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Year]" caption="Year" attribute="1" defaultMemberUniqueName="[Sales].[Year].[All]" allUniqueName="[Sales].[Year].[All]" dimensionUniqueName="[Sales]" displayFolder="" count="2" memberValueDatatype="130" unbalanced="0">
      <fieldsUsage count="2">
        <fieldUsage x="-1"/>
        <fieldUsage x="2"/>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Gross Amount]" caption="Gross Amount" attribute="1" defaultMemberUniqueName="[Sales].[Gross Amount].[All]" allUniqueName="[Sales].[Gross 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1"/>
      </fieldsUsage>
    </cacheHierarchy>
    <cacheHierarchy uniqueName="[Sales].[Total_Amount]" caption="Total_Amount" attribute="1" defaultMemberUniqueName="[Sales].[Total_Amount].[All]" allUniqueName="[Sales].[Total_Amount].[All]" dimensionUniqueName="[Sales]" displayFolder="" count="0" memberValueDatatype="5" unbalanced="0"/>
    <cacheHierarchy uniqueName="[Sales].[Range]" caption="Range" attribute="1" defaultMemberUniqueName="[Sales].[Range].[All]" allUniqueName="[Sales].[Range].[All]" dimensionUniqueName="[Sales]" displayFolder="" count="0" memberValueDatatype="130" unbalanced="0"/>
    <cacheHierarchy uniqueName="[Sales].[Text_Qty]" caption="Text_Qty" attribute="1" defaultMemberUniqueName="[Sales].[Text_Qty].[All]" allUniqueName="[Sales].[Text_Qty].[All]" dimensionUniqueName="[Sales]" displayFolder="" count="0" memberValueDatatype="2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3"/>
      </fieldsUsage>
    </cacheHierarchy>
    <cacheHierarchy uniqueName="[Measures].[__XL_Count Product_Dim]" caption="__XL_Count Product_Dim" measure="1" displayFolder="" measureGroup="Product_Dim" count="0" hidden="1"/>
    <cacheHierarchy uniqueName="[Measures].[__XL_Count Customer_Dim]" caption="__XL_Count Customer_Dim" measure="1" displayFolder="" measureGroup="Customer_Dim" count="0" hidden="1"/>
    <cacheHierarchy uniqueName="[Measures].[__XL_Count Store_Dim]" caption="__XL_Count Store_Dim" measure="1" displayFolder="" measureGroup="Store_Dim"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4]" caption="Sum of Total_Amount 4" measure="1" displayFolder="" measureGroup="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Gross Amount]" caption="Sum of Gross Amount" measure="1" displayFolder="" measureGroup="Sales" count="0" hidden="1">
      <extLst>
        <ext xmlns:x15="http://schemas.microsoft.com/office/spreadsheetml/2010/11/main" uri="{B97F6D7D-B522-45F9-BDA1-12C45D357490}">
          <x15:cacheHierarchy aggregatedColumn="23"/>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 uniqueName="[Sales]" caption="Sales"/>
    <dimension name="Store_Dim" uniqueName="[Store_Dim]" caption="Store_Dim"/>
  </dimensions>
  <measureGroups count="4">
    <measureGroup name="Customer_Dim" caption="Customer_Dim"/>
    <measureGroup name="Product_Dim" caption="Product_Dim"/>
    <measureGroup name="Sales" caption="Sales"/>
    <measureGroup name="Store_Dim" caption="Store_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ION-PC" refreshedDate="46079.806543981482" backgroundQuery="1" createdVersion="8" refreshedVersion="8" minRefreshableVersion="3" recordCount="0" supportSubquery="1" supportAdvancedDrill="1" xr:uid="{A7DCE868-8D30-47DB-B912-4BBEA467EFF8}">
  <cacheSource type="external" connectionId="7"/>
  <cacheFields count="5">
    <cacheField name="[Product_Dim].[Category].[Category]" caption="Category" numFmtId="0" hierarchy="10" level="1">
      <sharedItems count="5">
        <s v="Beauty"/>
        <s v="Clothing"/>
        <s v="Electronics"/>
        <s v="Home"/>
        <s v="Sports"/>
      </sharedItems>
    </cacheField>
    <cacheField name="[Measures].[Sum of Total_Amount 4]" caption="Sum of Total_Amount 4" numFmtId="0" hierarchy="39" level="32767"/>
    <cacheField name="[Sales].[Year].[Year]" caption="Year" numFmtId="0" hierarchy="17" level="1">
      <sharedItems containsSemiMixedTypes="0" containsNonDate="0" containsString="0"/>
    </cacheField>
    <cacheField name="[Store_Dim].[Store_Type].[Store_Type]" caption="Store_Type" numFmtId="0" hierarchy="33" level="1">
      <sharedItems containsSemiMixedTypes="0" containsNonDate="0" containsString="0"/>
    </cacheField>
    <cacheField name="[Sales].[Payment_Type].[Payment_Type]" caption="Payment_Type" numFmtId="0" hierarchy="25" level="1">
      <sharedItems containsSemiMixedTypes="0" containsNonDate="0" containsString="0"/>
    </cacheField>
  </cacheFields>
  <cacheHierarchies count="4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Year]" caption="Year" attribute="1" defaultMemberUniqueName="[Sales].[Year].[All]" allUniqueName="[Sales].[Year].[All]" dimensionUniqueName="[Sales]" displayFolder="" count="2" memberValueDatatype="130" unbalanced="0">
      <fieldsUsage count="2">
        <fieldUsage x="-1"/>
        <fieldUsage x="2"/>
      </fieldsUsage>
    </cacheHierarchy>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Gross Amount]" caption="Gross Amount" attribute="1" defaultMemberUniqueName="[Sales].[Gross Amount].[All]" allUniqueName="[Sales].[Gross Amount].[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4"/>
      </fieldsUsage>
    </cacheHierarchy>
    <cacheHierarchy uniqueName="[Sales].[Total_Amount]" caption="Total_Amount" attribute="1" defaultMemberUniqueName="[Sales].[Total_Amount].[All]" allUniqueName="[Sales].[Total_Amount].[All]" dimensionUniqueName="[Sales]" displayFolder="" count="2" memberValueDatatype="5" unbalanced="0"/>
    <cacheHierarchy uniqueName="[Sales].[Range]" caption="Range" attribute="1" defaultMemberUniqueName="[Sales].[Range].[All]" allUniqueName="[Sales].[Range].[All]" dimensionUniqueName="[Sales]" displayFolder="" count="2" memberValueDatatype="130" unbalanced="0"/>
    <cacheHierarchy uniqueName="[Sales].[Text_Qty]" caption="Text_Qty" attribute="1" defaultMemberUniqueName="[Sales].[Text_Qty].[All]" allUniqueName="[Sales].[Text_Qty].[All]" dimensionUniqueName="[Sales]" displayFolder="" count="2" memberValueDatatype="2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3"/>
      </fieldsUsage>
    </cacheHierarchy>
    <cacheHierarchy uniqueName="[Measures].[__XL_Count Product_Dim]" caption="__XL_Count Product_Dim" measure="1" displayFolder="" measureGroup="Product_Dim" count="0" hidden="1"/>
    <cacheHierarchy uniqueName="[Measures].[__XL_Count Customer_Dim]" caption="__XL_Count Customer_Dim" measure="1" displayFolder="" measureGroup="Customer_Dim" count="0" hidden="1"/>
    <cacheHierarchy uniqueName="[Measures].[__XL_Count Store_Dim]" caption="__XL_Count Store_Dim" measure="1" displayFolder="" measureGroup="Store_Dim"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4]" caption="Sum of Total_Amount 4"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Gross Amount]" caption="Sum of Gross Amount" measure="1" displayFolder="" measureGroup="Sales" count="0" hidden="1">
      <extLst>
        <ext xmlns:x15="http://schemas.microsoft.com/office/spreadsheetml/2010/11/main" uri="{B97F6D7D-B522-45F9-BDA1-12C45D357490}">
          <x15:cacheHierarchy aggregatedColumn="23"/>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 uniqueName="[Sales]" caption="Sales"/>
    <dimension name="Store_Dim" uniqueName="[Store_Dim]" caption="Store_Dim"/>
  </dimensions>
  <measureGroups count="4">
    <measureGroup name="Customer_Dim" caption="Customer_Dim"/>
    <measureGroup name="Product_Dim" caption="Product_Dim"/>
    <measureGroup name="Sales" caption="Sales"/>
    <measureGroup name="Store_Dim" caption="Store_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ION-PC" refreshedDate="46079.806544560182" backgroundQuery="1" createdVersion="8" refreshedVersion="8" minRefreshableVersion="3" recordCount="0" supportSubquery="1" supportAdvancedDrill="1" xr:uid="{86992FCF-837B-47FA-85FA-7A6882DBA3B7}">
  <cacheSource type="external" connectionId="7"/>
  <cacheFields count="5">
    <cacheField name="[Store_Dim].[Store_Name].[Store_Name]" caption="Store_Name" numFmtId="0" hierarchy="30" level="1">
      <sharedItems count="8">
        <s v="Aguirre-Keller"/>
        <s v="Alexander Group"/>
        <s v="Bean, Jones and Park"/>
        <s v="Benson-Elliott"/>
        <s v="Hill, Wagner and Ballard"/>
        <s v="Mann-Austin"/>
        <s v="Martinez-Mullins"/>
        <s v="Thomas, Bridges and Harris"/>
      </sharedItems>
    </cacheField>
    <cacheField name="[Measures].[Sum of Total_Amount 4]" caption="Sum of Total_Amount 4" numFmtId="0" hierarchy="39" level="32767"/>
    <cacheField name="[Sales].[Year].[Year]" caption="Year" numFmtId="0" hierarchy="17" level="1">
      <sharedItems containsSemiMixedTypes="0" containsNonDate="0" containsString="0"/>
    </cacheField>
    <cacheField name="[Store_Dim].[Store_Type].[Store_Type]" caption="Store_Type" numFmtId="0" hierarchy="33" level="1">
      <sharedItems containsSemiMixedTypes="0" containsNonDate="0" containsString="0"/>
    </cacheField>
    <cacheField name="[Sales].[Payment_Type].[Payment_Type]" caption="Payment_Type" numFmtId="0" hierarchy="25" level="1">
      <sharedItems containsSemiMixedTypes="0" containsNonDate="0" containsString="0"/>
    </cacheField>
  </cacheFields>
  <cacheHierarchies count="41">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Year]" caption="Year" attribute="1" defaultMemberUniqueName="[Sales].[Year].[All]" allUniqueName="[Sales].[Year].[All]" dimensionUniqueName="[Sales]" displayFolder="" count="2" memberValueDatatype="130" unbalanced="0">
      <fieldsUsage count="2">
        <fieldUsage x="-1"/>
        <fieldUsage x="2"/>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Gross Amount]" caption="Gross Amount" attribute="1" defaultMemberUniqueName="[Sales].[Gross Amount].[All]" allUniqueName="[Sales].[Gross 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4"/>
      </fieldsUsage>
    </cacheHierarchy>
    <cacheHierarchy uniqueName="[Sales].[Total_Amount]" caption="Total_Amount" attribute="1" defaultMemberUniqueName="[Sales].[Total_Amount].[All]" allUniqueName="[Sales].[Total_Amount].[All]" dimensionUniqueName="[Sales]" displayFolder="" count="0" memberValueDatatype="5" unbalanced="0"/>
    <cacheHierarchy uniqueName="[Sales].[Range]" caption="Range" attribute="1" defaultMemberUniqueName="[Sales].[Range].[All]" allUniqueName="[Sales].[Range].[All]" dimensionUniqueName="[Sales]" displayFolder="" count="0" memberValueDatatype="130" unbalanced="0"/>
    <cacheHierarchy uniqueName="[Sales].[Text_Qty]" caption="Text_Qty" attribute="1" defaultMemberUniqueName="[Sales].[Text_Qty].[All]" allUniqueName="[Sales].[Text_Qty].[All]" dimensionUniqueName="[Sales]" displayFolder="" count="0" memberValueDatatype="2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0"/>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3"/>
      </fieldsUsage>
    </cacheHierarchy>
    <cacheHierarchy uniqueName="[Measures].[__XL_Count Product_Dim]" caption="__XL_Count Product_Dim" measure="1" displayFolder="" measureGroup="Product_Dim" count="0" hidden="1"/>
    <cacheHierarchy uniqueName="[Measures].[__XL_Count Customer_Dim]" caption="__XL_Count Customer_Dim" measure="1" displayFolder="" measureGroup="Customer_Dim" count="0" hidden="1"/>
    <cacheHierarchy uniqueName="[Measures].[__XL_Count Store_Dim]" caption="__XL_Count Store_Dim" measure="1" displayFolder="" measureGroup="Store_Dim"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4]" caption="Sum of Total_Amount 4"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Gross Amount]" caption="Sum of Gross Amount" measure="1" displayFolder="" measureGroup="Sales" count="0" hidden="1">
      <extLst>
        <ext xmlns:x15="http://schemas.microsoft.com/office/spreadsheetml/2010/11/main" uri="{B97F6D7D-B522-45F9-BDA1-12C45D357490}">
          <x15:cacheHierarchy aggregatedColumn="23"/>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 uniqueName="[Sales]" caption="Sales"/>
    <dimension name="Store_Dim" uniqueName="[Store_Dim]" caption="Store_Dim"/>
  </dimensions>
  <measureGroups count="4">
    <measureGroup name="Customer_Dim" caption="Customer_Dim"/>
    <measureGroup name="Product_Dim" caption="Product_Dim"/>
    <measureGroup name="Sales" caption="Sales"/>
    <measureGroup name="Store_Dim" caption="Store_Dim"/>
  </measureGroups>
  <maps count="5">
    <map measureGroup="0" dimension="0"/>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ION-PC" refreshedDate="46079.716650462964" backgroundQuery="1" createdVersion="3" refreshedVersion="8" minRefreshableVersion="3" recordCount="0" supportSubquery="1" supportAdvancedDrill="1" xr:uid="{6C9E8F45-EBF8-49B0-9AA9-B29400F6B796}">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Year]" caption="Year" attribute="1" defaultMemberUniqueName="[Sales].[Year].[All]" allUniqueName="[Sales].[Year].[All]" dimensionUniqueName="[Sales]" displayFolder="" count="2"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Gross Amount]" caption="Gross Amount" attribute="1" defaultMemberUniqueName="[Sales].[Gross Amount].[All]" allUniqueName="[Sales].[Gross 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Range]" caption="Range" attribute="1" defaultMemberUniqueName="[Sales].[Range].[All]" allUniqueName="[Sales].[Range].[All]" dimensionUniqueName="[Sales]" displayFolder="" count="0" memberValueDatatype="130" unbalanced="0"/>
    <cacheHierarchy uniqueName="[Sales].[Text_Qty]" caption="Text_Qty" attribute="1" defaultMemberUniqueName="[Sales].[Text_Qty].[All]" allUniqueName="[Sales].[Text_Qty].[All]" dimensionUniqueName="[Sales]" displayFolder="" count="0" memberValueDatatype="2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Measures].[__XL_Count Product_Dim]" caption="__XL_Count Product_Dim" measure="1" displayFolder="" measureGroup="Product_Dim" count="0" hidden="1"/>
    <cacheHierarchy uniqueName="[Measures].[__XL_Count Customer_Dim]" caption="__XL_Count Customer_Dim" measure="1" displayFolder="" measureGroup="Customer_Dim" count="0" hidden="1"/>
    <cacheHierarchy uniqueName="[Measures].[__XL_Count Store_Dim]" caption="__XL_Count Store_Dim" measure="1" displayFolder="" measureGroup="Store_Dim"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4]" caption="Sum of Total_Amount 4" measure="1" displayFolder="" measureGroup="Sales" count="0" hidden="1">
      <extLst>
        <ext xmlns:x15="http://schemas.microsoft.com/office/spreadsheetml/2010/11/main" uri="{B97F6D7D-B522-45F9-BDA1-12C45D357490}">
          <x15:cacheHierarchy aggregatedColumn="26"/>
        </ext>
      </extLst>
    </cacheHierarchy>
    <cacheHierarchy uniqueName="[Measures].[Sum of Gross Amount]" caption="Sum of Gross Amount" measure="1" displayFolder="" measureGroup="Sale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8172880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D8DD5C-698B-4BAD-BD7B-79F9C133A614}" name="PivotTable2" cacheId="128" applyNumberFormats="0" applyBorderFormats="0" applyFontFormats="0" applyPatternFormats="0" applyAlignmentFormats="0" applyWidthHeightFormats="1" dataCaption="Values" tag="7aa8db00-de57-43f4-9d3e-4916f0198997" updatedVersion="8" minRefreshableVersion="3" useAutoFormatting="1" subtotalHiddenItems="1" itemPrintTitles="1" createdVersion="8" indent="0" outline="1" outlineData="1" multipleFieldFilters="0" chartFormat="3" rowHeaderCaption="Payment Type">
  <location ref="E3:F5"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Total Sales" fld="0" baseField="1" baseItem="0" numFmtId="165"/>
  </dataFields>
  <formats count="2">
    <format dxfId="36">
      <pivotArea outline="0" collapsedLevelsAreSubtotals="1" fieldPosition="0"/>
    </format>
    <format dxfId="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Sales].[Year].&amp;[2024]"/>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Type].&amp;[Onlin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8B19F9-8B47-4ED7-9488-01CF8B25E711}" name="PivotTable1" cacheId="127" applyNumberFormats="0" applyBorderFormats="0" applyFontFormats="0" applyPatternFormats="0" applyAlignmentFormats="0" applyWidthHeightFormats="1" dataCaption="Values" tag="bf1843e1-4abb-4975-b398-ccffa98a9917" updatedVersion="8" minRefreshableVersion="3" useAutoFormatting="1" subtotalHiddenItems="1" itemPrintTitles="1" createdVersion="8" indent="0" outline="1" outlineData="1" multipleFieldFilters="0" chartFormat="3" rowHeaderCaption="Year">
  <location ref="B3:C5" firstHeaderRow="1" firstDataRow="1" firstDataCol="1"/>
  <pivotFields count="4">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Total Sales" fld="1" baseField="0" baseItem="0" numFmtId="165"/>
  </dataFields>
  <formats count="2">
    <format dxfId="38">
      <pivotArea outline="0" collapsedLevelsAreSubtotals="1" fieldPosition="0"/>
    </format>
    <format dxfId="3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ayment_Type].&amp;[Credit Card]"/>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Type].&amp;[Onlin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 Copy.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30467-4FF3-4923-B088-21BD6448A682}" name="PivotTable4" cacheId="129" applyNumberFormats="0" applyBorderFormats="0" applyFontFormats="0" applyPatternFormats="0" applyAlignmentFormats="0" applyWidthHeightFormats="1" dataCaption="Values" tag="f1c6e7f0-d3bb-49a6-be9f-5fcedacc05d7" updatedVersion="8" minRefreshableVersion="3" useAutoFormatting="1" subtotalHiddenItems="1" itemPrintTitles="1" createdVersion="8" indent="0" outline="1" outlineData="1" multipleFieldFilters="0" chartFormat="10" rowHeaderCaption="Category">
  <location ref="K3:L9"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Sales" fld="1" baseField="0" baseItem="0" numFmtId="164"/>
  </dataFields>
  <formats count="2">
    <format dxfId="40">
      <pivotArea outline="0" collapsedLevelsAreSubtotals="1" fieldPosition="0"/>
    </format>
    <format dxfId="39">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Sales].[Year].&amp;[2024]"/>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ayment_Type].&amp;[Credit Card]"/>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Type].&amp;[Onlin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E99A6-A420-416B-B792-00F50E7D2E7C}" name="PivotTable3" cacheId="126" applyNumberFormats="0" applyBorderFormats="0" applyFontFormats="0" applyPatternFormats="0" applyAlignmentFormats="0" applyWidthHeightFormats="1" dataCaption="Values" tag="1caa328a-8129-4e71-9fe7-cebce7d393db" updatedVersion="8" minRefreshableVersion="3" useAutoFormatting="1" subtotalHiddenItems="1" itemPrintTitles="1" createdVersion="8" indent="0" outline="1" outlineData="1" multipleFieldFilters="0" chartFormat="3" rowHeaderCaption="Store Type">
  <location ref="H3:I5"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Total Sales" fld="1" baseField="0" baseItem="0" numFmtId="165"/>
  </dataFields>
  <formats count="2">
    <format dxfId="42">
      <pivotArea outline="0" collapsedLevelsAreSubtotals="1" fieldPosition="0"/>
    </format>
    <format dxfId="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Sales].[Year].&amp;[2024]"/>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ayment_Type].&amp;[Credit Car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3858DA-5A26-412B-B69A-98A702F646AA}" name="PivotTable3" cacheId="130" applyNumberFormats="0" applyBorderFormats="0" applyFontFormats="0" applyPatternFormats="0" applyAlignmentFormats="0" applyWidthHeightFormats="1" dataCaption="Values" tag="90aa5e53-926d-4fdd-b636-9310275ae093" updatedVersion="8" minRefreshableVersion="3" useAutoFormatting="1" subtotalHiddenItems="1" itemPrintTitles="1" createdVersion="8" indent="0" outline="1" outlineData="1" multipleFieldFilters="0" chartFormat="3" rowHeaderCaption="Store Name">
  <location ref="A3:B12"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_Amount" fld="1" baseField="0" baseItem="0"/>
  </dataFields>
  <formats count="2">
    <format dxfId="1">
      <pivotArea outline="0" collapsedLevelsAreSubtotals="1" fieldPosition="0"/>
    </format>
    <format dxfId="0">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Sales].[Year].&amp;[2024]"/>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ayment_Type].&amp;[Credit Card]"/>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Type].&amp;[Onlin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F200D6FB-B602-4C63-ABCB-381CEE70183C}" autoFormatId="16" applyNumberFormats="0" applyBorderFormats="0" applyFontFormats="0" applyPatternFormats="0" applyAlignmentFormats="0" applyWidthHeightFormats="0">
  <queryTableRefresh nextId="16">
    <queryTableFields count="14">
      <queryTableField id="1" name="Sales_ID" tableColumnId="1"/>
      <queryTableField id="2" name="Order_Date" tableColumnId="2"/>
      <queryTableField id="14" dataBound="0" tableColumnId="14"/>
      <queryTableField id="3" name="Customer_ID" tableColumnId="3"/>
      <queryTableField id="4" name="Product_ID" tableColumnId="4"/>
      <queryTableField id="5" name="Store_ID" tableColumnId="5"/>
      <queryTableField id="6" name="Quantity" tableColumnId="6"/>
      <queryTableField id="7" name="Unit_Price" tableColumnId="7"/>
      <queryTableField id="8" name="Gross Amount" tableColumnId="8"/>
      <queryTableField id="9" name="Discount" tableColumnId="9"/>
      <queryTableField id="10" name="Payment_Type" tableColumnId="10"/>
      <queryTableField id="11" name="Total_Amount" tableColumnId="11"/>
      <queryTableField id="12" name="if" tableColumnId="12"/>
      <queryTableField id="13" name="Text_Qty"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B845E9E-703B-4FA3-82DD-3162CD5EC4FA}"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0B96B387-89E0-4098-B24A-16B23DA9A845}"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FDED8557-5429-4AB6-A488-7565A8EA70EB}"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FB375B-2732-41F1-9053-C8B0E07FB7EB}" sourceName="[Sales].[Year]">
  <pivotTables>
    <pivotTable tabId="19" name="PivotTable3"/>
    <pivotTable tabId="19" name="PivotTable1"/>
    <pivotTable tabId="19" name="PivotTable2"/>
    <pivotTable tabId="19" name="PivotTable4"/>
    <pivotTable tabId="11" name="PivotTable3"/>
  </pivotTables>
  <data>
    <olap pivotCacheId="1817288017">
      <levels count="2">
        <level uniqueName="[Sales].[Year].[(All)]" sourceCaption="(All)" count="0"/>
        <level uniqueName="[Sales].[Year].[Year]" sourceCaption="Year" count="3">
          <ranges>
            <range startItem="0">
              <i n="[Sales].[Year].&amp;[2023]" c="2023"/>
              <i n="[Sales].[Year].&amp;[2024]" c="2024"/>
              <i n="[Sales].[Year].&amp;[2025]" c="2025"/>
            </range>
          </ranges>
        </level>
      </levels>
      <selections count="1">
        <selection n="[Sales].[Year].&amp;[2024]"/>
      </selections>
    </olap>
  </data>
  <extLst>
    <x:ext xmlns:x15="http://schemas.microsoft.com/office/spreadsheetml/2010/11/main" uri="{470722E0-AACD-4C17-9CDC-17EF765DBC7E}">
      <x15:slicerCacheHideItemsWithNoData count="1">
        <x15:slicerCacheOlapLevelName uniqueName="[Sales].[Year].[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3159DC8D-631A-4832-A3A5-FF810BB891E3}" sourceName="[Store_Dim].[Store_Type]">
  <pivotTables>
    <pivotTable tabId="19" name="PivotTable3"/>
    <pivotTable tabId="19" name="PivotTable1"/>
    <pivotTable tabId="19" name="PivotTable2"/>
    <pivotTable tabId="19" name="PivotTable4"/>
    <pivotTable tabId="11" name="PivotTable3"/>
  </pivotTables>
  <data>
    <olap pivotCacheId="1817288017">
      <levels count="2">
        <level uniqueName="[Store_Dim].[Store_Type].[(All)]" sourceCaption="(All)" count="0"/>
        <level uniqueName="[Store_Dim].[Store_Type].[Store_Type]" sourceCaption="Store_Type" count="3">
          <ranges>
            <range startItem="0">
              <i n="[Store_Dim].[Store_Type].&amp;[Flagship]" c="Flagship"/>
              <i n="[Store_Dim].[Store_Type].&amp;[Online]" c="Online"/>
              <i n="[Store_Dim].[Store_Type].&amp;[Outlet]" c="Outlet"/>
            </range>
          </ranges>
        </level>
      </levels>
      <selections count="1">
        <selection n="[Store_Dim].[Store_Type].&amp;[Onlin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4C17680C-9D2A-4350-8B00-A1F2A6220269}" sourceName="[Sales].[Payment_Type]">
  <pivotTables>
    <pivotTable tabId="19" name="PivotTable3"/>
    <pivotTable tabId="19" name="PivotTable1"/>
    <pivotTable tabId="19" name="PivotTable2"/>
    <pivotTable tabId="19" name="PivotTable4"/>
    <pivotTable tabId="11" name="PivotTable3"/>
  </pivotTables>
  <data>
    <olap pivotCacheId="1817288017">
      <levels count="2">
        <level uniqueName="[Sales].[Payment_Type].[(All)]" sourceCaption="(All)" count="0"/>
        <level uniqueName="[Sales].[Payment_Type].[Payment_Type]" sourceCaption="Payment_Type" count="3">
          <ranges>
            <range startItem="0">
              <i n="[Sales].[Payment_Type].&amp;[COD]" c="COD"/>
              <i n="[Sales].[Payment_Type].&amp;[Credit Card]" c="Credit Card"/>
              <i n="[Sales].[Payment_Type].&amp;[PayPal]" c="PayPal"/>
            </range>
          </ranges>
        </level>
      </levels>
      <selections count="1">
        <selection n="[Sales].[Payment_Type].&amp;[Credit Car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7B7873-49A1-435C-B28E-51E8CC4FE2FB}" sourceName="[Product_Dim].[Category]">
  <pivotTables>
    <pivotTable tabId="19" name="PivotTable4"/>
    <pivotTable tabId="19" name="PivotTable1"/>
    <pivotTable tabId="19" name="PivotTable2"/>
    <pivotTable tabId="19" name="PivotTable3"/>
    <pivotTable tabId="11" name="PivotTable3"/>
  </pivotTables>
  <data>
    <olap pivotCacheId="1817288017">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extLst>
    <x:ext xmlns:x15="http://schemas.microsoft.com/office/spreadsheetml/2010/11/main" uri="{470722E0-AACD-4C17-9CDC-17EF765DBC7E}">
      <x15:slicerCacheHideItemsWithNoData count="1">
        <x15:slicerCacheOlapLevelName uniqueName="[Product_Dim].[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3E43223-DBD1-407D-BE95-CFF85FEFAF58}" cache="Slicer_Year" caption="Year" columnCount="2" showCaption="0" level="1" rowHeight="182880"/>
  <slicer name="Store" xr10:uid="{49BAEE04-4A46-4A25-AE3A-34794A0E42E6}" cache="Slicer_Store_Type" caption="Store_Type" showCaption="0" level="1" rowHeight="241300"/>
  <slicer name="Payment" xr10:uid="{71ABBBE3-78FA-415D-AA01-F516536DCE88}" cache="Slicer_Payment_Type" caption="Payment_Type" showCaption="0" level="1" rowHeight="241300"/>
  <slicer name="Sub category" xr10:uid="{4597B1F9-EE7E-4D92-8B8D-EE7817C2A384}" cache="Slicer_Category" caption="Category"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82456EF-5225-4934-A451-F042B8558A11}" cache="Slicer_Year" caption="Year" showCaption="0" level="1" rowHeight="241300"/>
  <slicer name="Store_Type" xr10:uid="{77552AD4-995A-4C72-9BF7-D7FD2082F0E6}" cache="Slicer_Store_Type" caption="Store_Type" showCaption="0" level="1" rowHeight="241300"/>
  <slicer name="Payment_Type" xr10:uid="{F0F8428C-3DA4-4217-AE5E-EB3BC3F058BB}" cache="Slicer_Payment_Type" caption="Payment_Type" showCaption="0" level="1" rowHeight="241300"/>
  <slicer name="Category 1" xr10:uid="{0B145570-C84B-44E2-A223-2C778D74B3F2}" cache="Slicer_Category" caption="Category" showCaption="0"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2B95B6-2C19-482B-B7D9-8F53B64033EA}" name="Sales" displayName="Sales" ref="A1:N2001" tableType="queryTable" totalsRowShown="0" headerRowDxfId="34" dataDxfId="33">
  <autoFilter ref="A1:N2001" xr:uid="{7C3C2343-62A1-44F2-87FD-476783EC515E}"/>
  <tableColumns count="14">
    <tableColumn id="1" xr3:uid="{3D117543-50E1-42D2-8B9A-BFC86D2DC5A2}" uniqueName="1" name="Sales_ID" queryTableFieldId="1" dataDxfId="32"/>
    <tableColumn id="2" xr3:uid="{DE7D03E2-EF53-4B30-9A9D-B0BD9E2E389D}" uniqueName="2" name="Order_Date" queryTableFieldId="2" dataDxfId="31"/>
    <tableColumn id="14" xr3:uid="{489D9998-783E-4809-9B77-B007FD277594}" uniqueName="14" name="Year" queryTableFieldId="14" dataDxfId="30">
      <calculatedColumnFormula>TEXT(B2,"YYYY")</calculatedColumnFormula>
    </tableColumn>
    <tableColumn id="3" xr3:uid="{92ABCFBD-8575-4949-8FD9-5FA8F61B4081}" uniqueName="3" name="Customer_ID" queryTableFieldId="3" dataDxfId="29"/>
    <tableColumn id="4" xr3:uid="{419435F7-E64C-40EB-9752-5A575CDA5D66}" uniqueName="4" name="Product_ID" queryTableFieldId="4" dataDxfId="28"/>
    <tableColumn id="5" xr3:uid="{36B40E9A-476F-4555-A0EB-E89BA650528B}" uniqueName="5" name="Store_ID" queryTableFieldId="5" dataDxfId="27"/>
    <tableColumn id="6" xr3:uid="{B74E434D-B3F8-4223-AD3B-2E8CA4A3BF63}" uniqueName="6" name="Quantity" queryTableFieldId="6" dataDxfId="26"/>
    <tableColumn id="7" xr3:uid="{B8AE4599-F7E9-47C5-ADF7-0C4AF2579DB0}" uniqueName="7" name="Unit_Price" queryTableFieldId="7" dataDxfId="25"/>
    <tableColumn id="8" xr3:uid="{62E3AC4A-C3F3-4724-99AD-66C1D4718A56}" uniqueName="8" name="Gross Amount" queryTableFieldId="8" dataDxfId="24"/>
    <tableColumn id="9" xr3:uid="{37D7899A-79A4-436C-A009-000863592322}" uniqueName="9" name="Discount" queryTableFieldId="9" dataDxfId="23" dataCellStyle="Comma"/>
    <tableColumn id="10" xr3:uid="{5A7B502D-B8F4-4138-A09E-A036163A8120}" uniqueName="10" name="Payment_Type" queryTableFieldId="10" dataDxfId="22"/>
    <tableColumn id="11" xr3:uid="{A17237B2-ADF4-44A3-9639-F030B501EC7B}" uniqueName="11" name="Total_Amount" queryTableFieldId="11" dataDxfId="21" dataCellStyle="Comma"/>
    <tableColumn id="12" xr3:uid="{A6894CF0-0728-41C8-A310-96310A027E71}" uniqueName="12" name="Range" queryTableFieldId="12" dataDxfId="20"/>
    <tableColumn id="13" xr3:uid="{9D385BCE-D357-4D09-BE34-71183B9AC894}" uniqueName="13" name="Text_Qty" queryTableFieldId="13"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41076-6C21-428A-8073-77E9C52B7A5B}" name="Customer_Dim" displayName="Customer_Dim" ref="A1:H501" tableType="queryTable" totalsRowShown="0">
  <autoFilter ref="A1:H501" xr:uid="{AB141076-6C21-428A-8073-77E9C52B7A5B}"/>
  <tableColumns count="8">
    <tableColumn id="1" xr3:uid="{944AC0FD-DF1C-40C8-8B94-9FFBF10FEAD2}" uniqueName="1" name="Customer_ID" queryTableFieldId="1" dataDxfId="18"/>
    <tableColumn id="2" xr3:uid="{886621D1-2E92-4E33-A2FA-493AA540A713}" uniqueName="2" name="Name" queryTableFieldId="2" dataDxfId="17"/>
    <tableColumn id="3" xr3:uid="{EC5DB41C-4D18-41EB-A41A-3BD307EE11A9}" uniqueName="3" name="Age" queryTableFieldId="3"/>
    <tableColumn id="4" xr3:uid="{1E73E769-2A14-4C15-94C1-C8BED803C201}" uniqueName="4" name="Gender" queryTableFieldId="4" dataDxfId="16"/>
    <tableColumn id="5" xr3:uid="{DBCC41C5-677D-4272-9BCE-01064274CEBA}" uniqueName="5" name="City" queryTableFieldId="5" dataDxfId="15"/>
    <tableColumn id="6" xr3:uid="{25E143CF-8A79-462C-AB24-5271E7C80F05}" uniqueName="6" name="State" queryTableFieldId="6" dataDxfId="14"/>
    <tableColumn id="7" xr3:uid="{2DAD996C-D28C-46C9-9C35-42D20FA7E271}" uniqueName="7" name="Country" queryTableFieldId="7" dataDxfId="13"/>
    <tableColumn id="8" xr3:uid="{FCD3B1C1-52A1-454C-B3CC-7D9DD563C1F9}" uniqueName="8" name="Loyalty_Level" queryTableFieldId="8"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2F51CB-C3ED-4FE5-9B4C-2B5429DC36F8}" name="Product_Dim" displayName="Product_Dim" ref="A1:G101" tableType="queryTable" totalsRowShown="0">
  <autoFilter ref="A1:G101" xr:uid="{582F51CB-C3ED-4FE5-9B4C-2B5429DC36F8}"/>
  <tableColumns count="7">
    <tableColumn id="1" xr3:uid="{A376BFD5-947A-4DFB-9044-6BD16DCA6BC4}" uniqueName="1" name="Product_ID" queryTableFieldId="1" dataDxfId="11"/>
    <tableColumn id="2" xr3:uid="{DDAD662E-C175-47D7-9BCC-136B1062ABE5}" uniqueName="2" name="Product_Name" queryTableFieldId="2" dataDxfId="10"/>
    <tableColumn id="3" xr3:uid="{0F513B7E-F81D-4119-A6EB-2F0F7CEE8349}" uniqueName="3" name="Category" queryTableFieldId="3" dataDxfId="9"/>
    <tableColumn id="4" xr3:uid="{949AF827-F59E-48E9-9ADC-2C1911569955}" uniqueName="4" name="Sub_Category" queryTableFieldId="4" dataDxfId="8"/>
    <tableColumn id="5" xr3:uid="{7474C7CE-DB55-4104-A6CF-976EA57A8330}" uniqueName="5" name="Brand" queryTableFieldId="5" dataDxfId="7"/>
    <tableColumn id="6" xr3:uid="{E9F26CFA-D029-4D64-91D2-FD3793DE693F}" uniqueName="6" name="Cost" queryTableFieldId="6"/>
    <tableColumn id="7" xr3:uid="{1EDC3DE8-0B9B-41D9-900B-8CFF4825D1DF}" uniqueName="7" name="Stock"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039A7C-0247-47B6-8154-A8AA444ABC0C}" name="Store_Dim" displayName="Store_Dim" ref="A1:E21" tableType="queryTable" totalsRowShown="0">
  <autoFilter ref="A1:E21" xr:uid="{C2039A7C-0247-47B6-8154-A8AA444ABC0C}"/>
  <tableColumns count="5">
    <tableColumn id="1" xr3:uid="{DC4C9695-B70A-411A-9FB3-6FA86E87E776}" uniqueName="1" name="Store_ID" queryTableFieldId="1" dataDxfId="6"/>
    <tableColumn id="2" xr3:uid="{D174315D-65B5-4107-816D-060A0810115D}" uniqueName="2" name="Store_Name" queryTableFieldId="2" dataDxfId="5"/>
    <tableColumn id="3" xr3:uid="{19A5CC8F-E1B7-4F0C-A1A9-B13B19025F8A}" uniqueName="3" name="Region" queryTableFieldId="3" dataDxfId="4"/>
    <tableColumn id="4" xr3:uid="{56A89654-5E6E-444B-BF46-BD9D90BB23E6}" uniqueName="4" name="City" queryTableFieldId="4" dataDxfId="3"/>
    <tableColumn id="5" xr3:uid="{D0E42E28-8F0B-4273-BDC6-9CA619210B33}" uniqueName="5" name="Store_Type" queryTableFieldId="5"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C5D-ADA6-4675-BC8D-243E91ED4150}">
  <dimension ref="L19"/>
  <sheetViews>
    <sheetView showGridLines="0" showRowColHeaders="0" topLeftCell="A31" zoomScaleNormal="100" workbookViewId="0">
      <selection activeCell="Q18" sqref="Q18"/>
    </sheetView>
  </sheetViews>
  <sheetFormatPr defaultRowHeight="15" x14ac:dyDescent="0.25"/>
  <sheetData>
    <row r="19" spans="12:12" x14ac:dyDescent="0.25">
      <c r="L19" s="35"/>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5B6A-FA72-4D22-A7AE-0257680895AE}">
  <dimension ref="B3:L9"/>
  <sheetViews>
    <sheetView workbookViewId="0">
      <selection activeCell="L4" sqref="L4"/>
    </sheetView>
  </sheetViews>
  <sheetFormatPr defaultRowHeight="15" x14ac:dyDescent="0.25"/>
  <cols>
    <col min="1" max="1" width="2.85546875" customWidth="1"/>
    <col min="2" max="2" width="11.28515625" bestFit="1" customWidth="1"/>
    <col min="3" max="3" width="10.42578125" style="28" bestFit="1" customWidth="1"/>
    <col min="4" max="4" width="4.7109375" customWidth="1"/>
    <col min="5" max="5" width="16" bestFit="1" customWidth="1"/>
    <col min="6" max="6" width="10.42578125" style="29" bestFit="1" customWidth="1"/>
    <col min="7" max="7" width="5.85546875" customWidth="1"/>
    <col min="8" max="8" width="12.7109375" bestFit="1" customWidth="1"/>
    <col min="9" max="9" width="10.42578125" style="29" bestFit="1" customWidth="1"/>
    <col min="10" max="10" width="5.140625" customWidth="1"/>
    <col min="11" max="11" width="11.28515625" bestFit="1" customWidth="1"/>
    <col min="12" max="12" width="10.42578125" style="27" bestFit="1" customWidth="1"/>
  </cols>
  <sheetData>
    <row r="3" spans="2:12" x14ac:dyDescent="0.25">
      <c r="B3" s="22" t="s">
        <v>4130</v>
      </c>
      <c r="C3" s="29" t="s">
        <v>4134</v>
      </c>
      <c r="E3" s="22" t="s">
        <v>4133</v>
      </c>
      <c r="F3" s="29" t="s">
        <v>4134</v>
      </c>
      <c r="H3" s="22" t="s">
        <v>4135</v>
      </c>
      <c r="I3" s="29" t="s">
        <v>4134</v>
      </c>
      <c r="K3" s="22" t="s">
        <v>3859</v>
      </c>
      <c r="L3" s="30" t="s">
        <v>4134</v>
      </c>
    </row>
    <row r="4" spans="2:12" x14ac:dyDescent="0.25">
      <c r="B4" s="21" t="s">
        <v>4131</v>
      </c>
      <c r="C4" s="29">
        <v>145071.17539999998</v>
      </c>
      <c r="E4" s="21" t="s">
        <v>1653</v>
      </c>
      <c r="F4" s="29">
        <v>145071.17539999998</v>
      </c>
      <c r="H4" s="21" t="s">
        <v>1596</v>
      </c>
      <c r="I4" s="29">
        <v>145071.17539999998</v>
      </c>
      <c r="K4" s="21" t="s">
        <v>3888</v>
      </c>
      <c r="L4" s="30">
        <v>26951.612999999998</v>
      </c>
    </row>
    <row r="5" spans="2:12" x14ac:dyDescent="0.25">
      <c r="B5" s="21" t="s">
        <v>3803</v>
      </c>
      <c r="C5" s="29">
        <v>145071.17539999998</v>
      </c>
      <c r="E5" s="21" t="s">
        <v>3803</v>
      </c>
      <c r="F5" s="29">
        <v>145071.17539999998</v>
      </c>
      <c r="H5" s="21" t="s">
        <v>3803</v>
      </c>
      <c r="I5" s="29">
        <v>145071.17539999998</v>
      </c>
      <c r="K5" s="21" t="s">
        <v>3870</v>
      </c>
      <c r="L5" s="30">
        <v>21768.441400000003</v>
      </c>
    </row>
    <row r="6" spans="2:12" x14ac:dyDescent="0.25">
      <c r="C6"/>
      <c r="F6"/>
      <c r="I6"/>
      <c r="K6" s="21" t="s">
        <v>3865</v>
      </c>
      <c r="L6" s="30">
        <v>28359.245299999995</v>
      </c>
    </row>
    <row r="7" spans="2:12" x14ac:dyDescent="0.25">
      <c r="C7"/>
      <c r="F7"/>
      <c r="I7"/>
      <c r="K7" s="21" t="s">
        <v>3892</v>
      </c>
      <c r="L7" s="30">
        <v>25420.501200000002</v>
      </c>
    </row>
    <row r="8" spans="2:12" x14ac:dyDescent="0.25">
      <c r="K8" s="21" t="s">
        <v>3900</v>
      </c>
      <c r="L8" s="30">
        <v>42571.374499999991</v>
      </c>
    </row>
    <row r="9" spans="2:12" x14ac:dyDescent="0.25">
      <c r="K9" s="21" t="s">
        <v>3803</v>
      </c>
      <c r="L9" s="30">
        <v>145071.17539999998</v>
      </c>
    </row>
  </sheetData>
  <pageMargins left="0.7" right="0.7" top="0.75" bottom="0.75" header="0.3" footer="0.3"/>
  <pageSetup orientation="landscape"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7388A-235E-44F4-82A0-9D53A25EB8AB}">
  <dimension ref="A1:U2001"/>
  <sheetViews>
    <sheetView topLeftCell="J49" workbookViewId="0">
      <selection activeCell="Q59" sqref="Q59"/>
    </sheetView>
  </sheetViews>
  <sheetFormatPr defaultRowHeight="15" x14ac:dyDescent="0.25"/>
  <cols>
    <col min="1" max="1" width="10.7109375" bestFit="1" customWidth="1"/>
    <col min="2" max="2" width="14.85546875" style="4" bestFit="1" customWidth="1"/>
    <col min="3" max="3" width="14.85546875" style="4" customWidth="1"/>
    <col min="4" max="4" width="15.7109375" style="26" bestFit="1" customWidth="1"/>
    <col min="5" max="5" width="14.7109375" bestFit="1" customWidth="1"/>
    <col min="6" max="6" width="13" bestFit="1" customWidth="1"/>
    <col min="7" max="7" width="10.85546875" bestFit="1" customWidth="1"/>
    <col min="8" max="8" width="11" bestFit="1" customWidth="1"/>
    <col min="9" max="9" width="12.5703125" bestFit="1" customWidth="1"/>
    <col min="10" max="10" width="16" bestFit="1" customWidth="1"/>
    <col min="11" max="11" width="11" bestFit="1" customWidth="1"/>
    <col min="12" max="12" width="16.5703125" bestFit="1" customWidth="1"/>
    <col min="13" max="13" width="16" style="3" bestFit="1" customWidth="1"/>
    <col min="14" max="14" width="7.5703125" customWidth="1"/>
    <col min="15" max="15" width="11.28515625" bestFit="1" customWidth="1"/>
    <col min="16" max="16" width="29.5703125" customWidth="1"/>
    <col min="17" max="17" width="50.7109375" customWidth="1"/>
    <col min="18" max="18" width="31.140625" bestFit="1" customWidth="1"/>
    <col min="19" max="19" width="49.28515625" bestFit="1" customWidth="1"/>
  </cols>
  <sheetData>
    <row r="1" spans="1:21" ht="18" customHeight="1" x14ac:dyDescent="0.25">
      <c r="A1" t="s">
        <v>1640</v>
      </c>
      <c r="B1" s="4" t="s">
        <v>1641</v>
      </c>
      <c r="C1" s="4" t="s">
        <v>4130</v>
      </c>
      <c r="D1" t="s">
        <v>0</v>
      </c>
      <c r="E1" t="s">
        <v>1642</v>
      </c>
      <c r="F1" t="s">
        <v>1570</v>
      </c>
      <c r="G1" t="s">
        <v>1643</v>
      </c>
      <c r="H1" t="s">
        <v>1644</v>
      </c>
      <c r="I1" t="s">
        <v>1645</v>
      </c>
      <c r="J1" s="5" t="s">
        <v>1646</v>
      </c>
      <c r="K1" t="s">
        <v>1647</v>
      </c>
      <c r="L1" s="3" t="s">
        <v>1648</v>
      </c>
      <c r="M1" t="s">
        <v>1649</v>
      </c>
      <c r="N1" t="s">
        <v>1650</v>
      </c>
    </row>
    <row r="2" spans="1:21" ht="18" customHeight="1" x14ac:dyDescent="0.25">
      <c r="A2" t="s">
        <v>1651</v>
      </c>
      <c r="B2" s="4">
        <v>45480</v>
      </c>
      <c r="C2" s="4" t="str">
        <f t="shared" ref="C2:C65" si="0">TEXT(B2,"YYYY")</f>
        <v>2024</v>
      </c>
      <c r="D2" t="s">
        <v>1306</v>
      </c>
      <c r="E2" t="s">
        <v>1652</v>
      </c>
      <c r="F2" t="s">
        <v>1588</v>
      </c>
      <c r="G2">
        <v>1</v>
      </c>
      <c r="H2">
        <v>218.04</v>
      </c>
      <c r="I2">
        <v>218.04</v>
      </c>
      <c r="J2" s="6">
        <v>0.09</v>
      </c>
      <c r="K2" t="s">
        <v>1653</v>
      </c>
      <c r="L2" s="3">
        <v>198.41640000000001</v>
      </c>
      <c r="M2" t="s">
        <v>1654</v>
      </c>
      <c r="N2">
        <v>1</v>
      </c>
      <c r="P2" s="7"/>
      <c r="Q2" s="8"/>
      <c r="R2" s="9"/>
      <c r="S2" s="7"/>
      <c r="T2" s="7"/>
      <c r="U2" s="7"/>
    </row>
    <row r="3" spans="1:21" ht="18" customHeight="1" x14ac:dyDescent="0.25">
      <c r="A3" t="s">
        <v>1655</v>
      </c>
      <c r="B3" s="4">
        <v>45285</v>
      </c>
      <c r="C3" s="4" t="str">
        <f t="shared" si="0"/>
        <v>2023</v>
      </c>
      <c r="D3" t="s">
        <v>1474</v>
      </c>
      <c r="E3" t="s">
        <v>1656</v>
      </c>
      <c r="F3" t="s">
        <v>1631</v>
      </c>
      <c r="G3">
        <v>3</v>
      </c>
      <c r="H3">
        <v>104.47</v>
      </c>
      <c r="I3">
        <v>313.40999999999997</v>
      </c>
      <c r="J3" s="6">
        <v>0.27</v>
      </c>
      <c r="K3" t="s">
        <v>1657</v>
      </c>
      <c r="L3" s="3">
        <v>228.7893</v>
      </c>
      <c r="M3" t="s">
        <v>1654</v>
      </c>
      <c r="N3">
        <v>3</v>
      </c>
      <c r="P3" s="2" t="s">
        <v>1644</v>
      </c>
      <c r="Q3" s="10"/>
      <c r="R3" s="11" t="s">
        <v>17</v>
      </c>
    </row>
    <row r="4" spans="1:21" ht="18" customHeight="1" x14ac:dyDescent="0.25">
      <c r="A4" t="s">
        <v>1658</v>
      </c>
      <c r="B4" s="4">
        <v>45446</v>
      </c>
      <c r="C4" s="4" t="str">
        <f t="shared" si="0"/>
        <v>2024</v>
      </c>
      <c r="D4" t="s">
        <v>238</v>
      </c>
      <c r="E4" t="s">
        <v>1659</v>
      </c>
      <c r="F4" t="s">
        <v>1606</v>
      </c>
      <c r="G4">
        <v>4</v>
      </c>
      <c r="H4">
        <v>914.05</v>
      </c>
      <c r="I4">
        <v>3656.2</v>
      </c>
      <c r="J4" s="6">
        <v>0.25</v>
      </c>
      <c r="K4" t="s">
        <v>1653</v>
      </c>
      <c r="L4" s="3">
        <v>2742.15</v>
      </c>
      <c r="M4" t="s">
        <v>1660</v>
      </c>
      <c r="N4">
        <v>4</v>
      </c>
      <c r="P4" t="s">
        <v>1661</v>
      </c>
      <c r="Q4" s="6"/>
      <c r="R4" s="12"/>
    </row>
    <row r="5" spans="1:21" ht="18" customHeight="1" x14ac:dyDescent="0.25">
      <c r="A5" t="s">
        <v>1662</v>
      </c>
      <c r="B5" s="4">
        <v>45259</v>
      </c>
      <c r="C5" s="4" t="str">
        <f t="shared" si="0"/>
        <v>2023</v>
      </c>
      <c r="D5" t="s">
        <v>1119</v>
      </c>
      <c r="E5" t="s">
        <v>1663</v>
      </c>
      <c r="F5" t="s">
        <v>1606</v>
      </c>
      <c r="G5">
        <v>1</v>
      </c>
      <c r="H5">
        <v>921.51</v>
      </c>
      <c r="I5">
        <v>921.51</v>
      </c>
      <c r="J5" s="6">
        <v>0.16</v>
      </c>
      <c r="K5" t="s">
        <v>1664</v>
      </c>
      <c r="L5" s="3">
        <v>774.0684</v>
      </c>
      <c r="M5" t="s">
        <v>1660</v>
      </c>
      <c r="N5">
        <v>1</v>
      </c>
      <c r="P5" t="s">
        <v>1665</v>
      </c>
      <c r="Q5" s="6"/>
      <c r="R5" s="12"/>
    </row>
    <row r="6" spans="1:21" ht="18" customHeight="1" x14ac:dyDescent="0.25">
      <c r="A6" t="s">
        <v>1666</v>
      </c>
      <c r="B6" s="4">
        <v>45297</v>
      </c>
      <c r="C6" s="4" t="str">
        <f t="shared" si="0"/>
        <v>2024</v>
      </c>
      <c r="D6" t="s">
        <v>1550</v>
      </c>
      <c r="E6" t="s">
        <v>1667</v>
      </c>
      <c r="F6" t="s">
        <v>1597</v>
      </c>
      <c r="G6">
        <v>3</v>
      </c>
      <c r="H6">
        <v>745.3</v>
      </c>
      <c r="I6">
        <v>2235.8999999999996</v>
      </c>
      <c r="J6" s="6">
        <v>0.18</v>
      </c>
      <c r="K6" t="s">
        <v>1653</v>
      </c>
      <c r="L6" s="3">
        <v>1833.4380000000001</v>
      </c>
      <c r="M6" t="s">
        <v>1660</v>
      </c>
      <c r="N6">
        <v>3</v>
      </c>
      <c r="P6" s="2" t="s">
        <v>1646</v>
      </c>
      <c r="Q6" s="10"/>
      <c r="R6" s="12"/>
    </row>
    <row r="7" spans="1:21" ht="18" customHeight="1" x14ac:dyDescent="0.25">
      <c r="A7" t="s">
        <v>1668</v>
      </c>
      <c r="B7" s="4">
        <v>45499</v>
      </c>
      <c r="C7" s="4" t="str">
        <f t="shared" si="0"/>
        <v>2024</v>
      </c>
      <c r="D7" t="s">
        <v>432</v>
      </c>
      <c r="E7" t="s">
        <v>1669</v>
      </c>
      <c r="F7" t="s">
        <v>1603</v>
      </c>
      <c r="G7">
        <v>3</v>
      </c>
      <c r="H7">
        <v>147.01</v>
      </c>
      <c r="I7">
        <v>441.03</v>
      </c>
      <c r="J7" s="6">
        <v>0.19</v>
      </c>
      <c r="K7" t="s">
        <v>1664</v>
      </c>
      <c r="L7" s="3">
        <v>357.23430000000002</v>
      </c>
      <c r="M7" t="s">
        <v>1654</v>
      </c>
      <c r="N7">
        <v>3</v>
      </c>
      <c r="P7" t="s">
        <v>1670</v>
      </c>
      <c r="Q7" s="6"/>
      <c r="R7" s="12"/>
    </row>
    <row r="8" spans="1:21" ht="18" customHeight="1" x14ac:dyDescent="0.25">
      <c r="A8" t="s">
        <v>1671</v>
      </c>
      <c r="B8" s="4">
        <v>45850</v>
      </c>
      <c r="C8" s="4" t="str">
        <f t="shared" si="0"/>
        <v>2025</v>
      </c>
      <c r="D8" t="s">
        <v>96</v>
      </c>
      <c r="E8" t="s">
        <v>1672</v>
      </c>
      <c r="F8" t="s">
        <v>1593</v>
      </c>
      <c r="G8">
        <v>2</v>
      </c>
      <c r="H8">
        <v>785.31</v>
      </c>
      <c r="I8">
        <v>1570.62</v>
      </c>
      <c r="J8" s="6">
        <v>0.15</v>
      </c>
      <c r="K8" t="s">
        <v>1657</v>
      </c>
      <c r="L8" s="3">
        <v>1335.027</v>
      </c>
      <c r="M8" t="s">
        <v>1660</v>
      </c>
      <c r="N8">
        <v>2</v>
      </c>
      <c r="P8" s="2" t="s">
        <v>1648</v>
      </c>
      <c r="Q8" s="10"/>
      <c r="R8" s="12"/>
    </row>
    <row r="9" spans="1:21" ht="18" customHeight="1" x14ac:dyDescent="0.25">
      <c r="A9" t="s">
        <v>1673</v>
      </c>
      <c r="B9" s="4">
        <v>45248</v>
      </c>
      <c r="C9" s="4" t="str">
        <f t="shared" si="0"/>
        <v>2023</v>
      </c>
      <c r="D9" t="s">
        <v>540</v>
      </c>
      <c r="E9" t="s">
        <v>1674</v>
      </c>
      <c r="F9" t="s">
        <v>1606</v>
      </c>
      <c r="G9">
        <v>4</v>
      </c>
      <c r="H9">
        <v>342.39</v>
      </c>
      <c r="I9">
        <v>1369.56</v>
      </c>
      <c r="J9" s="6">
        <v>0.23</v>
      </c>
      <c r="K9" t="s">
        <v>1657</v>
      </c>
      <c r="L9" s="3">
        <v>1054.5612000000001</v>
      </c>
      <c r="M9" t="s">
        <v>1660</v>
      </c>
      <c r="N9">
        <v>4</v>
      </c>
      <c r="P9" t="s">
        <v>1675</v>
      </c>
      <c r="Q9" s="6"/>
      <c r="R9" t="s">
        <v>1676</v>
      </c>
    </row>
    <row r="10" spans="1:21" ht="18" customHeight="1" x14ac:dyDescent="0.25">
      <c r="A10" t="s">
        <v>1677</v>
      </c>
      <c r="B10" s="4">
        <v>45781</v>
      </c>
      <c r="C10" s="4" t="str">
        <f t="shared" si="0"/>
        <v>2025</v>
      </c>
      <c r="D10" t="s">
        <v>646</v>
      </c>
      <c r="E10" t="s">
        <v>1678</v>
      </c>
      <c r="F10" t="s">
        <v>1597</v>
      </c>
      <c r="G10">
        <v>2</v>
      </c>
      <c r="H10">
        <v>448.25</v>
      </c>
      <c r="I10">
        <v>896.5</v>
      </c>
      <c r="J10" s="6">
        <v>7.0000000000000007E-2</v>
      </c>
      <c r="K10" t="s">
        <v>1657</v>
      </c>
      <c r="L10" s="3">
        <v>1250.6175000000001</v>
      </c>
      <c r="M10" t="s">
        <v>1660</v>
      </c>
      <c r="N10">
        <v>2</v>
      </c>
      <c r="Q10" s="6"/>
      <c r="R10" s="12"/>
    </row>
    <row r="11" spans="1:21" ht="18" customHeight="1" x14ac:dyDescent="0.25">
      <c r="A11" t="s">
        <v>1679</v>
      </c>
      <c r="B11" s="4">
        <v>45869</v>
      </c>
      <c r="C11" s="4" t="str">
        <f t="shared" si="0"/>
        <v>2025</v>
      </c>
      <c r="D11" t="s">
        <v>1465</v>
      </c>
      <c r="E11" t="s">
        <v>1680</v>
      </c>
      <c r="F11" t="s">
        <v>1574</v>
      </c>
      <c r="G11">
        <v>2</v>
      </c>
      <c r="H11">
        <v>873.17</v>
      </c>
      <c r="I11">
        <v>1746.34</v>
      </c>
      <c r="J11" s="6">
        <v>0.23</v>
      </c>
      <c r="K11" t="s">
        <v>1657</v>
      </c>
      <c r="L11" s="3">
        <v>1344.6818000000001</v>
      </c>
      <c r="M11" t="s">
        <v>1660</v>
      </c>
      <c r="N11">
        <v>2</v>
      </c>
      <c r="P11" t="s">
        <v>108</v>
      </c>
      <c r="Q11" s="6"/>
      <c r="R11" s="12"/>
    </row>
    <row r="12" spans="1:21" ht="18" customHeight="1" x14ac:dyDescent="0.25">
      <c r="A12" t="s">
        <v>1681</v>
      </c>
      <c r="B12" s="4">
        <v>45335</v>
      </c>
      <c r="C12" s="4" t="str">
        <f t="shared" si="0"/>
        <v>2024</v>
      </c>
      <c r="D12" t="s">
        <v>268</v>
      </c>
      <c r="E12" t="s">
        <v>1682</v>
      </c>
      <c r="F12" t="s">
        <v>1623</v>
      </c>
      <c r="G12">
        <v>1</v>
      </c>
      <c r="H12">
        <v>278.63</v>
      </c>
      <c r="I12">
        <v>278.63</v>
      </c>
      <c r="J12" s="6">
        <v>7.0000000000000007E-2</v>
      </c>
      <c r="K12" t="s">
        <v>1653</v>
      </c>
      <c r="L12" s="3">
        <v>259.1259</v>
      </c>
      <c r="M12" t="s">
        <v>1654</v>
      </c>
      <c r="N12">
        <v>1</v>
      </c>
      <c r="Q12" s="6"/>
      <c r="R12" s="12"/>
    </row>
    <row r="13" spans="1:21" ht="18" customHeight="1" x14ac:dyDescent="0.25">
      <c r="A13" t="s">
        <v>1683</v>
      </c>
      <c r="B13" s="4">
        <v>45801</v>
      </c>
      <c r="C13" s="4" t="str">
        <f t="shared" si="0"/>
        <v>2025</v>
      </c>
      <c r="D13" t="s">
        <v>1041</v>
      </c>
      <c r="E13" t="s">
        <v>1684</v>
      </c>
      <c r="F13" t="s">
        <v>1579</v>
      </c>
      <c r="G13">
        <v>4</v>
      </c>
      <c r="H13">
        <v>286.92</v>
      </c>
      <c r="I13">
        <v>1147.68</v>
      </c>
      <c r="J13" s="6">
        <v>0.17</v>
      </c>
      <c r="K13" t="s">
        <v>1653</v>
      </c>
      <c r="L13" s="3">
        <v>952.57439999999997</v>
      </c>
      <c r="M13" t="s">
        <v>1660</v>
      </c>
      <c r="N13">
        <v>4</v>
      </c>
      <c r="P13" t="s">
        <v>1685</v>
      </c>
      <c r="Q13" s="6"/>
      <c r="R13" t="s">
        <v>1686</v>
      </c>
    </row>
    <row r="14" spans="1:21" ht="18" customHeight="1" x14ac:dyDescent="0.25">
      <c r="A14" t="s">
        <v>1687</v>
      </c>
      <c r="B14" s="4">
        <v>45528</v>
      </c>
      <c r="C14" s="4" t="str">
        <f t="shared" si="0"/>
        <v>2024</v>
      </c>
      <c r="D14" t="s">
        <v>794</v>
      </c>
      <c r="E14" t="s">
        <v>1688</v>
      </c>
      <c r="F14" t="s">
        <v>1593</v>
      </c>
      <c r="G14">
        <v>4</v>
      </c>
      <c r="H14">
        <v>644.58000000000004</v>
      </c>
      <c r="I14">
        <v>2578.3200000000002</v>
      </c>
      <c r="J14" s="6">
        <v>0.01</v>
      </c>
      <c r="K14" t="s">
        <v>1653</v>
      </c>
      <c r="L14" s="3">
        <v>2552.5367999999999</v>
      </c>
      <c r="M14" t="s">
        <v>1660</v>
      </c>
      <c r="N14">
        <v>4</v>
      </c>
      <c r="Q14" s="6"/>
      <c r="R14" s="12"/>
    </row>
    <row r="15" spans="1:21" ht="18" customHeight="1" x14ac:dyDescent="0.25">
      <c r="A15" t="s">
        <v>1689</v>
      </c>
      <c r="B15" s="4">
        <v>45875</v>
      </c>
      <c r="C15" s="4" t="str">
        <f t="shared" si="0"/>
        <v>2025</v>
      </c>
      <c r="D15" t="s">
        <v>1405</v>
      </c>
      <c r="E15" t="s">
        <v>1690</v>
      </c>
      <c r="F15" t="s">
        <v>1628</v>
      </c>
      <c r="G15">
        <v>2</v>
      </c>
      <c r="H15">
        <v>316.89999999999998</v>
      </c>
      <c r="I15">
        <v>633.79999999999995</v>
      </c>
      <c r="J15" s="6">
        <v>0.3</v>
      </c>
      <c r="K15" t="s">
        <v>1657</v>
      </c>
      <c r="L15" s="3">
        <v>443.66</v>
      </c>
      <c r="M15" t="s">
        <v>1654</v>
      </c>
      <c r="N15">
        <v>2</v>
      </c>
      <c r="P15" s="13" t="s">
        <v>1691</v>
      </c>
      <c r="Q15" s="14">
        <f>SUM(L2:L2001)</f>
        <v>2174394.6983000007</v>
      </c>
      <c r="R15" s="12" t="s">
        <v>1692</v>
      </c>
    </row>
    <row r="16" spans="1:21" ht="18" customHeight="1" x14ac:dyDescent="0.25">
      <c r="A16" t="s">
        <v>1693</v>
      </c>
      <c r="B16" s="4">
        <v>45829</v>
      </c>
      <c r="C16" s="4" t="str">
        <f t="shared" si="0"/>
        <v>2025</v>
      </c>
      <c r="D16" t="s">
        <v>1125</v>
      </c>
      <c r="E16" t="s">
        <v>1682</v>
      </c>
      <c r="F16" t="s">
        <v>1625</v>
      </c>
      <c r="G16">
        <v>4</v>
      </c>
      <c r="H16">
        <v>403.47</v>
      </c>
      <c r="I16">
        <v>1613.88</v>
      </c>
      <c r="J16" s="6">
        <v>0.28999999999999998</v>
      </c>
      <c r="K16" t="s">
        <v>1657</v>
      </c>
      <c r="L16" s="3">
        <v>1145.8548000000001</v>
      </c>
      <c r="M16" t="s">
        <v>1660</v>
      </c>
      <c r="N16">
        <v>4</v>
      </c>
      <c r="P16" t="s">
        <v>1694</v>
      </c>
      <c r="Q16" s="12">
        <f>AVERAGE(L2:L2001)</f>
        <v>1087.1973491500003</v>
      </c>
      <c r="R16" s="12" t="s">
        <v>1695</v>
      </c>
    </row>
    <row r="17" spans="1:18" ht="18" customHeight="1" x14ac:dyDescent="0.25">
      <c r="A17" t="s">
        <v>1696</v>
      </c>
      <c r="B17" s="4">
        <v>45636</v>
      </c>
      <c r="C17" s="4" t="str">
        <f t="shared" si="0"/>
        <v>2024</v>
      </c>
      <c r="D17" t="s">
        <v>1383</v>
      </c>
      <c r="E17" t="s">
        <v>1697</v>
      </c>
      <c r="F17" t="s">
        <v>1610</v>
      </c>
      <c r="G17">
        <v>2</v>
      </c>
      <c r="H17">
        <v>871.34</v>
      </c>
      <c r="I17">
        <v>1742.68</v>
      </c>
      <c r="J17" s="6">
        <v>0.04</v>
      </c>
      <c r="K17" t="s">
        <v>1664</v>
      </c>
      <c r="L17" s="3">
        <v>2509.4591999999998</v>
      </c>
      <c r="M17" t="s">
        <v>1660</v>
      </c>
      <c r="N17">
        <v>2</v>
      </c>
      <c r="P17" t="s">
        <v>1698</v>
      </c>
      <c r="Q17" s="6"/>
      <c r="R17" s="12" t="s">
        <v>1699</v>
      </c>
    </row>
    <row r="18" spans="1:18" ht="18" customHeight="1" x14ac:dyDescent="0.25">
      <c r="A18" t="s">
        <v>1700</v>
      </c>
      <c r="B18" s="4">
        <v>45913</v>
      </c>
      <c r="C18" s="4" t="str">
        <f t="shared" si="0"/>
        <v>2025</v>
      </c>
      <c r="D18" t="s">
        <v>911</v>
      </c>
      <c r="E18" t="s">
        <v>1701</v>
      </c>
      <c r="F18" t="s">
        <v>1637</v>
      </c>
      <c r="G18">
        <v>2</v>
      </c>
      <c r="H18">
        <v>451.98</v>
      </c>
      <c r="I18">
        <v>903.96</v>
      </c>
      <c r="J18" s="6">
        <v>0.25</v>
      </c>
      <c r="K18" t="s">
        <v>1653</v>
      </c>
      <c r="L18" s="3">
        <v>677.97</v>
      </c>
      <c r="M18" t="s">
        <v>1660</v>
      </c>
      <c r="N18">
        <v>2</v>
      </c>
      <c r="P18" t="s">
        <v>1702</v>
      </c>
      <c r="Q18" s="6">
        <f>COUNTIF(I3:I2002,"&lt;500")</f>
        <v>487</v>
      </c>
      <c r="R18" s="12" t="s">
        <v>1703</v>
      </c>
    </row>
    <row r="19" spans="1:18" ht="18" customHeight="1" x14ac:dyDescent="0.25">
      <c r="A19" t="s">
        <v>1704</v>
      </c>
      <c r="B19" s="4">
        <v>45637</v>
      </c>
      <c r="C19" s="4" t="str">
        <f t="shared" si="0"/>
        <v>2024</v>
      </c>
      <c r="D19" t="s">
        <v>315</v>
      </c>
      <c r="E19" t="s">
        <v>1705</v>
      </c>
      <c r="F19" t="s">
        <v>1593</v>
      </c>
      <c r="G19">
        <v>2</v>
      </c>
      <c r="H19">
        <v>502.69</v>
      </c>
      <c r="I19">
        <v>1005.38</v>
      </c>
      <c r="J19" s="6">
        <v>0.23</v>
      </c>
      <c r="K19" t="s">
        <v>1653</v>
      </c>
      <c r="L19" s="3">
        <v>774.14260000000002</v>
      </c>
      <c r="M19" t="s">
        <v>1660</v>
      </c>
      <c r="N19">
        <v>2</v>
      </c>
      <c r="P19" t="s">
        <v>1706</v>
      </c>
      <c r="Q19" s="5"/>
      <c r="R19" s="12" t="s">
        <v>1707</v>
      </c>
    </row>
    <row r="20" spans="1:18" ht="18" customHeight="1" x14ac:dyDescent="0.25">
      <c r="A20" t="s">
        <v>1708</v>
      </c>
      <c r="B20" s="4">
        <v>45517</v>
      </c>
      <c r="C20" s="4" t="str">
        <f t="shared" si="0"/>
        <v>2024</v>
      </c>
      <c r="D20" t="s">
        <v>365</v>
      </c>
      <c r="E20" t="s">
        <v>1684</v>
      </c>
      <c r="F20" t="s">
        <v>1593</v>
      </c>
      <c r="G20">
        <v>2</v>
      </c>
      <c r="H20">
        <v>559.23</v>
      </c>
      <c r="I20">
        <v>1118.46</v>
      </c>
      <c r="J20" s="6">
        <v>0.25</v>
      </c>
      <c r="K20" t="s">
        <v>1664</v>
      </c>
      <c r="L20" s="3">
        <v>838.84500000000003</v>
      </c>
      <c r="M20" t="s">
        <v>1660</v>
      </c>
      <c r="N20">
        <v>2</v>
      </c>
      <c r="P20" t="s">
        <v>1709</v>
      </c>
      <c r="Q20" s="6"/>
      <c r="R20" s="12"/>
    </row>
    <row r="21" spans="1:18" ht="18" customHeight="1" x14ac:dyDescent="0.25">
      <c r="A21" t="s">
        <v>1710</v>
      </c>
      <c r="B21" s="4">
        <v>45369</v>
      </c>
      <c r="C21" s="4" t="str">
        <f t="shared" si="0"/>
        <v>2024</v>
      </c>
      <c r="D21" t="s">
        <v>800</v>
      </c>
      <c r="E21" t="s">
        <v>1711</v>
      </c>
      <c r="F21" t="s">
        <v>1621</v>
      </c>
      <c r="G21">
        <v>4</v>
      </c>
      <c r="H21">
        <v>445.61279999999999</v>
      </c>
      <c r="I21">
        <v>1782.4512</v>
      </c>
      <c r="J21" s="6">
        <v>0.04</v>
      </c>
      <c r="K21" t="s">
        <v>1664</v>
      </c>
      <c r="L21" s="3">
        <v>1782.4512</v>
      </c>
      <c r="M21" t="s">
        <v>1660</v>
      </c>
      <c r="N21">
        <v>4</v>
      </c>
      <c r="P21" t="s">
        <v>1712</v>
      </c>
      <c r="Q21" s="6"/>
      <c r="R21" s="12"/>
    </row>
    <row r="22" spans="1:18" ht="18" customHeight="1" x14ac:dyDescent="0.25">
      <c r="A22" t="s">
        <v>1713</v>
      </c>
      <c r="B22" s="4">
        <v>45843</v>
      </c>
      <c r="C22" s="4" t="str">
        <f t="shared" si="0"/>
        <v>2025</v>
      </c>
      <c r="D22" t="s">
        <v>516</v>
      </c>
      <c r="E22" t="s">
        <v>1714</v>
      </c>
      <c r="F22" t="s">
        <v>1631</v>
      </c>
      <c r="G22">
        <v>3</v>
      </c>
      <c r="H22">
        <v>986.04</v>
      </c>
      <c r="I22">
        <v>2958.12</v>
      </c>
      <c r="J22" s="6">
        <v>0.27</v>
      </c>
      <c r="K22" t="s">
        <v>1664</v>
      </c>
      <c r="L22" s="3">
        <v>2159.4276</v>
      </c>
      <c r="M22" t="s">
        <v>1660</v>
      </c>
      <c r="N22">
        <v>3</v>
      </c>
      <c r="P22" t="s">
        <v>1712</v>
      </c>
      <c r="Q22" s="6"/>
      <c r="R22" s="12"/>
    </row>
    <row r="23" spans="1:18" ht="18" customHeight="1" x14ac:dyDescent="0.25">
      <c r="A23" t="s">
        <v>1715</v>
      </c>
      <c r="B23" s="4">
        <v>45447</v>
      </c>
      <c r="C23" s="4" t="str">
        <f t="shared" si="0"/>
        <v>2024</v>
      </c>
      <c r="D23" t="s">
        <v>1269</v>
      </c>
      <c r="E23" t="s">
        <v>1716</v>
      </c>
      <c r="F23" t="s">
        <v>1634</v>
      </c>
      <c r="G23">
        <v>1</v>
      </c>
      <c r="H23">
        <v>589.55999999999995</v>
      </c>
      <c r="I23">
        <v>589.55999999999995</v>
      </c>
      <c r="J23" s="6">
        <v>0.22</v>
      </c>
      <c r="K23" t="s">
        <v>1653</v>
      </c>
      <c r="L23" s="3">
        <v>459.85680000000002</v>
      </c>
      <c r="M23" t="s">
        <v>1654</v>
      </c>
      <c r="N23">
        <v>1</v>
      </c>
      <c r="Q23" s="6"/>
      <c r="R23" s="12"/>
    </row>
    <row r="24" spans="1:18" ht="18" customHeight="1" x14ac:dyDescent="0.25">
      <c r="A24" t="s">
        <v>1717</v>
      </c>
      <c r="B24" s="4">
        <v>45394</v>
      </c>
      <c r="C24" s="4" t="str">
        <f t="shared" si="0"/>
        <v>2024</v>
      </c>
      <c r="D24" t="s">
        <v>1500</v>
      </c>
      <c r="E24" t="s">
        <v>1718</v>
      </c>
      <c r="F24" t="s">
        <v>1613</v>
      </c>
      <c r="G24">
        <v>3</v>
      </c>
      <c r="H24">
        <v>979.42</v>
      </c>
      <c r="I24">
        <v>2938.2599999999998</v>
      </c>
      <c r="J24" s="6">
        <v>0.03</v>
      </c>
      <c r="K24" t="s">
        <v>1657</v>
      </c>
      <c r="L24" s="3">
        <v>2850.1122</v>
      </c>
      <c r="M24" t="s">
        <v>1660</v>
      </c>
      <c r="N24">
        <v>3</v>
      </c>
      <c r="Q24" s="6"/>
      <c r="R24" s="12"/>
    </row>
    <row r="25" spans="1:18" ht="18" customHeight="1" x14ac:dyDescent="0.25">
      <c r="A25" t="s">
        <v>1719</v>
      </c>
      <c r="B25" s="4">
        <v>45466</v>
      </c>
      <c r="C25" s="4" t="str">
        <f t="shared" si="0"/>
        <v>2024</v>
      </c>
      <c r="D25" t="s">
        <v>1185</v>
      </c>
      <c r="E25" t="s">
        <v>1720</v>
      </c>
      <c r="F25" t="s">
        <v>1606</v>
      </c>
      <c r="G25">
        <v>1</v>
      </c>
      <c r="H25">
        <v>719.28</v>
      </c>
      <c r="I25">
        <v>719.28</v>
      </c>
      <c r="J25" s="6">
        <v>0.08</v>
      </c>
      <c r="K25" t="s">
        <v>1653</v>
      </c>
      <c r="L25" s="3">
        <v>661.73760000000004</v>
      </c>
      <c r="M25" t="s">
        <v>1660</v>
      </c>
      <c r="N25">
        <v>1</v>
      </c>
      <c r="P25" s="2" t="s">
        <v>1721</v>
      </c>
      <c r="Q25" s="5" t="s">
        <v>1722</v>
      </c>
      <c r="R25" s="12"/>
    </row>
    <row r="26" spans="1:18" ht="18" customHeight="1" x14ac:dyDescent="0.25">
      <c r="A26" t="s">
        <v>1723</v>
      </c>
      <c r="B26" s="4">
        <v>45908</v>
      </c>
      <c r="C26" s="4" t="str">
        <f t="shared" si="0"/>
        <v>2025</v>
      </c>
      <c r="D26" t="s">
        <v>643</v>
      </c>
      <c r="E26" t="s">
        <v>1724</v>
      </c>
      <c r="F26" t="s">
        <v>1600</v>
      </c>
      <c r="G26">
        <v>3</v>
      </c>
      <c r="H26">
        <v>77.599999999999994</v>
      </c>
      <c r="I26">
        <v>232.79999999999998</v>
      </c>
      <c r="J26" s="6">
        <v>7.0000000000000007E-2</v>
      </c>
      <c r="K26" t="s">
        <v>1653</v>
      </c>
      <c r="L26" s="3">
        <v>216.50399999999999</v>
      </c>
      <c r="M26" t="s">
        <v>1654</v>
      </c>
      <c r="N26">
        <v>3</v>
      </c>
      <c r="P26" t="s">
        <v>1725</v>
      </c>
      <c r="Q26" s="5">
        <f>VLOOKUP(P26,A3:L2002,10,FALSE)</f>
        <v>0.13</v>
      </c>
      <c r="R26" s="12"/>
    </row>
    <row r="27" spans="1:18" ht="18" customHeight="1" x14ac:dyDescent="0.25">
      <c r="A27" t="s">
        <v>1726</v>
      </c>
      <c r="B27" s="4">
        <v>45552</v>
      </c>
      <c r="C27" s="4" t="str">
        <f t="shared" si="0"/>
        <v>2024</v>
      </c>
      <c r="D27" t="s">
        <v>1224</v>
      </c>
      <c r="E27" t="s">
        <v>1727</v>
      </c>
      <c r="F27" t="s">
        <v>1588</v>
      </c>
      <c r="G27">
        <v>4</v>
      </c>
      <c r="H27">
        <v>852.71</v>
      </c>
      <c r="I27">
        <v>3410.84</v>
      </c>
      <c r="J27" s="6">
        <v>0.14000000000000001</v>
      </c>
      <c r="K27" t="s">
        <v>1657</v>
      </c>
      <c r="L27" s="3">
        <v>2933.3224</v>
      </c>
      <c r="M27" t="s">
        <v>1660</v>
      </c>
      <c r="N27">
        <v>4</v>
      </c>
      <c r="Q27" s="5"/>
      <c r="R27" s="12"/>
    </row>
    <row r="28" spans="1:18" ht="18" customHeight="1" thickBot="1" x14ac:dyDescent="0.3">
      <c r="A28" t="s">
        <v>1728</v>
      </c>
      <c r="B28" s="4">
        <v>45294</v>
      </c>
      <c r="C28" s="4" t="str">
        <f t="shared" si="0"/>
        <v>2024</v>
      </c>
      <c r="D28" t="s">
        <v>723</v>
      </c>
      <c r="E28" t="s">
        <v>1729</v>
      </c>
      <c r="F28" t="s">
        <v>1606</v>
      </c>
      <c r="G28">
        <v>4</v>
      </c>
      <c r="H28">
        <v>156.16</v>
      </c>
      <c r="I28">
        <v>624.64</v>
      </c>
      <c r="J28" s="6">
        <v>0</v>
      </c>
      <c r="K28" t="s">
        <v>1653</v>
      </c>
      <c r="L28" s="3">
        <v>599.65440000000001</v>
      </c>
      <c r="M28" t="s">
        <v>1660</v>
      </c>
      <c r="N28">
        <v>4</v>
      </c>
      <c r="P28" s="2" t="s">
        <v>1730</v>
      </c>
      <c r="Q28" s="6" t="s">
        <v>1731</v>
      </c>
      <c r="R28" s="12"/>
    </row>
    <row r="29" spans="1:18" ht="18" customHeight="1" x14ac:dyDescent="0.25">
      <c r="A29" t="s">
        <v>1732</v>
      </c>
      <c r="B29" s="4">
        <v>45710</v>
      </c>
      <c r="C29" s="4" t="str">
        <f t="shared" si="0"/>
        <v>2025</v>
      </c>
      <c r="D29" t="s">
        <v>684</v>
      </c>
      <c r="E29" t="s">
        <v>1733</v>
      </c>
      <c r="F29" t="s">
        <v>1606</v>
      </c>
      <c r="G29">
        <v>3</v>
      </c>
      <c r="H29">
        <v>815.49</v>
      </c>
      <c r="I29">
        <v>2446.4700000000003</v>
      </c>
      <c r="J29" s="6">
        <v>0.17</v>
      </c>
      <c r="K29" t="s">
        <v>1653</v>
      </c>
      <c r="L29" s="3">
        <v>2030.5700999999999</v>
      </c>
      <c r="M29" t="s">
        <v>1660</v>
      </c>
      <c r="N29">
        <v>3</v>
      </c>
      <c r="P29" s="15" t="s">
        <v>1734</v>
      </c>
      <c r="Q29" s="15"/>
      <c r="R29" s="12"/>
    </row>
    <row r="30" spans="1:18" ht="18" customHeight="1" x14ac:dyDescent="0.25">
      <c r="A30" t="s">
        <v>1735</v>
      </c>
      <c r="B30" s="4">
        <v>45923</v>
      </c>
      <c r="C30" s="4" t="str">
        <f t="shared" si="0"/>
        <v>2025</v>
      </c>
      <c r="D30" t="s">
        <v>528</v>
      </c>
      <c r="E30" t="s">
        <v>1736</v>
      </c>
      <c r="F30" t="s">
        <v>1583</v>
      </c>
      <c r="G30">
        <v>2</v>
      </c>
      <c r="H30">
        <v>74.209999999999994</v>
      </c>
      <c r="I30">
        <v>148.41999999999999</v>
      </c>
      <c r="J30" s="6">
        <v>0.11</v>
      </c>
      <c r="K30" t="s">
        <v>1657</v>
      </c>
      <c r="L30" s="3">
        <v>132.09379999999999</v>
      </c>
      <c r="M30" t="s">
        <v>1654</v>
      </c>
      <c r="N30">
        <v>2</v>
      </c>
      <c r="R30" s="12"/>
    </row>
    <row r="31" spans="1:18" ht="18" customHeight="1" x14ac:dyDescent="0.25">
      <c r="A31" t="s">
        <v>1737</v>
      </c>
      <c r="B31" s="4">
        <v>45302</v>
      </c>
      <c r="C31" s="4" t="str">
        <f t="shared" si="0"/>
        <v>2024</v>
      </c>
      <c r="D31" t="s">
        <v>1125</v>
      </c>
      <c r="E31" t="s">
        <v>1678</v>
      </c>
      <c r="F31" t="s">
        <v>1588</v>
      </c>
      <c r="G31">
        <v>2</v>
      </c>
      <c r="H31">
        <v>451.67</v>
      </c>
      <c r="I31">
        <v>903.34</v>
      </c>
      <c r="J31" s="6">
        <v>0.15</v>
      </c>
      <c r="K31" t="s">
        <v>1653</v>
      </c>
      <c r="L31" s="3">
        <v>1535.6780000000001</v>
      </c>
      <c r="M31" t="s">
        <v>1660</v>
      </c>
      <c r="N31">
        <v>2</v>
      </c>
      <c r="P31" t="s">
        <v>1738</v>
      </c>
      <c r="Q31" s="16">
        <v>1087.1973491500003</v>
      </c>
      <c r="R31" s="12"/>
    </row>
    <row r="32" spans="1:18" ht="18" customHeight="1" x14ac:dyDescent="0.25">
      <c r="A32" t="s">
        <v>1725</v>
      </c>
      <c r="B32" s="4">
        <v>45217</v>
      </c>
      <c r="C32" s="4" t="str">
        <f t="shared" si="0"/>
        <v>2023</v>
      </c>
      <c r="D32" t="s">
        <v>145</v>
      </c>
      <c r="E32" t="s">
        <v>1727</v>
      </c>
      <c r="F32" t="s">
        <v>1637</v>
      </c>
      <c r="G32">
        <v>1</v>
      </c>
      <c r="H32">
        <v>429.38</v>
      </c>
      <c r="I32">
        <v>429.38</v>
      </c>
      <c r="J32" s="6">
        <v>0.13</v>
      </c>
      <c r="K32" t="s">
        <v>1657</v>
      </c>
      <c r="L32" s="3">
        <v>373.56060000000002</v>
      </c>
      <c r="M32" t="s">
        <v>1654</v>
      </c>
      <c r="N32">
        <v>1</v>
      </c>
      <c r="P32" t="s">
        <v>1739</v>
      </c>
      <c r="Q32" s="16">
        <v>18.327237195560887</v>
      </c>
      <c r="R32" s="12"/>
    </row>
    <row r="33" spans="1:18" ht="18" customHeight="1" x14ac:dyDescent="0.25">
      <c r="A33" t="s">
        <v>1740</v>
      </c>
      <c r="B33" s="4">
        <v>45593</v>
      </c>
      <c r="C33" s="4" t="str">
        <f t="shared" si="0"/>
        <v>2024</v>
      </c>
      <c r="D33" t="s">
        <v>1315</v>
      </c>
      <c r="E33" t="s">
        <v>1741</v>
      </c>
      <c r="F33" t="s">
        <v>1618</v>
      </c>
      <c r="G33">
        <v>2</v>
      </c>
      <c r="H33">
        <v>148.96</v>
      </c>
      <c r="I33">
        <v>297.92</v>
      </c>
      <c r="J33" s="6">
        <v>0.03</v>
      </c>
      <c r="K33" t="s">
        <v>1664</v>
      </c>
      <c r="L33" s="3">
        <v>288.98239999999998</v>
      </c>
      <c r="M33" t="s">
        <v>1654</v>
      </c>
      <c r="N33">
        <v>2</v>
      </c>
      <c r="P33" t="s">
        <v>1742</v>
      </c>
      <c r="Q33" s="16">
        <v>868.71820000000002</v>
      </c>
      <c r="R33" s="12"/>
    </row>
    <row r="34" spans="1:18" ht="18" customHeight="1" x14ac:dyDescent="0.25">
      <c r="A34" t="s">
        <v>1743</v>
      </c>
      <c r="B34" s="4">
        <v>45597</v>
      </c>
      <c r="C34" s="4" t="str">
        <f t="shared" si="0"/>
        <v>2024</v>
      </c>
      <c r="D34" t="s">
        <v>1274</v>
      </c>
      <c r="E34" t="s">
        <v>1744</v>
      </c>
      <c r="F34" t="s">
        <v>1606</v>
      </c>
      <c r="G34">
        <v>4</v>
      </c>
      <c r="H34">
        <v>313.83</v>
      </c>
      <c r="I34">
        <v>1255.32</v>
      </c>
      <c r="J34" s="6">
        <v>0.08</v>
      </c>
      <c r="K34" t="s">
        <v>1653</v>
      </c>
      <c r="L34" s="3">
        <v>1154.8943999999999</v>
      </c>
      <c r="M34" t="s">
        <v>1660</v>
      </c>
      <c r="N34">
        <v>4</v>
      </c>
      <c r="P34" t="s">
        <v>1745</v>
      </c>
      <c r="Q34" s="16" t="e">
        <v>#N/A</v>
      </c>
      <c r="R34" s="12"/>
    </row>
    <row r="35" spans="1:18" ht="18" customHeight="1" x14ac:dyDescent="0.25">
      <c r="A35" t="s">
        <v>1746</v>
      </c>
      <c r="B35" s="4">
        <v>45620</v>
      </c>
      <c r="C35" s="4" t="str">
        <f t="shared" si="0"/>
        <v>2024</v>
      </c>
      <c r="D35" t="s">
        <v>1434</v>
      </c>
      <c r="E35" t="s">
        <v>1720</v>
      </c>
      <c r="F35" t="s">
        <v>1600</v>
      </c>
      <c r="G35">
        <v>2</v>
      </c>
      <c r="H35">
        <v>717.31</v>
      </c>
      <c r="I35">
        <v>1434.62</v>
      </c>
      <c r="J35" s="6">
        <v>0.15</v>
      </c>
      <c r="K35" t="s">
        <v>1653</v>
      </c>
      <c r="L35" s="3">
        <v>1219.4269999999999</v>
      </c>
      <c r="M35" t="s">
        <v>1660</v>
      </c>
      <c r="N35">
        <v>2</v>
      </c>
      <c r="P35" t="s">
        <v>1747</v>
      </c>
      <c r="Q35" s="16">
        <v>819.61896418073502</v>
      </c>
      <c r="R35" s="12"/>
    </row>
    <row r="36" spans="1:18" ht="18" customHeight="1" x14ac:dyDescent="0.25">
      <c r="A36" t="s">
        <v>1748</v>
      </c>
      <c r="B36" s="4">
        <v>45215</v>
      </c>
      <c r="C36" s="4" t="str">
        <f t="shared" si="0"/>
        <v>2023</v>
      </c>
      <c r="D36" t="s">
        <v>1113</v>
      </c>
      <c r="E36" t="s">
        <v>1749</v>
      </c>
      <c r="F36" t="s">
        <v>1579</v>
      </c>
      <c r="G36">
        <v>2</v>
      </c>
      <c r="H36">
        <v>873.22</v>
      </c>
      <c r="I36">
        <v>1746.44</v>
      </c>
      <c r="J36" s="6">
        <v>0.18</v>
      </c>
      <c r="K36" t="s">
        <v>1653</v>
      </c>
      <c r="L36" s="3">
        <v>2148.1212</v>
      </c>
      <c r="M36" t="s">
        <v>1660</v>
      </c>
      <c r="N36">
        <v>2</v>
      </c>
      <c r="P36" t="s">
        <v>1750</v>
      </c>
      <c r="Q36" s="16">
        <v>671775.24644470098</v>
      </c>
      <c r="R36" s="12"/>
    </row>
    <row r="37" spans="1:18" ht="18" customHeight="1" x14ac:dyDescent="0.25">
      <c r="A37" t="s">
        <v>1751</v>
      </c>
      <c r="B37" s="4">
        <v>45878</v>
      </c>
      <c r="C37" s="4" t="str">
        <f t="shared" si="0"/>
        <v>2025</v>
      </c>
      <c r="D37" t="s">
        <v>738</v>
      </c>
      <c r="E37" t="s">
        <v>1752</v>
      </c>
      <c r="F37" t="s">
        <v>1588</v>
      </c>
      <c r="G37">
        <v>4</v>
      </c>
      <c r="H37">
        <v>109.36</v>
      </c>
      <c r="I37">
        <v>437.44</v>
      </c>
      <c r="J37" s="6">
        <v>0.19</v>
      </c>
      <c r="K37" t="s">
        <v>1664</v>
      </c>
      <c r="L37" s="3">
        <v>354.32639999999998</v>
      </c>
      <c r="M37" t="s">
        <v>1654</v>
      </c>
      <c r="N37">
        <v>4</v>
      </c>
      <c r="P37" t="s">
        <v>1753</v>
      </c>
      <c r="Q37" s="16">
        <v>4.5826153354484145E-2</v>
      </c>
      <c r="R37" s="12"/>
    </row>
    <row r="38" spans="1:18" ht="18" customHeight="1" x14ac:dyDescent="0.25">
      <c r="A38" t="s">
        <v>1754</v>
      </c>
      <c r="B38" s="4">
        <v>45635</v>
      </c>
      <c r="C38" s="4" t="str">
        <f t="shared" si="0"/>
        <v>2024</v>
      </c>
      <c r="D38" t="s">
        <v>337</v>
      </c>
      <c r="E38" t="s">
        <v>1727</v>
      </c>
      <c r="F38" t="s">
        <v>1603</v>
      </c>
      <c r="G38">
        <v>3</v>
      </c>
      <c r="H38">
        <v>559.52</v>
      </c>
      <c r="I38">
        <v>1678.56</v>
      </c>
      <c r="J38" s="6">
        <v>0.16</v>
      </c>
      <c r="K38" t="s">
        <v>1657</v>
      </c>
      <c r="L38" s="3">
        <v>1409.9903999999999</v>
      </c>
      <c r="M38" t="s">
        <v>1660</v>
      </c>
      <c r="N38">
        <v>3</v>
      </c>
      <c r="P38" t="s">
        <v>1755</v>
      </c>
      <c r="Q38" s="16">
        <v>0.87904703968681508</v>
      </c>
      <c r="R38" s="12"/>
    </row>
    <row r="39" spans="1:18" ht="18" customHeight="1" x14ac:dyDescent="0.25">
      <c r="A39" t="s">
        <v>1756</v>
      </c>
      <c r="B39" s="4">
        <v>45329</v>
      </c>
      <c r="C39" s="4" t="str">
        <f t="shared" si="0"/>
        <v>2024</v>
      </c>
      <c r="D39" t="s">
        <v>1547</v>
      </c>
      <c r="E39" t="s">
        <v>1757</v>
      </c>
      <c r="F39" t="s">
        <v>1631</v>
      </c>
      <c r="G39">
        <v>3</v>
      </c>
      <c r="H39">
        <v>121.76</v>
      </c>
      <c r="I39">
        <v>365.28000000000003</v>
      </c>
      <c r="J39" s="6">
        <v>0.27</v>
      </c>
      <c r="K39" t="s">
        <v>1657</v>
      </c>
      <c r="L39" s="3">
        <v>266.65440000000001</v>
      </c>
      <c r="M39" t="s">
        <v>1654</v>
      </c>
      <c r="N39">
        <v>3</v>
      </c>
      <c r="P39" t="s">
        <v>1649</v>
      </c>
      <c r="Q39" s="16">
        <v>3889.7838000000002</v>
      </c>
      <c r="R39" s="12"/>
    </row>
    <row r="40" spans="1:18" ht="18" customHeight="1" x14ac:dyDescent="0.25">
      <c r="A40" t="s">
        <v>1758</v>
      </c>
      <c r="B40" s="4">
        <v>45378</v>
      </c>
      <c r="C40" s="4" t="str">
        <f t="shared" si="0"/>
        <v>2024</v>
      </c>
      <c r="D40" t="s">
        <v>652</v>
      </c>
      <c r="E40" t="s">
        <v>1680</v>
      </c>
      <c r="F40" t="s">
        <v>1621</v>
      </c>
      <c r="G40">
        <v>4</v>
      </c>
      <c r="H40">
        <v>735.32</v>
      </c>
      <c r="I40">
        <v>2941.28</v>
      </c>
      <c r="J40" s="6">
        <v>0.06</v>
      </c>
      <c r="K40" t="s">
        <v>1664</v>
      </c>
      <c r="L40" s="3">
        <v>2764.8031999999998</v>
      </c>
      <c r="M40" t="s">
        <v>1660</v>
      </c>
      <c r="N40">
        <v>4</v>
      </c>
      <c r="P40" t="s">
        <v>1759</v>
      </c>
      <c r="Q40" s="16">
        <v>18.459</v>
      </c>
      <c r="R40" s="12"/>
    </row>
    <row r="41" spans="1:18" ht="18" customHeight="1" x14ac:dyDescent="0.25">
      <c r="A41" t="s">
        <v>1760</v>
      </c>
      <c r="B41" s="4">
        <v>45264</v>
      </c>
      <c r="C41" s="4" t="str">
        <f t="shared" si="0"/>
        <v>2023</v>
      </c>
      <c r="D41" t="s">
        <v>1371</v>
      </c>
      <c r="E41" t="s">
        <v>1761</v>
      </c>
      <c r="F41" t="s">
        <v>1588</v>
      </c>
      <c r="G41">
        <v>2</v>
      </c>
      <c r="H41">
        <v>600.73</v>
      </c>
      <c r="I41">
        <v>1201.46</v>
      </c>
      <c r="J41" s="6">
        <v>0.08</v>
      </c>
      <c r="K41" t="s">
        <v>1653</v>
      </c>
      <c r="L41" s="3">
        <v>1105.3432</v>
      </c>
      <c r="M41" t="s">
        <v>1660</v>
      </c>
      <c r="N41">
        <v>2</v>
      </c>
      <c r="P41" t="s">
        <v>1762</v>
      </c>
      <c r="Q41" s="16">
        <v>3908.2428</v>
      </c>
      <c r="R41" s="12"/>
    </row>
    <row r="42" spans="1:18" ht="18" customHeight="1" x14ac:dyDescent="0.25">
      <c r="A42" t="s">
        <v>1763</v>
      </c>
      <c r="B42" s="4">
        <v>45486</v>
      </c>
      <c r="C42" s="4" t="str">
        <f t="shared" si="0"/>
        <v>2024</v>
      </c>
      <c r="D42" t="s">
        <v>291</v>
      </c>
      <c r="E42" t="s">
        <v>1764</v>
      </c>
      <c r="F42" t="s">
        <v>1637</v>
      </c>
      <c r="G42">
        <v>2</v>
      </c>
      <c r="H42">
        <v>873.86</v>
      </c>
      <c r="I42">
        <v>1747.72</v>
      </c>
      <c r="J42" s="6">
        <v>7.0000000000000007E-2</v>
      </c>
      <c r="K42" t="s">
        <v>1664</v>
      </c>
      <c r="L42" s="3">
        <v>1625.3796</v>
      </c>
      <c r="M42" t="s">
        <v>1660</v>
      </c>
      <c r="N42">
        <v>2</v>
      </c>
      <c r="P42" t="s">
        <v>1765</v>
      </c>
      <c r="Q42" s="16">
        <v>2174394.6983000007</v>
      </c>
      <c r="R42" s="12"/>
    </row>
    <row r="43" spans="1:18" ht="18" customHeight="1" x14ac:dyDescent="0.25">
      <c r="A43" t="s">
        <v>1766</v>
      </c>
      <c r="B43" s="4">
        <v>45241</v>
      </c>
      <c r="C43" s="4" t="str">
        <f t="shared" si="0"/>
        <v>2023</v>
      </c>
      <c r="D43" t="s">
        <v>987</v>
      </c>
      <c r="E43" t="s">
        <v>1767</v>
      </c>
      <c r="F43" t="s">
        <v>1606</v>
      </c>
      <c r="G43">
        <v>3</v>
      </c>
      <c r="H43">
        <v>342.47</v>
      </c>
      <c r="I43">
        <v>1027.4100000000001</v>
      </c>
      <c r="J43" s="6">
        <v>0.08</v>
      </c>
      <c r="K43" t="s">
        <v>1657</v>
      </c>
      <c r="L43" s="3">
        <v>945.21720000000016</v>
      </c>
      <c r="M43" t="s">
        <v>1660</v>
      </c>
      <c r="N43">
        <v>3</v>
      </c>
      <c r="P43" t="s">
        <v>1768</v>
      </c>
      <c r="Q43" s="16">
        <v>2000</v>
      </c>
      <c r="R43" s="12"/>
    </row>
    <row r="44" spans="1:18" ht="18" customHeight="1" thickBot="1" x14ac:dyDescent="0.3">
      <c r="A44" t="s">
        <v>1769</v>
      </c>
      <c r="B44" s="4">
        <v>45649</v>
      </c>
      <c r="C44" s="4" t="str">
        <f t="shared" si="0"/>
        <v>2024</v>
      </c>
      <c r="D44" t="s">
        <v>1086</v>
      </c>
      <c r="E44" t="s">
        <v>1770</v>
      </c>
      <c r="F44" t="s">
        <v>1610</v>
      </c>
      <c r="G44">
        <v>2</v>
      </c>
      <c r="H44">
        <v>915.15</v>
      </c>
      <c r="I44">
        <v>1830.3</v>
      </c>
      <c r="J44" s="6">
        <v>0.16</v>
      </c>
      <c r="K44" t="s">
        <v>1657</v>
      </c>
      <c r="L44" s="3">
        <v>1537.452</v>
      </c>
      <c r="M44" t="s">
        <v>1660</v>
      </c>
      <c r="N44">
        <v>2</v>
      </c>
      <c r="P44" s="17" t="s">
        <v>1771</v>
      </c>
      <c r="Q44" s="18">
        <v>35.942487253876315</v>
      </c>
      <c r="R44" s="19"/>
    </row>
    <row r="45" spans="1:18" ht="18" customHeight="1" x14ac:dyDescent="0.25">
      <c r="A45" t="s">
        <v>1772</v>
      </c>
      <c r="B45" s="4">
        <v>45677</v>
      </c>
      <c r="C45" s="4" t="str">
        <f t="shared" si="0"/>
        <v>2025</v>
      </c>
      <c r="D45" t="s">
        <v>331</v>
      </c>
      <c r="E45" t="s">
        <v>1680</v>
      </c>
      <c r="F45" t="s">
        <v>1631</v>
      </c>
      <c r="G45">
        <v>2</v>
      </c>
      <c r="H45">
        <v>863.11</v>
      </c>
      <c r="I45">
        <v>1726.22</v>
      </c>
      <c r="J45" s="6">
        <v>0.28000000000000003</v>
      </c>
      <c r="K45" t="s">
        <v>1657</v>
      </c>
      <c r="L45" s="3">
        <v>1864.3176000000001</v>
      </c>
      <c r="M45" t="s">
        <v>1660</v>
      </c>
      <c r="N45">
        <v>2</v>
      </c>
      <c r="Q45" s="6"/>
      <c r="R45" s="20"/>
    </row>
    <row r="46" spans="1:18" ht="18" customHeight="1" x14ac:dyDescent="0.25">
      <c r="A46" t="s">
        <v>1773</v>
      </c>
      <c r="B46" s="4">
        <v>45538</v>
      </c>
      <c r="C46" s="4" t="str">
        <f t="shared" si="0"/>
        <v>2024</v>
      </c>
      <c r="D46" t="s">
        <v>693</v>
      </c>
      <c r="E46" t="s">
        <v>1716</v>
      </c>
      <c r="F46" t="s">
        <v>1618</v>
      </c>
      <c r="G46">
        <v>2</v>
      </c>
      <c r="H46">
        <v>209.32</v>
      </c>
      <c r="I46">
        <v>418.64</v>
      </c>
      <c r="J46" s="6">
        <v>0.23</v>
      </c>
      <c r="K46" t="s">
        <v>1664</v>
      </c>
      <c r="L46" s="3">
        <v>322.3528</v>
      </c>
      <c r="M46" t="s">
        <v>1654</v>
      </c>
      <c r="N46">
        <v>2</v>
      </c>
      <c r="Q46" s="6"/>
      <c r="R46" s="20"/>
    </row>
    <row r="47" spans="1:18" ht="18" customHeight="1" x14ac:dyDescent="0.25">
      <c r="A47" t="s">
        <v>1774</v>
      </c>
      <c r="B47" s="4">
        <v>45606</v>
      </c>
      <c r="C47" s="4" t="str">
        <f t="shared" si="0"/>
        <v>2024</v>
      </c>
      <c r="D47" t="s">
        <v>1483</v>
      </c>
      <c r="E47" t="s">
        <v>1667</v>
      </c>
      <c r="F47" t="s">
        <v>1606</v>
      </c>
      <c r="G47">
        <v>4</v>
      </c>
      <c r="H47">
        <v>288.60000000000002</v>
      </c>
      <c r="I47">
        <v>1154.4000000000001</v>
      </c>
      <c r="J47" s="6">
        <v>0.09</v>
      </c>
      <c r="K47" t="s">
        <v>1657</v>
      </c>
      <c r="L47" s="3">
        <v>1050.5039999999999</v>
      </c>
      <c r="M47" t="s">
        <v>1660</v>
      </c>
      <c r="N47">
        <v>4</v>
      </c>
      <c r="P47" t="s">
        <v>1775</v>
      </c>
      <c r="Q47" s="6"/>
      <c r="R47" s="20"/>
    </row>
    <row r="48" spans="1:18" ht="18" customHeight="1" x14ac:dyDescent="0.25">
      <c r="A48" t="s">
        <v>1776</v>
      </c>
      <c r="B48" s="4">
        <v>45570</v>
      </c>
      <c r="C48" s="4" t="str">
        <f t="shared" si="0"/>
        <v>2024</v>
      </c>
      <c r="D48" t="s">
        <v>285</v>
      </c>
      <c r="E48" t="s">
        <v>1777</v>
      </c>
      <c r="F48" t="s">
        <v>1628</v>
      </c>
      <c r="G48">
        <v>1</v>
      </c>
      <c r="H48">
        <v>418.69</v>
      </c>
      <c r="I48">
        <v>418.69</v>
      </c>
      <c r="J48" s="6">
        <v>0.06</v>
      </c>
      <c r="K48" t="s">
        <v>1657</v>
      </c>
      <c r="L48" s="3">
        <v>393.5686</v>
      </c>
      <c r="M48" t="s">
        <v>1654</v>
      </c>
      <c r="N48">
        <v>1</v>
      </c>
      <c r="P48" t="s">
        <v>1778</v>
      </c>
      <c r="Q48" s="6"/>
      <c r="R48" s="20"/>
    </row>
    <row r="49" spans="1:18" ht="18" customHeight="1" x14ac:dyDescent="0.25">
      <c r="A49" t="s">
        <v>1779</v>
      </c>
      <c r="B49" s="4">
        <v>45466</v>
      </c>
      <c r="C49" s="4" t="str">
        <f t="shared" si="0"/>
        <v>2024</v>
      </c>
      <c r="D49" t="s">
        <v>59</v>
      </c>
      <c r="E49" t="s">
        <v>1780</v>
      </c>
      <c r="F49" t="s">
        <v>1616</v>
      </c>
      <c r="G49">
        <v>1</v>
      </c>
      <c r="H49">
        <v>135.78</v>
      </c>
      <c r="I49">
        <v>135.78</v>
      </c>
      <c r="J49" s="6">
        <v>0.14000000000000001</v>
      </c>
      <c r="K49" t="s">
        <v>1657</v>
      </c>
      <c r="L49" s="3">
        <v>116.77079999999999</v>
      </c>
      <c r="M49" t="s">
        <v>1654</v>
      </c>
      <c r="N49">
        <v>1</v>
      </c>
      <c r="P49" t="s">
        <v>1781</v>
      </c>
      <c r="Q49" s="6"/>
    </row>
    <row r="50" spans="1:18" ht="18" customHeight="1" x14ac:dyDescent="0.25">
      <c r="A50" t="s">
        <v>1782</v>
      </c>
      <c r="B50" s="4">
        <v>45218</v>
      </c>
      <c r="C50" s="4" t="str">
        <f t="shared" si="0"/>
        <v>2023</v>
      </c>
      <c r="D50" t="s">
        <v>693</v>
      </c>
      <c r="E50" t="s">
        <v>1783</v>
      </c>
      <c r="F50" t="s">
        <v>1631</v>
      </c>
      <c r="G50">
        <v>1</v>
      </c>
      <c r="H50">
        <v>517.13</v>
      </c>
      <c r="I50">
        <v>517.13</v>
      </c>
      <c r="J50" s="6">
        <v>0.28000000000000003</v>
      </c>
      <c r="K50" t="s">
        <v>1653</v>
      </c>
      <c r="L50" s="3">
        <v>372.33359999999999</v>
      </c>
      <c r="M50" t="s">
        <v>1654</v>
      </c>
      <c r="N50">
        <v>1</v>
      </c>
      <c r="P50" t="s">
        <v>1784</v>
      </c>
      <c r="Q50" s="6"/>
      <c r="R50" s="19"/>
    </row>
    <row r="51" spans="1:18" ht="18" customHeight="1" x14ac:dyDescent="0.25">
      <c r="A51" t="s">
        <v>1785</v>
      </c>
      <c r="B51" s="4">
        <v>45607</v>
      </c>
      <c r="C51" s="4" t="str">
        <f t="shared" si="0"/>
        <v>2024</v>
      </c>
      <c r="D51" t="s">
        <v>1338</v>
      </c>
      <c r="E51" t="s">
        <v>1786</v>
      </c>
      <c r="F51" t="s">
        <v>1628</v>
      </c>
      <c r="G51">
        <v>2</v>
      </c>
      <c r="H51">
        <v>384.66</v>
      </c>
      <c r="I51">
        <v>769.32</v>
      </c>
      <c r="J51" s="6">
        <v>0.08</v>
      </c>
      <c r="K51" t="s">
        <v>1664</v>
      </c>
      <c r="L51" s="3">
        <v>707.77440000000013</v>
      </c>
      <c r="M51" t="s">
        <v>1660</v>
      </c>
      <c r="N51">
        <v>2</v>
      </c>
      <c r="P51" t="s">
        <v>1787</v>
      </c>
      <c r="Q51" s="6" t="s">
        <v>1788</v>
      </c>
      <c r="R51" s="20"/>
    </row>
    <row r="52" spans="1:18" ht="18" customHeight="1" x14ac:dyDescent="0.25">
      <c r="A52" t="s">
        <v>1789</v>
      </c>
      <c r="B52" s="4">
        <v>45291</v>
      </c>
      <c r="C52" s="4" t="str">
        <f t="shared" si="0"/>
        <v>2023</v>
      </c>
      <c r="D52" t="s">
        <v>285</v>
      </c>
      <c r="E52" t="s">
        <v>1790</v>
      </c>
      <c r="F52" t="s">
        <v>1610</v>
      </c>
      <c r="G52">
        <v>3</v>
      </c>
      <c r="H52">
        <v>83.7</v>
      </c>
      <c r="I52">
        <v>251.10000000000002</v>
      </c>
      <c r="J52" s="6">
        <v>0.24</v>
      </c>
      <c r="K52" t="s">
        <v>1657</v>
      </c>
      <c r="L52" s="3">
        <v>190.83600000000001</v>
      </c>
      <c r="M52" t="s">
        <v>1654</v>
      </c>
      <c r="N52">
        <v>3</v>
      </c>
      <c r="P52" s="2" t="s">
        <v>1791</v>
      </c>
      <c r="Q52" s="6"/>
      <c r="R52" s="20"/>
    </row>
    <row r="53" spans="1:18" ht="18" customHeight="1" x14ac:dyDescent="0.25">
      <c r="A53" t="s">
        <v>1792</v>
      </c>
      <c r="B53" s="4">
        <v>45689</v>
      </c>
      <c r="C53" s="4" t="str">
        <f t="shared" si="0"/>
        <v>2025</v>
      </c>
      <c r="D53" t="s">
        <v>510</v>
      </c>
      <c r="E53" t="s">
        <v>1718</v>
      </c>
      <c r="F53" t="s">
        <v>1603</v>
      </c>
      <c r="G53">
        <v>3</v>
      </c>
      <c r="H53">
        <v>76.569999999999993</v>
      </c>
      <c r="I53">
        <v>229.70999999999998</v>
      </c>
      <c r="J53" s="6">
        <v>0.26</v>
      </c>
      <c r="K53" t="s">
        <v>1653</v>
      </c>
      <c r="L53" s="3">
        <v>169.9854</v>
      </c>
      <c r="M53" t="s">
        <v>1654</v>
      </c>
      <c r="N53">
        <v>3</v>
      </c>
      <c r="P53" t="s">
        <v>1793</v>
      </c>
      <c r="Q53" s="6"/>
      <c r="R53" s="20"/>
    </row>
    <row r="54" spans="1:18" ht="18" customHeight="1" x14ac:dyDescent="0.25">
      <c r="A54" t="s">
        <v>1794</v>
      </c>
      <c r="B54" s="4">
        <v>45894</v>
      </c>
      <c r="C54" s="4" t="str">
        <f t="shared" si="0"/>
        <v>2025</v>
      </c>
      <c r="D54" t="s">
        <v>528</v>
      </c>
      <c r="E54" t="s">
        <v>1795</v>
      </c>
      <c r="F54" t="s">
        <v>1600</v>
      </c>
      <c r="G54">
        <v>3</v>
      </c>
      <c r="H54">
        <v>162.02110000000002</v>
      </c>
      <c r="I54">
        <v>486.06330000000003</v>
      </c>
      <c r="J54" s="6">
        <v>0</v>
      </c>
      <c r="K54" t="s">
        <v>1653</v>
      </c>
      <c r="L54" s="3">
        <v>486.06330000000003</v>
      </c>
      <c r="M54" t="s">
        <v>1654</v>
      </c>
      <c r="N54">
        <v>3</v>
      </c>
      <c r="P54" t="s">
        <v>1796</v>
      </c>
      <c r="Q54" s="6" t="s">
        <v>1797</v>
      </c>
      <c r="R54" s="20"/>
    </row>
    <row r="55" spans="1:18" ht="18" customHeight="1" x14ac:dyDescent="0.25">
      <c r="A55" t="s">
        <v>1798</v>
      </c>
      <c r="B55" s="4">
        <v>45677</v>
      </c>
      <c r="C55" s="4" t="str">
        <f t="shared" si="0"/>
        <v>2025</v>
      </c>
      <c r="D55" t="s">
        <v>1053</v>
      </c>
      <c r="E55" t="s">
        <v>1799</v>
      </c>
      <c r="F55" t="s">
        <v>1606</v>
      </c>
      <c r="G55">
        <v>1</v>
      </c>
      <c r="H55">
        <v>900.35</v>
      </c>
      <c r="I55">
        <v>900.35</v>
      </c>
      <c r="J55" s="6">
        <v>0.13</v>
      </c>
      <c r="K55" t="s">
        <v>1664</v>
      </c>
      <c r="L55" s="3">
        <v>783.30449999999996</v>
      </c>
      <c r="M55" t="s">
        <v>1660</v>
      </c>
      <c r="N55">
        <v>1</v>
      </c>
      <c r="Q55" s="6"/>
    </row>
    <row r="56" spans="1:18" ht="18" customHeight="1" x14ac:dyDescent="0.25">
      <c r="A56" t="s">
        <v>1800</v>
      </c>
      <c r="B56" s="4">
        <v>45706</v>
      </c>
      <c r="C56" s="4" t="str">
        <f t="shared" si="0"/>
        <v>2025</v>
      </c>
      <c r="D56" t="s">
        <v>368</v>
      </c>
      <c r="E56" t="s">
        <v>1801</v>
      </c>
      <c r="F56" t="s">
        <v>1613</v>
      </c>
      <c r="G56">
        <v>4</v>
      </c>
      <c r="H56">
        <v>428.09</v>
      </c>
      <c r="I56">
        <v>1712.36</v>
      </c>
      <c r="J56" s="6">
        <v>7.0000000000000007E-2</v>
      </c>
      <c r="K56" t="s">
        <v>1653</v>
      </c>
      <c r="L56" s="3">
        <v>1592.4947999999999</v>
      </c>
      <c r="M56" t="s">
        <v>1660</v>
      </c>
      <c r="N56">
        <v>4</v>
      </c>
      <c r="Q56" s="6"/>
      <c r="R56" s="19"/>
    </row>
    <row r="57" spans="1:18" ht="18" customHeight="1" x14ac:dyDescent="0.25">
      <c r="A57" t="s">
        <v>1802</v>
      </c>
      <c r="B57" s="4">
        <v>45589</v>
      </c>
      <c r="C57" s="4" t="str">
        <f t="shared" si="0"/>
        <v>2024</v>
      </c>
      <c r="D57" t="s">
        <v>1326</v>
      </c>
      <c r="E57" t="s">
        <v>1659</v>
      </c>
      <c r="F57" t="s">
        <v>1616</v>
      </c>
      <c r="G57">
        <v>2</v>
      </c>
      <c r="H57">
        <v>559.71</v>
      </c>
      <c r="I57">
        <v>1119.42</v>
      </c>
      <c r="J57" s="6">
        <v>0.3</v>
      </c>
      <c r="K57" t="s">
        <v>1664</v>
      </c>
      <c r="L57" s="3">
        <v>783.59400000000005</v>
      </c>
      <c r="M57" t="s">
        <v>1660</v>
      </c>
      <c r="N57">
        <v>2</v>
      </c>
      <c r="Q57" s="31" t="s">
        <v>4136</v>
      </c>
      <c r="R57" s="20"/>
    </row>
    <row r="58" spans="1:18" ht="18" customHeight="1" x14ac:dyDescent="0.25">
      <c r="A58" t="s">
        <v>1803</v>
      </c>
      <c r="B58" s="4">
        <v>45282</v>
      </c>
      <c r="C58" s="4" t="str">
        <f t="shared" si="0"/>
        <v>2023</v>
      </c>
      <c r="D58" t="s">
        <v>319</v>
      </c>
      <c r="E58" t="s">
        <v>1690</v>
      </c>
      <c r="F58" t="s">
        <v>1600</v>
      </c>
      <c r="G58">
        <v>2</v>
      </c>
      <c r="H58">
        <v>833.7</v>
      </c>
      <c r="I58">
        <v>1667.4</v>
      </c>
      <c r="J58" s="6">
        <v>0.06</v>
      </c>
      <c r="K58" t="s">
        <v>1657</v>
      </c>
      <c r="L58" s="3">
        <v>1567.356</v>
      </c>
      <c r="M58" t="s">
        <v>1660</v>
      </c>
      <c r="N58">
        <v>2</v>
      </c>
      <c r="Q58" s="32">
        <f>SUM(L2:L2001)</f>
        <v>2174394.6983000007</v>
      </c>
      <c r="R58" s="20"/>
    </row>
    <row r="59" spans="1:18" ht="18" customHeight="1" x14ac:dyDescent="0.25">
      <c r="A59" t="s">
        <v>1804</v>
      </c>
      <c r="B59" s="4">
        <v>45462</v>
      </c>
      <c r="C59" s="4" t="str">
        <f t="shared" si="0"/>
        <v>2024</v>
      </c>
      <c r="D59" t="s">
        <v>1474</v>
      </c>
      <c r="E59" t="s">
        <v>1805</v>
      </c>
      <c r="F59" t="s">
        <v>1623</v>
      </c>
      <c r="G59">
        <v>2</v>
      </c>
      <c r="H59">
        <v>680.16</v>
      </c>
      <c r="I59">
        <v>1360.32</v>
      </c>
      <c r="J59" s="6">
        <v>0.28000000000000003</v>
      </c>
      <c r="K59" t="s">
        <v>1653</v>
      </c>
      <c r="L59" s="3">
        <v>979.43039999999996</v>
      </c>
      <c r="M59" t="s">
        <v>1660</v>
      </c>
      <c r="N59">
        <v>2</v>
      </c>
      <c r="Q59" s="31" t="s">
        <v>4137</v>
      </c>
      <c r="R59" s="20"/>
    </row>
    <row r="60" spans="1:18" ht="18" customHeight="1" x14ac:dyDescent="0.25">
      <c r="A60" t="s">
        <v>1806</v>
      </c>
      <c r="B60" s="4">
        <v>45633</v>
      </c>
      <c r="C60" s="4" t="str">
        <f t="shared" si="0"/>
        <v>2024</v>
      </c>
      <c r="D60" t="s">
        <v>1291</v>
      </c>
      <c r="E60" t="s">
        <v>1669</v>
      </c>
      <c r="F60" t="s">
        <v>1603</v>
      </c>
      <c r="G60">
        <v>4</v>
      </c>
      <c r="H60">
        <v>733.42</v>
      </c>
      <c r="I60">
        <v>2933.68</v>
      </c>
      <c r="J60" s="6">
        <v>0</v>
      </c>
      <c r="K60" t="s">
        <v>1657</v>
      </c>
      <c r="L60" s="3">
        <v>2552.3015999999998</v>
      </c>
      <c r="M60" t="s">
        <v>1660</v>
      </c>
      <c r="N60">
        <v>4</v>
      </c>
      <c r="Q60" s="33">
        <f>AVERAGE(L2:L2001)</f>
        <v>1087.1973491500003</v>
      </c>
      <c r="R60" s="20"/>
    </row>
    <row r="61" spans="1:18" ht="18" customHeight="1" x14ac:dyDescent="0.25">
      <c r="A61" t="s">
        <v>1807</v>
      </c>
      <c r="B61" s="4">
        <v>45257</v>
      </c>
      <c r="C61" s="4" t="str">
        <f t="shared" si="0"/>
        <v>2023</v>
      </c>
      <c r="D61" t="s">
        <v>1182</v>
      </c>
      <c r="E61" t="s">
        <v>1795</v>
      </c>
      <c r="F61" t="s">
        <v>1616</v>
      </c>
      <c r="G61">
        <v>1</v>
      </c>
      <c r="H61">
        <v>996.33</v>
      </c>
      <c r="I61">
        <v>996.33</v>
      </c>
      <c r="J61" s="6">
        <v>0.23</v>
      </c>
      <c r="K61" t="s">
        <v>1657</v>
      </c>
      <c r="L61" s="3">
        <v>767.17410000000007</v>
      </c>
      <c r="M61" t="s">
        <v>1660</v>
      </c>
      <c r="N61">
        <v>1</v>
      </c>
      <c r="Q61" s="31" t="s">
        <v>4138</v>
      </c>
      <c r="R61" s="12"/>
    </row>
    <row r="62" spans="1:18" ht="18" customHeight="1" x14ac:dyDescent="0.25">
      <c r="A62" t="s">
        <v>1808</v>
      </c>
      <c r="B62" s="4">
        <v>45854</v>
      </c>
      <c r="C62" s="4" t="str">
        <f t="shared" si="0"/>
        <v>2025</v>
      </c>
      <c r="D62" t="s">
        <v>1303</v>
      </c>
      <c r="E62" t="s">
        <v>1809</v>
      </c>
      <c r="F62" t="s">
        <v>1613</v>
      </c>
      <c r="G62">
        <v>1</v>
      </c>
      <c r="H62">
        <v>198.83</v>
      </c>
      <c r="I62">
        <v>198.83</v>
      </c>
      <c r="J62" s="6">
        <v>0.09</v>
      </c>
      <c r="K62" t="s">
        <v>1664</v>
      </c>
      <c r="L62" s="3">
        <v>180.93530000000001</v>
      </c>
      <c r="M62" t="s">
        <v>1654</v>
      </c>
      <c r="N62">
        <v>1</v>
      </c>
      <c r="Q62" s="34">
        <f>COUNT(L2:L2001)</f>
        <v>2000</v>
      </c>
      <c r="R62" s="12"/>
    </row>
    <row r="63" spans="1:18" ht="18" customHeight="1" x14ac:dyDescent="0.25">
      <c r="A63" t="s">
        <v>1810</v>
      </c>
      <c r="B63" s="4">
        <v>45716</v>
      </c>
      <c r="C63" s="4" t="str">
        <f t="shared" si="0"/>
        <v>2025</v>
      </c>
      <c r="D63" t="s">
        <v>800</v>
      </c>
      <c r="E63" t="s">
        <v>1811</v>
      </c>
      <c r="F63" t="s">
        <v>1603</v>
      </c>
      <c r="G63">
        <v>1</v>
      </c>
      <c r="H63">
        <v>374.92</v>
      </c>
      <c r="I63">
        <v>374.92</v>
      </c>
      <c r="J63" s="6">
        <v>0.18</v>
      </c>
      <c r="K63" t="s">
        <v>1657</v>
      </c>
      <c r="L63" s="3">
        <v>307.43439999999998</v>
      </c>
      <c r="M63" t="s">
        <v>1654</v>
      </c>
      <c r="N63">
        <v>1</v>
      </c>
      <c r="R63" s="12"/>
    </row>
    <row r="64" spans="1:18" ht="18" customHeight="1" x14ac:dyDescent="0.25">
      <c r="A64" t="s">
        <v>1812</v>
      </c>
      <c r="B64" s="4">
        <v>45515</v>
      </c>
      <c r="C64" s="4" t="str">
        <f t="shared" si="0"/>
        <v>2024</v>
      </c>
      <c r="D64" t="s">
        <v>1465</v>
      </c>
      <c r="E64" t="s">
        <v>1813</v>
      </c>
      <c r="F64" t="s">
        <v>1628</v>
      </c>
      <c r="G64">
        <v>1</v>
      </c>
      <c r="H64">
        <v>468.94</v>
      </c>
      <c r="I64">
        <v>468.94</v>
      </c>
      <c r="J64" s="6">
        <v>0.12</v>
      </c>
      <c r="K64" t="s">
        <v>1653</v>
      </c>
      <c r="L64" s="3">
        <v>412.66719999999998</v>
      </c>
      <c r="M64" t="s">
        <v>1654</v>
      </c>
      <c r="N64">
        <v>1</v>
      </c>
      <c r="R64" s="12"/>
    </row>
    <row r="65" spans="1:18" ht="18" customHeight="1" x14ac:dyDescent="0.25">
      <c r="A65" t="s">
        <v>1814</v>
      </c>
      <c r="B65" s="4">
        <v>45927</v>
      </c>
      <c r="C65" s="4" t="str">
        <f t="shared" si="0"/>
        <v>2025</v>
      </c>
      <c r="D65" t="s">
        <v>463</v>
      </c>
      <c r="E65" t="s">
        <v>1795</v>
      </c>
      <c r="F65" t="s">
        <v>1618</v>
      </c>
      <c r="G65">
        <v>2</v>
      </c>
      <c r="H65">
        <v>121.37</v>
      </c>
      <c r="I65">
        <v>242.74</v>
      </c>
      <c r="J65" s="6">
        <v>0.05</v>
      </c>
      <c r="K65" t="s">
        <v>1653</v>
      </c>
      <c r="L65" s="3">
        <v>230.60300000000001</v>
      </c>
      <c r="M65" t="s">
        <v>1654</v>
      </c>
      <c r="N65">
        <v>2</v>
      </c>
      <c r="R65" s="12"/>
    </row>
    <row r="66" spans="1:18" ht="18" customHeight="1" x14ac:dyDescent="0.25">
      <c r="A66" t="s">
        <v>1815</v>
      </c>
      <c r="B66" s="4">
        <v>45914</v>
      </c>
      <c r="C66" s="4" t="str">
        <f t="shared" ref="C66:C129" si="1">TEXT(B66,"YYYY")</f>
        <v>2025</v>
      </c>
      <c r="D66" t="s">
        <v>848</v>
      </c>
      <c r="E66" t="s">
        <v>1741</v>
      </c>
      <c r="F66" t="s">
        <v>1613</v>
      </c>
      <c r="G66">
        <v>3</v>
      </c>
      <c r="H66">
        <v>480.06</v>
      </c>
      <c r="I66">
        <v>1440.18</v>
      </c>
      <c r="J66" s="6">
        <v>0.01</v>
      </c>
      <c r="K66" t="s">
        <v>1653</v>
      </c>
      <c r="L66" s="3">
        <v>1425.7782</v>
      </c>
      <c r="M66" t="s">
        <v>1660</v>
      </c>
      <c r="N66">
        <v>3</v>
      </c>
      <c r="R66" s="12"/>
    </row>
    <row r="67" spans="1:18" ht="18" customHeight="1" x14ac:dyDescent="0.25">
      <c r="A67" t="s">
        <v>1816</v>
      </c>
      <c r="B67" s="4">
        <v>45290</v>
      </c>
      <c r="C67" s="4" t="str">
        <f t="shared" si="1"/>
        <v>2023</v>
      </c>
      <c r="D67" t="s">
        <v>570</v>
      </c>
      <c r="E67" t="s">
        <v>1678</v>
      </c>
      <c r="F67" t="s">
        <v>1631</v>
      </c>
      <c r="G67">
        <v>2</v>
      </c>
      <c r="H67">
        <v>856.57</v>
      </c>
      <c r="I67">
        <v>1713.14</v>
      </c>
      <c r="J67" s="6">
        <v>0.24</v>
      </c>
      <c r="K67" t="s">
        <v>1653</v>
      </c>
      <c r="L67" s="3">
        <v>1301.9864</v>
      </c>
      <c r="M67" t="s">
        <v>1660</v>
      </c>
      <c r="N67">
        <v>2</v>
      </c>
      <c r="R67" s="12"/>
    </row>
    <row r="68" spans="1:18" ht="18" customHeight="1" x14ac:dyDescent="0.25">
      <c r="A68" t="s">
        <v>1817</v>
      </c>
      <c r="B68" s="4">
        <v>45213</v>
      </c>
      <c r="C68" s="4" t="str">
        <f t="shared" si="1"/>
        <v>2023</v>
      </c>
      <c r="D68" t="s">
        <v>890</v>
      </c>
      <c r="E68" t="s">
        <v>1733</v>
      </c>
      <c r="F68" t="s">
        <v>1583</v>
      </c>
      <c r="G68">
        <v>4</v>
      </c>
      <c r="H68">
        <v>814.25</v>
      </c>
      <c r="I68">
        <v>3257</v>
      </c>
      <c r="J68" s="6">
        <v>0.18</v>
      </c>
      <c r="K68" t="s">
        <v>1653</v>
      </c>
      <c r="L68" s="3">
        <v>2670.74</v>
      </c>
      <c r="M68" t="s">
        <v>1660</v>
      </c>
      <c r="N68">
        <v>4</v>
      </c>
      <c r="R68" s="12"/>
    </row>
    <row r="69" spans="1:18" ht="18" customHeight="1" x14ac:dyDescent="0.25">
      <c r="A69" t="s">
        <v>1818</v>
      </c>
      <c r="B69" s="4">
        <v>45255</v>
      </c>
      <c r="C69" s="4" t="str">
        <f t="shared" si="1"/>
        <v>2023</v>
      </c>
      <c r="D69" t="s">
        <v>1521</v>
      </c>
      <c r="E69" t="s">
        <v>1720</v>
      </c>
      <c r="F69" t="s">
        <v>1583</v>
      </c>
      <c r="G69">
        <v>1</v>
      </c>
      <c r="H69">
        <v>989.17</v>
      </c>
      <c r="I69">
        <v>989.17</v>
      </c>
      <c r="J69" s="6">
        <v>0.2</v>
      </c>
      <c r="K69" t="s">
        <v>1657</v>
      </c>
      <c r="L69" s="3">
        <v>791.33600000000001</v>
      </c>
      <c r="M69" t="s">
        <v>1660</v>
      </c>
      <c r="N69">
        <v>1</v>
      </c>
      <c r="R69" s="12"/>
    </row>
    <row r="70" spans="1:18" ht="18" customHeight="1" x14ac:dyDescent="0.25">
      <c r="A70" t="s">
        <v>1819</v>
      </c>
      <c r="B70" s="4">
        <v>45270</v>
      </c>
      <c r="C70" s="4" t="str">
        <f t="shared" si="1"/>
        <v>2023</v>
      </c>
      <c r="D70" t="s">
        <v>1197</v>
      </c>
      <c r="E70" t="s">
        <v>1714</v>
      </c>
      <c r="F70" t="s">
        <v>1613</v>
      </c>
      <c r="G70">
        <v>4</v>
      </c>
      <c r="H70">
        <v>62.48</v>
      </c>
      <c r="I70">
        <v>249.92</v>
      </c>
      <c r="J70" s="6">
        <v>0.18</v>
      </c>
      <c r="K70" t="s">
        <v>1653</v>
      </c>
      <c r="L70" s="3">
        <v>204.93440000000001</v>
      </c>
      <c r="M70" t="s">
        <v>1654</v>
      </c>
      <c r="N70">
        <v>4</v>
      </c>
      <c r="R70" s="12"/>
    </row>
    <row r="71" spans="1:18" ht="18" customHeight="1" x14ac:dyDescent="0.25">
      <c r="A71" t="s">
        <v>1820</v>
      </c>
      <c r="B71" s="4">
        <v>45897</v>
      </c>
      <c r="C71" s="4" t="str">
        <f t="shared" si="1"/>
        <v>2025</v>
      </c>
      <c r="D71" t="s">
        <v>1347</v>
      </c>
      <c r="E71" t="s">
        <v>1736</v>
      </c>
      <c r="F71" t="s">
        <v>1628</v>
      </c>
      <c r="G71">
        <v>4</v>
      </c>
      <c r="H71">
        <v>561.24</v>
      </c>
      <c r="I71">
        <v>2244.96</v>
      </c>
      <c r="J71" s="6">
        <v>0.24</v>
      </c>
      <c r="K71" t="s">
        <v>1653</v>
      </c>
      <c r="L71" s="3">
        <v>1706.1695999999999</v>
      </c>
      <c r="M71" t="s">
        <v>1660</v>
      </c>
      <c r="N71">
        <v>4</v>
      </c>
      <c r="R71" s="12"/>
    </row>
    <row r="72" spans="1:18" ht="18" customHeight="1" x14ac:dyDescent="0.25">
      <c r="A72" t="s">
        <v>1821</v>
      </c>
      <c r="B72" s="4">
        <v>45849</v>
      </c>
      <c r="C72" s="4" t="str">
        <f t="shared" si="1"/>
        <v>2025</v>
      </c>
      <c r="D72" t="s">
        <v>245</v>
      </c>
      <c r="E72" t="s">
        <v>1711</v>
      </c>
      <c r="F72" t="s">
        <v>1597</v>
      </c>
      <c r="G72">
        <v>3</v>
      </c>
      <c r="H72">
        <v>92.24</v>
      </c>
      <c r="I72">
        <v>276.71999999999997</v>
      </c>
      <c r="J72" s="6">
        <v>0.28000000000000003</v>
      </c>
      <c r="K72" t="s">
        <v>1664</v>
      </c>
      <c r="L72" s="3">
        <v>199.23839999999996</v>
      </c>
      <c r="M72" t="s">
        <v>1654</v>
      </c>
      <c r="N72">
        <v>3</v>
      </c>
      <c r="R72" s="12"/>
    </row>
    <row r="73" spans="1:18" ht="18" customHeight="1" x14ac:dyDescent="0.25">
      <c r="A73" t="s">
        <v>1822</v>
      </c>
      <c r="B73" s="4">
        <v>45889</v>
      </c>
      <c r="C73" s="4" t="str">
        <f t="shared" si="1"/>
        <v>2025</v>
      </c>
      <c r="D73" t="s">
        <v>588</v>
      </c>
      <c r="E73" t="s">
        <v>1714</v>
      </c>
      <c r="F73" t="s">
        <v>1579</v>
      </c>
      <c r="G73">
        <v>2</v>
      </c>
      <c r="H73">
        <v>668.3</v>
      </c>
      <c r="I73">
        <v>1336.6</v>
      </c>
      <c r="J73" s="6">
        <v>7.0000000000000007E-2</v>
      </c>
      <c r="K73" t="s">
        <v>1653</v>
      </c>
      <c r="L73" s="3">
        <v>1243.038</v>
      </c>
      <c r="M73" t="s">
        <v>1660</v>
      </c>
      <c r="N73">
        <v>2</v>
      </c>
      <c r="R73" s="12"/>
    </row>
    <row r="74" spans="1:18" ht="18" customHeight="1" x14ac:dyDescent="0.25">
      <c r="A74" t="s">
        <v>1823</v>
      </c>
      <c r="B74" s="4">
        <v>45533</v>
      </c>
      <c r="C74" s="4" t="str">
        <f t="shared" si="1"/>
        <v>2024</v>
      </c>
      <c r="D74" t="s">
        <v>1306</v>
      </c>
      <c r="E74" t="s">
        <v>1824</v>
      </c>
      <c r="F74" t="s">
        <v>1597</v>
      </c>
      <c r="G74">
        <v>1</v>
      </c>
      <c r="H74">
        <v>553.82000000000005</v>
      </c>
      <c r="I74">
        <v>553.82000000000005</v>
      </c>
      <c r="J74" s="6">
        <v>0.09</v>
      </c>
      <c r="K74" t="s">
        <v>1653</v>
      </c>
      <c r="L74" s="3">
        <v>503.97620000000012</v>
      </c>
      <c r="M74" t="s">
        <v>1660</v>
      </c>
      <c r="N74">
        <v>1</v>
      </c>
      <c r="R74" s="12"/>
    </row>
    <row r="75" spans="1:18" ht="18" customHeight="1" x14ac:dyDescent="0.25">
      <c r="A75" t="s">
        <v>1825</v>
      </c>
      <c r="B75" s="4">
        <v>45626</v>
      </c>
      <c r="C75" s="4" t="str">
        <f t="shared" si="1"/>
        <v>2024</v>
      </c>
      <c r="D75" t="s">
        <v>174</v>
      </c>
      <c r="E75" t="s">
        <v>1826</v>
      </c>
      <c r="F75" t="s">
        <v>1616</v>
      </c>
      <c r="G75">
        <v>2</v>
      </c>
      <c r="H75">
        <v>556.42999999999995</v>
      </c>
      <c r="I75">
        <v>1112.8599999999999</v>
      </c>
      <c r="J75" s="6">
        <v>0.13</v>
      </c>
      <c r="K75" t="s">
        <v>1653</v>
      </c>
      <c r="L75" s="3">
        <v>968.18819999999994</v>
      </c>
      <c r="M75" t="s">
        <v>1660</v>
      </c>
      <c r="N75">
        <v>2</v>
      </c>
      <c r="R75" s="12"/>
    </row>
    <row r="76" spans="1:18" ht="18" customHeight="1" x14ac:dyDescent="0.25">
      <c r="A76" t="s">
        <v>1827</v>
      </c>
      <c r="B76" s="4">
        <v>45942</v>
      </c>
      <c r="C76" s="4" t="str">
        <f t="shared" si="1"/>
        <v>2025</v>
      </c>
      <c r="D76" t="s">
        <v>902</v>
      </c>
      <c r="E76" t="s">
        <v>1799</v>
      </c>
      <c r="F76" t="s">
        <v>1606</v>
      </c>
      <c r="G76">
        <v>1</v>
      </c>
      <c r="H76">
        <v>184.98</v>
      </c>
      <c r="I76">
        <v>184.98</v>
      </c>
      <c r="J76" s="6">
        <v>0.1</v>
      </c>
      <c r="K76" t="s">
        <v>1664</v>
      </c>
      <c r="L76" s="3">
        <v>166.482</v>
      </c>
      <c r="M76" t="s">
        <v>1654</v>
      </c>
      <c r="N76">
        <v>1</v>
      </c>
      <c r="R76" s="12"/>
    </row>
    <row r="77" spans="1:18" ht="18" customHeight="1" x14ac:dyDescent="0.25">
      <c r="A77" t="s">
        <v>1828</v>
      </c>
      <c r="B77" s="4">
        <v>45500</v>
      </c>
      <c r="C77" s="4" t="str">
        <f t="shared" si="1"/>
        <v>2024</v>
      </c>
      <c r="D77" t="s">
        <v>168</v>
      </c>
      <c r="E77" t="s">
        <v>1652</v>
      </c>
      <c r="F77" t="s">
        <v>1618</v>
      </c>
      <c r="G77">
        <v>4</v>
      </c>
      <c r="H77">
        <v>700.18</v>
      </c>
      <c r="I77">
        <v>2800.72</v>
      </c>
      <c r="J77" s="6">
        <v>0.23</v>
      </c>
      <c r="K77" t="s">
        <v>1653</v>
      </c>
      <c r="L77" s="3">
        <v>2156.5544</v>
      </c>
      <c r="M77" t="s">
        <v>1660</v>
      </c>
      <c r="N77">
        <v>4</v>
      </c>
      <c r="R77" s="12"/>
    </row>
    <row r="78" spans="1:18" ht="18" customHeight="1" x14ac:dyDescent="0.25">
      <c r="A78" t="s">
        <v>1829</v>
      </c>
      <c r="B78" s="4">
        <v>45285</v>
      </c>
      <c r="C78" s="4" t="str">
        <f t="shared" si="1"/>
        <v>2023</v>
      </c>
      <c r="D78" t="s">
        <v>109</v>
      </c>
      <c r="E78" t="s">
        <v>1663</v>
      </c>
      <c r="F78" t="s">
        <v>1613</v>
      </c>
      <c r="G78">
        <v>2</v>
      </c>
      <c r="H78">
        <v>686.31</v>
      </c>
      <c r="I78">
        <v>1372.62</v>
      </c>
      <c r="J78" s="6">
        <v>0.25</v>
      </c>
      <c r="K78" t="s">
        <v>1653</v>
      </c>
      <c r="L78" s="3">
        <v>1029.4649999999999</v>
      </c>
      <c r="M78" t="s">
        <v>1660</v>
      </c>
      <c r="N78">
        <v>2</v>
      </c>
      <c r="R78" s="12"/>
    </row>
    <row r="79" spans="1:18" ht="18" customHeight="1" x14ac:dyDescent="0.25">
      <c r="A79" t="s">
        <v>1830</v>
      </c>
      <c r="B79" s="4">
        <v>45800</v>
      </c>
      <c r="C79" s="4" t="str">
        <f t="shared" si="1"/>
        <v>2025</v>
      </c>
      <c r="D79" t="s">
        <v>54</v>
      </c>
      <c r="E79" t="s">
        <v>1724</v>
      </c>
      <c r="F79" t="s">
        <v>1625</v>
      </c>
      <c r="G79">
        <v>1</v>
      </c>
      <c r="H79">
        <v>687.82</v>
      </c>
      <c r="I79">
        <v>687.82</v>
      </c>
      <c r="J79" s="6">
        <v>0.27</v>
      </c>
      <c r="K79" t="s">
        <v>1664</v>
      </c>
      <c r="L79" s="3">
        <v>502.10860000000002</v>
      </c>
      <c r="M79" t="s">
        <v>1660</v>
      </c>
      <c r="N79">
        <v>1</v>
      </c>
      <c r="R79" s="12"/>
    </row>
    <row r="80" spans="1:18" ht="18" customHeight="1" x14ac:dyDescent="0.25">
      <c r="A80" t="s">
        <v>1831</v>
      </c>
      <c r="B80" s="4">
        <v>45609</v>
      </c>
      <c r="C80" s="4" t="str">
        <f t="shared" si="1"/>
        <v>2024</v>
      </c>
      <c r="D80" t="s">
        <v>748</v>
      </c>
      <c r="E80" t="s">
        <v>1832</v>
      </c>
      <c r="F80" t="s">
        <v>1606</v>
      </c>
      <c r="G80">
        <v>2</v>
      </c>
      <c r="H80">
        <v>900.55</v>
      </c>
      <c r="I80">
        <v>1801.1</v>
      </c>
      <c r="J80" s="6">
        <v>0.16</v>
      </c>
      <c r="K80" t="s">
        <v>1653</v>
      </c>
      <c r="L80" s="3">
        <v>1512.924</v>
      </c>
      <c r="M80" t="s">
        <v>1660</v>
      </c>
      <c r="N80">
        <v>2</v>
      </c>
      <c r="R80" s="12"/>
    </row>
    <row r="81" spans="1:18" ht="18" customHeight="1" x14ac:dyDescent="0.25">
      <c r="A81" t="s">
        <v>1833</v>
      </c>
      <c r="B81" s="4">
        <v>45268</v>
      </c>
      <c r="C81" s="4" t="str">
        <f t="shared" si="1"/>
        <v>2023</v>
      </c>
      <c r="D81" t="s">
        <v>429</v>
      </c>
      <c r="E81" t="s">
        <v>1786</v>
      </c>
      <c r="F81" t="s">
        <v>1583</v>
      </c>
      <c r="G81">
        <v>1</v>
      </c>
      <c r="H81">
        <v>341.17</v>
      </c>
      <c r="I81">
        <v>341.17</v>
      </c>
      <c r="J81" s="6">
        <v>0.15</v>
      </c>
      <c r="K81" t="s">
        <v>1653</v>
      </c>
      <c r="L81" s="3">
        <v>289.99450000000002</v>
      </c>
      <c r="M81" t="s">
        <v>1654</v>
      </c>
      <c r="N81">
        <v>1</v>
      </c>
      <c r="R81" s="12"/>
    </row>
    <row r="82" spans="1:18" ht="18" customHeight="1" x14ac:dyDescent="0.25">
      <c r="A82" t="s">
        <v>1834</v>
      </c>
      <c r="B82" s="4">
        <v>45885</v>
      </c>
      <c r="C82" s="4" t="str">
        <f t="shared" si="1"/>
        <v>2025</v>
      </c>
      <c r="D82" t="s">
        <v>612</v>
      </c>
      <c r="E82" t="s">
        <v>1790</v>
      </c>
      <c r="F82" t="s">
        <v>1606</v>
      </c>
      <c r="G82">
        <v>1</v>
      </c>
      <c r="H82">
        <v>442.27</v>
      </c>
      <c r="I82">
        <v>442.27</v>
      </c>
      <c r="J82" s="6">
        <v>0.06</v>
      </c>
      <c r="K82" t="s">
        <v>1664</v>
      </c>
      <c r="L82" s="3">
        <v>415.73379999999997</v>
      </c>
      <c r="M82" t="s">
        <v>1654</v>
      </c>
      <c r="N82">
        <v>1</v>
      </c>
      <c r="R82" s="12"/>
    </row>
    <row r="83" spans="1:18" ht="18" customHeight="1" x14ac:dyDescent="0.25">
      <c r="A83" t="s">
        <v>1835</v>
      </c>
      <c r="B83" s="4">
        <v>45616</v>
      </c>
      <c r="C83" s="4" t="str">
        <f t="shared" si="1"/>
        <v>2024</v>
      </c>
      <c r="D83" t="s">
        <v>842</v>
      </c>
      <c r="E83" t="s">
        <v>1836</v>
      </c>
      <c r="F83" t="s">
        <v>1610</v>
      </c>
      <c r="G83">
        <v>1</v>
      </c>
      <c r="H83">
        <v>363.73</v>
      </c>
      <c r="I83">
        <v>363.73</v>
      </c>
      <c r="J83" s="6">
        <v>0.25</v>
      </c>
      <c r="K83" t="s">
        <v>1657</v>
      </c>
      <c r="L83" s="3">
        <v>272.79750000000001</v>
      </c>
      <c r="M83" t="s">
        <v>1654</v>
      </c>
      <c r="N83">
        <v>1</v>
      </c>
      <c r="R83" s="12"/>
    </row>
    <row r="84" spans="1:18" ht="18" customHeight="1" x14ac:dyDescent="0.25">
      <c r="A84" t="s">
        <v>1837</v>
      </c>
      <c r="B84" s="4">
        <v>45518</v>
      </c>
      <c r="C84" s="4" t="str">
        <f t="shared" si="1"/>
        <v>2024</v>
      </c>
      <c r="D84" t="s">
        <v>1215</v>
      </c>
      <c r="E84" t="s">
        <v>1838</v>
      </c>
      <c r="F84" t="s">
        <v>1631</v>
      </c>
      <c r="G84">
        <v>2</v>
      </c>
      <c r="H84">
        <v>601.33000000000004</v>
      </c>
      <c r="I84">
        <v>1202.6600000000001</v>
      </c>
      <c r="J84" s="6">
        <v>0.16</v>
      </c>
      <c r="K84" t="s">
        <v>1657</v>
      </c>
      <c r="L84" s="3">
        <v>1010.2344000000001</v>
      </c>
      <c r="M84" t="s">
        <v>1660</v>
      </c>
      <c r="N84">
        <v>2</v>
      </c>
      <c r="R84" s="12"/>
    </row>
    <row r="85" spans="1:18" ht="18" customHeight="1" x14ac:dyDescent="0.25">
      <c r="A85" t="s">
        <v>1839</v>
      </c>
      <c r="B85" s="4">
        <v>45427</v>
      </c>
      <c r="C85" s="4" t="str">
        <f t="shared" si="1"/>
        <v>2024</v>
      </c>
      <c r="D85" t="s">
        <v>1288</v>
      </c>
      <c r="E85" t="s">
        <v>1840</v>
      </c>
      <c r="F85" t="s">
        <v>1634</v>
      </c>
      <c r="G85">
        <v>4</v>
      </c>
      <c r="H85">
        <v>34.39</v>
      </c>
      <c r="I85">
        <v>137.56</v>
      </c>
      <c r="J85" s="6">
        <v>0.03</v>
      </c>
      <c r="K85" t="s">
        <v>1657</v>
      </c>
      <c r="L85" s="3">
        <v>133.4332</v>
      </c>
      <c r="M85" t="s">
        <v>1654</v>
      </c>
      <c r="N85">
        <v>4</v>
      </c>
      <c r="R85" s="12"/>
    </row>
    <row r="86" spans="1:18" ht="18" customHeight="1" x14ac:dyDescent="0.25">
      <c r="A86" t="s">
        <v>1841</v>
      </c>
      <c r="B86" s="4">
        <v>45268</v>
      </c>
      <c r="C86" s="4" t="str">
        <f t="shared" si="1"/>
        <v>2023</v>
      </c>
      <c r="D86" t="s">
        <v>1347</v>
      </c>
      <c r="E86" t="s">
        <v>1842</v>
      </c>
      <c r="F86" t="s">
        <v>1631</v>
      </c>
      <c r="G86">
        <v>1</v>
      </c>
      <c r="H86">
        <v>773.57</v>
      </c>
      <c r="I86">
        <v>773.57</v>
      </c>
      <c r="J86" s="6">
        <v>0.05</v>
      </c>
      <c r="K86" t="s">
        <v>1664</v>
      </c>
      <c r="L86" s="3">
        <v>734.89150000000006</v>
      </c>
      <c r="M86" t="s">
        <v>1660</v>
      </c>
      <c r="N86">
        <v>1</v>
      </c>
      <c r="R86" s="12"/>
    </row>
    <row r="87" spans="1:18" ht="18" customHeight="1" x14ac:dyDescent="0.25">
      <c r="A87" t="s">
        <v>1843</v>
      </c>
      <c r="B87" s="4">
        <v>45282</v>
      </c>
      <c r="C87" s="4" t="str">
        <f t="shared" si="1"/>
        <v>2023</v>
      </c>
      <c r="D87" t="s">
        <v>232</v>
      </c>
      <c r="E87" t="s">
        <v>1688</v>
      </c>
      <c r="F87" t="s">
        <v>1603</v>
      </c>
      <c r="G87">
        <v>4</v>
      </c>
      <c r="H87">
        <v>127.1</v>
      </c>
      <c r="I87">
        <v>508.4</v>
      </c>
      <c r="J87" s="6">
        <v>0.24</v>
      </c>
      <c r="K87" t="s">
        <v>1664</v>
      </c>
      <c r="L87" s="3">
        <v>386.38400000000001</v>
      </c>
      <c r="M87" t="s">
        <v>1654</v>
      </c>
      <c r="N87">
        <v>4</v>
      </c>
      <c r="R87" s="12"/>
    </row>
    <row r="88" spans="1:18" ht="18" customHeight="1" x14ac:dyDescent="0.25">
      <c r="A88" t="s">
        <v>1844</v>
      </c>
      <c r="B88" s="4">
        <v>45545</v>
      </c>
      <c r="C88" s="4" t="str">
        <f t="shared" si="1"/>
        <v>2024</v>
      </c>
      <c r="D88" t="s">
        <v>990</v>
      </c>
      <c r="E88" t="s">
        <v>1799</v>
      </c>
      <c r="F88" t="s">
        <v>1588</v>
      </c>
      <c r="G88">
        <v>3</v>
      </c>
      <c r="H88">
        <v>899.58</v>
      </c>
      <c r="I88">
        <v>2698.7400000000002</v>
      </c>
      <c r="J88" s="6">
        <v>0.28000000000000003</v>
      </c>
      <c r="K88" t="s">
        <v>1657</v>
      </c>
      <c r="L88" s="3">
        <v>1943.0927999999999</v>
      </c>
      <c r="M88" t="s">
        <v>1660</v>
      </c>
      <c r="N88">
        <v>3</v>
      </c>
      <c r="R88" s="12"/>
    </row>
    <row r="89" spans="1:18" ht="18" customHeight="1" x14ac:dyDescent="0.25">
      <c r="A89" t="s">
        <v>1845</v>
      </c>
      <c r="B89" s="4">
        <v>45755</v>
      </c>
      <c r="C89" s="4" t="str">
        <f t="shared" si="1"/>
        <v>2025</v>
      </c>
      <c r="D89" t="s">
        <v>1062</v>
      </c>
      <c r="E89" t="s">
        <v>1846</v>
      </c>
      <c r="F89" t="s">
        <v>1613</v>
      </c>
      <c r="G89">
        <v>3</v>
      </c>
      <c r="H89">
        <v>964.39</v>
      </c>
      <c r="I89">
        <v>2893.17</v>
      </c>
      <c r="J89" s="6">
        <v>0.04</v>
      </c>
      <c r="K89" t="s">
        <v>1653</v>
      </c>
      <c r="L89" s="3">
        <v>2777.4432000000002</v>
      </c>
      <c r="M89" t="s">
        <v>1660</v>
      </c>
      <c r="N89">
        <v>3</v>
      </c>
      <c r="R89" s="12"/>
    </row>
    <row r="90" spans="1:18" ht="18" customHeight="1" x14ac:dyDescent="0.25">
      <c r="A90" t="s">
        <v>1847</v>
      </c>
      <c r="B90" s="4">
        <v>45588</v>
      </c>
      <c r="C90" s="4" t="str">
        <f t="shared" si="1"/>
        <v>2024</v>
      </c>
      <c r="D90" t="s">
        <v>634</v>
      </c>
      <c r="E90" t="s">
        <v>1824</v>
      </c>
      <c r="F90" t="s">
        <v>1574</v>
      </c>
      <c r="G90">
        <v>2</v>
      </c>
      <c r="H90">
        <v>217.83</v>
      </c>
      <c r="I90">
        <v>435.66</v>
      </c>
      <c r="J90" s="6">
        <v>0.14000000000000001</v>
      </c>
      <c r="K90" t="s">
        <v>1657</v>
      </c>
      <c r="L90" s="3">
        <v>374.66759999999999</v>
      </c>
      <c r="M90" t="s">
        <v>1654</v>
      </c>
      <c r="N90">
        <v>2</v>
      </c>
      <c r="R90" s="12"/>
    </row>
    <row r="91" spans="1:18" ht="18" customHeight="1" x14ac:dyDescent="0.25">
      <c r="A91" t="s">
        <v>1848</v>
      </c>
      <c r="B91" s="4">
        <v>45848</v>
      </c>
      <c r="C91" s="4" t="str">
        <f t="shared" si="1"/>
        <v>2025</v>
      </c>
      <c r="D91" t="s">
        <v>513</v>
      </c>
      <c r="E91" t="s">
        <v>1840</v>
      </c>
      <c r="F91" t="s">
        <v>1579</v>
      </c>
      <c r="G91">
        <v>4</v>
      </c>
      <c r="H91">
        <v>187.71</v>
      </c>
      <c r="I91">
        <v>750.84</v>
      </c>
      <c r="J91" s="6">
        <v>0.06</v>
      </c>
      <c r="K91" t="s">
        <v>1664</v>
      </c>
      <c r="L91" s="3">
        <v>705.78959999999995</v>
      </c>
      <c r="M91" t="s">
        <v>1660</v>
      </c>
      <c r="N91">
        <v>4</v>
      </c>
      <c r="R91" s="12"/>
    </row>
    <row r="92" spans="1:18" ht="18" customHeight="1" x14ac:dyDescent="0.25">
      <c r="A92" t="s">
        <v>1849</v>
      </c>
      <c r="B92" s="4">
        <v>45577</v>
      </c>
      <c r="C92" s="4" t="str">
        <f t="shared" si="1"/>
        <v>2024</v>
      </c>
      <c r="D92" t="s">
        <v>69</v>
      </c>
      <c r="E92" t="s">
        <v>1680</v>
      </c>
      <c r="F92" t="s">
        <v>1634</v>
      </c>
      <c r="G92">
        <v>2</v>
      </c>
      <c r="H92">
        <v>350.12</v>
      </c>
      <c r="I92">
        <v>700.24</v>
      </c>
      <c r="J92" s="6">
        <v>0.12</v>
      </c>
      <c r="K92" t="s">
        <v>1664</v>
      </c>
      <c r="L92" s="3">
        <v>616.21119999999996</v>
      </c>
      <c r="M92" t="s">
        <v>1660</v>
      </c>
      <c r="N92">
        <v>2</v>
      </c>
      <c r="R92" s="12"/>
    </row>
    <row r="93" spans="1:18" ht="18" customHeight="1" x14ac:dyDescent="0.25">
      <c r="A93" t="s">
        <v>1850</v>
      </c>
      <c r="B93" s="4">
        <v>45312</v>
      </c>
      <c r="C93" s="4" t="str">
        <f t="shared" si="1"/>
        <v>2024</v>
      </c>
      <c r="D93" t="s">
        <v>1297</v>
      </c>
      <c r="E93" t="s">
        <v>1752</v>
      </c>
      <c r="F93" t="s">
        <v>1579</v>
      </c>
      <c r="G93">
        <v>4</v>
      </c>
      <c r="H93">
        <v>102.19</v>
      </c>
      <c r="I93">
        <v>408.76</v>
      </c>
      <c r="J93" s="6">
        <v>0.17</v>
      </c>
      <c r="K93" t="s">
        <v>1657</v>
      </c>
      <c r="L93" s="3">
        <v>339.27080000000001</v>
      </c>
      <c r="M93" t="s">
        <v>1654</v>
      </c>
      <c r="N93">
        <v>4</v>
      </c>
      <c r="R93" s="12"/>
    </row>
    <row r="94" spans="1:18" ht="18" customHeight="1" x14ac:dyDescent="0.25">
      <c r="A94" t="s">
        <v>1851</v>
      </c>
      <c r="B94" s="4">
        <v>45350</v>
      </c>
      <c r="C94" s="4" t="str">
        <f t="shared" si="1"/>
        <v>2024</v>
      </c>
      <c r="D94" t="s">
        <v>54</v>
      </c>
      <c r="E94" t="s">
        <v>1852</v>
      </c>
      <c r="F94" t="s">
        <v>1593</v>
      </c>
      <c r="G94">
        <v>1</v>
      </c>
      <c r="H94">
        <v>696.53</v>
      </c>
      <c r="I94">
        <v>696.53</v>
      </c>
      <c r="J94" s="6">
        <v>0.17</v>
      </c>
      <c r="K94" t="s">
        <v>1653</v>
      </c>
      <c r="L94" s="3">
        <v>578.11989999999992</v>
      </c>
      <c r="M94" t="s">
        <v>1660</v>
      </c>
      <c r="N94">
        <v>1</v>
      </c>
      <c r="R94" s="12"/>
    </row>
    <row r="95" spans="1:18" ht="18" customHeight="1" x14ac:dyDescent="0.25">
      <c r="A95" t="s">
        <v>1853</v>
      </c>
      <c r="B95" s="4">
        <v>45657</v>
      </c>
      <c r="C95" s="4" t="str">
        <f t="shared" si="1"/>
        <v>2024</v>
      </c>
      <c r="D95" t="s">
        <v>268</v>
      </c>
      <c r="E95" t="s">
        <v>1811</v>
      </c>
      <c r="F95" t="s">
        <v>1593</v>
      </c>
      <c r="G95">
        <v>2</v>
      </c>
      <c r="H95">
        <v>327.52</v>
      </c>
      <c r="I95">
        <v>655.04</v>
      </c>
      <c r="J95" s="6">
        <v>0.15</v>
      </c>
      <c r="K95" t="s">
        <v>1657</v>
      </c>
      <c r="L95" s="3">
        <v>556.78399999999999</v>
      </c>
      <c r="M95" t="s">
        <v>1660</v>
      </c>
      <c r="N95">
        <v>2</v>
      </c>
      <c r="R95" s="12"/>
    </row>
    <row r="96" spans="1:18" ht="18" customHeight="1" x14ac:dyDescent="0.25">
      <c r="A96" t="s">
        <v>1854</v>
      </c>
      <c r="B96" s="4">
        <v>45530</v>
      </c>
      <c r="C96" s="4" t="str">
        <f t="shared" si="1"/>
        <v>2024</v>
      </c>
      <c r="D96" t="s">
        <v>975</v>
      </c>
      <c r="E96" t="s">
        <v>1652</v>
      </c>
      <c r="F96" t="s">
        <v>1637</v>
      </c>
      <c r="G96">
        <v>2</v>
      </c>
      <c r="H96">
        <v>569.36</v>
      </c>
      <c r="I96">
        <v>1138.72</v>
      </c>
      <c r="J96" s="6">
        <v>0.01</v>
      </c>
      <c r="K96" t="s">
        <v>1657</v>
      </c>
      <c r="L96" s="3">
        <v>1127.3328000000001</v>
      </c>
      <c r="M96" t="s">
        <v>1660</v>
      </c>
      <c r="N96">
        <v>2</v>
      </c>
      <c r="R96" s="12"/>
    </row>
    <row r="97" spans="1:18" ht="18" customHeight="1" x14ac:dyDescent="0.25">
      <c r="A97" t="s">
        <v>1855</v>
      </c>
      <c r="B97" s="4">
        <v>45556</v>
      </c>
      <c r="C97" s="4" t="str">
        <f t="shared" si="1"/>
        <v>2024</v>
      </c>
      <c r="D97" t="s">
        <v>1044</v>
      </c>
      <c r="E97" t="s">
        <v>1678</v>
      </c>
      <c r="F97" t="s">
        <v>1600</v>
      </c>
      <c r="G97">
        <v>2</v>
      </c>
      <c r="H97">
        <v>68.290000000000006</v>
      </c>
      <c r="I97">
        <v>136.58000000000001</v>
      </c>
      <c r="J97" s="6">
        <v>0.14000000000000001</v>
      </c>
      <c r="K97" t="s">
        <v>1664</v>
      </c>
      <c r="L97" s="3">
        <v>117.4588</v>
      </c>
      <c r="M97" t="s">
        <v>1654</v>
      </c>
      <c r="N97">
        <v>2</v>
      </c>
      <c r="R97" s="12"/>
    </row>
    <row r="98" spans="1:18" ht="18" customHeight="1" x14ac:dyDescent="0.25">
      <c r="A98" t="s">
        <v>1856</v>
      </c>
      <c r="B98" s="4">
        <v>45523</v>
      </c>
      <c r="C98" s="4" t="str">
        <f t="shared" si="1"/>
        <v>2024</v>
      </c>
      <c r="D98" t="s">
        <v>815</v>
      </c>
      <c r="E98" t="s">
        <v>1857</v>
      </c>
      <c r="F98" t="s">
        <v>1613</v>
      </c>
      <c r="G98">
        <v>1</v>
      </c>
      <c r="H98">
        <v>842.9</v>
      </c>
      <c r="I98">
        <v>842.9</v>
      </c>
      <c r="J98" s="6">
        <v>0.06</v>
      </c>
      <c r="K98" t="s">
        <v>1664</v>
      </c>
      <c r="L98" s="3">
        <v>792.32599999999991</v>
      </c>
      <c r="M98" t="s">
        <v>1660</v>
      </c>
      <c r="N98">
        <v>1</v>
      </c>
      <c r="R98" s="12"/>
    </row>
    <row r="99" spans="1:18" ht="18" customHeight="1" x14ac:dyDescent="0.25">
      <c r="A99" t="s">
        <v>1858</v>
      </c>
      <c r="B99" s="4">
        <v>45587</v>
      </c>
      <c r="C99" s="4" t="str">
        <f t="shared" si="1"/>
        <v>2024</v>
      </c>
      <c r="D99" t="s">
        <v>944</v>
      </c>
      <c r="E99" t="s">
        <v>1859</v>
      </c>
      <c r="F99" t="s">
        <v>1588</v>
      </c>
      <c r="G99">
        <v>3</v>
      </c>
      <c r="H99">
        <v>751.94</v>
      </c>
      <c r="I99">
        <v>2255.8200000000002</v>
      </c>
      <c r="J99" s="6">
        <v>0.26</v>
      </c>
      <c r="K99" t="s">
        <v>1657</v>
      </c>
      <c r="L99" s="3">
        <v>1669.3068000000001</v>
      </c>
      <c r="M99" t="s">
        <v>1660</v>
      </c>
      <c r="N99">
        <v>3</v>
      </c>
      <c r="R99" s="12"/>
    </row>
    <row r="100" spans="1:18" ht="18" customHeight="1" x14ac:dyDescent="0.25">
      <c r="A100" t="s">
        <v>1860</v>
      </c>
      <c r="B100" s="4">
        <v>45580</v>
      </c>
      <c r="C100" s="4" t="str">
        <f t="shared" si="1"/>
        <v>2024</v>
      </c>
      <c r="D100" t="s">
        <v>478</v>
      </c>
      <c r="E100" t="s">
        <v>1672</v>
      </c>
      <c r="F100" t="s">
        <v>1603</v>
      </c>
      <c r="G100">
        <v>4</v>
      </c>
      <c r="H100">
        <v>476.28</v>
      </c>
      <c r="I100">
        <v>1905.12</v>
      </c>
      <c r="J100" s="6">
        <v>0.17</v>
      </c>
      <c r="K100" t="s">
        <v>1653</v>
      </c>
      <c r="L100" s="3">
        <v>1581.2496000000001</v>
      </c>
      <c r="M100" t="s">
        <v>1660</v>
      </c>
      <c r="N100">
        <v>4</v>
      </c>
      <c r="R100" s="12"/>
    </row>
    <row r="101" spans="1:18" ht="18" customHeight="1" x14ac:dyDescent="0.25">
      <c r="A101" t="s">
        <v>1861</v>
      </c>
      <c r="B101" s="4">
        <v>45479</v>
      </c>
      <c r="C101" s="4" t="str">
        <f t="shared" si="1"/>
        <v>2024</v>
      </c>
      <c r="D101" t="s">
        <v>1056</v>
      </c>
      <c r="E101" t="s">
        <v>1862</v>
      </c>
      <c r="F101" t="s">
        <v>1588</v>
      </c>
      <c r="G101">
        <v>3</v>
      </c>
      <c r="H101">
        <v>541.99</v>
      </c>
      <c r="I101">
        <v>1625.97</v>
      </c>
      <c r="J101" s="6">
        <v>0.24</v>
      </c>
      <c r="K101" t="s">
        <v>1664</v>
      </c>
      <c r="L101" s="3">
        <v>1235.7372</v>
      </c>
      <c r="M101" t="s">
        <v>1660</v>
      </c>
      <c r="N101">
        <v>3</v>
      </c>
      <c r="R101" s="12"/>
    </row>
    <row r="102" spans="1:18" ht="18" customHeight="1" x14ac:dyDescent="0.25">
      <c r="A102" t="s">
        <v>1863</v>
      </c>
      <c r="B102" s="4">
        <v>45677</v>
      </c>
      <c r="C102" s="4" t="str">
        <f t="shared" si="1"/>
        <v>2025</v>
      </c>
      <c r="D102" t="s">
        <v>1188</v>
      </c>
      <c r="E102" t="s">
        <v>1680</v>
      </c>
      <c r="F102" t="s">
        <v>1597</v>
      </c>
      <c r="G102">
        <v>2</v>
      </c>
      <c r="H102">
        <v>401.5</v>
      </c>
      <c r="I102">
        <v>803</v>
      </c>
      <c r="J102" s="6">
        <v>0.18</v>
      </c>
      <c r="K102" t="s">
        <v>1653</v>
      </c>
      <c r="L102" s="3">
        <v>658.46</v>
      </c>
      <c r="M102" t="s">
        <v>1660</v>
      </c>
      <c r="N102">
        <v>2</v>
      </c>
      <c r="R102" s="12"/>
    </row>
    <row r="103" spans="1:18" ht="18" customHeight="1" x14ac:dyDescent="0.25">
      <c r="A103" t="s">
        <v>1864</v>
      </c>
      <c r="B103" s="4">
        <v>45453</v>
      </c>
      <c r="C103" s="4" t="str">
        <f t="shared" si="1"/>
        <v>2024</v>
      </c>
      <c r="D103" t="s">
        <v>331</v>
      </c>
      <c r="E103" t="s">
        <v>1865</v>
      </c>
      <c r="F103" t="s">
        <v>1621</v>
      </c>
      <c r="G103">
        <v>3</v>
      </c>
      <c r="H103">
        <v>359.56</v>
      </c>
      <c r="I103">
        <v>1078.68</v>
      </c>
      <c r="J103" s="6">
        <v>0.17</v>
      </c>
      <c r="K103" t="s">
        <v>1657</v>
      </c>
      <c r="L103" s="3">
        <v>895.30439999999999</v>
      </c>
      <c r="M103" t="s">
        <v>1660</v>
      </c>
      <c r="N103">
        <v>3</v>
      </c>
      <c r="R103" s="12"/>
    </row>
    <row r="104" spans="1:18" ht="18" customHeight="1" x14ac:dyDescent="0.25">
      <c r="A104" t="s">
        <v>1866</v>
      </c>
      <c r="B104" s="4">
        <v>45552</v>
      </c>
      <c r="C104" s="4" t="str">
        <f t="shared" si="1"/>
        <v>2024</v>
      </c>
      <c r="D104" t="s">
        <v>374</v>
      </c>
      <c r="E104" t="s">
        <v>1867</v>
      </c>
      <c r="F104" t="s">
        <v>1618</v>
      </c>
      <c r="G104">
        <v>2</v>
      </c>
      <c r="H104">
        <v>471.88</v>
      </c>
      <c r="I104">
        <v>943.76</v>
      </c>
      <c r="J104" s="6">
        <v>0.24</v>
      </c>
      <c r="K104" t="s">
        <v>1657</v>
      </c>
      <c r="L104" s="3">
        <v>717.25760000000002</v>
      </c>
      <c r="M104" t="s">
        <v>1660</v>
      </c>
      <c r="N104">
        <v>2</v>
      </c>
      <c r="R104" s="12"/>
    </row>
    <row r="105" spans="1:18" ht="18" customHeight="1" x14ac:dyDescent="0.25">
      <c r="A105" t="s">
        <v>1868</v>
      </c>
      <c r="B105" s="4">
        <v>45907</v>
      </c>
      <c r="C105" s="4" t="str">
        <f t="shared" si="1"/>
        <v>2025</v>
      </c>
      <c r="D105" t="s">
        <v>631</v>
      </c>
      <c r="E105" t="s">
        <v>1690</v>
      </c>
      <c r="F105" t="s">
        <v>1593</v>
      </c>
      <c r="G105">
        <v>4</v>
      </c>
      <c r="H105">
        <v>925.19</v>
      </c>
      <c r="I105">
        <v>3700.76</v>
      </c>
      <c r="J105" s="6">
        <v>0.19</v>
      </c>
      <c r="K105" t="s">
        <v>1657</v>
      </c>
      <c r="L105" s="3">
        <v>2997.615600000001</v>
      </c>
      <c r="M105" t="s">
        <v>1660</v>
      </c>
      <c r="N105">
        <v>4</v>
      </c>
      <c r="R105" s="12"/>
    </row>
    <row r="106" spans="1:18" ht="18" customHeight="1" x14ac:dyDescent="0.25">
      <c r="A106" t="s">
        <v>1869</v>
      </c>
      <c r="B106" s="4">
        <v>45330</v>
      </c>
      <c r="C106" s="4" t="str">
        <f t="shared" si="1"/>
        <v>2024</v>
      </c>
      <c r="D106" t="s">
        <v>148</v>
      </c>
      <c r="E106" t="s">
        <v>1852</v>
      </c>
      <c r="F106" t="s">
        <v>1616</v>
      </c>
      <c r="G106">
        <v>2</v>
      </c>
      <c r="H106">
        <v>879.63</v>
      </c>
      <c r="I106">
        <v>1759.26</v>
      </c>
      <c r="J106" s="6">
        <v>7.0000000000000007E-2</v>
      </c>
      <c r="K106" t="s">
        <v>1664</v>
      </c>
      <c r="L106" s="3">
        <v>1636.1117999999999</v>
      </c>
      <c r="M106" t="s">
        <v>1660</v>
      </c>
      <c r="N106">
        <v>2</v>
      </c>
      <c r="R106" s="12"/>
    </row>
    <row r="107" spans="1:18" ht="18" customHeight="1" x14ac:dyDescent="0.25">
      <c r="A107" t="s">
        <v>1870</v>
      </c>
      <c r="B107" s="4">
        <v>45214</v>
      </c>
      <c r="C107" s="4" t="str">
        <f t="shared" si="1"/>
        <v>2023</v>
      </c>
      <c r="D107" t="s">
        <v>26</v>
      </c>
      <c r="E107" t="s">
        <v>1749</v>
      </c>
      <c r="F107" t="s">
        <v>1631</v>
      </c>
      <c r="G107">
        <v>2</v>
      </c>
      <c r="H107">
        <v>418.23</v>
      </c>
      <c r="I107">
        <v>836.46</v>
      </c>
      <c r="J107" s="6">
        <v>0.28000000000000003</v>
      </c>
      <c r="K107" t="s">
        <v>1653</v>
      </c>
      <c r="L107" s="3">
        <v>602.25120000000004</v>
      </c>
      <c r="M107" t="s">
        <v>1660</v>
      </c>
      <c r="N107">
        <v>2</v>
      </c>
      <c r="R107" s="12"/>
    </row>
    <row r="108" spans="1:18" ht="18" customHeight="1" x14ac:dyDescent="0.25">
      <c r="A108" t="s">
        <v>1871</v>
      </c>
      <c r="B108" s="4">
        <v>45891</v>
      </c>
      <c r="C108" s="4" t="str">
        <f t="shared" si="1"/>
        <v>2025</v>
      </c>
      <c r="D108" t="s">
        <v>890</v>
      </c>
      <c r="E108" t="s">
        <v>1811</v>
      </c>
      <c r="F108" t="s">
        <v>1634</v>
      </c>
      <c r="G108">
        <v>3</v>
      </c>
      <c r="H108">
        <v>551.72</v>
      </c>
      <c r="I108">
        <v>1655.16</v>
      </c>
      <c r="J108" s="6">
        <v>0.03</v>
      </c>
      <c r="K108" t="s">
        <v>1664</v>
      </c>
      <c r="L108" s="3">
        <v>1605.5052000000001</v>
      </c>
      <c r="M108" t="s">
        <v>1660</v>
      </c>
      <c r="N108">
        <v>3</v>
      </c>
      <c r="R108" s="12"/>
    </row>
    <row r="109" spans="1:18" ht="18" customHeight="1" x14ac:dyDescent="0.25">
      <c r="A109" t="s">
        <v>1872</v>
      </c>
      <c r="B109" s="4">
        <v>45323</v>
      </c>
      <c r="C109" s="4" t="str">
        <f t="shared" si="1"/>
        <v>2024</v>
      </c>
      <c r="D109" t="s">
        <v>1095</v>
      </c>
      <c r="E109" t="s">
        <v>1852</v>
      </c>
      <c r="F109" t="s">
        <v>1603</v>
      </c>
      <c r="G109">
        <v>4</v>
      </c>
      <c r="H109">
        <v>525.61</v>
      </c>
      <c r="I109">
        <v>2102.44</v>
      </c>
      <c r="J109" s="6">
        <v>0.02</v>
      </c>
      <c r="K109" t="s">
        <v>1657</v>
      </c>
      <c r="L109" s="3">
        <v>2060.3912</v>
      </c>
      <c r="M109" t="s">
        <v>1660</v>
      </c>
      <c r="N109">
        <v>4</v>
      </c>
      <c r="R109" s="12"/>
    </row>
    <row r="110" spans="1:18" ht="18" customHeight="1" x14ac:dyDescent="0.25">
      <c r="A110" t="s">
        <v>1873</v>
      </c>
      <c r="B110" s="4">
        <v>45785</v>
      </c>
      <c r="C110" s="4" t="str">
        <f t="shared" si="1"/>
        <v>2025</v>
      </c>
      <c r="D110" t="s">
        <v>187</v>
      </c>
      <c r="E110" t="s">
        <v>1874</v>
      </c>
      <c r="F110" t="s">
        <v>1621</v>
      </c>
      <c r="G110">
        <v>3</v>
      </c>
      <c r="H110">
        <v>815.3</v>
      </c>
      <c r="I110">
        <v>2445.8999999999996</v>
      </c>
      <c r="J110" s="6">
        <v>0.03</v>
      </c>
      <c r="K110" t="s">
        <v>1653</v>
      </c>
      <c r="L110" s="3">
        <v>2372.5230000000001</v>
      </c>
      <c r="M110" t="s">
        <v>1660</v>
      </c>
      <c r="N110">
        <v>3</v>
      </c>
      <c r="R110" s="12"/>
    </row>
    <row r="111" spans="1:18" ht="18" customHeight="1" x14ac:dyDescent="0.25">
      <c r="A111" t="s">
        <v>1875</v>
      </c>
      <c r="B111" s="4">
        <v>45738</v>
      </c>
      <c r="C111" s="4" t="str">
        <f t="shared" si="1"/>
        <v>2025</v>
      </c>
      <c r="D111" t="s">
        <v>726</v>
      </c>
      <c r="E111" t="s">
        <v>1838</v>
      </c>
      <c r="F111" t="s">
        <v>1574</v>
      </c>
      <c r="G111">
        <v>3</v>
      </c>
      <c r="H111">
        <v>376.46</v>
      </c>
      <c r="I111">
        <v>1129.3799999999999</v>
      </c>
      <c r="J111" s="6">
        <v>0.09</v>
      </c>
      <c r="K111" t="s">
        <v>1664</v>
      </c>
      <c r="L111" s="3">
        <v>1027.7357999999999</v>
      </c>
      <c r="M111" t="s">
        <v>1660</v>
      </c>
      <c r="N111">
        <v>3</v>
      </c>
      <c r="R111" s="12"/>
    </row>
    <row r="112" spans="1:18" ht="18" customHeight="1" x14ac:dyDescent="0.25">
      <c r="A112" t="s">
        <v>1876</v>
      </c>
      <c r="B112" s="4">
        <v>45851</v>
      </c>
      <c r="C112" s="4" t="str">
        <f t="shared" si="1"/>
        <v>2025</v>
      </c>
      <c r="D112" t="s">
        <v>54</v>
      </c>
      <c r="E112" t="s">
        <v>1877</v>
      </c>
      <c r="F112" t="s">
        <v>1606</v>
      </c>
      <c r="G112">
        <v>4</v>
      </c>
      <c r="H112">
        <v>239.83</v>
      </c>
      <c r="I112">
        <v>959.32</v>
      </c>
      <c r="J112" s="6">
        <v>0.08</v>
      </c>
      <c r="K112" t="s">
        <v>1653</v>
      </c>
      <c r="L112" s="3">
        <v>882.57440000000008</v>
      </c>
      <c r="M112" t="s">
        <v>1660</v>
      </c>
      <c r="N112">
        <v>4</v>
      </c>
      <c r="R112" s="12"/>
    </row>
    <row r="113" spans="1:18" ht="18" customHeight="1" x14ac:dyDescent="0.25">
      <c r="A113" t="s">
        <v>1878</v>
      </c>
      <c r="B113" s="4">
        <v>45798</v>
      </c>
      <c r="C113" s="4" t="str">
        <f t="shared" si="1"/>
        <v>2025</v>
      </c>
      <c r="D113" t="s">
        <v>441</v>
      </c>
      <c r="E113" t="s">
        <v>1879</v>
      </c>
      <c r="F113" t="s">
        <v>1588</v>
      </c>
      <c r="G113">
        <v>2</v>
      </c>
      <c r="H113">
        <v>845.71</v>
      </c>
      <c r="I113">
        <v>1691.42</v>
      </c>
      <c r="J113" s="6">
        <v>0.01</v>
      </c>
      <c r="K113" t="s">
        <v>1657</v>
      </c>
      <c r="L113" s="3">
        <v>1674.5057999999999</v>
      </c>
      <c r="M113" t="s">
        <v>1660</v>
      </c>
      <c r="N113">
        <v>2</v>
      </c>
      <c r="R113" s="12"/>
    </row>
    <row r="114" spans="1:18" ht="18" customHeight="1" x14ac:dyDescent="0.25">
      <c r="A114" t="s">
        <v>1880</v>
      </c>
      <c r="B114" s="4">
        <v>45705</v>
      </c>
      <c r="C114" s="4" t="str">
        <f t="shared" si="1"/>
        <v>2025</v>
      </c>
      <c r="D114" t="s">
        <v>341</v>
      </c>
      <c r="E114" t="s">
        <v>1663</v>
      </c>
      <c r="F114" t="s">
        <v>1621</v>
      </c>
      <c r="G114">
        <v>3</v>
      </c>
      <c r="H114">
        <v>948.69</v>
      </c>
      <c r="I114">
        <v>2846.07</v>
      </c>
      <c r="J114" s="6">
        <v>0.28999999999999998</v>
      </c>
      <c r="K114" t="s">
        <v>1653</v>
      </c>
      <c r="L114" s="3">
        <v>2020.7097000000001</v>
      </c>
      <c r="M114" t="s">
        <v>1660</v>
      </c>
      <c r="N114">
        <v>3</v>
      </c>
      <c r="R114" s="12"/>
    </row>
    <row r="115" spans="1:18" ht="18" customHeight="1" x14ac:dyDescent="0.25">
      <c r="A115" t="s">
        <v>1881</v>
      </c>
      <c r="B115" s="4">
        <v>45413</v>
      </c>
      <c r="C115" s="4" t="str">
        <f t="shared" si="1"/>
        <v>2024</v>
      </c>
      <c r="D115" t="s">
        <v>1474</v>
      </c>
      <c r="E115" t="s">
        <v>1705</v>
      </c>
      <c r="F115" t="s">
        <v>1613</v>
      </c>
      <c r="G115">
        <v>1</v>
      </c>
      <c r="H115">
        <v>281.97000000000003</v>
      </c>
      <c r="I115">
        <v>281.97000000000003</v>
      </c>
      <c r="J115" s="6">
        <v>0.2</v>
      </c>
      <c r="K115" t="s">
        <v>1657</v>
      </c>
      <c r="L115" s="3">
        <v>225.57599999999999</v>
      </c>
      <c r="M115" t="s">
        <v>1654</v>
      </c>
      <c r="N115">
        <v>1</v>
      </c>
      <c r="R115" s="12"/>
    </row>
    <row r="116" spans="1:18" ht="18" customHeight="1" x14ac:dyDescent="0.25">
      <c r="A116" t="s">
        <v>1882</v>
      </c>
      <c r="B116" s="4">
        <v>45482</v>
      </c>
      <c r="C116" s="4" t="str">
        <f t="shared" si="1"/>
        <v>2024</v>
      </c>
      <c r="D116" t="s">
        <v>540</v>
      </c>
      <c r="E116" t="s">
        <v>1838</v>
      </c>
      <c r="F116" t="s">
        <v>1593</v>
      </c>
      <c r="G116">
        <v>2</v>
      </c>
      <c r="H116">
        <v>731.01</v>
      </c>
      <c r="I116">
        <v>1462.02</v>
      </c>
      <c r="J116" s="6">
        <v>0.05</v>
      </c>
      <c r="K116" t="s">
        <v>1657</v>
      </c>
      <c r="L116" s="3">
        <v>1388.9190000000001</v>
      </c>
      <c r="M116" t="s">
        <v>1660</v>
      </c>
      <c r="N116">
        <v>2</v>
      </c>
      <c r="R116" s="12"/>
    </row>
    <row r="117" spans="1:18" ht="18" customHeight="1" x14ac:dyDescent="0.25">
      <c r="A117" t="s">
        <v>1883</v>
      </c>
      <c r="B117" s="4">
        <v>45925</v>
      </c>
      <c r="C117" s="4" t="str">
        <f t="shared" si="1"/>
        <v>2025</v>
      </c>
      <c r="D117" t="s">
        <v>854</v>
      </c>
      <c r="E117" t="s">
        <v>1884</v>
      </c>
      <c r="F117" t="s">
        <v>1603</v>
      </c>
      <c r="G117">
        <v>4</v>
      </c>
      <c r="H117">
        <v>930.85</v>
      </c>
      <c r="I117">
        <v>3723.4</v>
      </c>
      <c r="J117" s="6">
        <v>0.13</v>
      </c>
      <c r="K117" t="s">
        <v>1657</v>
      </c>
      <c r="L117" s="3">
        <v>3239.3580000000002</v>
      </c>
      <c r="M117" t="s">
        <v>1660</v>
      </c>
      <c r="N117">
        <v>4</v>
      </c>
      <c r="R117" s="12"/>
    </row>
    <row r="118" spans="1:18" ht="18" customHeight="1" x14ac:dyDescent="0.25">
      <c r="A118" t="s">
        <v>1885</v>
      </c>
      <c r="B118" s="4">
        <v>45420</v>
      </c>
      <c r="C118" s="4" t="str">
        <f t="shared" si="1"/>
        <v>2024</v>
      </c>
      <c r="D118" t="s">
        <v>1335</v>
      </c>
      <c r="E118" t="s">
        <v>1859</v>
      </c>
      <c r="F118" t="s">
        <v>1606</v>
      </c>
      <c r="G118">
        <v>4</v>
      </c>
      <c r="H118">
        <v>770.77</v>
      </c>
      <c r="I118">
        <v>3083.08</v>
      </c>
      <c r="J118" s="6">
        <v>0.22</v>
      </c>
      <c r="K118" t="s">
        <v>1653</v>
      </c>
      <c r="L118" s="3">
        <v>2404.8024</v>
      </c>
      <c r="M118" t="s">
        <v>1660</v>
      </c>
      <c r="N118">
        <v>4</v>
      </c>
      <c r="R118" s="12"/>
    </row>
    <row r="119" spans="1:18" ht="18" customHeight="1" x14ac:dyDescent="0.25">
      <c r="A119" t="s">
        <v>1886</v>
      </c>
      <c r="B119" s="4">
        <v>45554</v>
      </c>
      <c r="C119" s="4" t="str">
        <f t="shared" si="1"/>
        <v>2024</v>
      </c>
      <c r="D119" t="s">
        <v>274</v>
      </c>
      <c r="E119" t="s">
        <v>1842</v>
      </c>
      <c r="F119" t="s">
        <v>1593</v>
      </c>
      <c r="G119">
        <v>3</v>
      </c>
      <c r="H119">
        <v>479.63</v>
      </c>
      <c r="I119">
        <v>1438.8899999999999</v>
      </c>
      <c r="J119" s="6">
        <v>0.3</v>
      </c>
      <c r="K119" t="s">
        <v>1657</v>
      </c>
      <c r="L119" s="3">
        <v>1007.223</v>
      </c>
      <c r="M119" t="s">
        <v>1660</v>
      </c>
      <c r="N119">
        <v>3</v>
      </c>
      <c r="R119" s="12"/>
    </row>
    <row r="120" spans="1:18" ht="18" customHeight="1" x14ac:dyDescent="0.25">
      <c r="A120" t="s">
        <v>1887</v>
      </c>
      <c r="B120" s="4">
        <v>45405</v>
      </c>
      <c r="C120" s="4" t="str">
        <f t="shared" si="1"/>
        <v>2024</v>
      </c>
      <c r="D120" t="s">
        <v>399</v>
      </c>
      <c r="E120" t="s">
        <v>1684</v>
      </c>
      <c r="F120" t="s">
        <v>1616</v>
      </c>
      <c r="G120">
        <v>1</v>
      </c>
      <c r="H120">
        <v>165</v>
      </c>
      <c r="I120">
        <v>165</v>
      </c>
      <c r="J120" s="6">
        <v>0.3</v>
      </c>
      <c r="K120" t="s">
        <v>1664</v>
      </c>
      <c r="L120" s="3">
        <v>115.5</v>
      </c>
      <c r="M120" t="s">
        <v>1654</v>
      </c>
      <c r="N120">
        <v>1</v>
      </c>
      <c r="R120" s="12"/>
    </row>
    <row r="121" spans="1:18" ht="18" customHeight="1" x14ac:dyDescent="0.25">
      <c r="A121" t="s">
        <v>1888</v>
      </c>
      <c r="B121" s="4">
        <v>45503</v>
      </c>
      <c r="C121" s="4" t="str">
        <f t="shared" si="1"/>
        <v>2024</v>
      </c>
      <c r="D121" t="s">
        <v>558</v>
      </c>
      <c r="E121" t="s">
        <v>1811</v>
      </c>
      <c r="F121" t="s">
        <v>1606</v>
      </c>
      <c r="G121">
        <v>2</v>
      </c>
      <c r="H121">
        <v>151.51</v>
      </c>
      <c r="I121">
        <v>303.02</v>
      </c>
      <c r="J121" s="6">
        <v>0.28999999999999998</v>
      </c>
      <c r="K121" t="s">
        <v>1664</v>
      </c>
      <c r="L121" s="3">
        <v>215.14420000000001</v>
      </c>
      <c r="M121" t="s">
        <v>1654</v>
      </c>
      <c r="N121">
        <v>2</v>
      </c>
      <c r="R121" s="12"/>
    </row>
    <row r="122" spans="1:18" ht="18" customHeight="1" x14ac:dyDescent="0.25">
      <c r="A122" t="s">
        <v>1889</v>
      </c>
      <c r="B122" s="4">
        <v>45274</v>
      </c>
      <c r="C122" s="4" t="str">
        <f t="shared" si="1"/>
        <v>2023</v>
      </c>
      <c r="D122" t="s">
        <v>776</v>
      </c>
      <c r="E122" t="s">
        <v>1809</v>
      </c>
      <c r="F122" t="s">
        <v>1631</v>
      </c>
      <c r="G122">
        <v>2</v>
      </c>
      <c r="H122">
        <v>872.93</v>
      </c>
      <c r="I122">
        <v>1745.86</v>
      </c>
      <c r="J122" s="6">
        <v>0.28999999999999998</v>
      </c>
      <c r="K122" t="s">
        <v>1664</v>
      </c>
      <c r="L122" s="3">
        <v>1239.5606</v>
      </c>
      <c r="M122" t="s">
        <v>1660</v>
      </c>
      <c r="N122">
        <v>2</v>
      </c>
      <c r="R122" s="12"/>
    </row>
    <row r="123" spans="1:18" ht="18" customHeight="1" x14ac:dyDescent="0.25">
      <c r="A123" t="s">
        <v>1890</v>
      </c>
      <c r="B123" s="4">
        <v>45558</v>
      </c>
      <c r="C123" s="4" t="str">
        <f t="shared" si="1"/>
        <v>2024</v>
      </c>
      <c r="D123" t="s">
        <v>875</v>
      </c>
      <c r="E123" t="s">
        <v>1874</v>
      </c>
      <c r="F123" t="s">
        <v>1613</v>
      </c>
      <c r="G123">
        <v>3</v>
      </c>
      <c r="H123">
        <v>432.4</v>
      </c>
      <c r="I123">
        <v>1297.1999999999998</v>
      </c>
      <c r="J123" s="6">
        <v>0.04</v>
      </c>
      <c r="K123" t="s">
        <v>1653</v>
      </c>
      <c r="L123" s="3">
        <v>1245.3119999999999</v>
      </c>
      <c r="M123" t="s">
        <v>1660</v>
      </c>
      <c r="N123">
        <v>3</v>
      </c>
      <c r="R123" s="12"/>
    </row>
    <row r="124" spans="1:18" ht="18" customHeight="1" x14ac:dyDescent="0.25">
      <c r="A124" t="s">
        <v>1891</v>
      </c>
      <c r="B124" s="4">
        <v>45886</v>
      </c>
      <c r="C124" s="4" t="str">
        <f t="shared" si="1"/>
        <v>2025</v>
      </c>
      <c r="D124" t="s">
        <v>1095</v>
      </c>
      <c r="E124" t="s">
        <v>1857</v>
      </c>
      <c r="F124" t="s">
        <v>1603</v>
      </c>
      <c r="G124">
        <v>2</v>
      </c>
      <c r="H124">
        <v>197.76</v>
      </c>
      <c r="I124">
        <v>395.52</v>
      </c>
      <c r="J124" s="6">
        <v>0.04</v>
      </c>
      <c r="K124" t="s">
        <v>1653</v>
      </c>
      <c r="L124" s="3">
        <v>379.69920000000002</v>
      </c>
      <c r="M124" t="s">
        <v>1654</v>
      </c>
      <c r="N124">
        <v>2</v>
      </c>
      <c r="R124" s="12"/>
    </row>
    <row r="125" spans="1:18" ht="18" customHeight="1" x14ac:dyDescent="0.25">
      <c r="A125" t="s">
        <v>1892</v>
      </c>
      <c r="B125" s="4">
        <v>45674</v>
      </c>
      <c r="C125" s="4" t="str">
        <f t="shared" si="1"/>
        <v>2025</v>
      </c>
      <c r="D125" t="s">
        <v>1500</v>
      </c>
      <c r="E125" t="s">
        <v>1801</v>
      </c>
      <c r="F125" t="s">
        <v>1583</v>
      </c>
      <c r="G125">
        <v>3</v>
      </c>
      <c r="H125">
        <v>334.6</v>
      </c>
      <c r="I125">
        <v>1003.8000000000001</v>
      </c>
      <c r="J125" s="6">
        <v>0.11</v>
      </c>
      <c r="K125" t="s">
        <v>1657</v>
      </c>
      <c r="L125" s="3">
        <v>893.38200000000006</v>
      </c>
      <c r="M125" t="s">
        <v>1660</v>
      </c>
      <c r="N125">
        <v>3</v>
      </c>
      <c r="R125" s="12"/>
    </row>
    <row r="126" spans="1:18" ht="18" customHeight="1" x14ac:dyDescent="0.25">
      <c r="A126" t="s">
        <v>1893</v>
      </c>
      <c r="B126" s="4">
        <v>45777</v>
      </c>
      <c r="C126" s="4" t="str">
        <f t="shared" si="1"/>
        <v>2025</v>
      </c>
      <c r="D126" t="s">
        <v>341</v>
      </c>
      <c r="E126" t="s">
        <v>1894</v>
      </c>
      <c r="F126" t="s">
        <v>1588</v>
      </c>
      <c r="G126">
        <v>2</v>
      </c>
      <c r="H126">
        <v>44.35</v>
      </c>
      <c r="I126">
        <v>88.7</v>
      </c>
      <c r="J126" s="6">
        <v>0.2</v>
      </c>
      <c r="K126" t="s">
        <v>1664</v>
      </c>
      <c r="L126" s="3">
        <v>70.960000000000008</v>
      </c>
      <c r="M126" t="s">
        <v>1654</v>
      </c>
      <c r="N126">
        <v>2</v>
      </c>
      <c r="R126" s="12"/>
    </row>
    <row r="127" spans="1:18" ht="18" customHeight="1" x14ac:dyDescent="0.25">
      <c r="A127" t="s">
        <v>1895</v>
      </c>
      <c r="B127" s="4">
        <v>45598</v>
      </c>
      <c r="C127" s="4" t="str">
        <f t="shared" si="1"/>
        <v>2024</v>
      </c>
      <c r="D127" t="s">
        <v>1564</v>
      </c>
      <c r="E127" t="s">
        <v>1896</v>
      </c>
      <c r="F127" t="s">
        <v>1600</v>
      </c>
      <c r="G127">
        <v>1</v>
      </c>
      <c r="H127">
        <v>846.31</v>
      </c>
      <c r="I127">
        <v>846.31</v>
      </c>
      <c r="J127" s="6">
        <v>0.05</v>
      </c>
      <c r="K127" t="s">
        <v>1657</v>
      </c>
      <c r="L127" s="3">
        <v>803.9944999999999</v>
      </c>
      <c r="M127" t="s">
        <v>1660</v>
      </c>
      <c r="N127">
        <v>1</v>
      </c>
      <c r="R127" s="12"/>
    </row>
    <row r="128" spans="1:18" ht="18" customHeight="1" x14ac:dyDescent="0.25">
      <c r="A128" t="s">
        <v>1897</v>
      </c>
      <c r="B128" s="4">
        <v>45884</v>
      </c>
      <c r="C128" s="4" t="str">
        <f t="shared" si="1"/>
        <v>2025</v>
      </c>
      <c r="D128" t="s">
        <v>478</v>
      </c>
      <c r="E128" t="s">
        <v>1898</v>
      </c>
      <c r="F128" t="s">
        <v>1618</v>
      </c>
      <c r="G128">
        <v>1</v>
      </c>
      <c r="H128">
        <v>996.48</v>
      </c>
      <c r="I128">
        <v>996.48</v>
      </c>
      <c r="J128" s="6">
        <v>7.0000000000000007E-2</v>
      </c>
      <c r="K128" t="s">
        <v>1664</v>
      </c>
      <c r="L128" s="3">
        <v>926.7263999999999</v>
      </c>
      <c r="M128" t="s">
        <v>1660</v>
      </c>
      <c r="N128">
        <v>1</v>
      </c>
      <c r="R128" s="12"/>
    </row>
    <row r="129" spans="1:18" ht="18" customHeight="1" x14ac:dyDescent="0.25">
      <c r="A129" t="s">
        <v>1899</v>
      </c>
      <c r="B129" s="4">
        <v>45916</v>
      </c>
      <c r="C129" s="4" t="str">
        <f t="shared" si="1"/>
        <v>2025</v>
      </c>
      <c r="D129" t="s">
        <v>914</v>
      </c>
      <c r="E129" t="s">
        <v>1813</v>
      </c>
      <c r="F129" t="s">
        <v>1600</v>
      </c>
      <c r="G129">
        <v>3</v>
      </c>
      <c r="H129">
        <v>949.19</v>
      </c>
      <c r="I129">
        <v>2847.57</v>
      </c>
      <c r="J129" s="6">
        <v>0.03</v>
      </c>
      <c r="K129" t="s">
        <v>1664</v>
      </c>
      <c r="L129" s="3">
        <v>2762.1428999999998</v>
      </c>
      <c r="M129" t="s">
        <v>1660</v>
      </c>
      <c r="N129">
        <v>3</v>
      </c>
      <c r="R129" s="12"/>
    </row>
    <row r="130" spans="1:18" ht="18" customHeight="1" x14ac:dyDescent="0.25">
      <c r="A130" t="s">
        <v>1900</v>
      </c>
      <c r="B130" s="4">
        <v>45347</v>
      </c>
      <c r="C130" s="4" t="str">
        <f t="shared" ref="C130:C193" si="2">TEXT(B130,"YYYY")</f>
        <v>2024</v>
      </c>
      <c r="D130" t="s">
        <v>1272</v>
      </c>
      <c r="E130" t="s">
        <v>1761</v>
      </c>
      <c r="F130" t="s">
        <v>1610</v>
      </c>
      <c r="G130">
        <v>2</v>
      </c>
      <c r="H130">
        <v>724.97</v>
      </c>
      <c r="I130">
        <v>1449.94</v>
      </c>
      <c r="J130" s="6">
        <v>0.1</v>
      </c>
      <c r="K130" t="s">
        <v>1653</v>
      </c>
      <c r="L130" s="3">
        <v>1304.9459999999999</v>
      </c>
      <c r="M130" t="s">
        <v>1660</v>
      </c>
      <c r="N130">
        <v>2</v>
      </c>
      <c r="R130" s="12"/>
    </row>
    <row r="131" spans="1:18" ht="18" customHeight="1" x14ac:dyDescent="0.25">
      <c r="A131" t="s">
        <v>1901</v>
      </c>
      <c r="B131" s="4">
        <v>45723</v>
      </c>
      <c r="C131" s="4" t="str">
        <f t="shared" si="2"/>
        <v>2025</v>
      </c>
      <c r="D131" t="s">
        <v>1026</v>
      </c>
      <c r="E131" t="s">
        <v>1846</v>
      </c>
      <c r="F131" t="s">
        <v>1628</v>
      </c>
      <c r="G131">
        <v>1</v>
      </c>
      <c r="H131">
        <v>783.25</v>
      </c>
      <c r="I131">
        <v>783.25</v>
      </c>
      <c r="J131" s="6">
        <v>0.3</v>
      </c>
      <c r="K131" t="s">
        <v>1653</v>
      </c>
      <c r="L131" s="3">
        <v>548.27499999999998</v>
      </c>
      <c r="M131" t="s">
        <v>1660</v>
      </c>
      <c r="N131">
        <v>1</v>
      </c>
      <c r="R131" s="12"/>
    </row>
    <row r="132" spans="1:18" ht="18" customHeight="1" x14ac:dyDescent="0.25">
      <c r="A132" t="s">
        <v>1902</v>
      </c>
      <c r="B132" s="4">
        <v>45495</v>
      </c>
      <c r="C132" s="4" t="str">
        <f t="shared" si="2"/>
        <v>2024</v>
      </c>
      <c r="D132" t="s">
        <v>1110</v>
      </c>
      <c r="E132" t="s">
        <v>1840</v>
      </c>
      <c r="F132" t="s">
        <v>1588</v>
      </c>
      <c r="G132">
        <v>1</v>
      </c>
      <c r="H132">
        <v>942.38</v>
      </c>
      <c r="I132">
        <v>942.38</v>
      </c>
      <c r="J132" s="6">
        <v>0.17</v>
      </c>
      <c r="K132" t="s">
        <v>1653</v>
      </c>
      <c r="L132" s="3">
        <v>782.17539999999997</v>
      </c>
      <c r="M132" t="s">
        <v>1660</v>
      </c>
      <c r="N132">
        <v>1</v>
      </c>
      <c r="R132" s="12"/>
    </row>
    <row r="133" spans="1:18" ht="18" customHeight="1" x14ac:dyDescent="0.25">
      <c r="A133" t="s">
        <v>1903</v>
      </c>
      <c r="B133" s="4">
        <v>45444</v>
      </c>
      <c r="C133" s="4" t="str">
        <f t="shared" si="2"/>
        <v>2024</v>
      </c>
      <c r="D133" t="s">
        <v>1558</v>
      </c>
      <c r="E133" t="s">
        <v>1904</v>
      </c>
      <c r="F133" t="s">
        <v>1616</v>
      </c>
      <c r="G133">
        <v>3</v>
      </c>
      <c r="H133">
        <v>298.35000000000002</v>
      </c>
      <c r="I133">
        <v>895.05000000000007</v>
      </c>
      <c r="J133" s="6">
        <v>0.05</v>
      </c>
      <c r="K133" t="s">
        <v>1664</v>
      </c>
      <c r="L133" s="3">
        <v>850.29750000000001</v>
      </c>
      <c r="M133" t="s">
        <v>1660</v>
      </c>
      <c r="N133">
        <v>3</v>
      </c>
      <c r="R133" s="12"/>
    </row>
    <row r="134" spans="1:18" ht="18" customHeight="1" x14ac:dyDescent="0.25">
      <c r="A134" t="s">
        <v>1905</v>
      </c>
      <c r="B134" s="4">
        <v>45662</v>
      </c>
      <c r="C134" s="4" t="str">
        <f t="shared" si="2"/>
        <v>2025</v>
      </c>
      <c r="D134" t="s">
        <v>576</v>
      </c>
      <c r="E134" t="s">
        <v>1906</v>
      </c>
      <c r="F134" t="s">
        <v>1618</v>
      </c>
      <c r="G134">
        <v>4</v>
      </c>
      <c r="H134">
        <v>950.04</v>
      </c>
      <c r="I134">
        <v>3800.16</v>
      </c>
      <c r="J134" s="6">
        <v>0.13</v>
      </c>
      <c r="K134" t="s">
        <v>1657</v>
      </c>
      <c r="L134" s="3">
        <v>3306.1392000000001</v>
      </c>
      <c r="M134" t="s">
        <v>1660</v>
      </c>
      <c r="N134">
        <v>4</v>
      </c>
      <c r="R134" s="12"/>
    </row>
    <row r="135" spans="1:18" ht="18" customHeight="1" x14ac:dyDescent="0.25">
      <c r="A135" t="s">
        <v>1907</v>
      </c>
      <c r="B135" s="4">
        <v>45910</v>
      </c>
      <c r="C135" s="4" t="str">
        <f t="shared" si="2"/>
        <v>2025</v>
      </c>
      <c r="D135" t="s">
        <v>1068</v>
      </c>
      <c r="E135" t="s">
        <v>1908</v>
      </c>
      <c r="F135" t="s">
        <v>1593</v>
      </c>
      <c r="G135">
        <v>2</v>
      </c>
      <c r="H135">
        <v>267.19</v>
      </c>
      <c r="I135">
        <v>534.38</v>
      </c>
      <c r="J135" s="6">
        <v>7.0000000000000007E-2</v>
      </c>
      <c r="K135" t="s">
        <v>1653</v>
      </c>
      <c r="L135" s="3">
        <v>496.97340000000003</v>
      </c>
      <c r="M135" t="s">
        <v>1654</v>
      </c>
      <c r="N135">
        <v>2</v>
      </c>
      <c r="R135" s="12"/>
    </row>
    <row r="136" spans="1:18" ht="18" customHeight="1" x14ac:dyDescent="0.25">
      <c r="A136" t="s">
        <v>1909</v>
      </c>
      <c r="B136" s="4">
        <v>45827</v>
      </c>
      <c r="C136" s="4" t="str">
        <f t="shared" si="2"/>
        <v>2025</v>
      </c>
      <c r="D136" t="s">
        <v>687</v>
      </c>
      <c r="E136" t="s">
        <v>1910</v>
      </c>
      <c r="F136" t="s">
        <v>1625</v>
      </c>
      <c r="G136">
        <v>4</v>
      </c>
      <c r="H136">
        <v>72.63</v>
      </c>
      <c r="I136">
        <v>290.52</v>
      </c>
      <c r="J136" s="6">
        <v>0.06</v>
      </c>
      <c r="K136" t="s">
        <v>1657</v>
      </c>
      <c r="L136" s="3">
        <v>273.08879999999999</v>
      </c>
      <c r="M136" t="s">
        <v>1654</v>
      </c>
      <c r="N136">
        <v>4</v>
      </c>
      <c r="R136" s="12"/>
    </row>
    <row r="137" spans="1:18" ht="18" customHeight="1" x14ac:dyDescent="0.25">
      <c r="A137" t="s">
        <v>1911</v>
      </c>
      <c r="B137" s="4">
        <v>45544</v>
      </c>
      <c r="C137" s="4" t="str">
        <f t="shared" si="2"/>
        <v>2024</v>
      </c>
      <c r="D137" t="s">
        <v>1359</v>
      </c>
      <c r="E137" t="s">
        <v>1741</v>
      </c>
      <c r="F137" t="s">
        <v>1597</v>
      </c>
      <c r="G137">
        <v>3</v>
      </c>
      <c r="H137">
        <v>576.52</v>
      </c>
      <c r="I137">
        <v>1729.56</v>
      </c>
      <c r="J137" s="6">
        <v>0.22</v>
      </c>
      <c r="K137" t="s">
        <v>1664</v>
      </c>
      <c r="L137" s="3">
        <v>1349.0568000000001</v>
      </c>
      <c r="M137" t="s">
        <v>1660</v>
      </c>
      <c r="N137">
        <v>3</v>
      </c>
      <c r="R137" s="12"/>
    </row>
    <row r="138" spans="1:18" ht="18" customHeight="1" x14ac:dyDescent="0.25">
      <c r="A138" t="s">
        <v>1912</v>
      </c>
      <c r="B138" s="4">
        <v>45751</v>
      </c>
      <c r="C138" s="4" t="str">
        <f t="shared" si="2"/>
        <v>2025</v>
      </c>
      <c r="D138" t="s">
        <v>1128</v>
      </c>
      <c r="E138" t="s">
        <v>1836</v>
      </c>
      <c r="F138" t="s">
        <v>1610</v>
      </c>
      <c r="G138">
        <v>3</v>
      </c>
      <c r="H138">
        <v>849.36</v>
      </c>
      <c r="I138">
        <v>2548.08</v>
      </c>
      <c r="J138" s="6">
        <v>0.03</v>
      </c>
      <c r="K138" t="s">
        <v>1653</v>
      </c>
      <c r="L138" s="3">
        <v>2471.6376</v>
      </c>
      <c r="M138" t="s">
        <v>1660</v>
      </c>
      <c r="N138">
        <v>3</v>
      </c>
      <c r="R138" s="12"/>
    </row>
    <row r="139" spans="1:18" ht="18" customHeight="1" x14ac:dyDescent="0.25">
      <c r="A139" t="s">
        <v>1913</v>
      </c>
      <c r="B139" s="4">
        <v>45392</v>
      </c>
      <c r="C139" s="4" t="str">
        <f t="shared" si="2"/>
        <v>2024</v>
      </c>
      <c r="D139" t="s">
        <v>1492</v>
      </c>
      <c r="E139" t="s">
        <v>1857</v>
      </c>
      <c r="F139" t="s">
        <v>1600</v>
      </c>
      <c r="G139">
        <v>1</v>
      </c>
      <c r="H139">
        <v>245.85</v>
      </c>
      <c r="I139">
        <v>245.85</v>
      </c>
      <c r="J139" s="6">
        <v>0.18</v>
      </c>
      <c r="K139" t="s">
        <v>1664</v>
      </c>
      <c r="L139" s="3">
        <v>201.59700000000001</v>
      </c>
      <c r="M139" t="s">
        <v>1654</v>
      </c>
      <c r="N139">
        <v>1</v>
      </c>
      <c r="R139" s="12"/>
    </row>
    <row r="140" spans="1:18" ht="18" customHeight="1" x14ac:dyDescent="0.25">
      <c r="A140" t="s">
        <v>1914</v>
      </c>
      <c r="B140" s="4">
        <v>45589</v>
      </c>
      <c r="C140" s="4" t="str">
        <f t="shared" si="2"/>
        <v>2024</v>
      </c>
      <c r="D140" t="s">
        <v>619</v>
      </c>
      <c r="E140" t="s">
        <v>1652</v>
      </c>
      <c r="F140" t="s">
        <v>1613</v>
      </c>
      <c r="G140">
        <v>3</v>
      </c>
      <c r="H140">
        <v>237.68</v>
      </c>
      <c r="I140">
        <v>713.04</v>
      </c>
      <c r="J140" s="6">
        <v>0.1</v>
      </c>
      <c r="K140" t="s">
        <v>1664</v>
      </c>
      <c r="L140" s="3">
        <v>641.73599999999999</v>
      </c>
      <c r="M140" t="s">
        <v>1660</v>
      </c>
      <c r="N140">
        <v>3</v>
      </c>
      <c r="R140" s="12"/>
    </row>
    <row r="141" spans="1:18" ht="18" customHeight="1" x14ac:dyDescent="0.25">
      <c r="A141" t="s">
        <v>1915</v>
      </c>
      <c r="B141" s="4">
        <v>45756</v>
      </c>
      <c r="C141" s="4" t="str">
        <f t="shared" si="2"/>
        <v>2025</v>
      </c>
      <c r="D141" t="s">
        <v>1092</v>
      </c>
      <c r="E141" t="s">
        <v>1836</v>
      </c>
      <c r="F141" t="s">
        <v>1623</v>
      </c>
      <c r="G141">
        <v>4</v>
      </c>
      <c r="H141">
        <v>715.85</v>
      </c>
      <c r="I141">
        <v>2863.4</v>
      </c>
      <c r="J141" s="6">
        <v>0.25</v>
      </c>
      <c r="K141" t="s">
        <v>1657</v>
      </c>
      <c r="L141" s="3">
        <v>2147.5500000000002</v>
      </c>
      <c r="M141" t="s">
        <v>1660</v>
      </c>
      <c r="N141">
        <v>4</v>
      </c>
      <c r="R141" s="12"/>
    </row>
    <row r="142" spans="1:18" ht="18" customHeight="1" x14ac:dyDescent="0.25">
      <c r="A142" t="s">
        <v>1916</v>
      </c>
      <c r="B142" s="4">
        <v>45255</v>
      </c>
      <c r="C142" s="4" t="str">
        <f t="shared" si="2"/>
        <v>2023</v>
      </c>
      <c r="D142" t="s">
        <v>597</v>
      </c>
      <c r="E142" t="s">
        <v>1879</v>
      </c>
      <c r="F142" t="s">
        <v>1597</v>
      </c>
      <c r="G142">
        <v>2</v>
      </c>
      <c r="H142">
        <v>478.85</v>
      </c>
      <c r="I142">
        <v>957.7</v>
      </c>
      <c r="J142" s="6">
        <v>0.01</v>
      </c>
      <c r="K142" t="s">
        <v>1664</v>
      </c>
      <c r="L142" s="3">
        <v>948.12300000000005</v>
      </c>
      <c r="M142" t="s">
        <v>1660</v>
      </c>
      <c r="N142">
        <v>2</v>
      </c>
      <c r="R142" s="12"/>
    </row>
    <row r="143" spans="1:18" ht="18" customHeight="1" x14ac:dyDescent="0.25">
      <c r="A143" t="s">
        <v>1917</v>
      </c>
      <c r="B143" s="4">
        <v>45718</v>
      </c>
      <c r="C143" s="4" t="str">
        <f t="shared" si="2"/>
        <v>2025</v>
      </c>
      <c r="D143" t="s">
        <v>423</v>
      </c>
      <c r="E143" t="s">
        <v>1805</v>
      </c>
      <c r="F143" t="s">
        <v>1574</v>
      </c>
      <c r="G143">
        <v>1</v>
      </c>
      <c r="H143">
        <v>503.95</v>
      </c>
      <c r="I143">
        <v>503.95</v>
      </c>
      <c r="J143" s="6">
        <v>0.26</v>
      </c>
      <c r="K143" t="s">
        <v>1664</v>
      </c>
      <c r="L143" s="3">
        <v>372.923</v>
      </c>
      <c r="M143" t="s">
        <v>1654</v>
      </c>
      <c r="N143">
        <v>1</v>
      </c>
      <c r="R143" s="12"/>
    </row>
    <row r="144" spans="1:18" ht="18" customHeight="1" x14ac:dyDescent="0.25">
      <c r="A144" t="s">
        <v>1918</v>
      </c>
      <c r="B144" s="4">
        <v>45573</v>
      </c>
      <c r="C144" s="4" t="str">
        <f t="shared" si="2"/>
        <v>2024</v>
      </c>
      <c r="D144" t="s">
        <v>1277</v>
      </c>
      <c r="E144" t="s">
        <v>1919</v>
      </c>
      <c r="F144" t="s">
        <v>1618</v>
      </c>
      <c r="G144">
        <v>2</v>
      </c>
      <c r="H144">
        <v>975.48</v>
      </c>
      <c r="I144">
        <v>1950.96</v>
      </c>
      <c r="J144" s="6">
        <v>0.26</v>
      </c>
      <c r="K144" t="s">
        <v>1664</v>
      </c>
      <c r="L144" s="3">
        <v>1443.7103999999999</v>
      </c>
      <c r="M144" t="s">
        <v>1660</v>
      </c>
      <c r="N144">
        <v>2</v>
      </c>
      <c r="R144" s="12"/>
    </row>
    <row r="145" spans="1:18" ht="18" customHeight="1" x14ac:dyDescent="0.25">
      <c r="A145" t="s">
        <v>1920</v>
      </c>
      <c r="B145" s="4">
        <v>45884</v>
      </c>
      <c r="C145" s="4" t="str">
        <f t="shared" si="2"/>
        <v>2025</v>
      </c>
      <c r="D145" t="s">
        <v>1283</v>
      </c>
      <c r="E145" t="s">
        <v>1690</v>
      </c>
      <c r="F145" t="s">
        <v>1628</v>
      </c>
      <c r="G145">
        <v>4</v>
      </c>
      <c r="H145">
        <v>450.12</v>
      </c>
      <c r="I145">
        <v>1800.48</v>
      </c>
      <c r="J145" s="6">
        <v>0.28999999999999998</v>
      </c>
      <c r="K145" t="s">
        <v>1664</v>
      </c>
      <c r="L145" s="3">
        <v>1278.3407999999999</v>
      </c>
      <c r="M145" t="s">
        <v>1660</v>
      </c>
      <c r="N145">
        <v>4</v>
      </c>
      <c r="R145" s="12"/>
    </row>
    <row r="146" spans="1:18" ht="18" customHeight="1" x14ac:dyDescent="0.25">
      <c r="A146" t="s">
        <v>1921</v>
      </c>
      <c r="B146" s="4">
        <v>45448</v>
      </c>
      <c r="C146" s="4" t="str">
        <f t="shared" si="2"/>
        <v>2024</v>
      </c>
      <c r="D146" t="s">
        <v>1383</v>
      </c>
      <c r="E146" t="s">
        <v>1697</v>
      </c>
      <c r="F146" t="s">
        <v>1606</v>
      </c>
      <c r="G146">
        <v>3</v>
      </c>
      <c r="H146">
        <v>237.24</v>
      </c>
      <c r="I146">
        <v>711.72</v>
      </c>
      <c r="J146" s="6">
        <v>0.24</v>
      </c>
      <c r="K146" t="s">
        <v>1657</v>
      </c>
      <c r="L146" s="3">
        <v>540.90719999999999</v>
      </c>
      <c r="M146" t="s">
        <v>1660</v>
      </c>
      <c r="N146">
        <v>3</v>
      </c>
      <c r="R146" s="12"/>
    </row>
    <row r="147" spans="1:18" ht="18" customHeight="1" x14ac:dyDescent="0.25">
      <c r="A147" t="s">
        <v>1922</v>
      </c>
      <c r="B147" s="4">
        <v>45522</v>
      </c>
      <c r="C147" s="4" t="str">
        <f t="shared" si="2"/>
        <v>2024</v>
      </c>
      <c r="D147" t="s">
        <v>1451</v>
      </c>
      <c r="E147" t="s">
        <v>1862</v>
      </c>
      <c r="F147" t="s">
        <v>1625</v>
      </c>
      <c r="G147">
        <v>2</v>
      </c>
      <c r="H147">
        <v>536.84</v>
      </c>
      <c r="I147">
        <v>1073.68</v>
      </c>
      <c r="J147" s="6">
        <v>0.09</v>
      </c>
      <c r="K147" t="s">
        <v>1664</v>
      </c>
      <c r="L147" s="3">
        <v>977.04880000000014</v>
      </c>
      <c r="M147" t="s">
        <v>1660</v>
      </c>
      <c r="N147">
        <v>2</v>
      </c>
      <c r="R147" s="12"/>
    </row>
    <row r="148" spans="1:18" ht="18" customHeight="1" x14ac:dyDescent="0.25">
      <c r="A148" t="s">
        <v>1923</v>
      </c>
      <c r="B148" s="4">
        <v>45626</v>
      </c>
      <c r="C148" s="4" t="str">
        <f t="shared" si="2"/>
        <v>2024</v>
      </c>
      <c r="D148" t="s">
        <v>1405</v>
      </c>
      <c r="E148" t="s">
        <v>1697</v>
      </c>
      <c r="F148" t="s">
        <v>1637</v>
      </c>
      <c r="G148">
        <v>3</v>
      </c>
      <c r="H148">
        <v>584.41</v>
      </c>
      <c r="I148">
        <v>1753.23</v>
      </c>
      <c r="J148" s="6">
        <v>0</v>
      </c>
      <c r="K148" t="s">
        <v>1664</v>
      </c>
      <c r="L148" s="3">
        <v>1753.23</v>
      </c>
      <c r="M148" t="s">
        <v>1660</v>
      </c>
      <c r="N148">
        <v>3</v>
      </c>
      <c r="R148" s="12"/>
    </row>
    <row r="149" spans="1:18" ht="18" customHeight="1" x14ac:dyDescent="0.25">
      <c r="A149" t="s">
        <v>1924</v>
      </c>
      <c r="B149" s="4">
        <v>45617</v>
      </c>
      <c r="C149" s="4" t="str">
        <f t="shared" si="2"/>
        <v>2024</v>
      </c>
      <c r="D149" t="s">
        <v>965</v>
      </c>
      <c r="E149" t="s">
        <v>1925</v>
      </c>
      <c r="F149" t="s">
        <v>1637</v>
      </c>
      <c r="G149">
        <v>1</v>
      </c>
      <c r="H149">
        <v>653.87</v>
      </c>
      <c r="I149">
        <v>653.87</v>
      </c>
      <c r="J149" s="6">
        <v>0.14000000000000001</v>
      </c>
      <c r="K149" t="s">
        <v>1657</v>
      </c>
      <c r="L149" s="3">
        <v>562.32820000000004</v>
      </c>
      <c r="M149" t="s">
        <v>1660</v>
      </c>
      <c r="N149">
        <v>1</v>
      </c>
      <c r="R149" s="12"/>
    </row>
    <row r="150" spans="1:18" ht="18" customHeight="1" x14ac:dyDescent="0.25">
      <c r="A150" t="s">
        <v>1926</v>
      </c>
      <c r="B150" s="4">
        <v>45878</v>
      </c>
      <c r="C150" s="4" t="str">
        <f t="shared" si="2"/>
        <v>2025</v>
      </c>
      <c r="D150" t="s">
        <v>1550</v>
      </c>
      <c r="E150" t="s">
        <v>1910</v>
      </c>
      <c r="F150" t="s">
        <v>1574</v>
      </c>
      <c r="G150">
        <v>1</v>
      </c>
      <c r="H150">
        <v>652.03</v>
      </c>
      <c r="I150">
        <v>652.03</v>
      </c>
      <c r="J150" s="6">
        <v>0.27</v>
      </c>
      <c r="K150" t="s">
        <v>1653</v>
      </c>
      <c r="L150" s="3">
        <v>475.9819</v>
      </c>
      <c r="M150" t="s">
        <v>1654</v>
      </c>
      <c r="N150">
        <v>1</v>
      </c>
      <c r="R150" s="12"/>
    </row>
    <row r="151" spans="1:18" ht="18" customHeight="1" x14ac:dyDescent="0.25">
      <c r="A151" t="s">
        <v>1927</v>
      </c>
      <c r="B151" s="4">
        <v>45502</v>
      </c>
      <c r="C151" s="4" t="str">
        <f t="shared" si="2"/>
        <v>2024</v>
      </c>
      <c r="D151" t="s">
        <v>362</v>
      </c>
      <c r="E151" t="s">
        <v>1727</v>
      </c>
      <c r="F151" t="s">
        <v>1618</v>
      </c>
      <c r="G151">
        <v>3</v>
      </c>
      <c r="H151">
        <v>513.36</v>
      </c>
      <c r="I151">
        <v>1540.08</v>
      </c>
      <c r="J151" s="6">
        <v>7.0000000000000007E-2</v>
      </c>
      <c r="K151" t="s">
        <v>1664</v>
      </c>
      <c r="L151" s="3">
        <v>1432.2744</v>
      </c>
      <c r="M151" t="s">
        <v>1660</v>
      </c>
      <c r="N151">
        <v>3</v>
      </c>
      <c r="R151" s="12"/>
    </row>
    <row r="152" spans="1:18" ht="18" customHeight="1" x14ac:dyDescent="0.25">
      <c r="A152" t="s">
        <v>1928</v>
      </c>
      <c r="B152" s="4">
        <v>45433</v>
      </c>
      <c r="C152" s="4" t="str">
        <f t="shared" si="2"/>
        <v>2024</v>
      </c>
      <c r="D152" t="s">
        <v>278</v>
      </c>
      <c r="E152" t="s">
        <v>1790</v>
      </c>
      <c r="F152" t="s">
        <v>1597</v>
      </c>
      <c r="G152">
        <v>4</v>
      </c>
      <c r="H152">
        <v>355.64</v>
      </c>
      <c r="I152">
        <v>1422.56</v>
      </c>
      <c r="J152" s="6">
        <v>0.16</v>
      </c>
      <c r="K152" t="s">
        <v>1664</v>
      </c>
      <c r="L152" s="3">
        <v>1194.9503999999999</v>
      </c>
      <c r="M152" t="s">
        <v>1660</v>
      </c>
      <c r="N152">
        <v>4</v>
      </c>
      <c r="R152" s="12"/>
    </row>
    <row r="153" spans="1:18" ht="18" customHeight="1" x14ac:dyDescent="0.25">
      <c r="A153" t="s">
        <v>1929</v>
      </c>
      <c r="B153" s="4">
        <v>45594</v>
      </c>
      <c r="C153" s="4" t="str">
        <f t="shared" si="2"/>
        <v>2024</v>
      </c>
      <c r="D153" t="s">
        <v>123</v>
      </c>
      <c r="E153" t="s">
        <v>1736</v>
      </c>
      <c r="F153" t="s">
        <v>1606</v>
      </c>
      <c r="G153">
        <v>4</v>
      </c>
      <c r="H153">
        <v>535.4</v>
      </c>
      <c r="I153">
        <v>2141.6</v>
      </c>
      <c r="J153" s="6">
        <v>0.26</v>
      </c>
      <c r="K153" t="s">
        <v>1657</v>
      </c>
      <c r="L153" s="3">
        <v>1584.7840000000001</v>
      </c>
      <c r="M153" t="s">
        <v>1660</v>
      </c>
      <c r="N153">
        <v>4</v>
      </c>
      <c r="R153" s="12"/>
    </row>
    <row r="154" spans="1:18" ht="18" customHeight="1" x14ac:dyDescent="0.25">
      <c r="A154" t="s">
        <v>1930</v>
      </c>
      <c r="B154" s="4">
        <v>45798</v>
      </c>
      <c r="C154" s="4" t="str">
        <f t="shared" si="2"/>
        <v>2025</v>
      </c>
      <c r="D154" t="s">
        <v>812</v>
      </c>
      <c r="E154" t="s">
        <v>1718</v>
      </c>
      <c r="F154" t="s">
        <v>1637</v>
      </c>
      <c r="G154">
        <v>2</v>
      </c>
      <c r="H154">
        <v>108.74</v>
      </c>
      <c r="I154">
        <v>217.48</v>
      </c>
      <c r="J154" s="6">
        <v>0.11</v>
      </c>
      <c r="K154" t="s">
        <v>1657</v>
      </c>
      <c r="L154" s="3">
        <v>193.55719999999999</v>
      </c>
      <c r="M154" t="s">
        <v>1654</v>
      </c>
      <c r="N154">
        <v>2</v>
      </c>
      <c r="R154" s="12"/>
    </row>
    <row r="155" spans="1:18" ht="18" customHeight="1" x14ac:dyDescent="0.25">
      <c r="A155" t="s">
        <v>1931</v>
      </c>
      <c r="B155" s="4">
        <v>45579</v>
      </c>
      <c r="C155" s="4" t="str">
        <f t="shared" si="2"/>
        <v>2024</v>
      </c>
      <c r="D155" t="s">
        <v>1023</v>
      </c>
      <c r="E155" t="s">
        <v>1932</v>
      </c>
      <c r="F155" t="s">
        <v>1637</v>
      </c>
      <c r="G155">
        <v>3</v>
      </c>
      <c r="H155">
        <v>591.98</v>
      </c>
      <c r="I155">
        <v>1775.94</v>
      </c>
      <c r="J155" s="6">
        <v>0.16</v>
      </c>
      <c r="K155" t="s">
        <v>1653</v>
      </c>
      <c r="L155" s="3">
        <v>1491.7896000000001</v>
      </c>
      <c r="M155" t="s">
        <v>1660</v>
      </c>
      <c r="N155">
        <v>3</v>
      </c>
      <c r="R155" s="12"/>
    </row>
    <row r="156" spans="1:18" ht="18" customHeight="1" x14ac:dyDescent="0.25">
      <c r="A156" t="s">
        <v>1933</v>
      </c>
      <c r="B156" s="4">
        <v>45613</v>
      </c>
      <c r="C156" s="4" t="str">
        <f t="shared" si="2"/>
        <v>2024</v>
      </c>
      <c r="D156" t="s">
        <v>1294</v>
      </c>
      <c r="E156" t="s">
        <v>1906</v>
      </c>
      <c r="F156" t="s">
        <v>1583</v>
      </c>
      <c r="G156">
        <v>1</v>
      </c>
      <c r="H156">
        <v>345.06</v>
      </c>
      <c r="I156">
        <v>345.06</v>
      </c>
      <c r="J156" s="6">
        <v>0.13</v>
      </c>
      <c r="K156" t="s">
        <v>1664</v>
      </c>
      <c r="L156" s="3">
        <v>300.2022</v>
      </c>
      <c r="M156" t="s">
        <v>1654</v>
      </c>
      <c r="N156">
        <v>1</v>
      </c>
      <c r="R156" s="12"/>
    </row>
    <row r="157" spans="1:18" ht="18" customHeight="1" x14ac:dyDescent="0.25">
      <c r="A157" t="s">
        <v>1934</v>
      </c>
      <c r="B157" s="4">
        <v>45745</v>
      </c>
      <c r="C157" s="4" t="str">
        <f t="shared" si="2"/>
        <v>2025</v>
      </c>
      <c r="D157" t="s">
        <v>1002</v>
      </c>
      <c r="E157" t="s">
        <v>1813</v>
      </c>
      <c r="F157" t="s">
        <v>1618</v>
      </c>
      <c r="G157">
        <v>4</v>
      </c>
      <c r="H157">
        <v>986.41</v>
      </c>
      <c r="I157">
        <v>3945.64</v>
      </c>
      <c r="J157" s="6">
        <v>0.22</v>
      </c>
      <c r="K157" t="s">
        <v>1653</v>
      </c>
      <c r="L157" s="3">
        <v>3077.5992000000001</v>
      </c>
      <c r="M157" t="s">
        <v>1660</v>
      </c>
      <c r="N157">
        <v>4</v>
      </c>
      <c r="R157" s="12"/>
    </row>
    <row r="158" spans="1:18" ht="18" customHeight="1" x14ac:dyDescent="0.25">
      <c r="A158" t="s">
        <v>1935</v>
      </c>
      <c r="B158" s="4">
        <v>45494</v>
      </c>
      <c r="C158" s="4" t="str">
        <f t="shared" si="2"/>
        <v>2024</v>
      </c>
      <c r="D158" t="s">
        <v>1038</v>
      </c>
      <c r="E158" t="s">
        <v>1659</v>
      </c>
      <c r="F158" t="s">
        <v>1574</v>
      </c>
      <c r="G158">
        <v>2</v>
      </c>
      <c r="H158">
        <v>921.52</v>
      </c>
      <c r="I158">
        <v>1843.04</v>
      </c>
      <c r="J158" s="6">
        <v>0</v>
      </c>
      <c r="K158" t="s">
        <v>1657</v>
      </c>
      <c r="L158" s="3">
        <v>1843.04</v>
      </c>
      <c r="M158" t="s">
        <v>1660</v>
      </c>
      <c r="N158">
        <v>2</v>
      </c>
      <c r="R158" s="12"/>
    </row>
    <row r="159" spans="1:18" ht="18" customHeight="1" x14ac:dyDescent="0.25">
      <c r="A159" t="s">
        <v>1936</v>
      </c>
      <c r="B159" s="4">
        <v>45883</v>
      </c>
      <c r="C159" s="4" t="str">
        <f t="shared" si="2"/>
        <v>2025</v>
      </c>
      <c r="D159" t="s">
        <v>374</v>
      </c>
      <c r="E159" t="s">
        <v>1937</v>
      </c>
      <c r="F159" t="s">
        <v>1597</v>
      </c>
      <c r="G159">
        <v>1</v>
      </c>
      <c r="H159">
        <v>83.1</v>
      </c>
      <c r="I159">
        <v>83.1</v>
      </c>
      <c r="J159" s="6">
        <v>0.04</v>
      </c>
      <c r="K159" t="s">
        <v>1657</v>
      </c>
      <c r="L159" s="3">
        <v>79.775999999999996</v>
      </c>
      <c r="M159" t="s">
        <v>1654</v>
      </c>
      <c r="N159">
        <v>1</v>
      </c>
      <c r="R159" s="12"/>
    </row>
    <row r="160" spans="1:18" ht="18" customHeight="1" x14ac:dyDescent="0.25">
      <c r="A160" t="s">
        <v>1938</v>
      </c>
      <c r="B160" s="4">
        <v>45601</v>
      </c>
      <c r="C160" s="4" t="str">
        <f t="shared" si="2"/>
        <v>2024</v>
      </c>
      <c r="D160" t="s">
        <v>1188</v>
      </c>
      <c r="E160" t="s">
        <v>1939</v>
      </c>
      <c r="F160" t="s">
        <v>1616</v>
      </c>
      <c r="G160">
        <v>2</v>
      </c>
      <c r="H160">
        <v>60.98</v>
      </c>
      <c r="I160">
        <v>121.96</v>
      </c>
      <c r="J160" s="6">
        <v>0.23</v>
      </c>
      <c r="K160" t="s">
        <v>1657</v>
      </c>
      <c r="L160" s="3">
        <v>93.909199999999998</v>
      </c>
      <c r="M160" t="s">
        <v>1654</v>
      </c>
      <c r="N160">
        <v>2</v>
      </c>
      <c r="R160" s="12"/>
    </row>
    <row r="161" spans="1:18" ht="18" customHeight="1" x14ac:dyDescent="0.25">
      <c r="A161" t="s">
        <v>1940</v>
      </c>
      <c r="B161" s="4">
        <v>45454</v>
      </c>
      <c r="C161" s="4" t="str">
        <f t="shared" si="2"/>
        <v>2024</v>
      </c>
      <c r="D161" t="s">
        <v>1263</v>
      </c>
      <c r="E161" t="s">
        <v>1795</v>
      </c>
      <c r="F161" t="s">
        <v>1628</v>
      </c>
      <c r="G161">
        <v>2</v>
      </c>
      <c r="H161">
        <v>122.23</v>
      </c>
      <c r="I161">
        <v>244.46</v>
      </c>
      <c r="J161" s="6">
        <v>0.21</v>
      </c>
      <c r="K161" t="s">
        <v>1664</v>
      </c>
      <c r="L161" s="3">
        <v>193.1234</v>
      </c>
      <c r="M161" t="s">
        <v>1654</v>
      </c>
      <c r="N161">
        <v>2</v>
      </c>
      <c r="R161" s="12"/>
    </row>
    <row r="162" spans="1:18" ht="18" customHeight="1" x14ac:dyDescent="0.25">
      <c r="A162" t="s">
        <v>1941</v>
      </c>
      <c r="B162" s="4">
        <v>45918</v>
      </c>
      <c r="C162" s="4" t="str">
        <f t="shared" si="2"/>
        <v>2025</v>
      </c>
      <c r="D162" t="s">
        <v>113</v>
      </c>
      <c r="E162" t="s">
        <v>1674</v>
      </c>
      <c r="F162" t="s">
        <v>1634</v>
      </c>
      <c r="G162">
        <v>2</v>
      </c>
      <c r="H162">
        <v>623.38</v>
      </c>
      <c r="I162">
        <v>1246.76</v>
      </c>
      <c r="J162" s="6">
        <v>0.13</v>
      </c>
      <c r="K162" t="s">
        <v>1653</v>
      </c>
      <c r="L162" s="3">
        <v>1084.6812</v>
      </c>
      <c r="M162" t="s">
        <v>1660</v>
      </c>
      <c r="N162">
        <v>2</v>
      </c>
      <c r="R162" s="12"/>
    </row>
    <row r="163" spans="1:18" ht="18" customHeight="1" x14ac:dyDescent="0.25">
      <c r="A163" t="s">
        <v>1942</v>
      </c>
      <c r="B163" s="4">
        <v>45729</v>
      </c>
      <c r="C163" s="4" t="str">
        <f t="shared" si="2"/>
        <v>2025</v>
      </c>
      <c r="D163" t="s">
        <v>245</v>
      </c>
      <c r="E163" t="s">
        <v>1674</v>
      </c>
      <c r="F163" t="s">
        <v>1574</v>
      </c>
      <c r="G163">
        <v>1</v>
      </c>
      <c r="H163">
        <v>479.58</v>
      </c>
      <c r="I163">
        <v>479.58</v>
      </c>
      <c r="J163" s="6">
        <v>0.05</v>
      </c>
      <c r="K163" t="s">
        <v>1657</v>
      </c>
      <c r="L163" s="3">
        <v>455.60099999999989</v>
      </c>
      <c r="M163" t="s">
        <v>1654</v>
      </c>
      <c r="N163">
        <v>1</v>
      </c>
      <c r="R163" s="12"/>
    </row>
    <row r="164" spans="1:18" ht="18" customHeight="1" x14ac:dyDescent="0.25">
      <c r="A164" t="s">
        <v>1943</v>
      </c>
      <c r="B164" s="4">
        <v>45276</v>
      </c>
      <c r="C164" s="4" t="str">
        <f t="shared" si="2"/>
        <v>2023</v>
      </c>
      <c r="D164" t="s">
        <v>975</v>
      </c>
      <c r="E164" t="s">
        <v>1944</v>
      </c>
      <c r="F164" t="s">
        <v>1600</v>
      </c>
      <c r="G164">
        <v>3</v>
      </c>
      <c r="H164">
        <v>369.32</v>
      </c>
      <c r="I164">
        <v>1107.96</v>
      </c>
      <c r="J164" s="6">
        <v>0.14000000000000001</v>
      </c>
      <c r="K164" t="s">
        <v>1657</v>
      </c>
      <c r="L164" s="3">
        <v>952.84559999999999</v>
      </c>
      <c r="M164" t="s">
        <v>1660</v>
      </c>
      <c r="N164">
        <v>3</v>
      </c>
      <c r="R164" s="12"/>
    </row>
    <row r="165" spans="1:18" ht="18" customHeight="1" x14ac:dyDescent="0.25">
      <c r="A165" t="s">
        <v>1945</v>
      </c>
      <c r="B165" s="4">
        <v>45851</v>
      </c>
      <c r="C165" s="4" t="str">
        <f t="shared" si="2"/>
        <v>2025</v>
      </c>
      <c r="D165" t="s">
        <v>305</v>
      </c>
      <c r="E165" t="s">
        <v>1946</v>
      </c>
      <c r="F165" t="s">
        <v>1579</v>
      </c>
      <c r="G165">
        <v>1</v>
      </c>
      <c r="H165">
        <v>488.31</v>
      </c>
      <c r="I165">
        <v>488.31</v>
      </c>
      <c r="J165" s="6">
        <v>0.03</v>
      </c>
      <c r="K165" t="s">
        <v>1657</v>
      </c>
      <c r="L165" s="3">
        <v>473.66070000000002</v>
      </c>
      <c r="M165" t="s">
        <v>1654</v>
      </c>
      <c r="N165">
        <v>1</v>
      </c>
      <c r="R165" s="12"/>
    </row>
    <row r="166" spans="1:18" ht="18" customHeight="1" x14ac:dyDescent="0.25">
      <c r="A166" t="s">
        <v>1947</v>
      </c>
      <c r="B166" s="4">
        <v>45418</v>
      </c>
      <c r="C166" s="4" t="str">
        <f t="shared" si="2"/>
        <v>2024</v>
      </c>
      <c r="D166" t="s">
        <v>911</v>
      </c>
      <c r="E166" t="s">
        <v>1862</v>
      </c>
      <c r="F166" t="s">
        <v>1618</v>
      </c>
      <c r="G166">
        <v>4</v>
      </c>
      <c r="H166">
        <v>164.04</v>
      </c>
      <c r="I166">
        <v>656.16</v>
      </c>
      <c r="J166" s="6">
        <v>0.26</v>
      </c>
      <c r="K166" t="s">
        <v>1653</v>
      </c>
      <c r="L166" s="3">
        <v>485.55839999999989</v>
      </c>
      <c r="M166" t="s">
        <v>1654</v>
      </c>
      <c r="N166">
        <v>4</v>
      </c>
      <c r="R166" s="12"/>
    </row>
    <row r="167" spans="1:18" ht="18" customHeight="1" x14ac:dyDescent="0.25">
      <c r="A167" t="s">
        <v>1948</v>
      </c>
      <c r="B167" s="4">
        <v>45508</v>
      </c>
      <c r="C167" s="4" t="str">
        <f t="shared" si="2"/>
        <v>2024</v>
      </c>
      <c r="D167" t="s">
        <v>295</v>
      </c>
      <c r="E167" t="s">
        <v>1757</v>
      </c>
      <c r="F167" t="s">
        <v>1631</v>
      </c>
      <c r="G167">
        <v>3</v>
      </c>
      <c r="H167">
        <v>707.95</v>
      </c>
      <c r="I167">
        <v>2123.8500000000004</v>
      </c>
      <c r="J167" s="6">
        <v>0.18</v>
      </c>
      <c r="K167" t="s">
        <v>1657</v>
      </c>
      <c r="L167" s="3">
        <v>1741.557</v>
      </c>
      <c r="M167" t="s">
        <v>1660</v>
      </c>
      <c r="N167">
        <v>3</v>
      </c>
      <c r="R167" s="12"/>
    </row>
    <row r="168" spans="1:18" ht="18" customHeight="1" x14ac:dyDescent="0.25">
      <c r="A168" t="s">
        <v>1949</v>
      </c>
      <c r="B168" s="4">
        <v>45269</v>
      </c>
      <c r="C168" s="4" t="str">
        <f t="shared" si="2"/>
        <v>2023</v>
      </c>
      <c r="D168" t="s">
        <v>967</v>
      </c>
      <c r="E168" t="s">
        <v>1718</v>
      </c>
      <c r="F168" t="s">
        <v>1606</v>
      </c>
      <c r="G168">
        <v>4</v>
      </c>
      <c r="H168">
        <v>714.47</v>
      </c>
      <c r="I168">
        <v>2857.88</v>
      </c>
      <c r="J168" s="6">
        <v>0.18</v>
      </c>
      <c r="K168" t="s">
        <v>1664</v>
      </c>
      <c r="L168" s="3">
        <v>2343.4616000000001</v>
      </c>
      <c r="M168" t="s">
        <v>1660</v>
      </c>
      <c r="N168">
        <v>4</v>
      </c>
      <c r="R168" s="12"/>
    </row>
    <row r="169" spans="1:18" ht="18" customHeight="1" x14ac:dyDescent="0.25">
      <c r="A169" t="s">
        <v>1950</v>
      </c>
      <c r="B169" s="4">
        <v>45866</v>
      </c>
      <c r="C169" s="4" t="str">
        <f t="shared" si="2"/>
        <v>2025</v>
      </c>
      <c r="D169" t="s">
        <v>1323</v>
      </c>
      <c r="E169" t="s">
        <v>1749</v>
      </c>
      <c r="F169" t="s">
        <v>1603</v>
      </c>
      <c r="G169">
        <v>4</v>
      </c>
      <c r="H169">
        <v>422.09</v>
      </c>
      <c r="I169">
        <v>1688.36</v>
      </c>
      <c r="J169" s="6">
        <v>0.04</v>
      </c>
      <c r="K169" t="s">
        <v>1653</v>
      </c>
      <c r="L169" s="3">
        <v>1620.8255999999999</v>
      </c>
      <c r="M169" t="s">
        <v>1660</v>
      </c>
      <c r="N169">
        <v>4</v>
      </c>
      <c r="R169" s="12"/>
    </row>
    <row r="170" spans="1:18" ht="18" customHeight="1" x14ac:dyDescent="0.25">
      <c r="A170" t="s">
        <v>1951</v>
      </c>
      <c r="B170" s="4">
        <v>45462</v>
      </c>
      <c r="C170" s="4" t="str">
        <f t="shared" si="2"/>
        <v>2024</v>
      </c>
      <c r="D170" t="s">
        <v>408</v>
      </c>
      <c r="E170" t="s">
        <v>1780</v>
      </c>
      <c r="F170" t="s">
        <v>1610</v>
      </c>
      <c r="G170">
        <v>1</v>
      </c>
      <c r="H170">
        <v>998.19</v>
      </c>
      <c r="I170">
        <v>998.19</v>
      </c>
      <c r="J170" s="6">
        <v>0.2</v>
      </c>
      <c r="K170" t="s">
        <v>1653</v>
      </c>
      <c r="L170" s="3">
        <v>798.55200000000013</v>
      </c>
      <c r="M170" t="s">
        <v>1660</v>
      </c>
      <c r="N170">
        <v>1</v>
      </c>
      <c r="R170" s="12"/>
    </row>
    <row r="171" spans="1:18" ht="18" customHeight="1" x14ac:dyDescent="0.25">
      <c r="A171" t="s">
        <v>1952</v>
      </c>
      <c r="B171" s="4">
        <v>45313</v>
      </c>
      <c r="C171" s="4" t="str">
        <f t="shared" si="2"/>
        <v>2024</v>
      </c>
      <c r="D171" t="s">
        <v>1200</v>
      </c>
      <c r="E171" t="s">
        <v>1714</v>
      </c>
      <c r="F171" t="s">
        <v>1603</v>
      </c>
      <c r="G171">
        <v>2</v>
      </c>
      <c r="H171">
        <v>343.42</v>
      </c>
      <c r="I171">
        <v>686.84</v>
      </c>
      <c r="J171" s="6">
        <v>0.12</v>
      </c>
      <c r="K171" t="s">
        <v>1664</v>
      </c>
      <c r="L171" s="3">
        <v>604.41920000000005</v>
      </c>
      <c r="M171" t="s">
        <v>1660</v>
      </c>
      <c r="N171">
        <v>2</v>
      </c>
      <c r="R171" s="12"/>
    </row>
    <row r="172" spans="1:18" ht="18" customHeight="1" x14ac:dyDescent="0.25">
      <c r="A172" t="s">
        <v>1953</v>
      </c>
      <c r="B172" s="4">
        <v>45390</v>
      </c>
      <c r="C172" s="4" t="str">
        <f t="shared" si="2"/>
        <v>2024</v>
      </c>
      <c r="D172" t="s">
        <v>851</v>
      </c>
      <c r="E172" t="s">
        <v>1690</v>
      </c>
      <c r="F172" t="s">
        <v>1600</v>
      </c>
      <c r="G172">
        <v>1</v>
      </c>
      <c r="H172">
        <v>152.16999999999999</v>
      </c>
      <c r="I172">
        <v>152.16999999999999</v>
      </c>
      <c r="J172" s="6">
        <v>0.28000000000000003</v>
      </c>
      <c r="K172" t="s">
        <v>1664</v>
      </c>
      <c r="L172" s="3">
        <v>109.5624</v>
      </c>
      <c r="M172" t="s">
        <v>1654</v>
      </c>
      <c r="N172">
        <v>1</v>
      </c>
      <c r="R172" s="12"/>
    </row>
    <row r="173" spans="1:18" ht="18" customHeight="1" x14ac:dyDescent="0.25">
      <c r="A173" t="s">
        <v>1954</v>
      </c>
      <c r="B173" s="4">
        <v>45795</v>
      </c>
      <c r="C173" s="4" t="str">
        <f t="shared" si="2"/>
        <v>2025</v>
      </c>
      <c r="D173" t="s">
        <v>609</v>
      </c>
      <c r="E173" t="s">
        <v>1659</v>
      </c>
      <c r="F173" t="s">
        <v>1616</v>
      </c>
      <c r="G173">
        <v>1</v>
      </c>
      <c r="H173">
        <v>325.08</v>
      </c>
      <c r="I173">
        <v>325.08</v>
      </c>
      <c r="J173" s="6">
        <v>0.26</v>
      </c>
      <c r="K173" t="s">
        <v>1657</v>
      </c>
      <c r="L173" s="3">
        <v>240.5592</v>
      </c>
      <c r="M173" t="s">
        <v>1654</v>
      </c>
      <c r="N173">
        <v>1</v>
      </c>
      <c r="R173" s="12"/>
    </row>
    <row r="174" spans="1:18" ht="18" customHeight="1" x14ac:dyDescent="0.25">
      <c r="A174" t="s">
        <v>1955</v>
      </c>
      <c r="B174" s="4">
        <v>45267</v>
      </c>
      <c r="C174" s="4" t="str">
        <f t="shared" si="2"/>
        <v>2023</v>
      </c>
      <c r="D174" t="s">
        <v>1113</v>
      </c>
      <c r="E174" t="s">
        <v>1795</v>
      </c>
      <c r="F174" t="s">
        <v>1613</v>
      </c>
      <c r="G174">
        <v>2</v>
      </c>
      <c r="H174">
        <v>827.92</v>
      </c>
      <c r="I174">
        <v>1655.84</v>
      </c>
      <c r="J174" s="6">
        <v>0.25</v>
      </c>
      <c r="K174" t="s">
        <v>1664</v>
      </c>
      <c r="L174" s="3">
        <v>1241.8800000000001</v>
      </c>
      <c r="M174" t="s">
        <v>1660</v>
      </c>
      <c r="N174">
        <v>2</v>
      </c>
      <c r="R174" s="12"/>
    </row>
    <row r="175" spans="1:18" ht="18" customHeight="1" x14ac:dyDescent="0.25">
      <c r="A175" t="s">
        <v>1956</v>
      </c>
      <c r="B175" s="4">
        <v>45314</v>
      </c>
      <c r="C175" s="4" t="str">
        <f t="shared" si="2"/>
        <v>2024</v>
      </c>
      <c r="D175" t="s">
        <v>1526</v>
      </c>
      <c r="E175" t="s">
        <v>1764</v>
      </c>
      <c r="F175" t="s">
        <v>1583</v>
      </c>
      <c r="G175">
        <v>2</v>
      </c>
      <c r="H175">
        <v>593.47</v>
      </c>
      <c r="I175">
        <v>1186.94</v>
      </c>
      <c r="J175" s="6">
        <v>0.1</v>
      </c>
      <c r="K175" t="s">
        <v>1664</v>
      </c>
      <c r="L175" s="3">
        <v>1068.2460000000001</v>
      </c>
      <c r="M175" t="s">
        <v>1660</v>
      </c>
      <c r="N175">
        <v>2</v>
      </c>
      <c r="R175" s="12"/>
    </row>
    <row r="176" spans="1:18" ht="18" customHeight="1" x14ac:dyDescent="0.25">
      <c r="A176" t="s">
        <v>1957</v>
      </c>
      <c r="B176" s="4">
        <v>45267</v>
      </c>
      <c r="C176" s="4" t="str">
        <f t="shared" si="2"/>
        <v>2023</v>
      </c>
      <c r="D176" t="s">
        <v>962</v>
      </c>
      <c r="E176" t="s">
        <v>1799</v>
      </c>
      <c r="F176" t="s">
        <v>1603</v>
      </c>
      <c r="G176">
        <v>4</v>
      </c>
      <c r="H176">
        <v>756.28</v>
      </c>
      <c r="I176">
        <v>3025.12</v>
      </c>
      <c r="J176" s="6">
        <v>0.05</v>
      </c>
      <c r="K176" t="s">
        <v>1664</v>
      </c>
      <c r="L176" s="3">
        <v>2873.864</v>
      </c>
      <c r="M176" t="s">
        <v>1660</v>
      </c>
      <c r="N176">
        <v>4</v>
      </c>
      <c r="R176" s="12"/>
    </row>
    <row r="177" spans="1:18" ht="18" customHeight="1" x14ac:dyDescent="0.25">
      <c r="A177" t="s">
        <v>1958</v>
      </c>
      <c r="B177" s="4">
        <v>45641</v>
      </c>
      <c r="C177" s="4" t="str">
        <f t="shared" si="2"/>
        <v>2024</v>
      </c>
      <c r="D177" t="s">
        <v>1212</v>
      </c>
      <c r="E177" t="s">
        <v>1959</v>
      </c>
      <c r="F177" t="s">
        <v>1579</v>
      </c>
      <c r="G177">
        <v>2</v>
      </c>
      <c r="H177">
        <v>707.65</v>
      </c>
      <c r="I177">
        <v>1415.3</v>
      </c>
      <c r="J177" s="6">
        <v>0.14000000000000001</v>
      </c>
      <c r="K177" t="s">
        <v>1653</v>
      </c>
      <c r="L177" s="3">
        <v>1217.1579999999999</v>
      </c>
      <c r="M177" t="s">
        <v>1660</v>
      </c>
      <c r="N177">
        <v>2</v>
      </c>
      <c r="R177" s="12"/>
    </row>
    <row r="178" spans="1:18" ht="18" customHeight="1" x14ac:dyDescent="0.25">
      <c r="A178" t="s">
        <v>1960</v>
      </c>
      <c r="B178" s="4">
        <v>45371</v>
      </c>
      <c r="C178" s="4" t="str">
        <f t="shared" si="2"/>
        <v>2024</v>
      </c>
      <c r="D178" t="s">
        <v>469</v>
      </c>
      <c r="E178" t="s">
        <v>1865</v>
      </c>
      <c r="F178" t="s">
        <v>1625</v>
      </c>
      <c r="G178">
        <v>1</v>
      </c>
      <c r="H178">
        <v>857.35</v>
      </c>
      <c r="I178">
        <v>857.35</v>
      </c>
      <c r="J178" s="6">
        <v>0.28000000000000003</v>
      </c>
      <c r="K178" t="s">
        <v>1657</v>
      </c>
      <c r="L178" s="3">
        <v>617.29200000000003</v>
      </c>
      <c r="M178" t="s">
        <v>1660</v>
      </c>
      <c r="N178">
        <v>1</v>
      </c>
      <c r="R178" s="12"/>
    </row>
    <row r="179" spans="1:18" ht="18" customHeight="1" x14ac:dyDescent="0.25">
      <c r="A179" t="s">
        <v>1961</v>
      </c>
      <c r="B179" s="4">
        <v>45670</v>
      </c>
      <c r="C179" s="4" t="str">
        <f t="shared" si="2"/>
        <v>2025</v>
      </c>
      <c r="D179" t="s">
        <v>1567</v>
      </c>
      <c r="E179" t="s">
        <v>1937</v>
      </c>
      <c r="F179" t="s">
        <v>1606</v>
      </c>
      <c r="G179">
        <v>1</v>
      </c>
      <c r="H179">
        <v>79</v>
      </c>
      <c r="I179">
        <v>79</v>
      </c>
      <c r="J179" s="6">
        <v>0.04</v>
      </c>
      <c r="K179" t="s">
        <v>1657</v>
      </c>
      <c r="L179" s="3">
        <v>75.84</v>
      </c>
      <c r="M179" t="s">
        <v>1654</v>
      </c>
      <c r="N179">
        <v>1</v>
      </c>
      <c r="R179" s="12"/>
    </row>
    <row r="180" spans="1:18" ht="18" customHeight="1" x14ac:dyDescent="0.25">
      <c r="A180" t="s">
        <v>1962</v>
      </c>
      <c r="B180" s="4">
        <v>45885</v>
      </c>
      <c r="C180" s="4" t="str">
        <f t="shared" si="2"/>
        <v>2025</v>
      </c>
      <c r="D180" t="s">
        <v>271</v>
      </c>
      <c r="E180" t="s">
        <v>1761</v>
      </c>
      <c r="F180" t="s">
        <v>1597</v>
      </c>
      <c r="G180">
        <v>4</v>
      </c>
      <c r="H180">
        <v>638.91</v>
      </c>
      <c r="I180">
        <v>2555.64</v>
      </c>
      <c r="J180" s="6">
        <v>0</v>
      </c>
      <c r="K180" t="s">
        <v>1664</v>
      </c>
      <c r="L180" s="3">
        <v>2555.64</v>
      </c>
      <c r="M180" t="s">
        <v>1660</v>
      </c>
      <c r="N180">
        <v>4</v>
      </c>
      <c r="R180" s="12"/>
    </row>
    <row r="181" spans="1:18" ht="18" customHeight="1" x14ac:dyDescent="0.25">
      <c r="A181" t="s">
        <v>1963</v>
      </c>
      <c r="B181" s="4">
        <v>45812</v>
      </c>
      <c r="C181" s="4" t="str">
        <f t="shared" si="2"/>
        <v>2025</v>
      </c>
      <c r="D181" t="s">
        <v>322</v>
      </c>
      <c r="E181" t="s">
        <v>1826</v>
      </c>
      <c r="F181" t="s">
        <v>1574</v>
      </c>
      <c r="G181">
        <v>2</v>
      </c>
      <c r="H181">
        <v>522.16999999999996</v>
      </c>
      <c r="I181">
        <v>1044.3399999999999</v>
      </c>
      <c r="J181" s="6">
        <v>0.27</v>
      </c>
      <c r="K181" t="s">
        <v>1653</v>
      </c>
      <c r="L181" s="3">
        <v>762.36819999999989</v>
      </c>
      <c r="M181" t="s">
        <v>1660</v>
      </c>
      <c r="N181">
        <v>2</v>
      </c>
      <c r="R181" s="12"/>
    </row>
    <row r="182" spans="1:18" ht="18" customHeight="1" x14ac:dyDescent="0.25">
      <c r="A182" t="s">
        <v>1964</v>
      </c>
      <c r="B182" s="4">
        <v>45235</v>
      </c>
      <c r="C182" s="4" t="str">
        <f t="shared" si="2"/>
        <v>2023</v>
      </c>
      <c r="D182" t="s">
        <v>1506</v>
      </c>
      <c r="E182" t="s">
        <v>1684</v>
      </c>
      <c r="F182" t="s">
        <v>1618</v>
      </c>
      <c r="G182">
        <v>3</v>
      </c>
      <c r="H182">
        <v>954.29</v>
      </c>
      <c r="I182">
        <v>2862.87</v>
      </c>
      <c r="J182" s="6">
        <v>0.27</v>
      </c>
      <c r="K182" t="s">
        <v>1653</v>
      </c>
      <c r="L182" s="3">
        <v>2089.8951000000002</v>
      </c>
      <c r="M182" t="s">
        <v>1660</v>
      </c>
      <c r="N182">
        <v>3</v>
      </c>
      <c r="R182" s="12"/>
    </row>
    <row r="183" spans="1:18" ht="18" customHeight="1" x14ac:dyDescent="0.25">
      <c r="A183" t="s">
        <v>1965</v>
      </c>
      <c r="B183" s="4">
        <v>45710</v>
      </c>
      <c r="C183" s="4" t="str">
        <f t="shared" si="2"/>
        <v>2025</v>
      </c>
      <c r="D183" t="s">
        <v>1459</v>
      </c>
      <c r="E183" t="s">
        <v>1680</v>
      </c>
      <c r="F183" t="s">
        <v>1621</v>
      </c>
      <c r="G183">
        <v>3</v>
      </c>
      <c r="H183">
        <v>53.92</v>
      </c>
      <c r="I183">
        <v>161.76</v>
      </c>
      <c r="J183" s="6">
        <v>0.15</v>
      </c>
      <c r="K183" t="s">
        <v>1657</v>
      </c>
      <c r="L183" s="3">
        <v>137.49600000000001</v>
      </c>
      <c r="M183" t="s">
        <v>1654</v>
      </c>
      <c r="N183">
        <v>3</v>
      </c>
      <c r="R183" s="12"/>
    </row>
    <row r="184" spans="1:18" ht="18" customHeight="1" x14ac:dyDescent="0.25">
      <c r="A184" t="s">
        <v>1966</v>
      </c>
      <c r="B184" s="4">
        <v>45753</v>
      </c>
      <c r="C184" s="4" t="str">
        <f t="shared" si="2"/>
        <v>2025</v>
      </c>
      <c r="D184" t="s">
        <v>1269</v>
      </c>
      <c r="E184" t="s">
        <v>1690</v>
      </c>
      <c r="F184" t="s">
        <v>1574</v>
      </c>
      <c r="G184">
        <v>4</v>
      </c>
      <c r="H184">
        <v>741.88</v>
      </c>
      <c r="I184">
        <v>2967.52</v>
      </c>
      <c r="J184" s="6">
        <v>0.02</v>
      </c>
      <c r="K184" t="s">
        <v>1664</v>
      </c>
      <c r="L184" s="3">
        <v>2908.1696000000002</v>
      </c>
      <c r="M184" t="s">
        <v>1660</v>
      </c>
      <c r="N184">
        <v>4</v>
      </c>
      <c r="R184" s="12"/>
    </row>
    <row r="185" spans="1:18" ht="18" customHeight="1" x14ac:dyDescent="0.25">
      <c r="A185" t="s">
        <v>1967</v>
      </c>
      <c r="B185" s="4">
        <v>45594</v>
      </c>
      <c r="C185" s="4" t="str">
        <f t="shared" si="2"/>
        <v>2024</v>
      </c>
      <c r="D185" t="s">
        <v>161</v>
      </c>
      <c r="E185" t="s">
        <v>1842</v>
      </c>
      <c r="F185" t="s">
        <v>1588</v>
      </c>
      <c r="G185">
        <v>1</v>
      </c>
      <c r="H185">
        <v>547.09</v>
      </c>
      <c r="I185">
        <v>547.09</v>
      </c>
      <c r="J185" s="6">
        <v>0.01</v>
      </c>
      <c r="K185" t="s">
        <v>1657</v>
      </c>
      <c r="L185" s="3">
        <v>541.6191</v>
      </c>
      <c r="M185" t="s">
        <v>1660</v>
      </c>
      <c r="N185">
        <v>1</v>
      </c>
      <c r="R185" s="12"/>
    </row>
    <row r="186" spans="1:18" ht="18" customHeight="1" x14ac:dyDescent="0.25">
      <c r="A186" t="s">
        <v>1968</v>
      </c>
      <c r="B186" s="4">
        <v>45686</v>
      </c>
      <c r="C186" s="4" t="str">
        <f t="shared" si="2"/>
        <v>2025</v>
      </c>
      <c r="D186" t="s">
        <v>1538</v>
      </c>
      <c r="E186" t="s">
        <v>1795</v>
      </c>
      <c r="F186" t="s">
        <v>1588</v>
      </c>
      <c r="G186">
        <v>1</v>
      </c>
      <c r="H186">
        <v>789.35</v>
      </c>
      <c r="I186">
        <v>789.35</v>
      </c>
      <c r="J186" s="6">
        <v>0.14000000000000001</v>
      </c>
      <c r="K186" t="s">
        <v>1657</v>
      </c>
      <c r="L186" s="3">
        <v>678.84100000000001</v>
      </c>
      <c r="M186" t="s">
        <v>1660</v>
      </c>
      <c r="N186">
        <v>1</v>
      </c>
      <c r="R186" s="12"/>
    </row>
    <row r="187" spans="1:18" ht="18" customHeight="1" x14ac:dyDescent="0.25">
      <c r="A187" t="s">
        <v>1969</v>
      </c>
      <c r="B187" s="4">
        <v>45354</v>
      </c>
      <c r="C187" s="4" t="str">
        <f t="shared" si="2"/>
        <v>2024</v>
      </c>
      <c r="D187" t="s">
        <v>1362</v>
      </c>
      <c r="E187" t="s">
        <v>1970</v>
      </c>
      <c r="F187" t="s">
        <v>1588</v>
      </c>
      <c r="G187">
        <v>3</v>
      </c>
      <c r="H187">
        <v>476.78</v>
      </c>
      <c r="I187">
        <v>1430.34</v>
      </c>
      <c r="J187" s="6">
        <v>0.09</v>
      </c>
      <c r="K187" t="s">
        <v>1664</v>
      </c>
      <c r="L187" s="3">
        <v>1301.6094000000001</v>
      </c>
      <c r="M187" t="s">
        <v>1660</v>
      </c>
      <c r="N187">
        <v>3</v>
      </c>
      <c r="R187" s="12"/>
    </row>
    <row r="188" spans="1:18" ht="18" customHeight="1" x14ac:dyDescent="0.25">
      <c r="A188" t="s">
        <v>1971</v>
      </c>
      <c r="B188" s="4">
        <v>45600</v>
      </c>
      <c r="C188" s="4" t="str">
        <f t="shared" si="2"/>
        <v>2024</v>
      </c>
      <c r="D188" t="s">
        <v>1434</v>
      </c>
      <c r="E188" t="s">
        <v>1749</v>
      </c>
      <c r="F188" t="s">
        <v>1634</v>
      </c>
      <c r="G188">
        <v>2</v>
      </c>
      <c r="H188">
        <v>504.26</v>
      </c>
      <c r="I188">
        <v>1008.52</v>
      </c>
      <c r="J188" s="6">
        <v>0.04</v>
      </c>
      <c r="K188" t="s">
        <v>1657</v>
      </c>
      <c r="L188" s="3">
        <v>968.17919999999992</v>
      </c>
      <c r="M188" t="s">
        <v>1660</v>
      </c>
      <c r="N188">
        <v>2</v>
      </c>
      <c r="R188" s="12"/>
    </row>
    <row r="189" spans="1:18" ht="18" customHeight="1" x14ac:dyDescent="0.25">
      <c r="A189" t="s">
        <v>1972</v>
      </c>
      <c r="B189" s="4">
        <v>45538</v>
      </c>
      <c r="C189" s="4" t="str">
        <f t="shared" si="2"/>
        <v>2024</v>
      </c>
      <c r="D189" t="s">
        <v>899</v>
      </c>
      <c r="E189" t="s">
        <v>1973</v>
      </c>
      <c r="F189" t="s">
        <v>1600</v>
      </c>
      <c r="G189">
        <v>2</v>
      </c>
      <c r="H189">
        <v>549.33000000000004</v>
      </c>
      <c r="I189">
        <v>1098.6600000000001</v>
      </c>
      <c r="J189" s="6">
        <v>0.01</v>
      </c>
      <c r="K189" t="s">
        <v>1664</v>
      </c>
      <c r="L189" s="3">
        <v>1087.6733999999999</v>
      </c>
      <c r="M189" t="s">
        <v>1660</v>
      </c>
      <c r="N189">
        <v>2</v>
      </c>
      <c r="R189" s="12"/>
    </row>
    <row r="190" spans="1:18" ht="18" customHeight="1" x14ac:dyDescent="0.25">
      <c r="A190" t="s">
        <v>1974</v>
      </c>
      <c r="B190" s="4">
        <v>45411</v>
      </c>
      <c r="C190" s="4" t="str">
        <f t="shared" si="2"/>
        <v>2024</v>
      </c>
      <c r="D190" t="s">
        <v>1227</v>
      </c>
      <c r="E190" t="s">
        <v>1975</v>
      </c>
      <c r="F190" t="s">
        <v>1588</v>
      </c>
      <c r="G190">
        <v>3</v>
      </c>
      <c r="H190">
        <v>620.22</v>
      </c>
      <c r="I190">
        <v>1860.66</v>
      </c>
      <c r="J190" s="6">
        <v>0.04</v>
      </c>
      <c r="K190" t="s">
        <v>1653</v>
      </c>
      <c r="L190" s="3">
        <v>1786.2336</v>
      </c>
      <c r="M190" t="s">
        <v>1660</v>
      </c>
      <c r="N190">
        <v>3</v>
      </c>
      <c r="R190" s="12"/>
    </row>
    <row r="191" spans="1:18" ht="18" customHeight="1" x14ac:dyDescent="0.25">
      <c r="A191" t="s">
        <v>1976</v>
      </c>
      <c r="B191" s="4">
        <v>45411</v>
      </c>
      <c r="C191" s="4" t="str">
        <f t="shared" si="2"/>
        <v>2024</v>
      </c>
      <c r="D191" t="s">
        <v>356</v>
      </c>
      <c r="E191" t="s">
        <v>1842</v>
      </c>
      <c r="F191" t="s">
        <v>1588</v>
      </c>
      <c r="G191">
        <v>1</v>
      </c>
      <c r="H191">
        <v>580.76</v>
      </c>
      <c r="I191">
        <v>580.76</v>
      </c>
      <c r="J191" s="6">
        <v>0.1</v>
      </c>
      <c r="K191" t="s">
        <v>1664</v>
      </c>
      <c r="L191" s="3">
        <v>522.68399999999997</v>
      </c>
      <c r="M191" t="s">
        <v>1660</v>
      </c>
      <c r="N191">
        <v>1</v>
      </c>
      <c r="R191" s="12"/>
    </row>
    <row r="192" spans="1:18" ht="18" customHeight="1" x14ac:dyDescent="0.25">
      <c r="A192" t="s">
        <v>1977</v>
      </c>
      <c r="B192" s="4">
        <v>45775</v>
      </c>
      <c r="C192" s="4" t="str">
        <f t="shared" si="2"/>
        <v>2025</v>
      </c>
      <c r="D192" t="s">
        <v>1083</v>
      </c>
      <c r="E192" t="s">
        <v>1836</v>
      </c>
      <c r="F192" t="s">
        <v>1610</v>
      </c>
      <c r="G192">
        <v>3</v>
      </c>
      <c r="H192">
        <v>444.55</v>
      </c>
      <c r="I192">
        <v>1333.65</v>
      </c>
      <c r="J192" s="6">
        <v>0.14000000000000001</v>
      </c>
      <c r="K192" t="s">
        <v>1657</v>
      </c>
      <c r="L192" s="3">
        <v>1146.9390000000001</v>
      </c>
      <c r="M192" t="s">
        <v>1660</v>
      </c>
      <c r="N192">
        <v>3</v>
      </c>
      <c r="R192" s="12"/>
    </row>
    <row r="193" spans="1:18" ht="18" customHeight="1" x14ac:dyDescent="0.25">
      <c r="A193" t="s">
        <v>1978</v>
      </c>
      <c r="B193" s="4">
        <v>45459</v>
      </c>
      <c r="C193" s="4" t="str">
        <f t="shared" si="2"/>
        <v>2024</v>
      </c>
      <c r="D193" t="s">
        <v>499</v>
      </c>
      <c r="E193" t="s">
        <v>1842</v>
      </c>
      <c r="F193" t="s">
        <v>1634</v>
      </c>
      <c r="G193">
        <v>1</v>
      </c>
      <c r="H193">
        <v>804.9</v>
      </c>
      <c r="I193">
        <v>804.9</v>
      </c>
      <c r="J193" s="6">
        <v>0.03</v>
      </c>
      <c r="K193" t="s">
        <v>1657</v>
      </c>
      <c r="L193" s="3">
        <v>780.75299999999993</v>
      </c>
      <c r="M193" t="s">
        <v>1660</v>
      </c>
      <c r="N193">
        <v>1</v>
      </c>
      <c r="R193" s="12"/>
    </row>
    <row r="194" spans="1:18" ht="18" customHeight="1" x14ac:dyDescent="0.25">
      <c r="A194" t="s">
        <v>1979</v>
      </c>
      <c r="B194" s="4">
        <v>45617</v>
      </c>
      <c r="C194" s="4" t="str">
        <f t="shared" ref="C194:C257" si="3">TEXT(B194,"YYYY")</f>
        <v>2024</v>
      </c>
      <c r="D194" t="s">
        <v>1350</v>
      </c>
      <c r="E194" t="s">
        <v>1959</v>
      </c>
      <c r="F194" t="s">
        <v>1623</v>
      </c>
      <c r="G194">
        <v>3</v>
      </c>
      <c r="H194">
        <v>361.65</v>
      </c>
      <c r="I194">
        <v>1084.9499999999998</v>
      </c>
      <c r="J194" s="6">
        <v>0.15</v>
      </c>
      <c r="K194" t="s">
        <v>1664</v>
      </c>
      <c r="L194" s="3">
        <v>922.20749999999987</v>
      </c>
      <c r="M194" t="s">
        <v>1660</v>
      </c>
      <c r="N194">
        <v>3</v>
      </c>
      <c r="R194" s="12"/>
    </row>
    <row r="195" spans="1:18" ht="18" customHeight="1" x14ac:dyDescent="0.25">
      <c r="A195" t="s">
        <v>1980</v>
      </c>
      <c r="B195" s="4">
        <v>45763</v>
      </c>
      <c r="C195" s="4" t="str">
        <f t="shared" si="3"/>
        <v>2025</v>
      </c>
      <c r="D195" t="s">
        <v>570</v>
      </c>
      <c r="E195" t="s">
        <v>1981</v>
      </c>
      <c r="F195" t="s">
        <v>1593</v>
      </c>
      <c r="G195">
        <v>1</v>
      </c>
      <c r="H195">
        <v>271.76</v>
      </c>
      <c r="I195">
        <v>271.76</v>
      </c>
      <c r="J195" s="6">
        <v>0.03</v>
      </c>
      <c r="K195" t="s">
        <v>1653</v>
      </c>
      <c r="L195" s="3">
        <v>263.60719999999998</v>
      </c>
      <c r="M195" t="s">
        <v>1654</v>
      </c>
      <c r="N195">
        <v>1</v>
      </c>
      <c r="R195" s="12"/>
    </row>
    <row r="196" spans="1:18" ht="18" customHeight="1" x14ac:dyDescent="0.25">
      <c r="A196" t="s">
        <v>1982</v>
      </c>
      <c r="B196" s="4">
        <v>45618</v>
      </c>
      <c r="C196" s="4" t="str">
        <f t="shared" si="3"/>
        <v>2024</v>
      </c>
      <c r="D196" t="s">
        <v>1050</v>
      </c>
      <c r="E196" t="s">
        <v>1659</v>
      </c>
      <c r="F196" t="s">
        <v>1613</v>
      </c>
      <c r="G196">
        <v>3</v>
      </c>
      <c r="H196">
        <v>958.15</v>
      </c>
      <c r="I196">
        <v>2874.45</v>
      </c>
      <c r="J196" s="6">
        <v>0.24</v>
      </c>
      <c r="K196" t="s">
        <v>1664</v>
      </c>
      <c r="L196" s="3">
        <v>2184.5819999999999</v>
      </c>
      <c r="M196" t="s">
        <v>1660</v>
      </c>
      <c r="N196">
        <v>3</v>
      </c>
      <c r="R196" s="12"/>
    </row>
    <row r="197" spans="1:18" ht="18" customHeight="1" x14ac:dyDescent="0.25">
      <c r="A197" t="s">
        <v>1983</v>
      </c>
      <c r="B197" s="4">
        <v>45290</v>
      </c>
      <c r="C197" s="4" t="str">
        <f t="shared" si="3"/>
        <v>2023</v>
      </c>
      <c r="D197" t="s">
        <v>1359</v>
      </c>
      <c r="E197" t="s">
        <v>1711</v>
      </c>
      <c r="F197" t="s">
        <v>1631</v>
      </c>
      <c r="G197">
        <v>1</v>
      </c>
      <c r="H197">
        <v>889.19</v>
      </c>
      <c r="I197">
        <v>889.19</v>
      </c>
      <c r="J197" s="6">
        <v>0.03</v>
      </c>
      <c r="K197" t="s">
        <v>1653</v>
      </c>
      <c r="L197" s="3">
        <v>862.51430000000005</v>
      </c>
      <c r="M197" t="s">
        <v>1660</v>
      </c>
      <c r="N197">
        <v>1</v>
      </c>
      <c r="R197" s="12"/>
    </row>
    <row r="198" spans="1:18" ht="18" customHeight="1" x14ac:dyDescent="0.25">
      <c r="A198" t="s">
        <v>1984</v>
      </c>
      <c r="B198" s="4">
        <v>45904</v>
      </c>
      <c r="C198" s="4" t="str">
        <f t="shared" si="3"/>
        <v>2025</v>
      </c>
      <c r="D198" t="s">
        <v>1465</v>
      </c>
      <c r="E198" t="s">
        <v>1908</v>
      </c>
      <c r="F198" t="s">
        <v>1628</v>
      </c>
      <c r="G198">
        <v>4</v>
      </c>
      <c r="H198">
        <v>689.67</v>
      </c>
      <c r="I198">
        <v>2758.68</v>
      </c>
      <c r="J198" s="6">
        <v>0.05</v>
      </c>
      <c r="K198" t="s">
        <v>1664</v>
      </c>
      <c r="L198" s="3">
        <v>2620.7460000000001</v>
      </c>
      <c r="M198" t="s">
        <v>1660</v>
      </c>
      <c r="N198">
        <v>4</v>
      </c>
      <c r="R198" s="12"/>
    </row>
    <row r="199" spans="1:18" ht="18" customHeight="1" x14ac:dyDescent="0.25">
      <c r="A199" t="s">
        <v>1985</v>
      </c>
      <c r="B199" s="4">
        <v>45227</v>
      </c>
      <c r="C199" s="4" t="str">
        <f t="shared" si="3"/>
        <v>2023</v>
      </c>
      <c r="D199" t="s">
        <v>490</v>
      </c>
      <c r="E199" t="s">
        <v>1783</v>
      </c>
      <c r="F199" t="s">
        <v>1616</v>
      </c>
      <c r="G199">
        <v>1</v>
      </c>
      <c r="H199">
        <v>541.24</v>
      </c>
      <c r="I199">
        <v>541.24</v>
      </c>
      <c r="J199" s="6">
        <v>0.03</v>
      </c>
      <c r="K199" t="s">
        <v>1657</v>
      </c>
      <c r="L199" s="3">
        <v>525.00279999999998</v>
      </c>
      <c r="M199" t="s">
        <v>1660</v>
      </c>
      <c r="N199">
        <v>1</v>
      </c>
      <c r="R199" s="12"/>
    </row>
    <row r="200" spans="1:18" ht="18" customHeight="1" x14ac:dyDescent="0.25">
      <c r="A200" t="s">
        <v>1986</v>
      </c>
      <c r="B200" s="4">
        <v>45600</v>
      </c>
      <c r="C200" s="4" t="str">
        <f t="shared" si="3"/>
        <v>2024</v>
      </c>
      <c r="D200" t="s">
        <v>1420</v>
      </c>
      <c r="E200" t="s">
        <v>1973</v>
      </c>
      <c r="F200" t="s">
        <v>1600</v>
      </c>
      <c r="G200">
        <v>1</v>
      </c>
      <c r="H200">
        <v>454.71</v>
      </c>
      <c r="I200">
        <v>454.71</v>
      </c>
      <c r="J200" s="6">
        <v>0.16</v>
      </c>
      <c r="K200" t="s">
        <v>1657</v>
      </c>
      <c r="L200" s="3">
        <v>381.95639999999997</v>
      </c>
      <c r="M200" t="s">
        <v>1654</v>
      </c>
      <c r="N200">
        <v>1</v>
      </c>
      <c r="R200" s="12"/>
    </row>
    <row r="201" spans="1:18" ht="18" customHeight="1" x14ac:dyDescent="0.25">
      <c r="A201" t="s">
        <v>1987</v>
      </c>
      <c r="B201" s="4">
        <v>45646</v>
      </c>
      <c r="C201" s="4" t="str">
        <f t="shared" si="3"/>
        <v>2024</v>
      </c>
      <c r="D201" t="s">
        <v>177</v>
      </c>
      <c r="E201" t="s">
        <v>1919</v>
      </c>
      <c r="F201" t="s">
        <v>1597</v>
      </c>
      <c r="G201">
        <v>2</v>
      </c>
      <c r="H201">
        <v>397.63</v>
      </c>
      <c r="I201">
        <v>795.26</v>
      </c>
      <c r="J201" s="6">
        <v>0.26</v>
      </c>
      <c r="K201" t="s">
        <v>1653</v>
      </c>
      <c r="L201" s="3">
        <v>588.49239999999998</v>
      </c>
      <c r="M201" t="s">
        <v>1660</v>
      </c>
      <c r="N201">
        <v>2</v>
      </c>
      <c r="R201" s="12"/>
    </row>
    <row r="202" spans="1:18" ht="18" customHeight="1" x14ac:dyDescent="0.25">
      <c r="A202" t="s">
        <v>1988</v>
      </c>
      <c r="B202" s="4">
        <v>45725</v>
      </c>
      <c r="C202" s="4" t="str">
        <f t="shared" si="3"/>
        <v>2025</v>
      </c>
      <c r="D202" t="s">
        <v>594</v>
      </c>
      <c r="E202" t="s">
        <v>1832</v>
      </c>
      <c r="F202" t="s">
        <v>1600</v>
      </c>
      <c r="G202">
        <v>3</v>
      </c>
      <c r="H202">
        <v>748.56</v>
      </c>
      <c r="I202">
        <v>2245.6799999999998</v>
      </c>
      <c r="J202" s="6">
        <v>0.26</v>
      </c>
      <c r="K202" t="s">
        <v>1657</v>
      </c>
      <c r="L202" s="3">
        <v>1661.8032000000001</v>
      </c>
      <c r="M202" t="s">
        <v>1660</v>
      </c>
      <c r="N202">
        <v>3</v>
      </c>
      <c r="R202" s="12"/>
    </row>
    <row r="203" spans="1:18" ht="18" customHeight="1" x14ac:dyDescent="0.25">
      <c r="A203" t="s">
        <v>1989</v>
      </c>
      <c r="B203" s="4">
        <v>45742</v>
      </c>
      <c r="C203" s="4" t="str">
        <f t="shared" si="3"/>
        <v>2025</v>
      </c>
      <c r="D203" t="s">
        <v>516</v>
      </c>
      <c r="E203" t="s">
        <v>1680</v>
      </c>
      <c r="F203" t="s">
        <v>1593</v>
      </c>
      <c r="G203">
        <v>1</v>
      </c>
      <c r="H203">
        <v>885.72</v>
      </c>
      <c r="I203">
        <v>885.72</v>
      </c>
      <c r="J203" s="6">
        <v>0.15</v>
      </c>
      <c r="K203" t="s">
        <v>1653</v>
      </c>
      <c r="L203" s="3">
        <v>752.86199999999997</v>
      </c>
      <c r="M203" t="s">
        <v>1660</v>
      </c>
      <c r="N203">
        <v>1</v>
      </c>
      <c r="R203" s="12"/>
    </row>
    <row r="204" spans="1:18" ht="18" customHeight="1" x14ac:dyDescent="0.25">
      <c r="A204" t="s">
        <v>1990</v>
      </c>
      <c r="B204" s="4">
        <v>45750</v>
      </c>
      <c r="C204" s="4" t="str">
        <f t="shared" si="3"/>
        <v>2025</v>
      </c>
      <c r="D204" t="s">
        <v>408</v>
      </c>
      <c r="E204" t="s">
        <v>1991</v>
      </c>
      <c r="F204" t="s">
        <v>1579</v>
      </c>
      <c r="G204">
        <v>4</v>
      </c>
      <c r="H204">
        <v>408.07</v>
      </c>
      <c r="I204">
        <v>1632.28</v>
      </c>
      <c r="J204" s="6">
        <v>0.28000000000000003</v>
      </c>
      <c r="K204" t="s">
        <v>1664</v>
      </c>
      <c r="L204" s="3">
        <v>1175.2416000000001</v>
      </c>
      <c r="M204" t="s">
        <v>1660</v>
      </c>
      <c r="N204">
        <v>4</v>
      </c>
      <c r="R204" s="12"/>
    </row>
    <row r="205" spans="1:18" ht="18" customHeight="1" x14ac:dyDescent="0.25">
      <c r="A205" t="s">
        <v>1992</v>
      </c>
      <c r="B205" s="4">
        <v>45327</v>
      </c>
      <c r="C205" s="4" t="str">
        <f t="shared" si="3"/>
        <v>2024</v>
      </c>
      <c r="D205" t="s">
        <v>1489</v>
      </c>
      <c r="E205" t="s">
        <v>1690</v>
      </c>
      <c r="F205" t="s">
        <v>1610</v>
      </c>
      <c r="G205">
        <v>2</v>
      </c>
      <c r="H205">
        <v>597.07000000000005</v>
      </c>
      <c r="I205">
        <v>1194.1400000000001</v>
      </c>
      <c r="J205" s="6">
        <v>0.28000000000000003</v>
      </c>
      <c r="K205" t="s">
        <v>1657</v>
      </c>
      <c r="L205" s="3">
        <v>859.7808</v>
      </c>
      <c r="M205" t="s">
        <v>1660</v>
      </c>
      <c r="N205">
        <v>2</v>
      </c>
      <c r="R205" s="12"/>
    </row>
    <row r="206" spans="1:18" ht="18" customHeight="1" x14ac:dyDescent="0.25">
      <c r="A206" t="s">
        <v>1993</v>
      </c>
      <c r="B206" s="4">
        <v>45465</v>
      </c>
      <c r="C206" s="4" t="str">
        <f t="shared" si="3"/>
        <v>2024</v>
      </c>
      <c r="D206" t="s">
        <v>123</v>
      </c>
      <c r="E206" t="s">
        <v>1724</v>
      </c>
      <c r="F206" t="s">
        <v>1610</v>
      </c>
      <c r="G206">
        <v>3</v>
      </c>
      <c r="H206">
        <v>723.47</v>
      </c>
      <c r="I206">
        <v>2170.41</v>
      </c>
      <c r="J206" s="6">
        <v>0.12</v>
      </c>
      <c r="K206" t="s">
        <v>1664</v>
      </c>
      <c r="L206" s="3">
        <v>1909.9608000000001</v>
      </c>
      <c r="M206" t="s">
        <v>1660</v>
      </c>
      <c r="N206">
        <v>3</v>
      </c>
      <c r="R206" s="12"/>
    </row>
    <row r="207" spans="1:18" ht="18" customHeight="1" x14ac:dyDescent="0.25">
      <c r="A207" t="s">
        <v>1994</v>
      </c>
      <c r="B207" s="4">
        <v>45883</v>
      </c>
      <c r="C207" s="4" t="str">
        <f t="shared" si="3"/>
        <v>2025</v>
      </c>
      <c r="D207" t="s">
        <v>1389</v>
      </c>
      <c r="E207" t="s">
        <v>1688</v>
      </c>
      <c r="F207" t="s">
        <v>1597</v>
      </c>
      <c r="G207">
        <v>1</v>
      </c>
      <c r="H207">
        <v>479.93</v>
      </c>
      <c r="I207">
        <v>479.93</v>
      </c>
      <c r="J207" s="6">
        <v>0.22</v>
      </c>
      <c r="K207" t="s">
        <v>1653</v>
      </c>
      <c r="L207" s="3">
        <v>374.34539999999998</v>
      </c>
      <c r="M207" t="s">
        <v>1654</v>
      </c>
      <c r="N207">
        <v>1</v>
      </c>
      <c r="R207" s="12"/>
    </row>
    <row r="208" spans="1:18" ht="18" customHeight="1" x14ac:dyDescent="0.25">
      <c r="A208" t="s">
        <v>1995</v>
      </c>
      <c r="B208" s="4">
        <v>45445</v>
      </c>
      <c r="C208" s="4" t="str">
        <f t="shared" si="3"/>
        <v>2024</v>
      </c>
      <c r="D208" t="s">
        <v>812</v>
      </c>
      <c r="E208" t="s">
        <v>1690</v>
      </c>
      <c r="F208" t="s">
        <v>1628</v>
      </c>
      <c r="G208">
        <v>4</v>
      </c>
      <c r="H208">
        <v>362.81</v>
      </c>
      <c r="I208">
        <v>1451.24</v>
      </c>
      <c r="J208" s="6">
        <v>0.21</v>
      </c>
      <c r="K208" t="s">
        <v>1664</v>
      </c>
      <c r="L208" s="3">
        <v>1146.4795999999999</v>
      </c>
      <c r="M208" t="s">
        <v>1660</v>
      </c>
      <c r="N208">
        <v>4</v>
      </c>
      <c r="R208" s="12"/>
    </row>
    <row r="209" spans="1:18" ht="18" customHeight="1" x14ac:dyDescent="0.25">
      <c r="A209" t="s">
        <v>1996</v>
      </c>
      <c r="B209" s="4">
        <v>45640</v>
      </c>
      <c r="C209" s="4" t="str">
        <f t="shared" si="3"/>
        <v>2024</v>
      </c>
      <c r="D209" t="s">
        <v>640</v>
      </c>
      <c r="E209" t="s">
        <v>1749</v>
      </c>
      <c r="F209" t="s">
        <v>1588</v>
      </c>
      <c r="G209">
        <v>1</v>
      </c>
      <c r="H209">
        <v>127.11</v>
      </c>
      <c r="I209">
        <v>127.11</v>
      </c>
      <c r="J209" s="6">
        <v>0.01</v>
      </c>
      <c r="K209" t="s">
        <v>1657</v>
      </c>
      <c r="L209" s="3">
        <v>125.8389</v>
      </c>
      <c r="M209" t="s">
        <v>1654</v>
      </c>
      <c r="N209">
        <v>1</v>
      </c>
      <c r="R209" s="12"/>
    </row>
    <row r="210" spans="1:18" ht="18" customHeight="1" x14ac:dyDescent="0.25">
      <c r="A210" t="s">
        <v>1997</v>
      </c>
      <c r="B210" s="4">
        <v>45411</v>
      </c>
      <c r="C210" s="4" t="str">
        <f t="shared" si="3"/>
        <v>2024</v>
      </c>
      <c r="D210" t="s">
        <v>637</v>
      </c>
      <c r="E210" t="s">
        <v>1690</v>
      </c>
      <c r="F210" t="s">
        <v>1631</v>
      </c>
      <c r="G210">
        <v>4</v>
      </c>
      <c r="H210">
        <v>931.26</v>
      </c>
      <c r="I210">
        <v>3725.04</v>
      </c>
      <c r="J210" s="6">
        <v>0.04</v>
      </c>
      <c r="K210" t="s">
        <v>1653</v>
      </c>
      <c r="L210" s="3">
        <v>3576.0383999999999</v>
      </c>
      <c r="M210" t="s">
        <v>1660</v>
      </c>
      <c r="N210">
        <v>4</v>
      </c>
      <c r="R210" s="12"/>
    </row>
    <row r="211" spans="1:18" ht="18" customHeight="1" x14ac:dyDescent="0.25">
      <c r="A211" t="s">
        <v>1998</v>
      </c>
      <c r="B211" s="4">
        <v>45224</v>
      </c>
      <c r="C211" s="4" t="str">
        <f t="shared" si="3"/>
        <v>2023</v>
      </c>
      <c r="D211" t="s">
        <v>1194</v>
      </c>
      <c r="E211" t="s">
        <v>1724</v>
      </c>
      <c r="F211" t="s">
        <v>1606</v>
      </c>
      <c r="G211">
        <v>1</v>
      </c>
      <c r="H211">
        <v>620.80999999999995</v>
      </c>
      <c r="I211">
        <v>620.80999999999995</v>
      </c>
      <c r="J211" s="6">
        <v>0.04</v>
      </c>
      <c r="K211" t="s">
        <v>1657</v>
      </c>
      <c r="L211" s="3">
        <v>595.97759999999994</v>
      </c>
      <c r="M211" t="s">
        <v>1660</v>
      </c>
      <c r="N211">
        <v>1</v>
      </c>
      <c r="R211" s="12"/>
    </row>
    <row r="212" spans="1:18" ht="18" customHeight="1" x14ac:dyDescent="0.25">
      <c r="A212" t="s">
        <v>1999</v>
      </c>
      <c r="B212" s="4">
        <v>45497</v>
      </c>
      <c r="C212" s="4" t="str">
        <f t="shared" si="3"/>
        <v>2024</v>
      </c>
      <c r="D212" t="s">
        <v>365</v>
      </c>
      <c r="E212" t="s">
        <v>1857</v>
      </c>
      <c r="F212" t="s">
        <v>1583</v>
      </c>
      <c r="G212">
        <v>1</v>
      </c>
      <c r="H212">
        <v>823.26</v>
      </c>
      <c r="I212">
        <v>823.26</v>
      </c>
      <c r="J212" s="6">
        <v>0.27</v>
      </c>
      <c r="K212" t="s">
        <v>1664</v>
      </c>
      <c r="L212" s="3">
        <v>600.97979999999995</v>
      </c>
      <c r="M212" t="s">
        <v>1660</v>
      </c>
      <c r="N212">
        <v>1</v>
      </c>
      <c r="R212" s="12"/>
    </row>
    <row r="213" spans="1:18" ht="18" customHeight="1" x14ac:dyDescent="0.25">
      <c r="A213" t="s">
        <v>2000</v>
      </c>
      <c r="B213" s="4">
        <v>45807</v>
      </c>
      <c r="C213" s="4" t="str">
        <f t="shared" si="3"/>
        <v>2025</v>
      </c>
      <c r="D213" t="s">
        <v>77</v>
      </c>
      <c r="E213" t="s">
        <v>1705</v>
      </c>
      <c r="F213" t="s">
        <v>1606</v>
      </c>
      <c r="G213">
        <v>3</v>
      </c>
      <c r="H213">
        <v>681.01</v>
      </c>
      <c r="I213">
        <v>2043.03</v>
      </c>
      <c r="J213" s="6">
        <v>0.27</v>
      </c>
      <c r="K213" t="s">
        <v>1664</v>
      </c>
      <c r="L213" s="3">
        <v>1491.4119000000001</v>
      </c>
      <c r="M213" t="s">
        <v>1660</v>
      </c>
      <c r="N213">
        <v>3</v>
      </c>
      <c r="R213" s="12"/>
    </row>
    <row r="214" spans="1:18" ht="18" customHeight="1" x14ac:dyDescent="0.25">
      <c r="A214" t="s">
        <v>2001</v>
      </c>
      <c r="B214" s="4">
        <v>45942</v>
      </c>
      <c r="C214" s="4" t="str">
        <f t="shared" si="3"/>
        <v>2025</v>
      </c>
      <c r="D214" t="s">
        <v>1402</v>
      </c>
      <c r="E214" t="s">
        <v>1672</v>
      </c>
      <c r="F214" t="s">
        <v>1637</v>
      </c>
      <c r="G214">
        <v>4</v>
      </c>
      <c r="H214">
        <v>119.83</v>
      </c>
      <c r="I214">
        <v>479.32</v>
      </c>
      <c r="J214" s="6">
        <v>0.13</v>
      </c>
      <c r="K214" t="s">
        <v>1653</v>
      </c>
      <c r="L214" s="3">
        <v>417.00839999999999</v>
      </c>
      <c r="M214" t="s">
        <v>1654</v>
      </c>
      <c r="N214">
        <v>4</v>
      </c>
      <c r="R214" s="12"/>
    </row>
    <row r="215" spans="1:18" ht="18" customHeight="1" x14ac:dyDescent="0.25">
      <c r="A215" t="s">
        <v>2002</v>
      </c>
      <c r="B215" s="4">
        <v>45314</v>
      </c>
      <c r="C215" s="4" t="str">
        <f t="shared" si="3"/>
        <v>2024</v>
      </c>
      <c r="D215" t="s">
        <v>1002</v>
      </c>
      <c r="E215" t="s">
        <v>1777</v>
      </c>
      <c r="F215" t="s">
        <v>1583</v>
      </c>
      <c r="G215">
        <v>1</v>
      </c>
      <c r="H215">
        <v>575.66</v>
      </c>
      <c r="I215">
        <v>575.66</v>
      </c>
      <c r="J215" s="6">
        <v>0.03</v>
      </c>
      <c r="K215" t="s">
        <v>1657</v>
      </c>
      <c r="L215" s="3">
        <v>558.39019999999994</v>
      </c>
      <c r="M215" t="s">
        <v>1660</v>
      </c>
      <c r="N215">
        <v>1</v>
      </c>
      <c r="R215" s="12"/>
    </row>
    <row r="216" spans="1:18" ht="18" customHeight="1" x14ac:dyDescent="0.25">
      <c r="A216" t="s">
        <v>2003</v>
      </c>
      <c r="B216" s="4">
        <v>45943</v>
      </c>
      <c r="C216" s="4" t="str">
        <f t="shared" si="3"/>
        <v>2025</v>
      </c>
      <c r="D216" t="s">
        <v>681</v>
      </c>
      <c r="E216" t="s">
        <v>1906</v>
      </c>
      <c r="F216" t="s">
        <v>1628</v>
      </c>
      <c r="G216">
        <v>1</v>
      </c>
      <c r="H216">
        <v>775.84</v>
      </c>
      <c r="I216">
        <v>775.84</v>
      </c>
      <c r="J216" s="6">
        <v>0.26</v>
      </c>
      <c r="K216" t="s">
        <v>1653</v>
      </c>
      <c r="L216" s="3">
        <v>574.12160000000006</v>
      </c>
      <c r="M216" t="s">
        <v>1660</v>
      </c>
      <c r="N216">
        <v>1</v>
      </c>
      <c r="R216" s="12"/>
    </row>
    <row r="217" spans="1:18" ht="18" customHeight="1" x14ac:dyDescent="0.25">
      <c r="A217" t="s">
        <v>2004</v>
      </c>
      <c r="B217" s="4">
        <v>45356</v>
      </c>
      <c r="C217" s="4" t="str">
        <f t="shared" si="3"/>
        <v>2024</v>
      </c>
      <c r="D217" t="s">
        <v>1405</v>
      </c>
      <c r="E217" t="s">
        <v>1894</v>
      </c>
      <c r="F217" t="s">
        <v>1610</v>
      </c>
      <c r="G217">
        <v>3</v>
      </c>
      <c r="H217">
        <v>318.43</v>
      </c>
      <c r="I217">
        <v>955.29</v>
      </c>
      <c r="J217" s="6">
        <v>0.05</v>
      </c>
      <c r="K217" t="s">
        <v>1653</v>
      </c>
      <c r="L217" s="3">
        <v>907.52549999999997</v>
      </c>
      <c r="M217" t="s">
        <v>1660</v>
      </c>
      <c r="N217">
        <v>3</v>
      </c>
      <c r="R217" s="12"/>
    </row>
    <row r="218" spans="1:18" ht="18" customHeight="1" x14ac:dyDescent="0.25">
      <c r="A218" t="s">
        <v>2005</v>
      </c>
      <c r="B218" s="4">
        <v>45854</v>
      </c>
      <c r="C218" s="4" t="str">
        <f t="shared" si="3"/>
        <v>2025</v>
      </c>
      <c r="D218" t="s">
        <v>543</v>
      </c>
      <c r="E218" t="s">
        <v>1714</v>
      </c>
      <c r="F218" t="s">
        <v>1606</v>
      </c>
      <c r="G218">
        <v>3</v>
      </c>
      <c r="H218">
        <v>141.6</v>
      </c>
      <c r="I218">
        <v>424.79999999999995</v>
      </c>
      <c r="J218" s="6">
        <v>0.08</v>
      </c>
      <c r="K218" t="s">
        <v>1664</v>
      </c>
      <c r="L218" s="3">
        <v>390.81599999999997</v>
      </c>
      <c r="M218" t="s">
        <v>1654</v>
      </c>
      <c r="N218">
        <v>3</v>
      </c>
      <c r="R218" s="12"/>
    </row>
    <row r="219" spans="1:18" ht="18" customHeight="1" x14ac:dyDescent="0.25">
      <c r="A219" t="s">
        <v>2006</v>
      </c>
      <c r="B219" s="4">
        <v>45219</v>
      </c>
      <c r="C219" s="4" t="str">
        <f t="shared" si="3"/>
        <v>2023</v>
      </c>
      <c r="D219" t="s">
        <v>882</v>
      </c>
      <c r="E219" t="s">
        <v>1669</v>
      </c>
      <c r="F219" t="s">
        <v>1637</v>
      </c>
      <c r="G219">
        <v>1</v>
      </c>
      <c r="H219">
        <v>332.82</v>
      </c>
      <c r="I219">
        <v>332.82</v>
      </c>
      <c r="J219" s="6">
        <v>0.14000000000000001</v>
      </c>
      <c r="K219" t="s">
        <v>1657</v>
      </c>
      <c r="L219" s="3">
        <v>286.22519999999997</v>
      </c>
      <c r="M219" t="s">
        <v>1654</v>
      </c>
      <c r="N219">
        <v>1</v>
      </c>
      <c r="R219" s="12"/>
    </row>
    <row r="220" spans="1:18" ht="18" customHeight="1" x14ac:dyDescent="0.25">
      <c r="A220" t="s">
        <v>2007</v>
      </c>
      <c r="B220" s="4">
        <v>45447</v>
      </c>
      <c r="C220" s="4" t="str">
        <f t="shared" si="3"/>
        <v>2024</v>
      </c>
      <c r="D220" t="s">
        <v>821</v>
      </c>
      <c r="E220" t="s">
        <v>1714</v>
      </c>
      <c r="F220" t="s">
        <v>1579</v>
      </c>
      <c r="G220">
        <v>4</v>
      </c>
      <c r="H220">
        <v>640.97</v>
      </c>
      <c r="I220">
        <v>2563.88</v>
      </c>
      <c r="J220" s="6">
        <v>0.11</v>
      </c>
      <c r="K220" t="s">
        <v>1664</v>
      </c>
      <c r="L220" s="3">
        <v>2281.8532</v>
      </c>
      <c r="M220" t="s">
        <v>1660</v>
      </c>
      <c r="N220">
        <v>4</v>
      </c>
      <c r="R220" s="12"/>
    </row>
    <row r="221" spans="1:18" ht="18" customHeight="1" x14ac:dyDescent="0.25">
      <c r="A221" t="s">
        <v>2008</v>
      </c>
      <c r="B221" s="4">
        <v>45225</v>
      </c>
      <c r="C221" s="4" t="str">
        <f t="shared" si="3"/>
        <v>2023</v>
      </c>
      <c r="D221" t="s">
        <v>693</v>
      </c>
      <c r="E221" t="s">
        <v>1879</v>
      </c>
      <c r="F221" t="s">
        <v>1625</v>
      </c>
      <c r="G221">
        <v>4</v>
      </c>
      <c r="H221">
        <v>75.37</v>
      </c>
      <c r="I221">
        <v>301.48</v>
      </c>
      <c r="J221" s="6">
        <v>0.02</v>
      </c>
      <c r="K221" t="s">
        <v>1664</v>
      </c>
      <c r="L221" s="3">
        <v>295.4504</v>
      </c>
      <c r="M221" t="s">
        <v>1654</v>
      </c>
      <c r="N221">
        <v>4</v>
      </c>
      <c r="R221" s="12"/>
    </row>
    <row r="222" spans="1:18" ht="18" customHeight="1" x14ac:dyDescent="0.25">
      <c r="A222" t="s">
        <v>2009</v>
      </c>
      <c r="B222" s="4">
        <v>45754</v>
      </c>
      <c r="C222" s="4" t="str">
        <f t="shared" si="3"/>
        <v>2025</v>
      </c>
      <c r="D222" t="s">
        <v>302</v>
      </c>
      <c r="E222" t="s">
        <v>1752</v>
      </c>
      <c r="F222" t="s">
        <v>1634</v>
      </c>
      <c r="G222">
        <v>3</v>
      </c>
      <c r="H222">
        <v>434.55</v>
      </c>
      <c r="I222">
        <v>1303.6500000000001</v>
      </c>
      <c r="J222" s="6">
        <v>0.08</v>
      </c>
      <c r="K222" t="s">
        <v>1664</v>
      </c>
      <c r="L222" s="3">
        <v>1199.3579999999999</v>
      </c>
      <c r="M222" t="s">
        <v>1660</v>
      </c>
      <c r="N222">
        <v>3</v>
      </c>
      <c r="R222" s="12"/>
    </row>
    <row r="223" spans="1:18" ht="18" customHeight="1" x14ac:dyDescent="0.25">
      <c r="A223" t="s">
        <v>2010</v>
      </c>
      <c r="B223" s="4">
        <v>45729</v>
      </c>
      <c r="C223" s="4" t="str">
        <f t="shared" si="3"/>
        <v>2025</v>
      </c>
      <c r="D223" t="s">
        <v>380</v>
      </c>
      <c r="E223" t="s">
        <v>1764</v>
      </c>
      <c r="F223" t="s">
        <v>1623</v>
      </c>
      <c r="G223">
        <v>4</v>
      </c>
      <c r="H223">
        <v>652.28</v>
      </c>
      <c r="I223">
        <v>2609.12</v>
      </c>
      <c r="J223" s="6">
        <v>0.15</v>
      </c>
      <c r="K223" t="s">
        <v>1653</v>
      </c>
      <c r="L223" s="3">
        <v>2217.752</v>
      </c>
      <c r="M223" t="s">
        <v>1660</v>
      </c>
      <c r="N223">
        <v>4</v>
      </c>
      <c r="R223" s="12"/>
    </row>
    <row r="224" spans="1:18" ht="18" customHeight="1" x14ac:dyDescent="0.25">
      <c r="A224" t="s">
        <v>2011</v>
      </c>
      <c r="B224" s="4">
        <v>45480</v>
      </c>
      <c r="C224" s="4" t="str">
        <f t="shared" si="3"/>
        <v>2024</v>
      </c>
      <c r="D224" t="s">
        <v>890</v>
      </c>
      <c r="E224" t="s">
        <v>1663</v>
      </c>
      <c r="F224" t="s">
        <v>1631</v>
      </c>
      <c r="G224">
        <v>3</v>
      </c>
      <c r="H224">
        <v>207.8</v>
      </c>
      <c r="I224">
        <v>623.40000000000009</v>
      </c>
      <c r="J224" s="6">
        <v>0.15</v>
      </c>
      <c r="K224" t="s">
        <v>1653</v>
      </c>
      <c r="L224" s="3">
        <v>529.8900000000001</v>
      </c>
      <c r="M224" t="s">
        <v>1660</v>
      </c>
      <c r="N224">
        <v>3</v>
      </c>
      <c r="R224" s="12"/>
    </row>
    <row r="225" spans="1:18" ht="18" customHeight="1" x14ac:dyDescent="0.25">
      <c r="A225" t="s">
        <v>2012</v>
      </c>
      <c r="B225" s="4">
        <v>45361</v>
      </c>
      <c r="C225" s="4" t="str">
        <f t="shared" si="3"/>
        <v>2024</v>
      </c>
      <c r="D225" t="s">
        <v>1555</v>
      </c>
      <c r="E225" t="s">
        <v>2013</v>
      </c>
      <c r="F225" t="s">
        <v>1625</v>
      </c>
      <c r="G225">
        <v>4</v>
      </c>
      <c r="H225">
        <v>385.5</v>
      </c>
      <c r="I225">
        <v>1542</v>
      </c>
      <c r="J225" s="6">
        <v>0.03</v>
      </c>
      <c r="K225" t="s">
        <v>1657</v>
      </c>
      <c r="L225" s="3">
        <v>1495.74</v>
      </c>
      <c r="M225" t="s">
        <v>1660</v>
      </c>
      <c r="N225">
        <v>4</v>
      </c>
      <c r="R225" s="12"/>
    </row>
    <row r="226" spans="1:18" ht="18" customHeight="1" x14ac:dyDescent="0.25">
      <c r="A226" t="s">
        <v>2014</v>
      </c>
      <c r="B226" s="4">
        <v>45915</v>
      </c>
      <c r="C226" s="4" t="str">
        <f t="shared" si="3"/>
        <v>2025</v>
      </c>
      <c r="D226" t="s">
        <v>371</v>
      </c>
      <c r="E226" t="s">
        <v>1701</v>
      </c>
      <c r="F226" t="s">
        <v>1600</v>
      </c>
      <c r="G226">
        <v>3</v>
      </c>
      <c r="H226">
        <v>548.19000000000005</v>
      </c>
      <c r="I226">
        <v>1644.5700000000002</v>
      </c>
      <c r="J226" s="6">
        <v>0.12</v>
      </c>
      <c r="K226" t="s">
        <v>1653</v>
      </c>
      <c r="L226" s="3">
        <v>1447.2216000000001</v>
      </c>
      <c r="M226" t="s">
        <v>1660</v>
      </c>
      <c r="N226">
        <v>3</v>
      </c>
      <c r="R226" s="12"/>
    </row>
    <row r="227" spans="1:18" ht="18" customHeight="1" x14ac:dyDescent="0.25">
      <c r="A227" t="s">
        <v>2015</v>
      </c>
      <c r="B227" s="4">
        <v>45607</v>
      </c>
      <c r="C227" s="4" t="str">
        <f t="shared" si="3"/>
        <v>2024</v>
      </c>
      <c r="D227" t="s">
        <v>282</v>
      </c>
      <c r="E227" t="s">
        <v>1944</v>
      </c>
      <c r="F227" t="s">
        <v>1610</v>
      </c>
      <c r="G227">
        <v>3</v>
      </c>
      <c r="H227">
        <v>927.6</v>
      </c>
      <c r="I227">
        <v>2782.8</v>
      </c>
      <c r="J227" s="6">
        <v>0.09</v>
      </c>
      <c r="K227" t="s">
        <v>1653</v>
      </c>
      <c r="L227" s="3">
        <v>2532.348</v>
      </c>
      <c r="M227" t="s">
        <v>1660</v>
      </c>
      <c r="N227">
        <v>3</v>
      </c>
      <c r="R227" s="12"/>
    </row>
    <row r="228" spans="1:18" ht="18" customHeight="1" x14ac:dyDescent="0.25">
      <c r="A228" t="s">
        <v>2016</v>
      </c>
      <c r="B228" s="4">
        <v>45666</v>
      </c>
      <c r="C228" s="4" t="str">
        <f t="shared" si="3"/>
        <v>2025</v>
      </c>
      <c r="D228" t="s">
        <v>882</v>
      </c>
      <c r="E228" t="s">
        <v>2013</v>
      </c>
      <c r="F228" t="s">
        <v>1588</v>
      </c>
      <c r="G228">
        <v>4</v>
      </c>
      <c r="H228">
        <v>585.04</v>
      </c>
      <c r="I228">
        <v>2340.16</v>
      </c>
      <c r="J228" s="6">
        <v>0.22</v>
      </c>
      <c r="K228" t="s">
        <v>1657</v>
      </c>
      <c r="L228" s="3">
        <v>1825.3248000000001</v>
      </c>
      <c r="M228" t="s">
        <v>1660</v>
      </c>
      <c r="N228">
        <v>4</v>
      </c>
      <c r="R228" s="12"/>
    </row>
    <row r="229" spans="1:18" ht="18" customHeight="1" x14ac:dyDescent="0.25">
      <c r="A229" t="s">
        <v>2017</v>
      </c>
      <c r="B229" s="4">
        <v>45406</v>
      </c>
      <c r="C229" s="4" t="str">
        <f t="shared" si="3"/>
        <v>2024</v>
      </c>
      <c r="D229" t="s">
        <v>1567</v>
      </c>
      <c r="E229" t="s">
        <v>1684</v>
      </c>
      <c r="F229" t="s">
        <v>1583</v>
      </c>
      <c r="G229">
        <v>2</v>
      </c>
      <c r="H229">
        <v>999.89</v>
      </c>
      <c r="I229">
        <v>1999.78</v>
      </c>
      <c r="J229" s="6">
        <v>0.09</v>
      </c>
      <c r="K229" t="s">
        <v>1653</v>
      </c>
      <c r="L229" s="3">
        <v>1819.7998</v>
      </c>
      <c r="M229" t="s">
        <v>1660</v>
      </c>
      <c r="N229">
        <v>2</v>
      </c>
      <c r="R229" s="12"/>
    </row>
    <row r="230" spans="1:18" ht="18" customHeight="1" x14ac:dyDescent="0.25">
      <c r="A230" t="s">
        <v>2018</v>
      </c>
      <c r="B230" s="4">
        <v>45284</v>
      </c>
      <c r="C230" s="4" t="str">
        <f t="shared" si="3"/>
        <v>2023</v>
      </c>
      <c r="D230" t="s">
        <v>405</v>
      </c>
      <c r="E230" t="s">
        <v>1744</v>
      </c>
      <c r="F230" t="s">
        <v>1588</v>
      </c>
      <c r="G230">
        <v>2</v>
      </c>
      <c r="H230">
        <v>848.98</v>
      </c>
      <c r="I230">
        <v>1697.96</v>
      </c>
      <c r="J230" s="6">
        <v>0.04</v>
      </c>
      <c r="K230" t="s">
        <v>1657</v>
      </c>
      <c r="L230" s="3">
        <v>1630.0416</v>
      </c>
      <c r="M230" t="s">
        <v>1660</v>
      </c>
      <c r="N230">
        <v>2</v>
      </c>
      <c r="R230" s="12"/>
    </row>
    <row r="231" spans="1:18" ht="18" customHeight="1" x14ac:dyDescent="0.25">
      <c r="A231" t="s">
        <v>2019</v>
      </c>
      <c r="B231" s="4">
        <v>45348</v>
      </c>
      <c r="C231" s="4" t="str">
        <f t="shared" si="3"/>
        <v>2024</v>
      </c>
      <c r="D231" t="s">
        <v>510</v>
      </c>
      <c r="E231" t="s">
        <v>1711</v>
      </c>
      <c r="F231" t="s">
        <v>1623</v>
      </c>
      <c r="G231">
        <v>3</v>
      </c>
      <c r="H231">
        <v>769.56</v>
      </c>
      <c r="I231">
        <v>2308.6799999999998</v>
      </c>
      <c r="J231" s="6">
        <v>0.08</v>
      </c>
      <c r="K231" t="s">
        <v>1653</v>
      </c>
      <c r="L231" s="3">
        <v>2123.9856</v>
      </c>
      <c r="M231" t="s">
        <v>1660</v>
      </c>
      <c r="N231">
        <v>3</v>
      </c>
      <c r="R231" s="12"/>
    </row>
    <row r="232" spans="1:18" ht="18" customHeight="1" x14ac:dyDescent="0.25">
      <c r="A232" t="s">
        <v>2020</v>
      </c>
      <c r="B232" s="4">
        <v>45676</v>
      </c>
      <c r="C232" s="4" t="str">
        <f t="shared" si="3"/>
        <v>2025</v>
      </c>
      <c r="D232" t="s">
        <v>215</v>
      </c>
      <c r="E232" t="s">
        <v>1906</v>
      </c>
      <c r="F232" t="s">
        <v>1621</v>
      </c>
      <c r="G232">
        <v>3</v>
      </c>
      <c r="H232">
        <v>449.88</v>
      </c>
      <c r="I232">
        <v>1349.6399999999999</v>
      </c>
      <c r="J232" s="6">
        <v>0.1</v>
      </c>
      <c r="K232" t="s">
        <v>1657</v>
      </c>
      <c r="L232" s="3">
        <v>1214.6759999999999</v>
      </c>
      <c r="M232" t="s">
        <v>1660</v>
      </c>
      <c r="N232">
        <v>3</v>
      </c>
    </row>
    <row r="233" spans="1:18" ht="18" customHeight="1" x14ac:dyDescent="0.25">
      <c r="A233" t="s">
        <v>2021</v>
      </c>
      <c r="B233" s="4">
        <v>45863</v>
      </c>
      <c r="C233" s="4" t="str">
        <f t="shared" si="3"/>
        <v>2025</v>
      </c>
      <c r="D233" t="s">
        <v>908</v>
      </c>
      <c r="E233" t="s">
        <v>1718</v>
      </c>
      <c r="F233" t="s">
        <v>1618</v>
      </c>
      <c r="G233">
        <v>4</v>
      </c>
      <c r="H233">
        <v>383.74</v>
      </c>
      <c r="I233">
        <v>1534.96</v>
      </c>
      <c r="J233" s="6">
        <v>0.01</v>
      </c>
      <c r="K233" t="s">
        <v>1653</v>
      </c>
      <c r="L233" s="3">
        <v>1519.6104</v>
      </c>
      <c r="M233" t="s">
        <v>1660</v>
      </c>
      <c r="N233">
        <v>4</v>
      </c>
    </row>
    <row r="234" spans="1:18" ht="18" customHeight="1" x14ac:dyDescent="0.25">
      <c r="A234" t="s">
        <v>2022</v>
      </c>
      <c r="B234" s="4">
        <v>45409</v>
      </c>
      <c r="C234" s="4" t="str">
        <f t="shared" si="3"/>
        <v>2024</v>
      </c>
      <c r="D234" t="s">
        <v>528</v>
      </c>
      <c r="E234" t="s">
        <v>2023</v>
      </c>
      <c r="F234" t="s">
        <v>1613</v>
      </c>
      <c r="G234">
        <v>4</v>
      </c>
      <c r="H234">
        <v>794.97</v>
      </c>
      <c r="I234">
        <v>3179.88</v>
      </c>
      <c r="J234" s="6">
        <v>0.24</v>
      </c>
      <c r="K234" t="s">
        <v>1657</v>
      </c>
      <c r="L234" s="3">
        <v>2416.7087999999999</v>
      </c>
      <c r="M234" t="s">
        <v>1660</v>
      </c>
      <c r="N234">
        <v>4</v>
      </c>
    </row>
    <row r="235" spans="1:18" ht="18" customHeight="1" x14ac:dyDescent="0.25">
      <c r="A235" t="s">
        <v>2024</v>
      </c>
      <c r="B235" s="4">
        <v>45880</v>
      </c>
      <c r="C235" s="4" t="str">
        <f t="shared" si="3"/>
        <v>2025</v>
      </c>
      <c r="D235" t="s">
        <v>69</v>
      </c>
      <c r="E235" t="s">
        <v>1749</v>
      </c>
      <c r="F235" t="s">
        <v>1597</v>
      </c>
      <c r="G235">
        <v>1</v>
      </c>
      <c r="H235">
        <v>989.63</v>
      </c>
      <c r="I235">
        <v>989.63</v>
      </c>
      <c r="J235" s="6">
        <v>0.05</v>
      </c>
      <c r="K235" t="s">
        <v>1657</v>
      </c>
      <c r="L235" s="3">
        <v>940.1484999999999</v>
      </c>
      <c r="M235" t="s">
        <v>1660</v>
      </c>
      <c r="N235">
        <v>1</v>
      </c>
    </row>
    <row r="236" spans="1:18" ht="18" customHeight="1" x14ac:dyDescent="0.25">
      <c r="A236" t="s">
        <v>2025</v>
      </c>
      <c r="B236" s="4">
        <v>45731</v>
      </c>
      <c r="C236" s="4" t="str">
        <f t="shared" si="3"/>
        <v>2025</v>
      </c>
      <c r="D236" t="s">
        <v>1086</v>
      </c>
      <c r="E236" t="s">
        <v>1862</v>
      </c>
      <c r="F236" t="s">
        <v>1574</v>
      </c>
      <c r="G236">
        <v>1</v>
      </c>
      <c r="H236">
        <v>447.16</v>
      </c>
      <c r="I236">
        <v>447.16</v>
      </c>
      <c r="J236" s="6">
        <v>0.22</v>
      </c>
      <c r="K236" t="s">
        <v>1664</v>
      </c>
      <c r="L236" s="3">
        <v>348.78480000000002</v>
      </c>
      <c r="M236" t="s">
        <v>1654</v>
      </c>
      <c r="N236">
        <v>1</v>
      </c>
    </row>
    <row r="237" spans="1:18" ht="18" customHeight="1" x14ac:dyDescent="0.25">
      <c r="A237" t="s">
        <v>2026</v>
      </c>
      <c r="B237" s="4">
        <v>45671</v>
      </c>
      <c r="C237" s="4" t="str">
        <f t="shared" si="3"/>
        <v>2025</v>
      </c>
      <c r="D237" t="s">
        <v>59</v>
      </c>
      <c r="E237" t="s">
        <v>1761</v>
      </c>
      <c r="F237" t="s">
        <v>1600</v>
      </c>
      <c r="G237">
        <v>1</v>
      </c>
      <c r="H237">
        <v>946.9</v>
      </c>
      <c r="I237">
        <v>946.9</v>
      </c>
      <c r="J237" s="6">
        <v>0.28999999999999998</v>
      </c>
      <c r="K237" t="s">
        <v>1664</v>
      </c>
      <c r="L237" s="3">
        <v>672.29899999999998</v>
      </c>
      <c r="M237" t="s">
        <v>1660</v>
      </c>
      <c r="N237">
        <v>1</v>
      </c>
    </row>
    <row r="238" spans="1:18" ht="18" customHeight="1" x14ac:dyDescent="0.25">
      <c r="A238" t="s">
        <v>2027</v>
      </c>
      <c r="B238" s="4">
        <v>45809</v>
      </c>
      <c r="C238" s="4" t="str">
        <f t="shared" si="3"/>
        <v>2025</v>
      </c>
      <c r="D238" t="s">
        <v>591</v>
      </c>
      <c r="E238" t="s">
        <v>1840</v>
      </c>
      <c r="F238" t="s">
        <v>1574</v>
      </c>
      <c r="G238">
        <v>4</v>
      </c>
      <c r="H238">
        <v>469.68</v>
      </c>
      <c r="I238">
        <v>1878.72</v>
      </c>
      <c r="J238" s="6">
        <v>0.19</v>
      </c>
      <c r="K238" t="s">
        <v>1653</v>
      </c>
      <c r="L238" s="3">
        <v>1521.7632000000001</v>
      </c>
      <c r="M238" t="s">
        <v>1660</v>
      </c>
      <c r="N238">
        <v>4</v>
      </c>
    </row>
    <row r="239" spans="1:18" ht="18" customHeight="1" x14ac:dyDescent="0.25">
      <c r="A239" t="s">
        <v>2028</v>
      </c>
      <c r="B239" s="4">
        <v>45559</v>
      </c>
      <c r="C239" s="4" t="str">
        <f t="shared" si="3"/>
        <v>2024</v>
      </c>
      <c r="D239" t="s">
        <v>1552</v>
      </c>
      <c r="E239" t="s">
        <v>1939</v>
      </c>
      <c r="F239" t="s">
        <v>1631</v>
      </c>
      <c r="G239">
        <v>4</v>
      </c>
      <c r="H239">
        <v>320.64</v>
      </c>
      <c r="I239">
        <v>1282.56</v>
      </c>
      <c r="J239" s="6">
        <v>0.2</v>
      </c>
      <c r="K239" t="s">
        <v>1664</v>
      </c>
      <c r="L239" s="3">
        <v>1026.048</v>
      </c>
      <c r="M239" t="s">
        <v>1660</v>
      </c>
      <c r="N239">
        <v>4</v>
      </c>
    </row>
    <row r="240" spans="1:18" ht="18" customHeight="1" x14ac:dyDescent="0.25">
      <c r="A240" t="s">
        <v>2029</v>
      </c>
      <c r="B240" s="4">
        <v>45253</v>
      </c>
      <c r="C240" s="4" t="str">
        <f t="shared" si="3"/>
        <v>2023</v>
      </c>
      <c r="D240" t="s">
        <v>490</v>
      </c>
      <c r="E240" t="s">
        <v>1669</v>
      </c>
      <c r="F240" t="s">
        <v>1597</v>
      </c>
      <c r="G240">
        <v>1</v>
      </c>
      <c r="H240">
        <v>594.44000000000005</v>
      </c>
      <c r="I240">
        <v>594.44000000000005</v>
      </c>
      <c r="J240" s="6">
        <v>0.21</v>
      </c>
      <c r="K240" t="s">
        <v>1653</v>
      </c>
      <c r="L240" s="3">
        <v>469.60759999999999</v>
      </c>
      <c r="M240" t="s">
        <v>1654</v>
      </c>
      <c r="N240">
        <v>1</v>
      </c>
    </row>
    <row r="241" spans="1:14" ht="18" customHeight="1" x14ac:dyDescent="0.25">
      <c r="A241" t="s">
        <v>2030</v>
      </c>
      <c r="B241" s="4">
        <v>45861</v>
      </c>
      <c r="C241" s="4" t="str">
        <f t="shared" si="3"/>
        <v>2025</v>
      </c>
      <c r="D241" t="s">
        <v>732</v>
      </c>
      <c r="E241" t="s">
        <v>1852</v>
      </c>
      <c r="F241" t="s">
        <v>1606</v>
      </c>
      <c r="G241">
        <v>3</v>
      </c>
      <c r="H241">
        <v>91.7</v>
      </c>
      <c r="I241">
        <v>275.10000000000002</v>
      </c>
      <c r="J241" s="6">
        <v>0.08</v>
      </c>
      <c r="K241" t="s">
        <v>1664</v>
      </c>
      <c r="L241" s="3">
        <v>253.09200000000001</v>
      </c>
      <c r="M241" t="s">
        <v>1654</v>
      </c>
      <c r="N241">
        <v>3</v>
      </c>
    </row>
    <row r="242" spans="1:14" ht="18" customHeight="1" x14ac:dyDescent="0.25">
      <c r="A242" t="s">
        <v>2031</v>
      </c>
      <c r="B242" s="4">
        <v>45917</v>
      </c>
      <c r="C242" s="4" t="str">
        <f t="shared" si="3"/>
        <v>2025</v>
      </c>
      <c r="D242" t="s">
        <v>154</v>
      </c>
      <c r="E242" t="s">
        <v>1991</v>
      </c>
      <c r="F242" t="s">
        <v>1618</v>
      </c>
      <c r="G242">
        <v>3</v>
      </c>
      <c r="H242">
        <v>741.33</v>
      </c>
      <c r="I242">
        <v>2223.9900000000002</v>
      </c>
      <c r="J242" s="6">
        <v>0.03</v>
      </c>
      <c r="K242" t="s">
        <v>1653</v>
      </c>
      <c r="L242" s="3">
        <v>2157.2703000000001</v>
      </c>
      <c r="M242" t="s">
        <v>1660</v>
      </c>
      <c r="N242">
        <v>3</v>
      </c>
    </row>
    <row r="243" spans="1:14" ht="18" customHeight="1" x14ac:dyDescent="0.25">
      <c r="A243" t="s">
        <v>2032</v>
      </c>
      <c r="B243" s="4">
        <v>45754</v>
      </c>
      <c r="C243" s="4" t="str">
        <f t="shared" si="3"/>
        <v>2025</v>
      </c>
      <c r="D243" t="s">
        <v>1500</v>
      </c>
      <c r="E243" t="s">
        <v>1752</v>
      </c>
      <c r="F243" t="s">
        <v>1637</v>
      </c>
      <c r="G243">
        <v>1</v>
      </c>
      <c r="H243">
        <v>922.78</v>
      </c>
      <c r="I243">
        <v>922.78</v>
      </c>
      <c r="J243" s="6">
        <v>0.28999999999999998</v>
      </c>
      <c r="K243" t="s">
        <v>1664</v>
      </c>
      <c r="L243" s="3">
        <v>655.17379999999991</v>
      </c>
      <c r="M243" t="s">
        <v>1660</v>
      </c>
      <c r="N243">
        <v>1</v>
      </c>
    </row>
    <row r="244" spans="1:14" ht="18" customHeight="1" x14ac:dyDescent="0.25">
      <c r="A244" t="s">
        <v>2033</v>
      </c>
      <c r="B244" s="4">
        <v>45312</v>
      </c>
      <c r="C244" s="4" t="str">
        <f t="shared" si="3"/>
        <v>2024</v>
      </c>
      <c r="D244" t="s">
        <v>1056</v>
      </c>
      <c r="E244" t="s">
        <v>1896</v>
      </c>
      <c r="F244" t="s">
        <v>1628</v>
      </c>
      <c r="G244">
        <v>1</v>
      </c>
      <c r="H244">
        <v>394.35</v>
      </c>
      <c r="I244">
        <v>394.35</v>
      </c>
      <c r="J244" s="6">
        <v>0.09</v>
      </c>
      <c r="K244" t="s">
        <v>1657</v>
      </c>
      <c r="L244" s="3">
        <v>358.85849999999999</v>
      </c>
      <c r="M244" t="s">
        <v>1654</v>
      </c>
      <c r="N244">
        <v>1</v>
      </c>
    </row>
    <row r="245" spans="1:14" ht="18" customHeight="1" x14ac:dyDescent="0.25">
      <c r="A245" t="s">
        <v>2034</v>
      </c>
      <c r="B245" s="4">
        <v>45480</v>
      </c>
      <c r="C245" s="4" t="str">
        <f t="shared" si="3"/>
        <v>2024</v>
      </c>
      <c r="D245" t="s">
        <v>1173</v>
      </c>
      <c r="E245" t="s">
        <v>1701</v>
      </c>
      <c r="F245" t="s">
        <v>1616</v>
      </c>
      <c r="G245">
        <v>2</v>
      </c>
      <c r="H245">
        <v>703.95</v>
      </c>
      <c r="I245">
        <v>1407.9</v>
      </c>
      <c r="J245" s="6">
        <v>0.03</v>
      </c>
      <c r="K245" t="s">
        <v>1653</v>
      </c>
      <c r="L245" s="3">
        <v>1365.663</v>
      </c>
      <c r="M245" t="s">
        <v>1660</v>
      </c>
      <c r="N245">
        <v>2</v>
      </c>
    </row>
    <row r="246" spans="1:14" ht="18" customHeight="1" x14ac:dyDescent="0.25">
      <c r="A246" t="s">
        <v>2035</v>
      </c>
      <c r="B246" s="4">
        <v>45780</v>
      </c>
      <c r="C246" s="4" t="str">
        <f t="shared" si="3"/>
        <v>2025</v>
      </c>
      <c r="D246" t="s">
        <v>684</v>
      </c>
      <c r="E246" t="s">
        <v>1894</v>
      </c>
      <c r="F246" t="s">
        <v>1574</v>
      </c>
      <c r="G246">
        <v>4</v>
      </c>
      <c r="H246">
        <v>452.67</v>
      </c>
      <c r="I246">
        <v>1810.68</v>
      </c>
      <c r="J246" s="6">
        <v>0.28000000000000003</v>
      </c>
      <c r="K246" t="s">
        <v>1657</v>
      </c>
      <c r="L246" s="3">
        <v>1303.6895999999999</v>
      </c>
      <c r="M246" t="s">
        <v>1660</v>
      </c>
      <c r="N246">
        <v>4</v>
      </c>
    </row>
    <row r="247" spans="1:14" ht="18" customHeight="1" x14ac:dyDescent="0.25">
      <c r="A247" t="s">
        <v>2036</v>
      </c>
      <c r="B247" s="4">
        <v>45349</v>
      </c>
      <c r="C247" s="4" t="str">
        <f t="shared" si="3"/>
        <v>2024</v>
      </c>
      <c r="D247" t="s">
        <v>1462</v>
      </c>
      <c r="E247" t="s">
        <v>1896</v>
      </c>
      <c r="F247" t="s">
        <v>1603</v>
      </c>
      <c r="G247">
        <v>2</v>
      </c>
      <c r="H247">
        <v>377.3</v>
      </c>
      <c r="I247">
        <v>754.6</v>
      </c>
      <c r="J247" s="6">
        <v>0.15</v>
      </c>
      <c r="K247" t="s">
        <v>1657</v>
      </c>
      <c r="L247" s="3">
        <v>641.41</v>
      </c>
      <c r="M247" t="s">
        <v>1660</v>
      </c>
      <c r="N247">
        <v>2</v>
      </c>
    </row>
    <row r="248" spans="1:14" ht="18" customHeight="1" x14ac:dyDescent="0.25">
      <c r="A248" t="s">
        <v>2037</v>
      </c>
      <c r="B248" s="4">
        <v>45846</v>
      </c>
      <c r="C248" s="4" t="str">
        <f t="shared" si="3"/>
        <v>2025</v>
      </c>
      <c r="D248" t="s">
        <v>1113</v>
      </c>
      <c r="E248" t="s">
        <v>1656</v>
      </c>
      <c r="F248" t="s">
        <v>1603</v>
      </c>
      <c r="G248">
        <v>2</v>
      </c>
      <c r="H248">
        <v>130.47999999999999</v>
      </c>
      <c r="I248">
        <v>260.95999999999998</v>
      </c>
      <c r="J248" s="6">
        <v>0.23</v>
      </c>
      <c r="K248" t="s">
        <v>1657</v>
      </c>
      <c r="L248" s="3">
        <v>200.9392</v>
      </c>
      <c r="M248" t="s">
        <v>1654</v>
      </c>
      <c r="N248">
        <v>2</v>
      </c>
    </row>
    <row r="249" spans="1:14" ht="18" customHeight="1" x14ac:dyDescent="0.25">
      <c r="A249" t="s">
        <v>2038</v>
      </c>
      <c r="B249" s="4">
        <v>45729</v>
      </c>
      <c r="C249" s="4" t="str">
        <f t="shared" si="3"/>
        <v>2025</v>
      </c>
      <c r="D249" t="s">
        <v>1383</v>
      </c>
      <c r="E249" t="s">
        <v>1761</v>
      </c>
      <c r="F249" t="s">
        <v>1618</v>
      </c>
      <c r="G249">
        <v>1</v>
      </c>
      <c r="H249">
        <v>809.45</v>
      </c>
      <c r="I249">
        <v>809.45</v>
      </c>
      <c r="J249" s="6">
        <v>0.09</v>
      </c>
      <c r="K249" t="s">
        <v>1664</v>
      </c>
      <c r="L249" s="3">
        <v>736.59950000000003</v>
      </c>
      <c r="M249" t="s">
        <v>1660</v>
      </c>
      <c r="N249">
        <v>1</v>
      </c>
    </row>
    <row r="250" spans="1:14" ht="18" customHeight="1" x14ac:dyDescent="0.25">
      <c r="A250" t="s">
        <v>2039</v>
      </c>
      <c r="B250" s="4">
        <v>45768</v>
      </c>
      <c r="C250" s="4" t="str">
        <f t="shared" si="3"/>
        <v>2025</v>
      </c>
      <c r="D250" t="s">
        <v>328</v>
      </c>
      <c r="E250" t="s">
        <v>1826</v>
      </c>
      <c r="F250" t="s">
        <v>1610</v>
      </c>
      <c r="G250">
        <v>3</v>
      </c>
      <c r="H250">
        <v>499.12</v>
      </c>
      <c r="I250">
        <v>1497.3600000000001</v>
      </c>
      <c r="J250" s="6">
        <v>0.05</v>
      </c>
      <c r="K250" t="s">
        <v>1657</v>
      </c>
      <c r="L250" s="3">
        <v>1422.492</v>
      </c>
      <c r="M250" t="s">
        <v>1660</v>
      </c>
      <c r="N250">
        <v>3</v>
      </c>
    </row>
    <row r="251" spans="1:14" ht="18" customHeight="1" x14ac:dyDescent="0.25">
      <c r="A251" t="s">
        <v>2040</v>
      </c>
      <c r="B251" s="4">
        <v>45606</v>
      </c>
      <c r="C251" s="4" t="str">
        <f t="shared" si="3"/>
        <v>2024</v>
      </c>
      <c r="D251" t="s">
        <v>127</v>
      </c>
      <c r="E251" t="s">
        <v>2041</v>
      </c>
      <c r="F251" t="s">
        <v>1588</v>
      </c>
      <c r="G251">
        <v>2</v>
      </c>
      <c r="H251">
        <v>894.58</v>
      </c>
      <c r="I251">
        <v>1789.16</v>
      </c>
      <c r="J251" s="6">
        <v>0.25</v>
      </c>
      <c r="K251" t="s">
        <v>1653</v>
      </c>
      <c r="L251" s="3">
        <v>1341.87</v>
      </c>
      <c r="M251" t="s">
        <v>1660</v>
      </c>
      <c r="N251">
        <v>2</v>
      </c>
    </row>
    <row r="252" spans="1:14" ht="18" customHeight="1" x14ac:dyDescent="0.25">
      <c r="A252" t="s">
        <v>2042</v>
      </c>
      <c r="B252" s="4">
        <v>45513</v>
      </c>
      <c r="C252" s="4" t="str">
        <f t="shared" si="3"/>
        <v>2024</v>
      </c>
      <c r="D252" t="s">
        <v>478</v>
      </c>
      <c r="E252" t="s">
        <v>1744</v>
      </c>
      <c r="F252" t="s">
        <v>1610</v>
      </c>
      <c r="G252">
        <v>4</v>
      </c>
      <c r="H252">
        <v>578.39</v>
      </c>
      <c r="I252">
        <v>2313.56</v>
      </c>
      <c r="J252" s="6">
        <v>0.01</v>
      </c>
      <c r="K252" t="s">
        <v>1653</v>
      </c>
      <c r="L252" s="3">
        <v>2290.4243999999999</v>
      </c>
      <c r="M252" t="s">
        <v>1660</v>
      </c>
      <c r="N252">
        <v>4</v>
      </c>
    </row>
    <row r="253" spans="1:14" ht="18" customHeight="1" x14ac:dyDescent="0.25">
      <c r="A253" t="s">
        <v>2043</v>
      </c>
      <c r="B253" s="4">
        <v>45356</v>
      </c>
      <c r="C253" s="4" t="str">
        <f t="shared" si="3"/>
        <v>2024</v>
      </c>
      <c r="D253" t="s">
        <v>1526</v>
      </c>
      <c r="E253" t="s">
        <v>2044</v>
      </c>
      <c r="F253" t="s">
        <v>1631</v>
      </c>
      <c r="G253">
        <v>4</v>
      </c>
      <c r="H253">
        <v>982.45</v>
      </c>
      <c r="I253">
        <v>3929.8</v>
      </c>
      <c r="J253" s="6">
        <v>0.2</v>
      </c>
      <c r="K253" t="s">
        <v>1657</v>
      </c>
      <c r="L253" s="3">
        <v>3143.84</v>
      </c>
      <c r="M253" t="s">
        <v>1660</v>
      </c>
      <c r="N253">
        <v>4</v>
      </c>
    </row>
    <row r="254" spans="1:14" ht="18" customHeight="1" x14ac:dyDescent="0.25">
      <c r="A254" t="s">
        <v>2045</v>
      </c>
      <c r="B254" s="4">
        <v>45925</v>
      </c>
      <c r="C254" s="4" t="str">
        <f t="shared" si="3"/>
        <v>2025</v>
      </c>
      <c r="D254" t="s">
        <v>1423</v>
      </c>
      <c r="E254" t="s">
        <v>1729</v>
      </c>
      <c r="F254" t="s">
        <v>1637</v>
      </c>
      <c r="G254">
        <v>1</v>
      </c>
      <c r="H254">
        <v>549.52</v>
      </c>
      <c r="I254">
        <v>549.52</v>
      </c>
      <c r="J254" s="6">
        <v>0.1</v>
      </c>
      <c r="K254" t="s">
        <v>1657</v>
      </c>
      <c r="L254" s="3">
        <v>494.56799999999998</v>
      </c>
      <c r="M254" t="s">
        <v>1654</v>
      </c>
      <c r="N254">
        <v>1</v>
      </c>
    </row>
    <row r="255" spans="1:14" ht="18" customHeight="1" x14ac:dyDescent="0.25">
      <c r="A255" t="s">
        <v>2046</v>
      </c>
      <c r="B255" s="4">
        <v>45876</v>
      </c>
      <c r="C255" s="4" t="str">
        <f t="shared" si="3"/>
        <v>2025</v>
      </c>
      <c r="D255" t="s">
        <v>803</v>
      </c>
      <c r="E255" t="s">
        <v>1959</v>
      </c>
      <c r="F255" t="s">
        <v>1634</v>
      </c>
      <c r="G255">
        <v>2</v>
      </c>
      <c r="H255">
        <v>239.92</v>
      </c>
      <c r="I255">
        <v>479.84</v>
      </c>
      <c r="J255" s="6">
        <v>0.16</v>
      </c>
      <c r="K255" t="s">
        <v>1653</v>
      </c>
      <c r="L255" s="3">
        <v>403.06560000000002</v>
      </c>
      <c r="M255" t="s">
        <v>1654</v>
      </c>
      <c r="N255">
        <v>2</v>
      </c>
    </row>
    <row r="256" spans="1:14" ht="18" customHeight="1" x14ac:dyDescent="0.25">
      <c r="A256" t="s">
        <v>2047</v>
      </c>
      <c r="B256" s="4">
        <v>45338</v>
      </c>
      <c r="C256" s="4" t="str">
        <f t="shared" si="3"/>
        <v>2024</v>
      </c>
      <c r="D256" t="s">
        <v>325</v>
      </c>
      <c r="E256" t="s">
        <v>1959</v>
      </c>
      <c r="F256" t="s">
        <v>1600</v>
      </c>
      <c r="G256">
        <v>2</v>
      </c>
      <c r="H256">
        <v>878.05</v>
      </c>
      <c r="I256">
        <v>1756.1</v>
      </c>
      <c r="J256" s="6">
        <v>0.11</v>
      </c>
      <c r="K256" t="s">
        <v>1657</v>
      </c>
      <c r="L256" s="3">
        <v>1562.9290000000001</v>
      </c>
      <c r="M256" t="s">
        <v>1660</v>
      </c>
      <c r="N256">
        <v>2</v>
      </c>
    </row>
    <row r="257" spans="1:14" ht="18" customHeight="1" x14ac:dyDescent="0.25">
      <c r="A257" t="s">
        <v>2048</v>
      </c>
      <c r="B257" s="4">
        <v>45746</v>
      </c>
      <c r="C257" s="4" t="str">
        <f t="shared" si="3"/>
        <v>2025</v>
      </c>
      <c r="D257" t="s">
        <v>199</v>
      </c>
      <c r="E257" t="s">
        <v>1846</v>
      </c>
      <c r="F257" t="s">
        <v>1610</v>
      </c>
      <c r="G257">
        <v>3</v>
      </c>
      <c r="H257">
        <v>546.96</v>
      </c>
      <c r="I257">
        <v>1640.88</v>
      </c>
      <c r="J257" s="6">
        <v>0.19</v>
      </c>
      <c r="K257" t="s">
        <v>1653</v>
      </c>
      <c r="L257" s="3">
        <v>1329.1128000000001</v>
      </c>
      <c r="M257" t="s">
        <v>1660</v>
      </c>
      <c r="N257">
        <v>3</v>
      </c>
    </row>
    <row r="258" spans="1:14" ht="18" customHeight="1" x14ac:dyDescent="0.25">
      <c r="A258" t="s">
        <v>2049</v>
      </c>
      <c r="B258" s="4">
        <v>45706</v>
      </c>
      <c r="C258" s="4" t="str">
        <f t="shared" ref="C258:C321" si="4">TEXT(B258,"YYYY")</f>
        <v>2025</v>
      </c>
      <c r="D258" t="s">
        <v>1486</v>
      </c>
      <c r="E258" t="s">
        <v>1840</v>
      </c>
      <c r="F258" t="s">
        <v>1613</v>
      </c>
      <c r="G258">
        <v>2</v>
      </c>
      <c r="H258">
        <v>71.77</v>
      </c>
      <c r="I258">
        <v>143.54</v>
      </c>
      <c r="J258" s="6">
        <v>0.22</v>
      </c>
      <c r="K258" t="s">
        <v>1653</v>
      </c>
      <c r="L258" s="3">
        <v>111.96120000000001</v>
      </c>
      <c r="M258" t="s">
        <v>1654</v>
      </c>
      <c r="N258">
        <v>2</v>
      </c>
    </row>
    <row r="259" spans="1:14" ht="18" customHeight="1" x14ac:dyDescent="0.25">
      <c r="A259" t="s">
        <v>2050</v>
      </c>
      <c r="B259" s="4">
        <v>45717</v>
      </c>
      <c r="C259" s="4" t="str">
        <f t="shared" si="4"/>
        <v>2025</v>
      </c>
      <c r="D259" t="s">
        <v>82</v>
      </c>
      <c r="E259" t="s">
        <v>1682</v>
      </c>
      <c r="F259" t="s">
        <v>1579</v>
      </c>
      <c r="G259">
        <v>2</v>
      </c>
      <c r="H259">
        <v>679.86</v>
      </c>
      <c r="I259">
        <v>1359.72</v>
      </c>
      <c r="J259" s="6">
        <v>0.22</v>
      </c>
      <c r="K259" t="s">
        <v>1664</v>
      </c>
      <c r="L259" s="3">
        <v>1060.5816</v>
      </c>
      <c r="M259" t="s">
        <v>1660</v>
      </c>
      <c r="N259">
        <v>2</v>
      </c>
    </row>
    <row r="260" spans="1:14" ht="18" customHeight="1" x14ac:dyDescent="0.25">
      <c r="A260" t="s">
        <v>2051</v>
      </c>
      <c r="B260" s="4">
        <v>45300</v>
      </c>
      <c r="C260" s="4" t="str">
        <f t="shared" si="4"/>
        <v>2024</v>
      </c>
      <c r="D260" t="s">
        <v>493</v>
      </c>
      <c r="E260" t="s">
        <v>1898</v>
      </c>
      <c r="F260" t="s">
        <v>1631</v>
      </c>
      <c r="G260">
        <v>1</v>
      </c>
      <c r="H260">
        <v>222.94</v>
      </c>
      <c r="I260">
        <v>222.94</v>
      </c>
      <c r="J260" s="6">
        <v>0.19</v>
      </c>
      <c r="K260" t="s">
        <v>1653</v>
      </c>
      <c r="L260" s="3">
        <v>180.5814</v>
      </c>
      <c r="M260" t="s">
        <v>1654</v>
      </c>
      <c r="N260">
        <v>1</v>
      </c>
    </row>
    <row r="261" spans="1:14" ht="18" customHeight="1" x14ac:dyDescent="0.25">
      <c r="A261" t="s">
        <v>2052</v>
      </c>
      <c r="B261" s="4">
        <v>45773</v>
      </c>
      <c r="C261" s="4" t="str">
        <f t="shared" si="4"/>
        <v>2025</v>
      </c>
      <c r="D261" t="s">
        <v>827</v>
      </c>
      <c r="E261" t="s">
        <v>1898</v>
      </c>
      <c r="F261" t="s">
        <v>1583</v>
      </c>
      <c r="G261">
        <v>2</v>
      </c>
      <c r="H261">
        <v>355.3</v>
      </c>
      <c r="I261">
        <v>710.6</v>
      </c>
      <c r="J261" s="6">
        <v>0</v>
      </c>
      <c r="K261" t="s">
        <v>1657</v>
      </c>
      <c r="L261" s="3">
        <v>589.798</v>
      </c>
      <c r="M261" t="s">
        <v>1660</v>
      </c>
      <c r="N261">
        <v>2</v>
      </c>
    </row>
    <row r="262" spans="1:14" ht="18" customHeight="1" x14ac:dyDescent="0.25">
      <c r="A262" t="s">
        <v>2053</v>
      </c>
      <c r="B262" s="4">
        <v>45497</v>
      </c>
      <c r="C262" s="4" t="str">
        <f t="shared" si="4"/>
        <v>2024</v>
      </c>
      <c r="D262" t="s">
        <v>393</v>
      </c>
      <c r="E262" t="s">
        <v>1795</v>
      </c>
      <c r="F262" t="s">
        <v>1637</v>
      </c>
      <c r="G262">
        <v>4</v>
      </c>
      <c r="H262">
        <v>611.29999999999995</v>
      </c>
      <c r="I262">
        <v>2445.1999999999998</v>
      </c>
      <c r="J262" s="6">
        <v>0.11</v>
      </c>
      <c r="K262" t="s">
        <v>1657</v>
      </c>
      <c r="L262" s="3">
        <v>2176.2280000000001</v>
      </c>
      <c r="M262" t="s">
        <v>1660</v>
      </c>
      <c r="N262">
        <v>4</v>
      </c>
    </row>
    <row r="263" spans="1:14" ht="18" customHeight="1" x14ac:dyDescent="0.25">
      <c r="A263" t="s">
        <v>2054</v>
      </c>
      <c r="B263" s="4">
        <v>45742</v>
      </c>
      <c r="C263" s="4" t="str">
        <f t="shared" si="4"/>
        <v>2025</v>
      </c>
      <c r="D263" t="s">
        <v>1080</v>
      </c>
      <c r="E263" t="s">
        <v>2055</v>
      </c>
      <c r="F263" t="s">
        <v>1606</v>
      </c>
      <c r="G263">
        <v>4</v>
      </c>
      <c r="H263">
        <v>849.21</v>
      </c>
      <c r="I263">
        <v>3396.84</v>
      </c>
      <c r="J263" s="6">
        <v>7.0000000000000007E-2</v>
      </c>
      <c r="K263" t="s">
        <v>1653</v>
      </c>
      <c r="L263" s="3">
        <v>3159.0612000000001</v>
      </c>
      <c r="M263" t="s">
        <v>1660</v>
      </c>
      <c r="N263">
        <v>4</v>
      </c>
    </row>
    <row r="264" spans="1:14" ht="18" customHeight="1" x14ac:dyDescent="0.25">
      <c r="A264" t="s">
        <v>2056</v>
      </c>
      <c r="B264" s="4">
        <v>45713</v>
      </c>
      <c r="C264" s="4" t="str">
        <f t="shared" si="4"/>
        <v>2025</v>
      </c>
      <c r="D264" t="s">
        <v>711</v>
      </c>
      <c r="E264" t="s">
        <v>1877</v>
      </c>
      <c r="F264" t="s">
        <v>1603</v>
      </c>
      <c r="G264">
        <v>3</v>
      </c>
      <c r="H264">
        <v>553.12</v>
      </c>
      <c r="I264">
        <v>1659.3600000000001</v>
      </c>
      <c r="J264" s="6">
        <v>0.28000000000000003</v>
      </c>
      <c r="K264" t="s">
        <v>1664</v>
      </c>
      <c r="L264" s="3">
        <v>1194.7392</v>
      </c>
      <c r="M264" t="s">
        <v>1660</v>
      </c>
      <c r="N264">
        <v>3</v>
      </c>
    </row>
    <row r="265" spans="1:14" ht="18" customHeight="1" x14ac:dyDescent="0.25">
      <c r="A265" t="s">
        <v>2057</v>
      </c>
      <c r="B265" s="4">
        <v>45826</v>
      </c>
      <c r="C265" s="4" t="str">
        <f t="shared" si="4"/>
        <v>2025</v>
      </c>
      <c r="D265" t="s">
        <v>929</v>
      </c>
      <c r="E265" t="s">
        <v>1838</v>
      </c>
      <c r="F265" t="s">
        <v>1610</v>
      </c>
      <c r="G265">
        <v>2</v>
      </c>
      <c r="H265">
        <v>903.08</v>
      </c>
      <c r="I265">
        <v>1806.16</v>
      </c>
      <c r="J265" s="6">
        <v>0.18</v>
      </c>
      <c r="K265" t="s">
        <v>1664</v>
      </c>
      <c r="L265" s="3">
        <v>1481.0512000000001</v>
      </c>
      <c r="M265" t="s">
        <v>1660</v>
      </c>
      <c r="N265">
        <v>2</v>
      </c>
    </row>
    <row r="266" spans="1:14" ht="18" customHeight="1" x14ac:dyDescent="0.25">
      <c r="A266" t="s">
        <v>2058</v>
      </c>
      <c r="B266" s="4">
        <v>45648</v>
      </c>
      <c r="C266" s="4" t="str">
        <f t="shared" si="4"/>
        <v>2024</v>
      </c>
      <c r="D266" t="s">
        <v>1506</v>
      </c>
      <c r="E266" t="s">
        <v>1752</v>
      </c>
      <c r="F266" t="s">
        <v>1616</v>
      </c>
      <c r="G266">
        <v>4</v>
      </c>
      <c r="H266">
        <v>640.23</v>
      </c>
      <c r="I266">
        <v>2560.92</v>
      </c>
      <c r="J266" s="6">
        <v>0.06</v>
      </c>
      <c r="K266" t="s">
        <v>1664</v>
      </c>
      <c r="L266" s="3">
        <v>2407.2647999999999</v>
      </c>
      <c r="M266" t="s">
        <v>1660</v>
      </c>
      <c r="N266">
        <v>4</v>
      </c>
    </row>
    <row r="267" spans="1:14" ht="18" customHeight="1" x14ac:dyDescent="0.25">
      <c r="A267" t="s">
        <v>2059</v>
      </c>
      <c r="B267" s="4">
        <v>45836</v>
      </c>
      <c r="C267" s="4" t="str">
        <f t="shared" si="4"/>
        <v>2025</v>
      </c>
      <c r="D267" t="s">
        <v>507</v>
      </c>
      <c r="E267" t="s">
        <v>1786</v>
      </c>
      <c r="F267" t="s">
        <v>1600</v>
      </c>
      <c r="G267">
        <v>1</v>
      </c>
      <c r="H267">
        <v>518</v>
      </c>
      <c r="I267">
        <v>518</v>
      </c>
      <c r="J267" s="6">
        <v>0.25</v>
      </c>
      <c r="K267" t="s">
        <v>1653</v>
      </c>
      <c r="L267" s="3">
        <v>388.5</v>
      </c>
      <c r="M267" t="s">
        <v>1654</v>
      </c>
      <c r="N267">
        <v>1</v>
      </c>
    </row>
    <row r="268" spans="1:14" ht="18" customHeight="1" x14ac:dyDescent="0.25">
      <c r="A268" t="s">
        <v>2060</v>
      </c>
      <c r="B268" s="4">
        <v>45437</v>
      </c>
      <c r="C268" s="4" t="str">
        <f t="shared" si="4"/>
        <v>2024</v>
      </c>
      <c r="D268" t="s">
        <v>1377</v>
      </c>
      <c r="E268" t="s">
        <v>2061</v>
      </c>
      <c r="F268" t="s">
        <v>1593</v>
      </c>
      <c r="G268">
        <v>4</v>
      </c>
      <c r="H268">
        <v>779.25</v>
      </c>
      <c r="I268">
        <v>3117</v>
      </c>
      <c r="J268" s="6">
        <v>0.25</v>
      </c>
      <c r="K268" t="s">
        <v>1653</v>
      </c>
      <c r="L268" s="3">
        <v>2337.75</v>
      </c>
      <c r="M268" t="s">
        <v>1660</v>
      </c>
      <c r="N268">
        <v>4</v>
      </c>
    </row>
    <row r="269" spans="1:14" ht="18" customHeight="1" x14ac:dyDescent="0.25">
      <c r="A269" t="s">
        <v>2062</v>
      </c>
      <c r="B269" s="4">
        <v>45807</v>
      </c>
      <c r="C269" s="4" t="str">
        <f t="shared" si="4"/>
        <v>2025</v>
      </c>
      <c r="D269" t="s">
        <v>438</v>
      </c>
      <c r="E269" t="s">
        <v>1832</v>
      </c>
      <c r="F269" t="s">
        <v>1603</v>
      </c>
      <c r="G269">
        <v>2</v>
      </c>
      <c r="H269">
        <v>467.75</v>
      </c>
      <c r="I269">
        <v>935.5</v>
      </c>
      <c r="J269" s="6">
        <v>0.26</v>
      </c>
      <c r="K269" t="s">
        <v>1653</v>
      </c>
      <c r="L269" s="3">
        <v>692.27</v>
      </c>
      <c r="M269" t="s">
        <v>1660</v>
      </c>
      <c r="N269">
        <v>2</v>
      </c>
    </row>
    <row r="270" spans="1:14" ht="18" customHeight="1" x14ac:dyDescent="0.25">
      <c r="A270" t="s">
        <v>2063</v>
      </c>
      <c r="B270" s="4">
        <v>45555</v>
      </c>
      <c r="C270" s="4" t="str">
        <f t="shared" si="4"/>
        <v>2024</v>
      </c>
      <c r="D270" t="s">
        <v>1297</v>
      </c>
      <c r="E270" t="s">
        <v>1879</v>
      </c>
      <c r="F270" t="s">
        <v>1634</v>
      </c>
      <c r="G270">
        <v>3</v>
      </c>
      <c r="H270">
        <v>105.0826</v>
      </c>
      <c r="I270">
        <v>315.24779999999998</v>
      </c>
      <c r="J270" s="6">
        <v>0.06</v>
      </c>
      <c r="K270" t="s">
        <v>1653</v>
      </c>
      <c r="L270" s="3">
        <v>315.24779999999998</v>
      </c>
      <c r="M270" t="s">
        <v>1654</v>
      </c>
      <c r="N270">
        <v>3</v>
      </c>
    </row>
    <row r="271" spans="1:14" ht="18" customHeight="1" x14ac:dyDescent="0.25">
      <c r="A271" t="s">
        <v>2064</v>
      </c>
      <c r="B271" s="4">
        <v>45803</v>
      </c>
      <c r="C271" s="4" t="str">
        <f t="shared" si="4"/>
        <v>2025</v>
      </c>
      <c r="D271" t="s">
        <v>741</v>
      </c>
      <c r="E271" t="s">
        <v>2065</v>
      </c>
      <c r="F271" t="s">
        <v>1574</v>
      </c>
      <c r="G271">
        <v>4</v>
      </c>
      <c r="H271">
        <v>747.01</v>
      </c>
      <c r="I271">
        <v>2988.04</v>
      </c>
      <c r="J271" s="6">
        <v>0.13</v>
      </c>
      <c r="K271" t="s">
        <v>1657</v>
      </c>
      <c r="L271" s="3">
        <v>2599.5947999999999</v>
      </c>
      <c r="M271" t="s">
        <v>1660</v>
      </c>
      <c r="N271">
        <v>4</v>
      </c>
    </row>
    <row r="272" spans="1:14" ht="18" customHeight="1" x14ac:dyDescent="0.25">
      <c r="A272" t="s">
        <v>2066</v>
      </c>
      <c r="B272" s="4">
        <v>45735</v>
      </c>
      <c r="C272" s="4" t="str">
        <f t="shared" si="4"/>
        <v>2025</v>
      </c>
      <c r="D272" t="s">
        <v>387</v>
      </c>
      <c r="E272" t="s">
        <v>1795</v>
      </c>
      <c r="F272" t="s">
        <v>1618</v>
      </c>
      <c r="G272">
        <v>4</v>
      </c>
      <c r="H272">
        <v>461.83</v>
      </c>
      <c r="I272">
        <v>1847.32</v>
      </c>
      <c r="J272" s="6">
        <v>0.28000000000000003</v>
      </c>
      <c r="K272" t="s">
        <v>1657</v>
      </c>
      <c r="L272" s="3">
        <v>1330.0704000000001</v>
      </c>
      <c r="M272" t="s">
        <v>1660</v>
      </c>
      <c r="N272">
        <v>4</v>
      </c>
    </row>
    <row r="273" spans="1:14" ht="18" customHeight="1" x14ac:dyDescent="0.25">
      <c r="A273" t="s">
        <v>2067</v>
      </c>
      <c r="B273" s="4">
        <v>45750</v>
      </c>
      <c r="C273" s="4" t="str">
        <f t="shared" si="4"/>
        <v>2025</v>
      </c>
      <c r="D273" t="s">
        <v>487</v>
      </c>
      <c r="E273" t="s">
        <v>1674</v>
      </c>
      <c r="F273" t="s">
        <v>1606</v>
      </c>
      <c r="G273">
        <v>2</v>
      </c>
      <c r="H273">
        <v>105.15</v>
      </c>
      <c r="I273">
        <v>210.3</v>
      </c>
      <c r="J273" s="6">
        <v>0.06</v>
      </c>
      <c r="K273" t="s">
        <v>1653</v>
      </c>
      <c r="L273" s="3">
        <v>197.68199999999999</v>
      </c>
      <c r="M273" t="s">
        <v>1654</v>
      </c>
      <c r="N273">
        <v>2</v>
      </c>
    </row>
    <row r="274" spans="1:14" ht="18" customHeight="1" x14ac:dyDescent="0.25">
      <c r="A274" t="s">
        <v>2068</v>
      </c>
      <c r="B274" s="4">
        <v>45693</v>
      </c>
      <c r="C274" s="4" t="str">
        <f t="shared" si="4"/>
        <v>2025</v>
      </c>
      <c r="D274" t="s">
        <v>161</v>
      </c>
      <c r="E274" t="s">
        <v>1767</v>
      </c>
      <c r="F274" t="s">
        <v>1588</v>
      </c>
      <c r="G274">
        <v>3</v>
      </c>
      <c r="H274">
        <v>610.24</v>
      </c>
      <c r="I274">
        <v>1830.72</v>
      </c>
      <c r="J274" s="6">
        <v>0.17</v>
      </c>
      <c r="K274" t="s">
        <v>1664</v>
      </c>
      <c r="L274" s="3">
        <v>1519.4975999999999</v>
      </c>
      <c r="M274" t="s">
        <v>1660</v>
      </c>
      <c r="N274">
        <v>3</v>
      </c>
    </row>
    <row r="275" spans="1:14" ht="18" customHeight="1" x14ac:dyDescent="0.25">
      <c r="A275" t="s">
        <v>2069</v>
      </c>
      <c r="B275" s="4">
        <v>45667</v>
      </c>
      <c r="C275" s="4" t="str">
        <f t="shared" si="4"/>
        <v>2025</v>
      </c>
      <c r="D275" t="s">
        <v>1017</v>
      </c>
      <c r="E275" t="s">
        <v>1656</v>
      </c>
      <c r="F275" t="s">
        <v>1606</v>
      </c>
      <c r="G275">
        <v>1</v>
      </c>
      <c r="H275">
        <v>872.12</v>
      </c>
      <c r="I275">
        <v>872.12</v>
      </c>
      <c r="J275" s="6">
        <v>7.0000000000000007E-2</v>
      </c>
      <c r="K275" t="s">
        <v>1657</v>
      </c>
      <c r="L275" s="3">
        <v>811.07159999999999</v>
      </c>
      <c r="M275" t="s">
        <v>1660</v>
      </c>
      <c r="N275">
        <v>1</v>
      </c>
    </row>
    <row r="276" spans="1:14" ht="18" customHeight="1" x14ac:dyDescent="0.25">
      <c r="A276" t="s">
        <v>2070</v>
      </c>
      <c r="B276" s="4">
        <v>45316</v>
      </c>
      <c r="C276" s="4" t="str">
        <f t="shared" si="4"/>
        <v>2024</v>
      </c>
      <c r="D276" t="s">
        <v>1377</v>
      </c>
      <c r="E276" t="s">
        <v>1757</v>
      </c>
      <c r="F276" t="s">
        <v>1579</v>
      </c>
      <c r="G276">
        <v>1</v>
      </c>
      <c r="H276">
        <v>406.79</v>
      </c>
      <c r="I276">
        <v>406.79</v>
      </c>
      <c r="J276" s="6">
        <v>0.03</v>
      </c>
      <c r="K276" t="s">
        <v>1664</v>
      </c>
      <c r="L276" s="3">
        <v>394.58629999999999</v>
      </c>
      <c r="M276" t="s">
        <v>1654</v>
      </c>
      <c r="N276">
        <v>1</v>
      </c>
    </row>
    <row r="277" spans="1:14" ht="18" customHeight="1" x14ac:dyDescent="0.25">
      <c r="A277" t="s">
        <v>2071</v>
      </c>
      <c r="B277" s="4">
        <v>45932</v>
      </c>
      <c r="C277" s="4" t="str">
        <f t="shared" si="4"/>
        <v>2025</v>
      </c>
      <c r="D277" t="s">
        <v>1197</v>
      </c>
      <c r="E277" t="s">
        <v>1862</v>
      </c>
      <c r="F277" t="s">
        <v>1623</v>
      </c>
      <c r="G277">
        <v>1</v>
      </c>
      <c r="H277">
        <v>606.01</v>
      </c>
      <c r="I277">
        <v>606.01</v>
      </c>
      <c r="J277" s="6">
        <v>0.04</v>
      </c>
      <c r="K277" t="s">
        <v>1657</v>
      </c>
      <c r="L277" s="3">
        <v>581.76959999999997</v>
      </c>
      <c r="M277" t="s">
        <v>1660</v>
      </c>
      <c r="N277">
        <v>1</v>
      </c>
    </row>
    <row r="278" spans="1:14" ht="18" customHeight="1" x14ac:dyDescent="0.25">
      <c r="A278" t="s">
        <v>2072</v>
      </c>
      <c r="B278" s="4">
        <v>45483</v>
      </c>
      <c r="C278" s="4" t="str">
        <f t="shared" si="4"/>
        <v>2024</v>
      </c>
      <c r="D278" t="s">
        <v>1128</v>
      </c>
      <c r="E278" t="s">
        <v>1840</v>
      </c>
      <c r="F278" t="s">
        <v>1597</v>
      </c>
      <c r="G278">
        <v>4</v>
      </c>
      <c r="H278">
        <v>322.58</v>
      </c>
      <c r="I278">
        <v>1290.32</v>
      </c>
      <c r="J278" s="6">
        <v>0.06</v>
      </c>
      <c r="K278" t="s">
        <v>1653</v>
      </c>
      <c r="L278" s="3">
        <v>1212.9007999999999</v>
      </c>
      <c r="M278" t="s">
        <v>1660</v>
      </c>
      <c r="N278">
        <v>4</v>
      </c>
    </row>
    <row r="279" spans="1:14" ht="18" customHeight="1" x14ac:dyDescent="0.25">
      <c r="A279" t="s">
        <v>2073</v>
      </c>
      <c r="B279" s="4">
        <v>45661</v>
      </c>
      <c r="C279" s="4" t="str">
        <f t="shared" si="4"/>
        <v>2025</v>
      </c>
      <c r="D279" t="s">
        <v>1523</v>
      </c>
      <c r="E279" t="s">
        <v>1733</v>
      </c>
      <c r="F279" t="s">
        <v>1634</v>
      </c>
      <c r="G279">
        <v>4</v>
      </c>
      <c r="H279">
        <v>463.17</v>
      </c>
      <c r="I279">
        <v>1852.68</v>
      </c>
      <c r="J279" s="6">
        <v>0.06</v>
      </c>
      <c r="K279" t="s">
        <v>1657</v>
      </c>
      <c r="L279" s="3">
        <v>1741.5192</v>
      </c>
      <c r="M279" t="s">
        <v>1660</v>
      </c>
      <c r="N279">
        <v>4</v>
      </c>
    </row>
    <row r="280" spans="1:14" ht="18" customHeight="1" x14ac:dyDescent="0.25">
      <c r="A280" t="s">
        <v>2074</v>
      </c>
      <c r="B280" s="4">
        <v>45798</v>
      </c>
      <c r="C280" s="4" t="str">
        <f t="shared" si="4"/>
        <v>2025</v>
      </c>
      <c r="D280" t="s">
        <v>1029</v>
      </c>
      <c r="E280" t="s">
        <v>1865</v>
      </c>
      <c r="F280" t="s">
        <v>1603</v>
      </c>
      <c r="G280">
        <v>4</v>
      </c>
      <c r="H280">
        <v>285.82</v>
      </c>
      <c r="I280">
        <v>1143.28</v>
      </c>
      <c r="J280" s="6">
        <v>0.18</v>
      </c>
      <c r="K280" t="s">
        <v>1657</v>
      </c>
      <c r="L280" s="3">
        <v>937.4896</v>
      </c>
      <c r="M280" t="s">
        <v>1660</v>
      </c>
      <c r="N280">
        <v>4</v>
      </c>
    </row>
    <row r="281" spans="1:14" ht="18" customHeight="1" x14ac:dyDescent="0.25">
      <c r="A281" t="s">
        <v>2075</v>
      </c>
      <c r="B281" s="4">
        <v>45868</v>
      </c>
      <c r="C281" s="4" t="str">
        <f t="shared" si="4"/>
        <v>2025</v>
      </c>
      <c r="D281" t="s">
        <v>1059</v>
      </c>
      <c r="E281" t="s">
        <v>2065</v>
      </c>
      <c r="F281" t="s">
        <v>1616</v>
      </c>
      <c r="G281">
        <v>3</v>
      </c>
      <c r="H281">
        <v>995.38</v>
      </c>
      <c r="I281">
        <v>2986.14</v>
      </c>
      <c r="J281" s="6">
        <v>0.1</v>
      </c>
      <c r="K281" t="s">
        <v>1657</v>
      </c>
      <c r="L281" s="3">
        <v>2687.5259999999998</v>
      </c>
      <c r="M281" t="s">
        <v>1660</v>
      </c>
      <c r="N281">
        <v>3</v>
      </c>
    </row>
    <row r="282" spans="1:14" ht="18" customHeight="1" x14ac:dyDescent="0.25">
      <c r="A282" t="s">
        <v>2076</v>
      </c>
      <c r="B282" s="4">
        <v>45757</v>
      </c>
      <c r="C282" s="4" t="str">
        <f t="shared" si="4"/>
        <v>2025</v>
      </c>
      <c r="D282" t="s">
        <v>441</v>
      </c>
      <c r="E282" t="s">
        <v>1991</v>
      </c>
      <c r="F282" t="s">
        <v>1606</v>
      </c>
      <c r="G282">
        <v>1</v>
      </c>
      <c r="H282">
        <v>329.31</v>
      </c>
      <c r="I282">
        <v>329.31</v>
      </c>
      <c r="J282" s="6">
        <v>0.09</v>
      </c>
      <c r="K282" t="s">
        <v>1653</v>
      </c>
      <c r="L282" s="3">
        <v>299.6721</v>
      </c>
      <c r="M282" t="s">
        <v>1654</v>
      </c>
      <c r="N282">
        <v>1</v>
      </c>
    </row>
    <row r="283" spans="1:14" ht="18" customHeight="1" x14ac:dyDescent="0.25">
      <c r="A283" t="s">
        <v>2077</v>
      </c>
      <c r="B283" s="4">
        <v>45475</v>
      </c>
      <c r="C283" s="4" t="str">
        <f t="shared" si="4"/>
        <v>2024</v>
      </c>
      <c r="D283" t="s">
        <v>1541</v>
      </c>
      <c r="E283" t="s">
        <v>1805</v>
      </c>
      <c r="F283" t="s">
        <v>1628</v>
      </c>
      <c r="G283">
        <v>3</v>
      </c>
      <c r="H283">
        <v>64.2</v>
      </c>
      <c r="I283">
        <v>192.60000000000002</v>
      </c>
      <c r="J283" s="6">
        <v>0.08</v>
      </c>
      <c r="K283" t="s">
        <v>1664</v>
      </c>
      <c r="L283" s="3">
        <v>177.19200000000001</v>
      </c>
      <c r="M283" t="s">
        <v>1654</v>
      </c>
      <c r="N283">
        <v>3</v>
      </c>
    </row>
    <row r="284" spans="1:14" ht="18" customHeight="1" x14ac:dyDescent="0.25">
      <c r="A284" t="s">
        <v>2078</v>
      </c>
      <c r="B284" s="4">
        <v>45829</v>
      </c>
      <c r="C284" s="4" t="str">
        <f t="shared" si="4"/>
        <v>2025</v>
      </c>
      <c r="D284" t="s">
        <v>869</v>
      </c>
      <c r="E284" t="s">
        <v>1932</v>
      </c>
      <c r="F284" t="s">
        <v>1621</v>
      </c>
      <c r="G284">
        <v>3</v>
      </c>
      <c r="H284">
        <v>697.13</v>
      </c>
      <c r="I284">
        <v>2091.39</v>
      </c>
      <c r="J284" s="6">
        <v>0.25</v>
      </c>
      <c r="K284" t="s">
        <v>1664</v>
      </c>
      <c r="L284" s="3">
        <v>1568.5425</v>
      </c>
      <c r="M284" t="s">
        <v>1660</v>
      </c>
      <c r="N284">
        <v>3</v>
      </c>
    </row>
    <row r="285" spans="1:14" ht="18" customHeight="1" x14ac:dyDescent="0.25">
      <c r="A285" t="s">
        <v>2079</v>
      </c>
      <c r="B285" s="4">
        <v>45639</v>
      </c>
      <c r="C285" s="4" t="str">
        <f t="shared" si="4"/>
        <v>2024</v>
      </c>
      <c r="D285" t="s">
        <v>123</v>
      </c>
      <c r="E285" t="s">
        <v>2080</v>
      </c>
      <c r="F285" t="s">
        <v>1597</v>
      </c>
      <c r="G285">
        <v>3</v>
      </c>
      <c r="H285">
        <v>134.30000000000001</v>
      </c>
      <c r="I285">
        <v>402.90000000000003</v>
      </c>
      <c r="J285" s="6">
        <v>0.14000000000000001</v>
      </c>
      <c r="K285" t="s">
        <v>1653</v>
      </c>
      <c r="L285" s="3">
        <v>346.49400000000003</v>
      </c>
      <c r="M285" t="s">
        <v>1654</v>
      </c>
      <c r="N285">
        <v>3</v>
      </c>
    </row>
    <row r="286" spans="1:14" ht="18" customHeight="1" x14ac:dyDescent="0.25">
      <c r="A286" t="s">
        <v>2081</v>
      </c>
      <c r="B286" s="4">
        <v>45518</v>
      </c>
      <c r="C286" s="4" t="str">
        <f t="shared" si="4"/>
        <v>2024</v>
      </c>
      <c r="D286" t="s">
        <v>863</v>
      </c>
      <c r="E286" t="s">
        <v>2082</v>
      </c>
      <c r="F286" t="s">
        <v>1621</v>
      </c>
      <c r="G286">
        <v>1</v>
      </c>
      <c r="H286">
        <v>520.92999999999995</v>
      </c>
      <c r="I286">
        <v>520.92999999999995</v>
      </c>
      <c r="J286" s="6">
        <v>0.15</v>
      </c>
      <c r="K286" t="s">
        <v>1653</v>
      </c>
      <c r="L286" s="3">
        <v>442.79050000000001</v>
      </c>
      <c r="M286" t="s">
        <v>1654</v>
      </c>
      <c r="N286">
        <v>1</v>
      </c>
    </row>
    <row r="287" spans="1:14" ht="18" customHeight="1" x14ac:dyDescent="0.25">
      <c r="A287" t="s">
        <v>2083</v>
      </c>
      <c r="B287" s="4">
        <v>45721</v>
      </c>
      <c r="C287" s="4" t="str">
        <f t="shared" si="4"/>
        <v>2025</v>
      </c>
      <c r="D287" t="s">
        <v>760</v>
      </c>
      <c r="E287" t="s">
        <v>1811</v>
      </c>
      <c r="F287" t="s">
        <v>1603</v>
      </c>
      <c r="G287">
        <v>2</v>
      </c>
      <c r="H287">
        <v>350.12</v>
      </c>
      <c r="I287">
        <v>700.24</v>
      </c>
      <c r="J287" s="6">
        <v>0.21</v>
      </c>
      <c r="K287" t="s">
        <v>1664</v>
      </c>
      <c r="L287" s="3">
        <v>553.18960000000004</v>
      </c>
      <c r="M287" t="s">
        <v>1660</v>
      </c>
      <c r="N287">
        <v>2</v>
      </c>
    </row>
    <row r="288" spans="1:14" ht="18" customHeight="1" x14ac:dyDescent="0.25">
      <c r="A288" t="s">
        <v>2084</v>
      </c>
      <c r="B288" s="4">
        <v>45308</v>
      </c>
      <c r="C288" s="4" t="str">
        <f t="shared" si="4"/>
        <v>2024</v>
      </c>
      <c r="D288" t="s">
        <v>1471</v>
      </c>
      <c r="E288" t="s">
        <v>1906</v>
      </c>
      <c r="F288" t="s">
        <v>1637</v>
      </c>
      <c r="G288">
        <v>3</v>
      </c>
      <c r="H288">
        <v>807.95</v>
      </c>
      <c r="I288">
        <v>2423.8500000000004</v>
      </c>
      <c r="J288" s="6">
        <v>0.1</v>
      </c>
      <c r="K288" t="s">
        <v>1657</v>
      </c>
      <c r="L288" s="3">
        <v>2181.4650000000011</v>
      </c>
      <c r="M288" t="s">
        <v>1660</v>
      </c>
      <c r="N288">
        <v>3</v>
      </c>
    </row>
    <row r="289" spans="1:14" ht="18" customHeight="1" x14ac:dyDescent="0.25">
      <c r="A289" t="s">
        <v>2085</v>
      </c>
      <c r="B289" s="4">
        <v>45889</v>
      </c>
      <c r="C289" s="4" t="str">
        <f t="shared" si="4"/>
        <v>2025</v>
      </c>
      <c r="D289" t="s">
        <v>1086</v>
      </c>
      <c r="E289" t="s">
        <v>1824</v>
      </c>
      <c r="F289" t="s">
        <v>1600</v>
      </c>
      <c r="G289">
        <v>4</v>
      </c>
      <c r="H289">
        <v>766.03</v>
      </c>
      <c r="I289">
        <v>3064.12</v>
      </c>
      <c r="J289" s="6">
        <v>0.28999999999999998</v>
      </c>
      <c r="K289" t="s">
        <v>1657</v>
      </c>
      <c r="L289" s="3">
        <v>2175.5252</v>
      </c>
      <c r="M289" t="s">
        <v>1660</v>
      </c>
      <c r="N289">
        <v>4</v>
      </c>
    </row>
    <row r="290" spans="1:14" ht="18" customHeight="1" x14ac:dyDescent="0.25">
      <c r="A290" t="s">
        <v>2086</v>
      </c>
      <c r="B290" s="4">
        <v>45386</v>
      </c>
      <c r="C290" s="4" t="str">
        <f t="shared" si="4"/>
        <v>2024</v>
      </c>
      <c r="D290" t="s">
        <v>631</v>
      </c>
      <c r="E290" t="s">
        <v>1908</v>
      </c>
      <c r="F290" t="s">
        <v>1606</v>
      </c>
      <c r="G290">
        <v>3</v>
      </c>
      <c r="H290">
        <v>545.1</v>
      </c>
      <c r="I290">
        <v>1635.3000000000002</v>
      </c>
      <c r="J290" s="6">
        <v>0.08</v>
      </c>
      <c r="K290" t="s">
        <v>1664</v>
      </c>
      <c r="L290" s="3">
        <v>1504.4760000000001</v>
      </c>
      <c r="M290" t="s">
        <v>1660</v>
      </c>
      <c r="N290">
        <v>3</v>
      </c>
    </row>
    <row r="291" spans="1:14" ht="18" customHeight="1" x14ac:dyDescent="0.25">
      <c r="A291" t="s">
        <v>2087</v>
      </c>
      <c r="B291" s="4">
        <v>45438</v>
      </c>
      <c r="C291" s="4" t="str">
        <f t="shared" si="4"/>
        <v>2024</v>
      </c>
      <c r="D291" t="s">
        <v>872</v>
      </c>
      <c r="E291" t="s">
        <v>1701</v>
      </c>
      <c r="F291" t="s">
        <v>1603</v>
      </c>
      <c r="G291">
        <v>1</v>
      </c>
      <c r="H291">
        <v>203.61</v>
      </c>
      <c r="I291">
        <v>203.61</v>
      </c>
      <c r="J291" s="6">
        <v>0.24</v>
      </c>
      <c r="K291" t="s">
        <v>1664</v>
      </c>
      <c r="L291" s="3">
        <v>154.74359999999999</v>
      </c>
      <c r="M291" t="s">
        <v>1654</v>
      </c>
      <c r="N291">
        <v>1</v>
      </c>
    </row>
    <row r="292" spans="1:14" ht="18" customHeight="1" x14ac:dyDescent="0.25">
      <c r="A292" t="s">
        <v>2088</v>
      </c>
      <c r="B292" s="4">
        <v>45856</v>
      </c>
      <c r="C292" s="4" t="str">
        <f t="shared" si="4"/>
        <v>2025</v>
      </c>
      <c r="D292" t="s">
        <v>1329</v>
      </c>
      <c r="E292" t="s">
        <v>1652</v>
      </c>
      <c r="F292" t="s">
        <v>1625</v>
      </c>
      <c r="G292">
        <v>4</v>
      </c>
      <c r="H292">
        <v>493.8</v>
      </c>
      <c r="I292">
        <v>1975.2</v>
      </c>
      <c r="J292" s="6">
        <v>0.24</v>
      </c>
      <c r="K292" t="s">
        <v>1664</v>
      </c>
      <c r="L292" s="3">
        <v>1501.152</v>
      </c>
      <c r="M292" t="s">
        <v>1660</v>
      </c>
      <c r="N292">
        <v>4</v>
      </c>
    </row>
    <row r="293" spans="1:14" ht="18" customHeight="1" x14ac:dyDescent="0.25">
      <c r="A293" t="s">
        <v>2089</v>
      </c>
      <c r="B293" s="4">
        <v>45485</v>
      </c>
      <c r="C293" s="4" t="str">
        <f t="shared" si="4"/>
        <v>2024</v>
      </c>
      <c r="D293" t="s">
        <v>101</v>
      </c>
      <c r="E293" t="s">
        <v>2044</v>
      </c>
      <c r="F293" t="s">
        <v>1631</v>
      </c>
      <c r="G293">
        <v>1</v>
      </c>
      <c r="H293">
        <v>640.54999999999995</v>
      </c>
      <c r="I293">
        <v>640.54999999999995</v>
      </c>
      <c r="J293" s="6">
        <v>0.25</v>
      </c>
      <c r="K293" t="s">
        <v>1653</v>
      </c>
      <c r="L293" s="3">
        <v>480.41250000000002</v>
      </c>
      <c r="M293" t="s">
        <v>1654</v>
      </c>
      <c r="N293">
        <v>1</v>
      </c>
    </row>
    <row r="294" spans="1:14" ht="18" customHeight="1" x14ac:dyDescent="0.25">
      <c r="A294" t="s">
        <v>2090</v>
      </c>
      <c r="B294" s="4">
        <v>45545</v>
      </c>
      <c r="C294" s="4" t="str">
        <f t="shared" si="4"/>
        <v>2024</v>
      </c>
      <c r="D294" t="s">
        <v>441</v>
      </c>
      <c r="E294" t="s">
        <v>1656</v>
      </c>
      <c r="F294" t="s">
        <v>1593</v>
      </c>
      <c r="G294">
        <v>1</v>
      </c>
      <c r="H294">
        <v>702.53</v>
      </c>
      <c r="I294">
        <v>702.53</v>
      </c>
      <c r="J294" s="6">
        <v>0.3</v>
      </c>
      <c r="K294" t="s">
        <v>1653</v>
      </c>
      <c r="L294" s="3">
        <v>491.77100000000002</v>
      </c>
      <c r="M294" t="s">
        <v>1654</v>
      </c>
      <c r="N294">
        <v>1</v>
      </c>
    </row>
    <row r="295" spans="1:14" ht="18" customHeight="1" x14ac:dyDescent="0.25">
      <c r="A295" t="s">
        <v>2091</v>
      </c>
      <c r="B295" s="4">
        <v>45826</v>
      </c>
      <c r="C295" s="4" t="str">
        <f t="shared" si="4"/>
        <v>2025</v>
      </c>
      <c r="D295" t="s">
        <v>757</v>
      </c>
      <c r="E295" t="s">
        <v>1684</v>
      </c>
      <c r="F295" t="s">
        <v>1606</v>
      </c>
      <c r="G295">
        <v>4</v>
      </c>
      <c r="H295">
        <v>139.94</v>
      </c>
      <c r="I295">
        <v>559.76</v>
      </c>
      <c r="J295" s="6">
        <v>0.24</v>
      </c>
      <c r="K295" t="s">
        <v>1653</v>
      </c>
      <c r="L295" s="3">
        <v>425.41759999999999</v>
      </c>
      <c r="M295" t="s">
        <v>1654</v>
      </c>
      <c r="N295">
        <v>4</v>
      </c>
    </row>
    <row r="296" spans="1:14" ht="18" customHeight="1" x14ac:dyDescent="0.25">
      <c r="A296" t="s">
        <v>2092</v>
      </c>
      <c r="B296" s="4">
        <v>45654</v>
      </c>
      <c r="C296" s="4" t="str">
        <f t="shared" si="4"/>
        <v>2024</v>
      </c>
      <c r="D296" t="s">
        <v>914</v>
      </c>
      <c r="E296" t="s">
        <v>1811</v>
      </c>
      <c r="F296" t="s">
        <v>1606</v>
      </c>
      <c r="G296">
        <v>2</v>
      </c>
      <c r="H296">
        <v>230.85</v>
      </c>
      <c r="I296">
        <v>461.7</v>
      </c>
      <c r="J296" s="6">
        <v>0.18</v>
      </c>
      <c r="K296" t="s">
        <v>1653</v>
      </c>
      <c r="L296" s="3">
        <v>378.59399999999999</v>
      </c>
      <c r="M296" t="s">
        <v>1654</v>
      </c>
      <c r="N296">
        <v>2</v>
      </c>
    </row>
    <row r="297" spans="1:14" ht="18" customHeight="1" x14ac:dyDescent="0.25">
      <c r="A297" t="s">
        <v>2093</v>
      </c>
      <c r="B297" s="4">
        <v>45556</v>
      </c>
      <c r="C297" s="4" t="str">
        <f t="shared" si="4"/>
        <v>2024</v>
      </c>
      <c r="D297" t="s">
        <v>717</v>
      </c>
      <c r="E297" t="s">
        <v>1884</v>
      </c>
      <c r="F297" t="s">
        <v>1631</v>
      </c>
      <c r="G297">
        <v>4</v>
      </c>
      <c r="H297">
        <v>626.35</v>
      </c>
      <c r="I297">
        <v>2505.4</v>
      </c>
      <c r="J297" s="6">
        <v>0.25</v>
      </c>
      <c r="K297" t="s">
        <v>1664</v>
      </c>
      <c r="L297" s="3">
        <v>1879.05</v>
      </c>
      <c r="M297" t="s">
        <v>1660</v>
      </c>
      <c r="N297">
        <v>4</v>
      </c>
    </row>
    <row r="298" spans="1:14" ht="18" customHeight="1" x14ac:dyDescent="0.25">
      <c r="A298" t="s">
        <v>2094</v>
      </c>
      <c r="B298" s="4">
        <v>45434</v>
      </c>
      <c r="C298" s="4" t="str">
        <f t="shared" si="4"/>
        <v>2024</v>
      </c>
      <c r="D298" t="s">
        <v>325</v>
      </c>
      <c r="E298" t="s">
        <v>2044</v>
      </c>
      <c r="F298" t="s">
        <v>1623</v>
      </c>
      <c r="G298">
        <v>4</v>
      </c>
      <c r="H298">
        <v>108.55</v>
      </c>
      <c r="I298">
        <v>434.2</v>
      </c>
      <c r="J298" s="6">
        <v>0.18</v>
      </c>
      <c r="K298" t="s">
        <v>1657</v>
      </c>
      <c r="L298" s="3">
        <v>356.04399999999998</v>
      </c>
      <c r="M298" t="s">
        <v>1654</v>
      </c>
      <c r="N298">
        <v>4</v>
      </c>
    </row>
    <row r="299" spans="1:14" ht="18" customHeight="1" x14ac:dyDescent="0.25">
      <c r="A299" t="s">
        <v>2095</v>
      </c>
      <c r="B299" s="4">
        <v>45871</v>
      </c>
      <c r="C299" s="4" t="str">
        <f t="shared" si="4"/>
        <v>2025</v>
      </c>
      <c r="D299" t="s">
        <v>658</v>
      </c>
      <c r="E299" t="s">
        <v>1840</v>
      </c>
      <c r="F299" t="s">
        <v>1579</v>
      </c>
      <c r="G299">
        <v>4</v>
      </c>
      <c r="H299">
        <v>353.67</v>
      </c>
      <c r="I299">
        <v>1414.68</v>
      </c>
      <c r="J299" s="6">
        <v>0.03</v>
      </c>
      <c r="K299" t="s">
        <v>1664</v>
      </c>
      <c r="L299" s="3">
        <v>1372.2396000000001</v>
      </c>
      <c r="M299" t="s">
        <v>1660</v>
      </c>
      <c r="N299">
        <v>4</v>
      </c>
    </row>
    <row r="300" spans="1:14" ht="18" customHeight="1" x14ac:dyDescent="0.25">
      <c r="A300" t="s">
        <v>2096</v>
      </c>
      <c r="B300" s="4">
        <v>45583</v>
      </c>
      <c r="C300" s="4" t="str">
        <f t="shared" si="4"/>
        <v>2024</v>
      </c>
      <c r="D300" t="s">
        <v>268</v>
      </c>
      <c r="E300" t="s">
        <v>1879</v>
      </c>
      <c r="F300" t="s">
        <v>1579</v>
      </c>
      <c r="G300">
        <v>4</v>
      </c>
      <c r="H300">
        <v>61.98</v>
      </c>
      <c r="I300">
        <v>247.92</v>
      </c>
      <c r="J300" s="6">
        <v>0.16</v>
      </c>
      <c r="K300" t="s">
        <v>1653</v>
      </c>
      <c r="L300" s="3">
        <v>208.25280000000001</v>
      </c>
      <c r="M300" t="s">
        <v>1654</v>
      </c>
      <c r="N300">
        <v>4</v>
      </c>
    </row>
    <row r="301" spans="1:14" ht="18" customHeight="1" x14ac:dyDescent="0.25">
      <c r="A301" t="s">
        <v>2097</v>
      </c>
      <c r="B301" s="4">
        <v>45348</v>
      </c>
      <c r="C301" s="4" t="str">
        <f t="shared" si="4"/>
        <v>2024</v>
      </c>
      <c r="D301" t="s">
        <v>732</v>
      </c>
      <c r="E301" t="s">
        <v>1874</v>
      </c>
      <c r="F301" t="s">
        <v>1637</v>
      </c>
      <c r="G301">
        <v>2</v>
      </c>
      <c r="H301">
        <v>873.1</v>
      </c>
      <c r="I301">
        <v>1746.2</v>
      </c>
      <c r="J301" s="6">
        <v>0.12</v>
      </c>
      <c r="K301" t="s">
        <v>1657</v>
      </c>
      <c r="L301" s="3">
        <v>1536.6559999999999</v>
      </c>
      <c r="M301" t="s">
        <v>1660</v>
      </c>
      <c r="N301">
        <v>2</v>
      </c>
    </row>
    <row r="302" spans="1:14" ht="18" customHeight="1" x14ac:dyDescent="0.25">
      <c r="A302" t="s">
        <v>2098</v>
      </c>
      <c r="B302" s="4">
        <v>45268</v>
      </c>
      <c r="C302" s="4" t="str">
        <f t="shared" si="4"/>
        <v>2023</v>
      </c>
      <c r="D302" t="s">
        <v>678</v>
      </c>
      <c r="E302" t="s">
        <v>1720</v>
      </c>
      <c r="F302" t="s">
        <v>1625</v>
      </c>
      <c r="G302">
        <v>4</v>
      </c>
      <c r="H302">
        <v>889.47</v>
      </c>
      <c r="I302">
        <v>3557.88</v>
      </c>
      <c r="J302" s="6">
        <v>0.24</v>
      </c>
      <c r="K302" t="s">
        <v>1653</v>
      </c>
      <c r="L302" s="3">
        <v>2703.9888000000001</v>
      </c>
      <c r="M302" t="s">
        <v>1660</v>
      </c>
      <c r="N302">
        <v>4</v>
      </c>
    </row>
    <row r="303" spans="1:14" ht="18" customHeight="1" x14ac:dyDescent="0.25">
      <c r="A303" t="s">
        <v>2099</v>
      </c>
      <c r="B303" s="4">
        <v>45596</v>
      </c>
      <c r="C303" s="4" t="str">
        <f t="shared" si="4"/>
        <v>2024</v>
      </c>
      <c r="D303" t="s">
        <v>145</v>
      </c>
      <c r="E303" t="s">
        <v>1656</v>
      </c>
      <c r="F303" t="s">
        <v>1616</v>
      </c>
      <c r="G303">
        <v>3</v>
      </c>
      <c r="H303">
        <v>803.76</v>
      </c>
      <c r="I303">
        <v>2411.2799999999997</v>
      </c>
      <c r="J303" s="6">
        <v>0.19</v>
      </c>
      <c r="K303" t="s">
        <v>1664</v>
      </c>
      <c r="L303" s="3">
        <v>1953.1368</v>
      </c>
      <c r="M303" t="s">
        <v>1660</v>
      </c>
      <c r="N303">
        <v>3</v>
      </c>
    </row>
    <row r="304" spans="1:14" ht="18" customHeight="1" x14ac:dyDescent="0.25">
      <c r="A304" t="s">
        <v>2100</v>
      </c>
      <c r="B304" s="4">
        <v>45624</v>
      </c>
      <c r="C304" s="4" t="str">
        <f t="shared" si="4"/>
        <v>2024</v>
      </c>
      <c r="D304" t="s">
        <v>1477</v>
      </c>
      <c r="E304" t="s">
        <v>1744</v>
      </c>
      <c r="F304" t="s">
        <v>1597</v>
      </c>
      <c r="G304">
        <v>2</v>
      </c>
      <c r="H304">
        <v>865.14</v>
      </c>
      <c r="I304">
        <v>1730.28</v>
      </c>
      <c r="J304" s="6">
        <v>0.2</v>
      </c>
      <c r="K304" t="s">
        <v>1657</v>
      </c>
      <c r="L304" s="3">
        <v>1384.2239999999999</v>
      </c>
      <c r="M304" t="s">
        <v>1660</v>
      </c>
      <c r="N304">
        <v>2</v>
      </c>
    </row>
    <row r="305" spans="1:14" ht="18" customHeight="1" x14ac:dyDescent="0.25">
      <c r="A305" t="s">
        <v>2101</v>
      </c>
      <c r="B305" s="4">
        <v>45813</v>
      </c>
      <c r="C305" s="4" t="str">
        <f t="shared" si="4"/>
        <v>2025</v>
      </c>
      <c r="D305" t="s">
        <v>374</v>
      </c>
      <c r="E305" t="s">
        <v>1809</v>
      </c>
      <c r="F305" t="s">
        <v>1610</v>
      </c>
      <c r="G305">
        <v>2</v>
      </c>
      <c r="H305">
        <v>916.49</v>
      </c>
      <c r="I305">
        <v>1832.98</v>
      </c>
      <c r="J305" s="6">
        <v>0.3</v>
      </c>
      <c r="K305" t="s">
        <v>1664</v>
      </c>
      <c r="L305" s="3">
        <v>1283.086</v>
      </c>
      <c r="M305" t="s">
        <v>1660</v>
      </c>
      <c r="N305">
        <v>2</v>
      </c>
    </row>
    <row r="306" spans="1:14" ht="18" customHeight="1" x14ac:dyDescent="0.25">
      <c r="A306" t="s">
        <v>2102</v>
      </c>
      <c r="B306" s="4">
        <v>45615</v>
      </c>
      <c r="C306" s="4" t="str">
        <f t="shared" si="4"/>
        <v>2024</v>
      </c>
      <c r="D306" t="s">
        <v>191</v>
      </c>
      <c r="E306" t="s">
        <v>1904</v>
      </c>
      <c r="F306" t="s">
        <v>1618</v>
      </c>
      <c r="G306">
        <v>3</v>
      </c>
      <c r="H306">
        <v>781.39</v>
      </c>
      <c r="I306">
        <v>2344.17</v>
      </c>
      <c r="J306" s="6">
        <v>0.12</v>
      </c>
      <c r="K306" t="s">
        <v>1653</v>
      </c>
      <c r="L306" s="3">
        <v>2062.8696</v>
      </c>
      <c r="M306" t="s">
        <v>1660</v>
      </c>
      <c r="N306">
        <v>3</v>
      </c>
    </row>
    <row r="307" spans="1:14" ht="18" customHeight="1" x14ac:dyDescent="0.25">
      <c r="A307" t="s">
        <v>2103</v>
      </c>
      <c r="B307" s="4">
        <v>45431</v>
      </c>
      <c r="C307" s="4" t="str">
        <f t="shared" si="4"/>
        <v>2024</v>
      </c>
      <c r="D307" t="s">
        <v>717</v>
      </c>
      <c r="E307" t="s">
        <v>1824</v>
      </c>
      <c r="F307" t="s">
        <v>1618</v>
      </c>
      <c r="G307">
        <v>4</v>
      </c>
      <c r="H307">
        <v>619.74</v>
      </c>
      <c r="I307">
        <v>2478.96</v>
      </c>
      <c r="J307" s="6">
        <v>0.13</v>
      </c>
      <c r="K307" t="s">
        <v>1664</v>
      </c>
      <c r="L307" s="3">
        <v>2156.6952000000001</v>
      </c>
      <c r="M307" t="s">
        <v>1660</v>
      </c>
      <c r="N307">
        <v>4</v>
      </c>
    </row>
    <row r="308" spans="1:14" ht="18" customHeight="1" x14ac:dyDescent="0.25">
      <c r="A308" t="s">
        <v>2104</v>
      </c>
      <c r="B308" s="4">
        <v>45679</v>
      </c>
      <c r="C308" s="4" t="str">
        <f t="shared" si="4"/>
        <v>2025</v>
      </c>
      <c r="D308" t="s">
        <v>1515</v>
      </c>
      <c r="E308" t="s">
        <v>1991</v>
      </c>
      <c r="F308" t="s">
        <v>1623</v>
      </c>
      <c r="G308">
        <v>2</v>
      </c>
      <c r="H308">
        <v>837.76</v>
      </c>
      <c r="I308">
        <v>1675.52</v>
      </c>
      <c r="J308" s="6">
        <v>0.03</v>
      </c>
      <c r="K308" t="s">
        <v>1664</v>
      </c>
      <c r="L308" s="3">
        <v>1625.2544</v>
      </c>
      <c r="M308" t="s">
        <v>1660</v>
      </c>
      <c r="N308">
        <v>2</v>
      </c>
    </row>
    <row r="309" spans="1:14" ht="18" customHeight="1" x14ac:dyDescent="0.25">
      <c r="A309" t="s">
        <v>2105</v>
      </c>
      <c r="B309" s="4">
        <v>45842</v>
      </c>
      <c r="C309" s="4" t="str">
        <f t="shared" si="4"/>
        <v>2025</v>
      </c>
      <c r="D309" t="s">
        <v>1429</v>
      </c>
      <c r="E309" t="s">
        <v>1879</v>
      </c>
      <c r="F309" t="s">
        <v>1579</v>
      </c>
      <c r="G309">
        <v>3</v>
      </c>
      <c r="H309">
        <v>135.94</v>
      </c>
      <c r="I309">
        <v>407.82</v>
      </c>
      <c r="J309" s="6">
        <v>0.2</v>
      </c>
      <c r="K309" t="s">
        <v>1653</v>
      </c>
      <c r="L309" s="3">
        <v>326.25599999999997</v>
      </c>
      <c r="M309" t="s">
        <v>1654</v>
      </c>
      <c r="N309">
        <v>3</v>
      </c>
    </row>
    <row r="310" spans="1:14" ht="18" customHeight="1" x14ac:dyDescent="0.25">
      <c r="A310" t="s">
        <v>2106</v>
      </c>
      <c r="B310" s="4">
        <v>45796</v>
      </c>
      <c r="C310" s="4" t="str">
        <f t="shared" si="4"/>
        <v>2025</v>
      </c>
      <c r="D310" t="s">
        <v>1509</v>
      </c>
      <c r="E310" t="s">
        <v>1656</v>
      </c>
      <c r="F310" t="s">
        <v>1579</v>
      </c>
      <c r="G310">
        <v>4</v>
      </c>
      <c r="H310">
        <v>396.53</v>
      </c>
      <c r="I310">
        <v>1586.12</v>
      </c>
      <c r="J310" s="6">
        <v>7.0000000000000007E-2</v>
      </c>
      <c r="K310" t="s">
        <v>1657</v>
      </c>
      <c r="L310" s="3">
        <v>1475.0916</v>
      </c>
      <c r="M310" t="s">
        <v>1660</v>
      </c>
      <c r="N310">
        <v>4</v>
      </c>
    </row>
    <row r="311" spans="1:14" ht="18" customHeight="1" x14ac:dyDescent="0.25">
      <c r="A311" t="s">
        <v>2107</v>
      </c>
      <c r="B311" s="4">
        <v>45264</v>
      </c>
      <c r="C311" s="4" t="str">
        <f t="shared" si="4"/>
        <v>2023</v>
      </c>
      <c r="D311" t="s">
        <v>744</v>
      </c>
      <c r="E311" t="s">
        <v>1770</v>
      </c>
      <c r="F311" t="s">
        <v>1623</v>
      </c>
      <c r="G311">
        <v>2</v>
      </c>
      <c r="H311">
        <v>722.45</v>
      </c>
      <c r="I311">
        <v>1444.9</v>
      </c>
      <c r="J311" s="6">
        <v>0.22</v>
      </c>
      <c r="K311" t="s">
        <v>1657</v>
      </c>
      <c r="L311" s="3">
        <v>1127.0219999999999</v>
      </c>
      <c r="M311" t="s">
        <v>1660</v>
      </c>
      <c r="N311">
        <v>2</v>
      </c>
    </row>
    <row r="312" spans="1:14" ht="18" customHeight="1" x14ac:dyDescent="0.25">
      <c r="A312" t="s">
        <v>2108</v>
      </c>
      <c r="B312" s="4">
        <v>45504</v>
      </c>
      <c r="C312" s="4" t="str">
        <f t="shared" si="4"/>
        <v>2024</v>
      </c>
      <c r="D312" t="s">
        <v>208</v>
      </c>
      <c r="E312" t="s">
        <v>2061</v>
      </c>
      <c r="F312" t="s">
        <v>1583</v>
      </c>
      <c r="G312">
        <v>2</v>
      </c>
      <c r="H312">
        <v>138.41</v>
      </c>
      <c r="I312">
        <v>276.82</v>
      </c>
      <c r="J312" s="6">
        <v>0.02</v>
      </c>
      <c r="K312" t="s">
        <v>1653</v>
      </c>
      <c r="L312" s="3">
        <v>271.28359999999998</v>
      </c>
      <c r="M312" t="s">
        <v>1654</v>
      </c>
      <c r="N312">
        <v>2</v>
      </c>
    </row>
    <row r="313" spans="1:14" ht="18" customHeight="1" x14ac:dyDescent="0.25">
      <c r="A313" t="s">
        <v>2109</v>
      </c>
      <c r="B313" s="4">
        <v>45679</v>
      </c>
      <c r="C313" s="4" t="str">
        <f t="shared" si="4"/>
        <v>2025</v>
      </c>
      <c r="D313" t="s">
        <v>463</v>
      </c>
      <c r="E313" t="s">
        <v>1867</v>
      </c>
      <c r="F313" t="s">
        <v>1583</v>
      </c>
      <c r="G313">
        <v>4</v>
      </c>
      <c r="H313">
        <v>741.51</v>
      </c>
      <c r="I313">
        <v>2966.04</v>
      </c>
      <c r="J313" s="6">
        <v>0.09</v>
      </c>
      <c r="K313" t="s">
        <v>1664</v>
      </c>
      <c r="L313" s="3">
        <v>2699.0963999999999</v>
      </c>
      <c r="M313" t="s">
        <v>1660</v>
      </c>
      <c r="N313">
        <v>4</v>
      </c>
    </row>
    <row r="314" spans="1:14" ht="18" customHeight="1" x14ac:dyDescent="0.25">
      <c r="A314" t="s">
        <v>2110</v>
      </c>
      <c r="B314" s="4">
        <v>45611</v>
      </c>
      <c r="C314" s="4" t="str">
        <f t="shared" si="4"/>
        <v>2024</v>
      </c>
      <c r="D314" t="s">
        <v>127</v>
      </c>
      <c r="E314" t="s">
        <v>1867</v>
      </c>
      <c r="F314" t="s">
        <v>1631</v>
      </c>
      <c r="G314">
        <v>2</v>
      </c>
      <c r="H314">
        <v>588.9</v>
      </c>
      <c r="I314">
        <v>1177.8</v>
      </c>
      <c r="J314" s="6">
        <v>0.19</v>
      </c>
      <c r="K314" t="s">
        <v>1657</v>
      </c>
      <c r="L314" s="3">
        <v>954.01800000000003</v>
      </c>
      <c r="M314" t="s">
        <v>1660</v>
      </c>
      <c r="N314">
        <v>2</v>
      </c>
    </row>
    <row r="315" spans="1:14" ht="18" customHeight="1" x14ac:dyDescent="0.25">
      <c r="A315" t="s">
        <v>2111</v>
      </c>
      <c r="B315" s="4">
        <v>45389</v>
      </c>
      <c r="C315" s="4" t="str">
        <f t="shared" si="4"/>
        <v>2024</v>
      </c>
      <c r="D315" t="s">
        <v>993</v>
      </c>
      <c r="E315" t="s">
        <v>1857</v>
      </c>
      <c r="F315" t="s">
        <v>1583</v>
      </c>
      <c r="G315">
        <v>1</v>
      </c>
      <c r="H315">
        <v>88.92</v>
      </c>
      <c r="I315">
        <v>88.92</v>
      </c>
      <c r="J315" s="6">
        <v>0.19</v>
      </c>
      <c r="K315" t="s">
        <v>1657</v>
      </c>
      <c r="L315" s="3">
        <v>72.025200000000012</v>
      </c>
      <c r="M315" t="s">
        <v>1654</v>
      </c>
      <c r="N315">
        <v>1</v>
      </c>
    </row>
    <row r="316" spans="1:14" ht="18" customHeight="1" x14ac:dyDescent="0.25">
      <c r="A316" t="s">
        <v>2112</v>
      </c>
      <c r="B316" s="4">
        <v>45339</v>
      </c>
      <c r="C316" s="4" t="str">
        <f t="shared" si="4"/>
        <v>2024</v>
      </c>
      <c r="D316" t="s">
        <v>438</v>
      </c>
      <c r="E316" t="s">
        <v>2013</v>
      </c>
      <c r="F316" t="s">
        <v>1628</v>
      </c>
      <c r="G316">
        <v>1</v>
      </c>
      <c r="H316">
        <v>299.13</v>
      </c>
      <c r="I316">
        <v>299.13</v>
      </c>
      <c r="J316" s="6">
        <v>0.1</v>
      </c>
      <c r="K316" t="s">
        <v>1664</v>
      </c>
      <c r="L316" s="3">
        <v>269.21699999999998</v>
      </c>
      <c r="M316" t="s">
        <v>1654</v>
      </c>
      <c r="N316">
        <v>1</v>
      </c>
    </row>
    <row r="317" spans="1:14" ht="18" customHeight="1" x14ac:dyDescent="0.25">
      <c r="A317" t="s">
        <v>2113</v>
      </c>
      <c r="B317" s="4">
        <v>45433</v>
      </c>
      <c r="C317" s="4" t="str">
        <f t="shared" si="4"/>
        <v>2024</v>
      </c>
      <c r="D317" t="s">
        <v>432</v>
      </c>
      <c r="E317" t="s">
        <v>1733</v>
      </c>
      <c r="F317" t="s">
        <v>1588</v>
      </c>
      <c r="G317">
        <v>2</v>
      </c>
      <c r="H317">
        <v>548.29999999999995</v>
      </c>
      <c r="I317">
        <v>1096.5999999999999</v>
      </c>
      <c r="J317" s="6">
        <v>0.23</v>
      </c>
      <c r="K317" t="s">
        <v>1653</v>
      </c>
      <c r="L317" s="3">
        <v>844.38199999999995</v>
      </c>
      <c r="M317" t="s">
        <v>1660</v>
      </c>
      <c r="N317">
        <v>2</v>
      </c>
    </row>
    <row r="318" spans="1:14" ht="18" customHeight="1" x14ac:dyDescent="0.25">
      <c r="A318" t="s">
        <v>2114</v>
      </c>
      <c r="B318" s="4">
        <v>45435</v>
      </c>
      <c r="C318" s="4" t="str">
        <f t="shared" si="4"/>
        <v>2024</v>
      </c>
      <c r="D318" t="s">
        <v>869</v>
      </c>
      <c r="E318" t="s">
        <v>1862</v>
      </c>
      <c r="F318" t="s">
        <v>1613</v>
      </c>
      <c r="G318">
        <v>3</v>
      </c>
      <c r="H318">
        <v>977.55</v>
      </c>
      <c r="I318">
        <v>2932.6499999999996</v>
      </c>
      <c r="J318" s="6">
        <v>0.02</v>
      </c>
      <c r="K318" t="s">
        <v>1657</v>
      </c>
      <c r="L318" s="3">
        <v>2873.9969999999989</v>
      </c>
      <c r="M318" t="s">
        <v>1660</v>
      </c>
      <c r="N318">
        <v>3</v>
      </c>
    </row>
    <row r="319" spans="1:14" ht="18" customHeight="1" x14ac:dyDescent="0.25">
      <c r="A319" t="s">
        <v>2115</v>
      </c>
      <c r="B319" s="4">
        <v>45823</v>
      </c>
      <c r="C319" s="4" t="str">
        <f t="shared" si="4"/>
        <v>2025</v>
      </c>
      <c r="D319" t="s">
        <v>1119</v>
      </c>
      <c r="E319" t="s">
        <v>1783</v>
      </c>
      <c r="F319" t="s">
        <v>1634</v>
      </c>
      <c r="G319">
        <v>1</v>
      </c>
      <c r="H319">
        <v>459.42</v>
      </c>
      <c r="I319">
        <v>459.42</v>
      </c>
      <c r="J319" s="6">
        <v>0.28000000000000003</v>
      </c>
      <c r="K319" t="s">
        <v>1664</v>
      </c>
      <c r="L319" s="3">
        <v>330.7824</v>
      </c>
      <c r="M319" t="s">
        <v>1654</v>
      </c>
      <c r="N319">
        <v>1</v>
      </c>
    </row>
    <row r="320" spans="1:14" ht="18" customHeight="1" x14ac:dyDescent="0.25">
      <c r="A320" t="s">
        <v>2116</v>
      </c>
      <c r="B320" s="4">
        <v>45663</v>
      </c>
      <c r="C320" s="4" t="str">
        <f t="shared" si="4"/>
        <v>2025</v>
      </c>
      <c r="D320" t="s">
        <v>345</v>
      </c>
      <c r="E320" t="s">
        <v>2117</v>
      </c>
      <c r="F320" t="s">
        <v>1593</v>
      </c>
      <c r="G320">
        <v>2</v>
      </c>
      <c r="H320">
        <v>123.19</v>
      </c>
      <c r="I320">
        <v>246.38</v>
      </c>
      <c r="J320" s="6">
        <v>0.19</v>
      </c>
      <c r="K320" t="s">
        <v>1653</v>
      </c>
      <c r="L320" s="3">
        <v>199.56780000000001</v>
      </c>
      <c r="M320" t="s">
        <v>1654</v>
      </c>
      <c r="N320">
        <v>2</v>
      </c>
    </row>
    <row r="321" spans="1:14" ht="18" customHeight="1" x14ac:dyDescent="0.25">
      <c r="A321" t="s">
        <v>2118</v>
      </c>
      <c r="B321" s="4">
        <v>45879</v>
      </c>
      <c r="C321" s="4" t="str">
        <f t="shared" si="4"/>
        <v>2025</v>
      </c>
      <c r="D321" t="s">
        <v>1155</v>
      </c>
      <c r="E321" t="s">
        <v>1937</v>
      </c>
      <c r="F321" t="s">
        <v>1637</v>
      </c>
      <c r="G321">
        <v>1</v>
      </c>
      <c r="H321">
        <v>222.95</v>
      </c>
      <c r="I321">
        <v>222.95</v>
      </c>
      <c r="J321" s="6">
        <v>0.02</v>
      </c>
      <c r="K321" t="s">
        <v>1657</v>
      </c>
      <c r="L321" s="3">
        <v>218.49100000000001</v>
      </c>
      <c r="M321" t="s">
        <v>1654</v>
      </c>
      <c r="N321">
        <v>1</v>
      </c>
    </row>
    <row r="322" spans="1:14" ht="18" customHeight="1" x14ac:dyDescent="0.25">
      <c r="A322" t="s">
        <v>2119</v>
      </c>
      <c r="B322" s="4">
        <v>45840</v>
      </c>
      <c r="C322" s="4" t="str">
        <f t="shared" ref="C322:C385" si="5">TEXT(B322,"YYYY")</f>
        <v>2025</v>
      </c>
      <c r="D322" t="s">
        <v>1077</v>
      </c>
      <c r="E322" t="s">
        <v>1946</v>
      </c>
      <c r="F322" t="s">
        <v>1593</v>
      </c>
      <c r="G322">
        <v>3</v>
      </c>
      <c r="H322">
        <v>601.92999999999995</v>
      </c>
      <c r="I322">
        <v>1805.79</v>
      </c>
      <c r="J322" s="6">
        <v>0.14000000000000001</v>
      </c>
      <c r="K322" t="s">
        <v>1653</v>
      </c>
      <c r="L322" s="3">
        <v>1552.9793999999999</v>
      </c>
      <c r="M322" t="s">
        <v>1660</v>
      </c>
      <c r="N322">
        <v>3</v>
      </c>
    </row>
    <row r="323" spans="1:14" ht="18" customHeight="1" x14ac:dyDescent="0.25">
      <c r="A323" t="s">
        <v>2120</v>
      </c>
      <c r="B323" s="4">
        <v>45380</v>
      </c>
      <c r="C323" s="4" t="str">
        <f t="shared" si="5"/>
        <v>2024</v>
      </c>
      <c r="D323" t="s">
        <v>972</v>
      </c>
      <c r="E323" t="s">
        <v>1718</v>
      </c>
      <c r="F323" t="s">
        <v>1583</v>
      </c>
      <c r="G323">
        <v>1</v>
      </c>
      <c r="H323">
        <v>564.1</v>
      </c>
      <c r="I323">
        <v>564.1</v>
      </c>
      <c r="J323" s="6">
        <v>0.03</v>
      </c>
      <c r="K323" t="s">
        <v>1653</v>
      </c>
      <c r="L323" s="3">
        <v>547.17700000000002</v>
      </c>
      <c r="M323" t="s">
        <v>1660</v>
      </c>
      <c r="N323">
        <v>1</v>
      </c>
    </row>
    <row r="324" spans="1:14" ht="18" customHeight="1" x14ac:dyDescent="0.25">
      <c r="A324" t="s">
        <v>2121</v>
      </c>
      <c r="B324" s="4">
        <v>45672</v>
      </c>
      <c r="C324" s="4" t="str">
        <f t="shared" si="5"/>
        <v>2025</v>
      </c>
      <c r="D324" t="s">
        <v>368</v>
      </c>
      <c r="E324" t="s">
        <v>1867</v>
      </c>
      <c r="F324" t="s">
        <v>1597</v>
      </c>
      <c r="G324">
        <v>1</v>
      </c>
      <c r="H324">
        <v>516.62</v>
      </c>
      <c r="I324">
        <v>516.62</v>
      </c>
      <c r="J324" s="6">
        <v>0.18</v>
      </c>
      <c r="K324" t="s">
        <v>1653</v>
      </c>
      <c r="L324" s="3">
        <v>423.62840000000011</v>
      </c>
      <c r="M324" t="s">
        <v>1654</v>
      </c>
      <c r="N324">
        <v>1</v>
      </c>
    </row>
    <row r="325" spans="1:14" ht="18" customHeight="1" x14ac:dyDescent="0.25">
      <c r="A325" t="s">
        <v>2122</v>
      </c>
      <c r="B325" s="4">
        <v>45497</v>
      </c>
      <c r="C325" s="4" t="str">
        <f t="shared" si="5"/>
        <v>2024</v>
      </c>
      <c r="D325" t="s">
        <v>1391</v>
      </c>
      <c r="E325" t="s">
        <v>1970</v>
      </c>
      <c r="F325" t="s">
        <v>1618</v>
      </c>
      <c r="G325">
        <v>1</v>
      </c>
      <c r="H325">
        <v>934.75</v>
      </c>
      <c r="I325">
        <v>934.75</v>
      </c>
      <c r="J325" s="6">
        <v>0.11</v>
      </c>
      <c r="K325" t="s">
        <v>1657</v>
      </c>
      <c r="L325" s="3">
        <v>831.92750000000001</v>
      </c>
      <c r="M325" t="s">
        <v>1660</v>
      </c>
      <c r="N325">
        <v>1</v>
      </c>
    </row>
    <row r="326" spans="1:14" ht="18" customHeight="1" x14ac:dyDescent="0.25">
      <c r="A326" t="s">
        <v>2123</v>
      </c>
      <c r="B326" s="4">
        <v>45407</v>
      </c>
      <c r="C326" s="4" t="str">
        <f t="shared" si="5"/>
        <v>2024</v>
      </c>
      <c r="D326" t="s">
        <v>785</v>
      </c>
      <c r="E326" t="s">
        <v>1729</v>
      </c>
      <c r="F326" t="s">
        <v>1603</v>
      </c>
      <c r="G326">
        <v>4</v>
      </c>
      <c r="H326">
        <v>548.44000000000005</v>
      </c>
      <c r="I326">
        <v>2193.7600000000002</v>
      </c>
      <c r="J326" s="6">
        <v>0.05</v>
      </c>
      <c r="K326" t="s">
        <v>1657</v>
      </c>
      <c r="L326" s="3">
        <v>2084.0720000000001</v>
      </c>
      <c r="M326" t="s">
        <v>1660</v>
      </c>
      <c r="N326">
        <v>4</v>
      </c>
    </row>
    <row r="327" spans="1:14" ht="18" customHeight="1" x14ac:dyDescent="0.25">
      <c r="A327" t="s">
        <v>2124</v>
      </c>
      <c r="B327" s="4">
        <v>45764</v>
      </c>
      <c r="C327" s="4" t="str">
        <f t="shared" si="5"/>
        <v>2025</v>
      </c>
      <c r="D327" t="s">
        <v>82</v>
      </c>
      <c r="E327" t="s">
        <v>2065</v>
      </c>
      <c r="F327" t="s">
        <v>1588</v>
      </c>
      <c r="G327">
        <v>3</v>
      </c>
      <c r="H327">
        <v>361.11</v>
      </c>
      <c r="I327">
        <v>1083.33</v>
      </c>
      <c r="J327" s="6">
        <v>0.06</v>
      </c>
      <c r="K327" t="s">
        <v>1653</v>
      </c>
      <c r="L327" s="3">
        <v>1018.3302</v>
      </c>
      <c r="M327" t="s">
        <v>1660</v>
      </c>
      <c r="N327">
        <v>3</v>
      </c>
    </row>
    <row r="328" spans="1:14" ht="18" customHeight="1" x14ac:dyDescent="0.25">
      <c r="A328" t="s">
        <v>2125</v>
      </c>
      <c r="B328" s="4">
        <v>45924</v>
      </c>
      <c r="C328" s="4" t="str">
        <f t="shared" si="5"/>
        <v>2025</v>
      </c>
      <c r="D328" t="s">
        <v>646</v>
      </c>
      <c r="E328" t="s">
        <v>1736</v>
      </c>
      <c r="F328" t="s">
        <v>1579</v>
      </c>
      <c r="G328">
        <v>2</v>
      </c>
      <c r="H328">
        <v>610.37</v>
      </c>
      <c r="I328">
        <v>1220.74</v>
      </c>
      <c r="J328" s="6">
        <v>0.1</v>
      </c>
      <c r="K328" t="s">
        <v>1657</v>
      </c>
      <c r="L328" s="3">
        <v>1098.6659999999999</v>
      </c>
      <c r="M328" t="s">
        <v>1660</v>
      </c>
      <c r="N328">
        <v>2</v>
      </c>
    </row>
    <row r="329" spans="1:14" ht="18" customHeight="1" x14ac:dyDescent="0.25">
      <c r="A329" t="s">
        <v>2126</v>
      </c>
      <c r="B329" s="4">
        <v>45240</v>
      </c>
      <c r="C329" s="4" t="str">
        <f t="shared" si="5"/>
        <v>2023</v>
      </c>
      <c r="D329" t="s">
        <v>1083</v>
      </c>
      <c r="E329" t="s">
        <v>1904</v>
      </c>
      <c r="F329" t="s">
        <v>1628</v>
      </c>
      <c r="G329">
        <v>1</v>
      </c>
      <c r="H329">
        <v>272.2</v>
      </c>
      <c r="I329">
        <v>272.2</v>
      </c>
      <c r="J329" s="6">
        <v>0.3</v>
      </c>
      <c r="K329" t="s">
        <v>1653</v>
      </c>
      <c r="L329" s="3">
        <v>190.54</v>
      </c>
      <c r="M329" t="s">
        <v>1654</v>
      </c>
      <c r="N329">
        <v>1</v>
      </c>
    </row>
    <row r="330" spans="1:14" ht="18" customHeight="1" x14ac:dyDescent="0.25">
      <c r="A330" t="s">
        <v>2127</v>
      </c>
      <c r="B330" s="4">
        <v>45349</v>
      </c>
      <c r="C330" s="4" t="str">
        <f t="shared" si="5"/>
        <v>2024</v>
      </c>
      <c r="D330" t="s">
        <v>1391</v>
      </c>
      <c r="E330" t="s">
        <v>1733</v>
      </c>
      <c r="F330" t="s">
        <v>1600</v>
      </c>
      <c r="G330">
        <v>3</v>
      </c>
      <c r="H330">
        <v>573.1</v>
      </c>
      <c r="I330">
        <v>1719.3000000000002</v>
      </c>
      <c r="J330" s="6">
        <v>0.16</v>
      </c>
      <c r="K330" t="s">
        <v>1664</v>
      </c>
      <c r="L330" s="3">
        <v>1444.212</v>
      </c>
      <c r="M330" t="s">
        <v>1660</v>
      </c>
      <c r="N330">
        <v>3</v>
      </c>
    </row>
    <row r="331" spans="1:14" ht="18" customHeight="1" x14ac:dyDescent="0.25">
      <c r="A331" t="s">
        <v>2128</v>
      </c>
      <c r="B331" s="4">
        <v>45756</v>
      </c>
      <c r="C331" s="4" t="str">
        <f t="shared" si="5"/>
        <v>2025</v>
      </c>
      <c r="D331" t="s">
        <v>1047</v>
      </c>
      <c r="E331" t="s">
        <v>2129</v>
      </c>
      <c r="F331" t="s">
        <v>1574</v>
      </c>
      <c r="G331">
        <v>4</v>
      </c>
      <c r="H331">
        <v>24.72</v>
      </c>
      <c r="I331">
        <v>98.88</v>
      </c>
      <c r="J331" s="6">
        <v>0.28000000000000003</v>
      </c>
      <c r="K331" t="s">
        <v>1653</v>
      </c>
      <c r="L331" s="3">
        <v>71.193599999999989</v>
      </c>
      <c r="M331" t="s">
        <v>1654</v>
      </c>
      <c r="N331">
        <v>4</v>
      </c>
    </row>
    <row r="332" spans="1:14" ht="18" customHeight="1" x14ac:dyDescent="0.25">
      <c r="A332" t="s">
        <v>2130</v>
      </c>
      <c r="B332" s="4">
        <v>45478</v>
      </c>
      <c r="C332" s="4" t="str">
        <f t="shared" si="5"/>
        <v>2024</v>
      </c>
      <c r="D332" t="s">
        <v>836</v>
      </c>
      <c r="E332" t="s">
        <v>2080</v>
      </c>
      <c r="F332" t="s">
        <v>1610</v>
      </c>
      <c r="G332">
        <v>3</v>
      </c>
      <c r="H332">
        <v>268.89</v>
      </c>
      <c r="I332">
        <v>806.67</v>
      </c>
      <c r="J332" s="6">
        <v>7.0000000000000007E-2</v>
      </c>
      <c r="K332" t="s">
        <v>1664</v>
      </c>
      <c r="L332" s="3">
        <v>750.20309999999995</v>
      </c>
      <c r="M332" t="s">
        <v>1660</v>
      </c>
      <c r="N332">
        <v>3</v>
      </c>
    </row>
    <row r="333" spans="1:14" ht="18" customHeight="1" x14ac:dyDescent="0.25">
      <c r="A333" t="s">
        <v>2131</v>
      </c>
      <c r="B333" s="4">
        <v>45890</v>
      </c>
      <c r="C333" s="4" t="str">
        <f t="shared" si="5"/>
        <v>2025</v>
      </c>
      <c r="D333" t="s">
        <v>854</v>
      </c>
      <c r="E333" t="s">
        <v>2041</v>
      </c>
      <c r="F333" t="s">
        <v>1610</v>
      </c>
      <c r="G333">
        <v>1</v>
      </c>
      <c r="H333">
        <v>78.5</v>
      </c>
      <c r="I333">
        <v>78.5</v>
      </c>
      <c r="J333" s="6">
        <v>0.17</v>
      </c>
      <c r="K333" t="s">
        <v>1664</v>
      </c>
      <c r="L333" s="3">
        <v>65.155000000000001</v>
      </c>
      <c r="M333" t="s">
        <v>1654</v>
      </c>
      <c r="N333">
        <v>1</v>
      </c>
    </row>
    <row r="334" spans="1:14" ht="18" customHeight="1" x14ac:dyDescent="0.25">
      <c r="A334" t="s">
        <v>2132</v>
      </c>
      <c r="B334" s="4">
        <v>45815</v>
      </c>
      <c r="C334" s="4" t="str">
        <f t="shared" si="5"/>
        <v>2025</v>
      </c>
      <c r="D334" t="s">
        <v>484</v>
      </c>
      <c r="E334" t="s">
        <v>1697</v>
      </c>
      <c r="F334" t="s">
        <v>1593</v>
      </c>
      <c r="G334">
        <v>3</v>
      </c>
      <c r="H334">
        <v>399.42</v>
      </c>
      <c r="I334">
        <v>1198.26</v>
      </c>
      <c r="J334" s="6">
        <v>0.02</v>
      </c>
      <c r="K334" t="s">
        <v>1653</v>
      </c>
      <c r="L334" s="3">
        <v>1174.2947999999999</v>
      </c>
      <c r="M334" t="s">
        <v>1660</v>
      </c>
      <c r="N334">
        <v>3</v>
      </c>
    </row>
    <row r="335" spans="1:14" ht="18" customHeight="1" x14ac:dyDescent="0.25">
      <c r="A335" t="s">
        <v>2133</v>
      </c>
      <c r="B335" s="4">
        <v>45891</v>
      </c>
      <c r="C335" s="4" t="str">
        <f t="shared" si="5"/>
        <v>2025</v>
      </c>
      <c r="D335" t="s">
        <v>334</v>
      </c>
      <c r="E335" t="s">
        <v>1809</v>
      </c>
      <c r="F335" t="s">
        <v>1637</v>
      </c>
      <c r="G335">
        <v>3</v>
      </c>
      <c r="H335">
        <v>455.82</v>
      </c>
      <c r="I335">
        <v>1367.46</v>
      </c>
      <c r="J335" s="6">
        <v>0.01</v>
      </c>
      <c r="K335" t="s">
        <v>1657</v>
      </c>
      <c r="L335" s="3">
        <v>1353.7854</v>
      </c>
      <c r="M335" t="s">
        <v>1660</v>
      </c>
      <c r="N335">
        <v>3</v>
      </c>
    </row>
    <row r="336" spans="1:14" ht="18" customHeight="1" x14ac:dyDescent="0.25">
      <c r="A336" t="s">
        <v>2134</v>
      </c>
      <c r="B336" s="4">
        <v>45609</v>
      </c>
      <c r="C336" s="4" t="str">
        <f t="shared" si="5"/>
        <v>2024</v>
      </c>
      <c r="D336" t="s">
        <v>1128</v>
      </c>
      <c r="E336" t="s">
        <v>1857</v>
      </c>
      <c r="F336" t="s">
        <v>1597</v>
      </c>
      <c r="G336">
        <v>2</v>
      </c>
      <c r="H336">
        <v>613.23</v>
      </c>
      <c r="I336">
        <v>1226.46</v>
      </c>
      <c r="J336" s="6">
        <v>0.15</v>
      </c>
      <c r="K336" t="s">
        <v>1657</v>
      </c>
      <c r="L336" s="3">
        <v>1042.491</v>
      </c>
      <c r="M336" t="s">
        <v>1660</v>
      </c>
      <c r="N336">
        <v>2</v>
      </c>
    </row>
    <row r="337" spans="1:14" ht="18" customHeight="1" x14ac:dyDescent="0.25">
      <c r="A337" t="s">
        <v>2135</v>
      </c>
      <c r="B337" s="4">
        <v>45309</v>
      </c>
      <c r="C337" s="4" t="str">
        <f t="shared" si="5"/>
        <v>2024</v>
      </c>
      <c r="D337" t="s">
        <v>1448</v>
      </c>
      <c r="E337" t="s">
        <v>2117</v>
      </c>
      <c r="F337" t="s">
        <v>1623</v>
      </c>
      <c r="G337">
        <v>4</v>
      </c>
      <c r="H337">
        <v>971.9</v>
      </c>
      <c r="I337">
        <v>3887.6</v>
      </c>
      <c r="J337" s="6">
        <v>0.28000000000000003</v>
      </c>
      <c r="K337" t="s">
        <v>1657</v>
      </c>
      <c r="L337" s="3">
        <v>2799.0720000000001</v>
      </c>
      <c r="M337" t="s">
        <v>1660</v>
      </c>
      <c r="N337">
        <v>4</v>
      </c>
    </row>
    <row r="338" spans="1:14" ht="18" customHeight="1" x14ac:dyDescent="0.25">
      <c r="A338" t="s">
        <v>2136</v>
      </c>
      <c r="B338" s="4">
        <v>45519</v>
      </c>
      <c r="C338" s="4" t="str">
        <f t="shared" si="5"/>
        <v>2024</v>
      </c>
      <c r="D338" t="s">
        <v>164</v>
      </c>
      <c r="E338" t="s">
        <v>1939</v>
      </c>
      <c r="F338" t="s">
        <v>1603</v>
      </c>
      <c r="G338">
        <v>3</v>
      </c>
      <c r="H338">
        <v>884.92</v>
      </c>
      <c r="I338">
        <v>2654.7599999999998</v>
      </c>
      <c r="J338" s="6">
        <v>0.06</v>
      </c>
      <c r="K338" t="s">
        <v>1657</v>
      </c>
      <c r="L338" s="3">
        <v>2495.4744000000001</v>
      </c>
      <c r="M338" t="s">
        <v>1660</v>
      </c>
      <c r="N338">
        <v>3</v>
      </c>
    </row>
    <row r="339" spans="1:14" ht="18" customHeight="1" x14ac:dyDescent="0.25">
      <c r="A339" t="s">
        <v>2137</v>
      </c>
      <c r="B339" s="4">
        <v>45921</v>
      </c>
      <c r="C339" s="4" t="str">
        <f t="shared" si="5"/>
        <v>2025</v>
      </c>
      <c r="D339" t="s">
        <v>341</v>
      </c>
      <c r="E339" t="s">
        <v>1896</v>
      </c>
      <c r="F339" t="s">
        <v>1610</v>
      </c>
      <c r="G339">
        <v>1</v>
      </c>
      <c r="H339">
        <v>125</v>
      </c>
      <c r="I339">
        <v>125</v>
      </c>
      <c r="J339" s="6">
        <v>0.23</v>
      </c>
      <c r="K339" t="s">
        <v>1653</v>
      </c>
      <c r="L339" s="3">
        <v>96.25</v>
      </c>
      <c r="M339" t="s">
        <v>1654</v>
      </c>
      <c r="N339">
        <v>1</v>
      </c>
    </row>
    <row r="340" spans="1:14" ht="18" customHeight="1" x14ac:dyDescent="0.25">
      <c r="A340" t="s">
        <v>2138</v>
      </c>
      <c r="B340" s="4">
        <v>45465</v>
      </c>
      <c r="C340" s="4" t="str">
        <f t="shared" si="5"/>
        <v>2024</v>
      </c>
      <c r="D340" t="s">
        <v>469</v>
      </c>
      <c r="E340" t="s">
        <v>1757</v>
      </c>
      <c r="F340" t="s">
        <v>1625</v>
      </c>
      <c r="G340">
        <v>2</v>
      </c>
      <c r="H340">
        <v>188.25</v>
      </c>
      <c r="I340">
        <v>376.5</v>
      </c>
      <c r="J340" s="6">
        <v>0.08</v>
      </c>
      <c r="K340" t="s">
        <v>1657</v>
      </c>
      <c r="L340" s="3">
        <v>346.38</v>
      </c>
      <c r="M340" t="s">
        <v>1654</v>
      </c>
      <c r="N340">
        <v>2</v>
      </c>
    </row>
    <row r="341" spans="1:14" ht="18" customHeight="1" x14ac:dyDescent="0.25">
      <c r="A341" t="s">
        <v>2139</v>
      </c>
      <c r="B341" s="4">
        <v>45303</v>
      </c>
      <c r="C341" s="4" t="str">
        <f t="shared" si="5"/>
        <v>2024</v>
      </c>
      <c r="D341" t="s">
        <v>751</v>
      </c>
      <c r="E341" t="s">
        <v>1842</v>
      </c>
      <c r="F341" t="s">
        <v>1600</v>
      </c>
      <c r="G341">
        <v>4</v>
      </c>
      <c r="H341">
        <v>344.12</v>
      </c>
      <c r="I341">
        <v>1376.48</v>
      </c>
      <c r="J341" s="6">
        <v>0.25</v>
      </c>
      <c r="K341" t="s">
        <v>1657</v>
      </c>
      <c r="L341" s="3">
        <v>1032.3599999999999</v>
      </c>
      <c r="M341" t="s">
        <v>1660</v>
      </c>
      <c r="N341">
        <v>4</v>
      </c>
    </row>
    <row r="342" spans="1:14" ht="18" customHeight="1" x14ac:dyDescent="0.25">
      <c r="A342" t="s">
        <v>2140</v>
      </c>
      <c r="B342" s="4">
        <v>45218</v>
      </c>
      <c r="C342" s="4" t="str">
        <f t="shared" si="5"/>
        <v>2023</v>
      </c>
      <c r="D342" t="s">
        <v>208</v>
      </c>
      <c r="E342" t="s">
        <v>1840</v>
      </c>
      <c r="F342" t="s">
        <v>1637</v>
      </c>
      <c r="G342">
        <v>3</v>
      </c>
      <c r="H342">
        <v>997.95</v>
      </c>
      <c r="I342">
        <v>2993.8500000000004</v>
      </c>
      <c r="J342" s="6">
        <v>0.09</v>
      </c>
      <c r="K342" t="s">
        <v>1664</v>
      </c>
      <c r="L342" s="3">
        <v>2724.4034999999999</v>
      </c>
      <c r="M342" t="s">
        <v>1660</v>
      </c>
      <c r="N342">
        <v>3</v>
      </c>
    </row>
    <row r="343" spans="1:14" ht="18" customHeight="1" x14ac:dyDescent="0.25">
      <c r="A343" t="s">
        <v>2141</v>
      </c>
      <c r="B343" s="4">
        <v>45727</v>
      </c>
      <c r="C343" s="4" t="str">
        <f t="shared" si="5"/>
        <v>2025</v>
      </c>
      <c r="D343" t="s">
        <v>534</v>
      </c>
      <c r="E343" t="s">
        <v>1932</v>
      </c>
      <c r="F343" t="s">
        <v>1625</v>
      </c>
      <c r="G343">
        <v>3</v>
      </c>
      <c r="H343">
        <v>121.64</v>
      </c>
      <c r="I343">
        <v>364.92</v>
      </c>
      <c r="J343" s="6">
        <v>7.0000000000000007E-2</v>
      </c>
      <c r="K343" t="s">
        <v>1657</v>
      </c>
      <c r="L343" s="3">
        <v>339.37560000000002</v>
      </c>
      <c r="M343" t="s">
        <v>1654</v>
      </c>
      <c r="N343">
        <v>3</v>
      </c>
    </row>
    <row r="344" spans="1:14" ht="18" customHeight="1" x14ac:dyDescent="0.25">
      <c r="A344" t="s">
        <v>2142</v>
      </c>
      <c r="B344" s="4">
        <v>45557</v>
      </c>
      <c r="C344" s="4" t="str">
        <f t="shared" si="5"/>
        <v>2024</v>
      </c>
      <c r="D344" t="s">
        <v>748</v>
      </c>
      <c r="E344" t="s">
        <v>2041</v>
      </c>
      <c r="F344" t="s">
        <v>1613</v>
      </c>
      <c r="G344">
        <v>2</v>
      </c>
      <c r="H344">
        <v>692.72</v>
      </c>
      <c r="I344">
        <v>1385.44</v>
      </c>
      <c r="J344" s="6">
        <v>0.13</v>
      </c>
      <c r="K344" t="s">
        <v>1657</v>
      </c>
      <c r="L344" s="3">
        <v>1205.3327999999999</v>
      </c>
      <c r="M344" t="s">
        <v>1660</v>
      </c>
      <c r="N344">
        <v>2</v>
      </c>
    </row>
    <row r="345" spans="1:14" ht="18" customHeight="1" x14ac:dyDescent="0.25">
      <c r="A345" t="s">
        <v>2143</v>
      </c>
      <c r="B345" s="4">
        <v>45623</v>
      </c>
      <c r="C345" s="4" t="str">
        <f t="shared" si="5"/>
        <v>2024</v>
      </c>
      <c r="D345" t="s">
        <v>141</v>
      </c>
      <c r="E345" t="s">
        <v>1682</v>
      </c>
      <c r="F345" t="s">
        <v>1637</v>
      </c>
      <c r="G345">
        <v>3</v>
      </c>
      <c r="H345">
        <v>794.59</v>
      </c>
      <c r="I345">
        <v>2383.77</v>
      </c>
      <c r="J345" s="6">
        <v>0.03</v>
      </c>
      <c r="K345" t="s">
        <v>1657</v>
      </c>
      <c r="L345" s="3">
        <v>2312.2568999999999</v>
      </c>
      <c r="M345" t="s">
        <v>1660</v>
      </c>
      <c r="N345">
        <v>3</v>
      </c>
    </row>
    <row r="346" spans="1:14" ht="18" customHeight="1" x14ac:dyDescent="0.25">
      <c r="A346" t="s">
        <v>2144</v>
      </c>
      <c r="B346" s="4">
        <v>45224</v>
      </c>
      <c r="C346" s="4" t="str">
        <f t="shared" si="5"/>
        <v>2023</v>
      </c>
      <c r="D346" t="s">
        <v>87</v>
      </c>
      <c r="E346" t="s">
        <v>1764</v>
      </c>
      <c r="F346" t="s">
        <v>1610</v>
      </c>
      <c r="G346">
        <v>1</v>
      </c>
      <c r="H346">
        <v>907.95</v>
      </c>
      <c r="I346">
        <v>907.95</v>
      </c>
      <c r="J346" s="6">
        <v>0.1</v>
      </c>
      <c r="K346" t="s">
        <v>1657</v>
      </c>
      <c r="L346" s="3">
        <v>817.15500000000009</v>
      </c>
      <c r="M346" t="s">
        <v>1660</v>
      </c>
      <c r="N346">
        <v>1</v>
      </c>
    </row>
    <row r="347" spans="1:14" ht="18" customHeight="1" x14ac:dyDescent="0.25">
      <c r="A347" t="s">
        <v>2145</v>
      </c>
      <c r="B347" s="4">
        <v>45940</v>
      </c>
      <c r="C347" s="4" t="str">
        <f t="shared" si="5"/>
        <v>2025</v>
      </c>
      <c r="D347" t="s">
        <v>944</v>
      </c>
      <c r="E347" t="s">
        <v>1857</v>
      </c>
      <c r="F347" t="s">
        <v>1574</v>
      </c>
      <c r="G347">
        <v>2</v>
      </c>
      <c r="H347">
        <v>660.81</v>
      </c>
      <c r="I347">
        <v>1321.62</v>
      </c>
      <c r="J347" s="6">
        <v>0.18</v>
      </c>
      <c r="K347" t="s">
        <v>1653</v>
      </c>
      <c r="L347" s="3">
        <v>1083.7284</v>
      </c>
      <c r="M347" t="s">
        <v>1660</v>
      </c>
      <c r="N347">
        <v>2</v>
      </c>
    </row>
    <row r="348" spans="1:14" ht="18" customHeight="1" x14ac:dyDescent="0.25">
      <c r="A348" t="s">
        <v>2146</v>
      </c>
      <c r="B348" s="4">
        <v>45915</v>
      </c>
      <c r="C348" s="4" t="str">
        <f t="shared" si="5"/>
        <v>2025</v>
      </c>
      <c r="D348" t="s">
        <v>254</v>
      </c>
      <c r="E348" t="s">
        <v>1904</v>
      </c>
      <c r="F348" t="s">
        <v>1606</v>
      </c>
      <c r="G348">
        <v>3</v>
      </c>
      <c r="H348">
        <v>564.94000000000005</v>
      </c>
      <c r="I348">
        <v>1694.8200000000002</v>
      </c>
      <c r="J348" s="6">
        <v>0.22</v>
      </c>
      <c r="K348" t="s">
        <v>1664</v>
      </c>
      <c r="L348" s="3">
        <v>1321.9595999999999</v>
      </c>
      <c r="M348" t="s">
        <v>1660</v>
      </c>
      <c r="N348">
        <v>3</v>
      </c>
    </row>
    <row r="349" spans="1:14" ht="18" customHeight="1" x14ac:dyDescent="0.25">
      <c r="A349" t="s">
        <v>2147</v>
      </c>
      <c r="B349" s="4">
        <v>45541</v>
      </c>
      <c r="C349" s="4" t="str">
        <f t="shared" si="5"/>
        <v>2024</v>
      </c>
      <c r="D349" t="s">
        <v>232</v>
      </c>
      <c r="E349" t="s">
        <v>1669</v>
      </c>
      <c r="F349" t="s">
        <v>1625</v>
      </c>
      <c r="G349">
        <v>2</v>
      </c>
      <c r="H349">
        <v>280.37</v>
      </c>
      <c r="I349">
        <v>560.74</v>
      </c>
      <c r="J349" s="6">
        <v>0.22</v>
      </c>
      <c r="K349" t="s">
        <v>1664</v>
      </c>
      <c r="L349" s="3">
        <v>437.37720000000002</v>
      </c>
      <c r="M349" t="s">
        <v>1654</v>
      </c>
      <c r="N349">
        <v>2</v>
      </c>
    </row>
    <row r="350" spans="1:14" ht="18" customHeight="1" x14ac:dyDescent="0.25">
      <c r="A350" t="s">
        <v>2148</v>
      </c>
      <c r="B350" s="4">
        <v>45489</v>
      </c>
      <c r="C350" s="4" t="str">
        <f t="shared" si="5"/>
        <v>2024</v>
      </c>
      <c r="D350" t="s">
        <v>1197</v>
      </c>
      <c r="E350" t="s">
        <v>1857</v>
      </c>
      <c r="F350" t="s">
        <v>1588</v>
      </c>
      <c r="G350">
        <v>2</v>
      </c>
      <c r="H350">
        <v>85.23</v>
      </c>
      <c r="I350">
        <v>170.46</v>
      </c>
      <c r="J350" s="6">
        <v>0.13</v>
      </c>
      <c r="K350" t="s">
        <v>1653</v>
      </c>
      <c r="L350" s="3">
        <v>148.30019999999999</v>
      </c>
      <c r="M350" t="s">
        <v>1654</v>
      </c>
      <c r="N350">
        <v>2</v>
      </c>
    </row>
    <row r="351" spans="1:14" ht="18" customHeight="1" x14ac:dyDescent="0.25">
      <c r="A351" t="s">
        <v>2149</v>
      </c>
      <c r="B351" s="4">
        <v>45748</v>
      </c>
      <c r="C351" s="4" t="str">
        <f t="shared" si="5"/>
        <v>2025</v>
      </c>
      <c r="D351" t="s">
        <v>1017</v>
      </c>
      <c r="E351" t="s">
        <v>1705</v>
      </c>
      <c r="F351" t="s">
        <v>1621</v>
      </c>
      <c r="G351">
        <v>2</v>
      </c>
      <c r="H351">
        <v>563.29999999999995</v>
      </c>
      <c r="I351">
        <v>1126.5999999999999</v>
      </c>
      <c r="J351" s="6">
        <v>0.26</v>
      </c>
      <c r="K351" t="s">
        <v>1653</v>
      </c>
      <c r="L351" s="3">
        <v>833.68399999999997</v>
      </c>
      <c r="M351" t="s">
        <v>1660</v>
      </c>
      <c r="N351">
        <v>2</v>
      </c>
    </row>
    <row r="352" spans="1:14" ht="18" customHeight="1" x14ac:dyDescent="0.25">
      <c r="A352" t="s">
        <v>2150</v>
      </c>
      <c r="B352" s="4">
        <v>45309</v>
      </c>
      <c r="C352" s="4" t="str">
        <f t="shared" si="5"/>
        <v>2024</v>
      </c>
      <c r="D352" t="s">
        <v>161</v>
      </c>
      <c r="E352" t="s">
        <v>1867</v>
      </c>
      <c r="F352" t="s">
        <v>1634</v>
      </c>
      <c r="G352">
        <v>2</v>
      </c>
      <c r="H352">
        <v>827.81</v>
      </c>
      <c r="I352">
        <v>1655.62</v>
      </c>
      <c r="J352" s="6">
        <v>0.04</v>
      </c>
      <c r="K352" t="s">
        <v>1657</v>
      </c>
      <c r="L352" s="3">
        <v>1589.3951999999999</v>
      </c>
      <c r="M352" t="s">
        <v>1660</v>
      </c>
      <c r="N352">
        <v>2</v>
      </c>
    </row>
    <row r="353" spans="1:14" ht="18" customHeight="1" x14ac:dyDescent="0.25">
      <c r="A353" t="s">
        <v>2151</v>
      </c>
      <c r="B353" s="4">
        <v>45621</v>
      </c>
      <c r="C353" s="4" t="str">
        <f t="shared" si="5"/>
        <v>2024</v>
      </c>
      <c r="D353" t="s">
        <v>726</v>
      </c>
      <c r="E353" t="s">
        <v>1720</v>
      </c>
      <c r="F353" t="s">
        <v>1634</v>
      </c>
      <c r="G353">
        <v>3</v>
      </c>
      <c r="H353">
        <v>877.71</v>
      </c>
      <c r="I353">
        <v>2633.13</v>
      </c>
      <c r="J353" s="6">
        <v>0.12</v>
      </c>
      <c r="K353" t="s">
        <v>1657</v>
      </c>
      <c r="L353" s="3">
        <v>2317.1543999999999</v>
      </c>
      <c r="M353" t="s">
        <v>1660</v>
      </c>
      <c r="N353">
        <v>3</v>
      </c>
    </row>
    <row r="354" spans="1:14" ht="18" customHeight="1" x14ac:dyDescent="0.25">
      <c r="A354" t="s">
        <v>2152</v>
      </c>
      <c r="B354" s="4">
        <v>45603</v>
      </c>
      <c r="C354" s="4" t="str">
        <f t="shared" si="5"/>
        <v>2024</v>
      </c>
      <c r="D354" t="s">
        <v>854</v>
      </c>
      <c r="E354" t="s">
        <v>1908</v>
      </c>
      <c r="F354" t="s">
        <v>1610</v>
      </c>
      <c r="G354">
        <v>4</v>
      </c>
      <c r="H354">
        <v>488.56</v>
      </c>
      <c r="I354">
        <v>1954.24</v>
      </c>
      <c r="J354" s="6">
        <v>0.26</v>
      </c>
      <c r="K354" t="s">
        <v>1664</v>
      </c>
      <c r="L354" s="3">
        <v>1446.1376</v>
      </c>
      <c r="M354" t="s">
        <v>1660</v>
      </c>
      <c r="N354">
        <v>4</v>
      </c>
    </row>
    <row r="355" spans="1:14" ht="18" customHeight="1" x14ac:dyDescent="0.25">
      <c r="A355" t="s">
        <v>2153</v>
      </c>
      <c r="B355" s="4">
        <v>45501</v>
      </c>
      <c r="C355" s="4" t="str">
        <f t="shared" si="5"/>
        <v>2024</v>
      </c>
      <c r="D355" t="s">
        <v>396</v>
      </c>
      <c r="E355" t="s">
        <v>1865</v>
      </c>
      <c r="F355" t="s">
        <v>1618</v>
      </c>
      <c r="G355">
        <v>4</v>
      </c>
      <c r="H355">
        <v>175.91</v>
      </c>
      <c r="I355">
        <v>703.64</v>
      </c>
      <c r="J355" s="6">
        <v>0.13</v>
      </c>
      <c r="K355" t="s">
        <v>1657</v>
      </c>
      <c r="L355" s="3">
        <v>612.16679999999997</v>
      </c>
      <c r="M355" t="s">
        <v>1660</v>
      </c>
      <c r="N355">
        <v>4</v>
      </c>
    </row>
    <row r="356" spans="1:14" ht="18" customHeight="1" x14ac:dyDescent="0.25">
      <c r="A356" t="s">
        <v>2154</v>
      </c>
      <c r="B356" s="4">
        <v>45398</v>
      </c>
      <c r="C356" s="4" t="str">
        <f t="shared" si="5"/>
        <v>2024</v>
      </c>
      <c r="D356" t="s">
        <v>827</v>
      </c>
      <c r="E356" t="s">
        <v>1910</v>
      </c>
      <c r="F356" t="s">
        <v>1606</v>
      </c>
      <c r="G356">
        <v>4</v>
      </c>
      <c r="H356">
        <v>289.66000000000003</v>
      </c>
      <c r="I356">
        <v>1158.6400000000001</v>
      </c>
      <c r="J356" s="6">
        <v>0.25</v>
      </c>
      <c r="K356" t="s">
        <v>1664</v>
      </c>
      <c r="L356" s="3">
        <v>868.98</v>
      </c>
      <c r="M356" t="s">
        <v>1660</v>
      </c>
      <c r="N356">
        <v>4</v>
      </c>
    </row>
    <row r="357" spans="1:14" ht="18" customHeight="1" x14ac:dyDescent="0.25">
      <c r="A357" t="s">
        <v>2155</v>
      </c>
      <c r="B357" s="4">
        <v>45304</v>
      </c>
      <c r="C357" s="4" t="str">
        <f t="shared" si="5"/>
        <v>2024</v>
      </c>
      <c r="D357" t="s">
        <v>806</v>
      </c>
      <c r="E357" t="s">
        <v>1669</v>
      </c>
      <c r="F357" t="s">
        <v>1625</v>
      </c>
      <c r="G357">
        <v>2</v>
      </c>
      <c r="H357">
        <v>899.27</v>
      </c>
      <c r="I357">
        <v>1798.54</v>
      </c>
      <c r="J357" s="6">
        <v>0.17</v>
      </c>
      <c r="K357" t="s">
        <v>1653</v>
      </c>
      <c r="L357" s="3">
        <v>1492.7882</v>
      </c>
      <c r="M357" t="s">
        <v>1660</v>
      </c>
      <c r="N357">
        <v>2</v>
      </c>
    </row>
    <row r="358" spans="1:14" ht="18" customHeight="1" x14ac:dyDescent="0.25">
      <c r="A358" t="s">
        <v>2156</v>
      </c>
      <c r="B358" s="4">
        <v>45299</v>
      </c>
      <c r="C358" s="4" t="str">
        <f t="shared" si="5"/>
        <v>2024</v>
      </c>
      <c r="D358" t="s">
        <v>268</v>
      </c>
      <c r="E358" t="s">
        <v>2157</v>
      </c>
      <c r="F358" t="s">
        <v>1579</v>
      </c>
      <c r="G358">
        <v>1</v>
      </c>
      <c r="H358">
        <v>691.38</v>
      </c>
      <c r="I358">
        <v>691.38</v>
      </c>
      <c r="J358" s="6">
        <v>0.11</v>
      </c>
      <c r="K358" t="s">
        <v>1664</v>
      </c>
      <c r="L358" s="3">
        <v>615.32820000000004</v>
      </c>
      <c r="M358" t="s">
        <v>1660</v>
      </c>
      <c r="N358">
        <v>1</v>
      </c>
    </row>
    <row r="359" spans="1:14" ht="18" customHeight="1" x14ac:dyDescent="0.25">
      <c r="A359" t="s">
        <v>2158</v>
      </c>
      <c r="B359" s="4">
        <v>45564</v>
      </c>
      <c r="C359" s="4" t="str">
        <f t="shared" si="5"/>
        <v>2024</v>
      </c>
      <c r="D359" t="s">
        <v>579</v>
      </c>
      <c r="E359" t="s">
        <v>1705</v>
      </c>
      <c r="F359" t="s">
        <v>1574</v>
      </c>
      <c r="G359">
        <v>3</v>
      </c>
      <c r="H359">
        <v>158.72</v>
      </c>
      <c r="I359">
        <v>476.15999999999997</v>
      </c>
      <c r="J359" s="6">
        <v>0.13</v>
      </c>
      <c r="K359" t="s">
        <v>1653</v>
      </c>
      <c r="L359" s="3">
        <v>414.25920000000002</v>
      </c>
      <c r="M359" t="s">
        <v>1654</v>
      </c>
      <c r="N359">
        <v>3</v>
      </c>
    </row>
    <row r="360" spans="1:14" ht="18" customHeight="1" x14ac:dyDescent="0.25">
      <c r="A360" t="s">
        <v>2159</v>
      </c>
      <c r="B360" s="4">
        <v>45413</v>
      </c>
      <c r="C360" s="4" t="str">
        <f t="shared" si="5"/>
        <v>2024</v>
      </c>
      <c r="D360" t="s">
        <v>714</v>
      </c>
      <c r="E360" t="s">
        <v>1711</v>
      </c>
      <c r="F360" t="s">
        <v>1628</v>
      </c>
      <c r="G360">
        <v>4</v>
      </c>
      <c r="H360">
        <v>537.15</v>
      </c>
      <c r="I360">
        <v>2148.6</v>
      </c>
      <c r="J360" s="6">
        <v>0.06</v>
      </c>
      <c r="K360" t="s">
        <v>1664</v>
      </c>
      <c r="L360" s="3">
        <v>2019.684</v>
      </c>
      <c r="M360" t="s">
        <v>1660</v>
      </c>
      <c r="N360">
        <v>4</v>
      </c>
    </row>
    <row r="361" spans="1:14" ht="18" customHeight="1" x14ac:dyDescent="0.25">
      <c r="A361" t="s">
        <v>2160</v>
      </c>
      <c r="B361" s="4">
        <v>45480</v>
      </c>
      <c r="C361" s="4" t="str">
        <f t="shared" si="5"/>
        <v>2024</v>
      </c>
      <c r="D361" t="s">
        <v>1329</v>
      </c>
      <c r="E361" t="s">
        <v>2044</v>
      </c>
      <c r="F361" t="s">
        <v>1610</v>
      </c>
      <c r="G361">
        <v>3</v>
      </c>
      <c r="H361">
        <v>771.7</v>
      </c>
      <c r="I361">
        <v>2315.1000000000004</v>
      </c>
      <c r="J361" s="6">
        <v>0.05</v>
      </c>
      <c r="K361" t="s">
        <v>1664</v>
      </c>
      <c r="L361" s="3">
        <v>2199.3449999999998</v>
      </c>
      <c r="M361" t="s">
        <v>1660</v>
      </c>
      <c r="N361">
        <v>3</v>
      </c>
    </row>
    <row r="362" spans="1:14" ht="18" customHeight="1" x14ac:dyDescent="0.25">
      <c r="A362" t="s">
        <v>2161</v>
      </c>
      <c r="B362" s="4">
        <v>45610</v>
      </c>
      <c r="C362" s="4" t="str">
        <f t="shared" si="5"/>
        <v>2024</v>
      </c>
      <c r="D362" t="s">
        <v>408</v>
      </c>
      <c r="E362" t="s">
        <v>1688</v>
      </c>
      <c r="F362" t="s">
        <v>1579</v>
      </c>
      <c r="G362">
        <v>4</v>
      </c>
      <c r="H362">
        <v>677.25</v>
      </c>
      <c r="I362">
        <v>2709</v>
      </c>
      <c r="J362" s="6">
        <v>0.14000000000000001</v>
      </c>
      <c r="K362" t="s">
        <v>1657</v>
      </c>
      <c r="L362" s="3">
        <v>2329.7399999999998</v>
      </c>
      <c r="M362" t="s">
        <v>1660</v>
      </c>
      <c r="N362">
        <v>4</v>
      </c>
    </row>
    <row r="363" spans="1:14" ht="18" customHeight="1" x14ac:dyDescent="0.25">
      <c r="A363" t="s">
        <v>2162</v>
      </c>
      <c r="B363" s="4">
        <v>45763</v>
      </c>
      <c r="C363" s="4" t="str">
        <f t="shared" si="5"/>
        <v>2025</v>
      </c>
      <c r="D363" t="s">
        <v>390</v>
      </c>
      <c r="E363" t="s">
        <v>1729</v>
      </c>
      <c r="F363" t="s">
        <v>1616</v>
      </c>
      <c r="G363">
        <v>1</v>
      </c>
      <c r="H363">
        <v>645.48</v>
      </c>
      <c r="I363">
        <v>645.48</v>
      </c>
      <c r="J363" s="6">
        <v>0.26</v>
      </c>
      <c r="K363" t="s">
        <v>1664</v>
      </c>
      <c r="L363" s="3">
        <v>477.65519999999998</v>
      </c>
      <c r="M363" t="s">
        <v>1654</v>
      </c>
      <c r="N363">
        <v>1</v>
      </c>
    </row>
    <row r="364" spans="1:14" ht="18" customHeight="1" x14ac:dyDescent="0.25">
      <c r="A364" t="s">
        <v>2163</v>
      </c>
      <c r="B364" s="4">
        <v>45856</v>
      </c>
      <c r="C364" s="4" t="str">
        <f t="shared" si="5"/>
        <v>2025</v>
      </c>
      <c r="D364" t="s">
        <v>1161</v>
      </c>
      <c r="E364" t="s">
        <v>1944</v>
      </c>
      <c r="F364" t="s">
        <v>1583</v>
      </c>
      <c r="G364">
        <v>2</v>
      </c>
      <c r="H364">
        <v>934</v>
      </c>
      <c r="I364">
        <v>1868</v>
      </c>
      <c r="J364" s="6">
        <v>0.3</v>
      </c>
      <c r="K364" t="s">
        <v>1664</v>
      </c>
      <c r="L364" s="3">
        <v>1307.5999999999999</v>
      </c>
      <c r="M364" t="s">
        <v>1660</v>
      </c>
      <c r="N364">
        <v>2</v>
      </c>
    </row>
    <row r="365" spans="1:14" ht="18" customHeight="1" x14ac:dyDescent="0.25">
      <c r="A365" t="s">
        <v>2164</v>
      </c>
      <c r="B365" s="4">
        <v>45712</v>
      </c>
      <c r="C365" s="4" t="str">
        <f t="shared" si="5"/>
        <v>2025</v>
      </c>
      <c r="D365" t="s">
        <v>1083</v>
      </c>
      <c r="E365" t="s">
        <v>1842</v>
      </c>
      <c r="F365" t="s">
        <v>1583</v>
      </c>
      <c r="G365">
        <v>1</v>
      </c>
      <c r="H365">
        <v>669.53</v>
      </c>
      <c r="I365">
        <v>669.53</v>
      </c>
      <c r="J365" s="6">
        <v>0.2</v>
      </c>
      <c r="K365" t="s">
        <v>1653</v>
      </c>
      <c r="L365" s="3">
        <v>535.62400000000002</v>
      </c>
      <c r="M365" t="s">
        <v>1660</v>
      </c>
      <c r="N365">
        <v>1</v>
      </c>
    </row>
    <row r="366" spans="1:14" ht="18" customHeight="1" x14ac:dyDescent="0.25">
      <c r="A366" t="s">
        <v>2165</v>
      </c>
      <c r="B366" s="4">
        <v>45723</v>
      </c>
      <c r="C366" s="4" t="str">
        <f t="shared" si="5"/>
        <v>2025</v>
      </c>
      <c r="D366" t="s">
        <v>732</v>
      </c>
      <c r="E366" t="s">
        <v>1898</v>
      </c>
      <c r="F366" t="s">
        <v>1634</v>
      </c>
      <c r="G366">
        <v>1</v>
      </c>
      <c r="H366">
        <v>213.69</v>
      </c>
      <c r="I366">
        <v>213.69</v>
      </c>
      <c r="J366" s="6">
        <v>0.28000000000000003</v>
      </c>
      <c r="K366" t="s">
        <v>1664</v>
      </c>
      <c r="L366" s="3">
        <v>153.85679999999999</v>
      </c>
      <c r="M366" t="s">
        <v>1654</v>
      </c>
      <c r="N366">
        <v>1</v>
      </c>
    </row>
    <row r="367" spans="1:14" ht="18" customHeight="1" x14ac:dyDescent="0.25">
      <c r="A367" t="s">
        <v>2166</v>
      </c>
      <c r="B367" s="4">
        <v>45706</v>
      </c>
      <c r="C367" s="4" t="str">
        <f t="shared" si="5"/>
        <v>2025</v>
      </c>
      <c r="D367" t="s">
        <v>308</v>
      </c>
      <c r="E367" t="s">
        <v>1786</v>
      </c>
      <c r="F367" t="s">
        <v>1637</v>
      </c>
      <c r="G367">
        <v>2</v>
      </c>
      <c r="H367">
        <v>99.1</v>
      </c>
      <c r="I367">
        <v>198.2</v>
      </c>
      <c r="J367" s="6">
        <v>0.2</v>
      </c>
      <c r="K367" t="s">
        <v>1657</v>
      </c>
      <c r="L367" s="3">
        <v>158.56</v>
      </c>
      <c r="M367" t="s">
        <v>1654</v>
      </c>
      <c r="N367">
        <v>2</v>
      </c>
    </row>
    <row r="368" spans="1:14" ht="18" customHeight="1" x14ac:dyDescent="0.25">
      <c r="A368" t="s">
        <v>2167</v>
      </c>
      <c r="B368" s="4">
        <v>45469</v>
      </c>
      <c r="C368" s="4" t="str">
        <f t="shared" si="5"/>
        <v>2024</v>
      </c>
      <c r="D368" t="s">
        <v>1191</v>
      </c>
      <c r="E368" t="s">
        <v>2065</v>
      </c>
      <c r="F368" t="s">
        <v>1628</v>
      </c>
      <c r="G368">
        <v>1</v>
      </c>
      <c r="H368">
        <v>628.98</v>
      </c>
      <c r="I368">
        <v>628.98</v>
      </c>
      <c r="J368" s="6">
        <v>0.03</v>
      </c>
      <c r="K368" t="s">
        <v>1664</v>
      </c>
      <c r="L368" s="3">
        <v>610.11059999999998</v>
      </c>
      <c r="M368" t="s">
        <v>1660</v>
      </c>
      <c r="N368">
        <v>1</v>
      </c>
    </row>
    <row r="369" spans="1:14" ht="18" customHeight="1" x14ac:dyDescent="0.25">
      <c r="A369" t="s">
        <v>2168</v>
      </c>
      <c r="B369" s="4">
        <v>45711</v>
      </c>
      <c r="C369" s="4" t="str">
        <f t="shared" si="5"/>
        <v>2025</v>
      </c>
      <c r="D369" t="s">
        <v>334</v>
      </c>
      <c r="E369" t="s">
        <v>2082</v>
      </c>
      <c r="F369" t="s">
        <v>1593</v>
      </c>
      <c r="G369">
        <v>3</v>
      </c>
      <c r="H369">
        <v>944.64</v>
      </c>
      <c r="I369">
        <v>2833.92</v>
      </c>
      <c r="J369" s="6">
        <v>0.26</v>
      </c>
      <c r="K369" t="s">
        <v>1653</v>
      </c>
      <c r="L369" s="3">
        <v>2097.1008000000002</v>
      </c>
      <c r="M369" t="s">
        <v>1660</v>
      </c>
      <c r="N369">
        <v>3</v>
      </c>
    </row>
    <row r="370" spans="1:14" ht="18" customHeight="1" x14ac:dyDescent="0.25">
      <c r="A370" t="s">
        <v>2169</v>
      </c>
      <c r="B370" s="4">
        <v>45823</v>
      </c>
      <c r="C370" s="4" t="str">
        <f t="shared" si="5"/>
        <v>2025</v>
      </c>
      <c r="D370" t="s">
        <v>1486</v>
      </c>
      <c r="E370" t="s">
        <v>1813</v>
      </c>
      <c r="F370" t="s">
        <v>1618</v>
      </c>
      <c r="G370">
        <v>2</v>
      </c>
      <c r="H370">
        <v>121.7</v>
      </c>
      <c r="I370">
        <v>243.4</v>
      </c>
      <c r="J370" s="6">
        <v>0.06</v>
      </c>
      <c r="K370" t="s">
        <v>1664</v>
      </c>
      <c r="L370" s="3">
        <v>228.79599999999999</v>
      </c>
      <c r="M370" t="s">
        <v>1654</v>
      </c>
      <c r="N370">
        <v>2</v>
      </c>
    </row>
    <row r="371" spans="1:14" ht="18" customHeight="1" x14ac:dyDescent="0.25">
      <c r="A371" t="s">
        <v>2170</v>
      </c>
      <c r="B371" s="4">
        <v>45217</v>
      </c>
      <c r="C371" s="4" t="str">
        <f t="shared" si="5"/>
        <v>2023</v>
      </c>
      <c r="D371" t="s">
        <v>1420</v>
      </c>
      <c r="E371" t="s">
        <v>1701</v>
      </c>
      <c r="F371" t="s">
        <v>1588</v>
      </c>
      <c r="G371">
        <v>4</v>
      </c>
      <c r="H371">
        <v>269.49</v>
      </c>
      <c r="I371">
        <v>1077.96</v>
      </c>
      <c r="J371" s="6">
        <v>7.0000000000000007E-2</v>
      </c>
      <c r="K371" t="s">
        <v>1657</v>
      </c>
      <c r="L371" s="3">
        <v>1002.5028</v>
      </c>
      <c r="M371" t="s">
        <v>1660</v>
      </c>
      <c r="N371">
        <v>4</v>
      </c>
    </row>
    <row r="372" spans="1:14" ht="18" customHeight="1" x14ac:dyDescent="0.25">
      <c r="A372" t="s">
        <v>2171</v>
      </c>
      <c r="B372" s="4">
        <v>45733</v>
      </c>
      <c r="C372" s="4" t="str">
        <f t="shared" si="5"/>
        <v>2025</v>
      </c>
      <c r="D372" t="s">
        <v>380</v>
      </c>
      <c r="E372" t="s">
        <v>1874</v>
      </c>
      <c r="F372" t="s">
        <v>1634</v>
      </c>
      <c r="G372">
        <v>1</v>
      </c>
      <c r="H372">
        <v>678.2</v>
      </c>
      <c r="I372">
        <v>678.2</v>
      </c>
      <c r="J372" s="6">
        <v>0.14000000000000001</v>
      </c>
      <c r="K372" t="s">
        <v>1653</v>
      </c>
      <c r="L372" s="3">
        <v>583.25200000000007</v>
      </c>
      <c r="M372" t="s">
        <v>1660</v>
      </c>
      <c r="N372">
        <v>1</v>
      </c>
    </row>
    <row r="373" spans="1:14" ht="18" customHeight="1" x14ac:dyDescent="0.25">
      <c r="A373" t="s">
        <v>2172</v>
      </c>
      <c r="B373" s="4">
        <v>45520</v>
      </c>
      <c r="C373" s="4" t="str">
        <f t="shared" si="5"/>
        <v>2024</v>
      </c>
      <c r="D373" t="s">
        <v>776</v>
      </c>
      <c r="E373" t="s">
        <v>1879</v>
      </c>
      <c r="F373" t="s">
        <v>1621</v>
      </c>
      <c r="G373">
        <v>1</v>
      </c>
      <c r="H373">
        <v>752.45</v>
      </c>
      <c r="I373">
        <v>752.45</v>
      </c>
      <c r="J373" s="6">
        <v>0.21</v>
      </c>
      <c r="K373" t="s">
        <v>1664</v>
      </c>
      <c r="L373" s="3">
        <v>594.43550000000005</v>
      </c>
      <c r="M373" t="s">
        <v>1660</v>
      </c>
      <c r="N373">
        <v>1</v>
      </c>
    </row>
    <row r="374" spans="1:14" ht="18" customHeight="1" x14ac:dyDescent="0.25">
      <c r="A374" t="s">
        <v>2173</v>
      </c>
      <c r="B374" s="4">
        <v>45373</v>
      </c>
      <c r="C374" s="4" t="str">
        <f t="shared" si="5"/>
        <v>2024</v>
      </c>
      <c r="D374" t="s">
        <v>174</v>
      </c>
      <c r="E374" t="s">
        <v>1761</v>
      </c>
      <c r="F374" t="s">
        <v>1621</v>
      </c>
      <c r="G374">
        <v>2</v>
      </c>
      <c r="H374">
        <v>209.66</v>
      </c>
      <c r="I374">
        <v>419.32</v>
      </c>
      <c r="J374" s="6">
        <v>0.21</v>
      </c>
      <c r="K374" t="s">
        <v>1653</v>
      </c>
      <c r="L374" s="3">
        <v>331.26280000000003</v>
      </c>
      <c r="M374" t="s">
        <v>1654</v>
      </c>
      <c r="N374">
        <v>2</v>
      </c>
    </row>
    <row r="375" spans="1:14" ht="18" customHeight="1" x14ac:dyDescent="0.25">
      <c r="A375" t="s">
        <v>2174</v>
      </c>
      <c r="B375" s="4">
        <v>45688</v>
      </c>
      <c r="C375" s="4" t="str">
        <f t="shared" si="5"/>
        <v>2025</v>
      </c>
      <c r="D375" t="s">
        <v>567</v>
      </c>
      <c r="E375" t="s">
        <v>1652</v>
      </c>
      <c r="F375" t="s">
        <v>1637</v>
      </c>
      <c r="G375">
        <v>2</v>
      </c>
      <c r="H375">
        <v>739.95</v>
      </c>
      <c r="I375">
        <v>1479.9</v>
      </c>
      <c r="J375" s="6">
        <v>0.1</v>
      </c>
      <c r="K375" t="s">
        <v>1664</v>
      </c>
      <c r="L375" s="3">
        <v>1331.91</v>
      </c>
      <c r="M375" t="s">
        <v>1660</v>
      </c>
      <c r="N375">
        <v>2</v>
      </c>
    </row>
    <row r="376" spans="1:14" ht="18" customHeight="1" x14ac:dyDescent="0.25">
      <c r="A376" t="s">
        <v>2175</v>
      </c>
      <c r="B376" s="4">
        <v>45276</v>
      </c>
      <c r="C376" s="4" t="str">
        <f t="shared" si="5"/>
        <v>2023</v>
      </c>
      <c r="D376" t="s">
        <v>1480</v>
      </c>
      <c r="E376" t="s">
        <v>1826</v>
      </c>
      <c r="F376" t="s">
        <v>1625</v>
      </c>
      <c r="G376">
        <v>1</v>
      </c>
      <c r="H376">
        <v>496.19</v>
      </c>
      <c r="I376">
        <v>496.19</v>
      </c>
      <c r="J376" s="6">
        <v>0.08</v>
      </c>
      <c r="K376" t="s">
        <v>1664</v>
      </c>
      <c r="L376" s="3">
        <v>456.4948</v>
      </c>
      <c r="M376" t="s">
        <v>1654</v>
      </c>
      <c r="N376">
        <v>1</v>
      </c>
    </row>
    <row r="377" spans="1:14" ht="18" customHeight="1" x14ac:dyDescent="0.25">
      <c r="A377" t="s">
        <v>2176</v>
      </c>
      <c r="B377" s="4">
        <v>45756</v>
      </c>
      <c r="C377" s="4" t="str">
        <f t="shared" si="5"/>
        <v>2025</v>
      </c>
      <c r="D377" t="s">
        <v>199</v>
      </c>
      <c r="E377" t="s">
        <v>2080</v>
      </c>
      <c r="F377" t="s">
        <v>1618</v>
      </c>
      <c r="G377">
        <v>1</v>
      </c>
      <c r="H377">
        <v>306.36</v>
      </c>
      <c r="I377">
        <v>306.36</v>
      </c>
      <c r="J377" s="6">
        <v>0.01</v>
      </c>
      <c r="K377" t="s">
        <v>1657</v>
      </c>
      <c r="L377" s="3">
        <v>303.29640000000001</v>
      </c>
      <c r="M377" t="s">
        <v>1654</v>
      </c>
      <c r="N377">
        <v>1</v>
      </c>
    </row>
    <row r="378" spans="1:14" ht="18" customHeight="1" x14ac:dyDescent="0.25">
      <c r="A378" t="s">
        <v>2177</v>
      </c>
      <c r="B378" s="4">
        <v>45309</v>
      </c>
      <c r="C378" s="4" t="str">
        <f t="shared" si="5"/>
        <v>2024</v>
      </c>
      <c r="D378" t="s">
        <v>444</v>
      </c>
      <c r="E378" t="s">
        <v>1944</v>
      </c>
      <c r="F378" t="s">
        <v>1593</v>
      </c>
      <c r="G378">
        <v>4</v>
      </c>
      <c r="H378">
        <v>693.16</v>
      </c>
      <c r="I378">
        <v>2772.64</v>
      </c>
      <c r="J378" s="6">
        <v>0.05</v>
      </c>
      <c r="K378" t="s">
        <v>1657</v>
      </c>
      <c r="L378" s="3">
        <v>2634.0079999999998</v>
      </c>
      <c r="M378" t="s">
        <v>1660</v>
      </c>
      <c r="N378">
        <v>4</v>
      </c>
    </row>
    <row r="379" spans="1:14" ht="18" customHeight="1" x14ac:dyDescent="0.25">
      <c r="A379" t="s">
        <v>2178</v>
      </c>
      <c r="B379" s="4">
        <v>45744</v>
      </c>
      <c r="C379" s="4" t="str">
        <f t="shared" si="5"/>
        <v>2025</v>
      </c>
      <c r="D379" t="s">
        <v>1439</v>
      </c>
      <c r="E379" t="s">
        <v>1832</v>
      </c>
      <c r="F379" t="s">
        <v>1613</v>
      </c>
      <c r="G379">
        <v>1</v>
      </c>
      <c r="H379">
        <v>995.52</v>
      </c>
      <c r="I379">
        <v>995.52</v>
      </c>
      <c r="J379" s="6">
        <v>0.22</v>
      </c>
      <c r="K379" t="s">
        <v>1657</v>
      </c>
      <c r="L379" s="3">
        <v>776.50559999999996</v>
      </c>
      <c r="M379" t="s">
        <v>1660</v>
      </c>
      <c r="N379">
        <v>1</v>
      </c>
    </row>
    <row r="380" spans="1:14" ht="18" customHeight="1" x14ac:dyDescent="0.25">
      <c r="A380" t="s">
        <v>2179</v>
      </c>
      <c r="B380" s="4">
        <v>45535</v>
      </c>
      <c r="C380" s="4" t="str">
        <f t="shared" si="5"/>
        <v>2024</v>
      </c>
      <c r="D380" t="s">
        <v>459</v>
      </c>
      <c r="E380" t="s">
        <v>1981</v>
      </c>
      <c r="F380" t="s">
        <v>1634</v>
      </c>
      <c r="G380">
        <v>4</v>
      </c>
      <c r="H380">
        <v>241.32</v>
      </c>
      <c r="I380">
        <v>965.28</v>
      </c>
      <c r="J380" s="6">
        <v>0.28999999999999998</v>
      </c>
      <c r="K380" t="s">
        <v>1664</v>
      </c>
      <c r="L380" s="3">
        <v>685.34879999999998</v>
      </c>
      <c r="M380" t="s">
        <v>1660</v>
      </c>
      <c r="N380">
        <v>4</v>
      </c>
    </row>
    <row r="381" spans="1:14" ht="18" customHeight="1" x14ac:dyDescent="0.25">
      <c r="A381" t="s">
        <v>2180</v>
      </c>
      <c r="B381" s="4">
        <v>45240</v>
      </c>
      <c r="C381" s="4" t="str">
        <f t="shared" si="5"/>
        <v>2023</v>
      </c>
      <c r="D381" t="s">
        <v>800</v>
      </c>
      <c r="E381" t="s">
        <v>1777</v>
      </c>
      <c r="F381" t="s">
        <v>1579</v>
      </c>
      <c r="G381">
        <v>3</v>
      </c>
      <c r="H381">
        <v>636.03</v>
      </c>
      <c r="I381">
        <v>1908.09</v>
      </c>
      <c r="J381" s="6">
        <v>0.06</v>
      </c>
      <c r="K381" t="s">
        <v>1664</v>
      </c>
      <c r="L381" s="3">
        <v>1793.6045999999999</v>
      </c>
      <c r="M381" t="s">
        <v>1660</v>
      </c>
      <c r="N381">
        <v>3</v>
      </c>
    </row>
    <row r="382" spans="1:14" ht="18" customHeight="1" x14ac:dyDescent="0.25">
      <c r="A382" t="s">
        <v>2181</v>
      </c>
      <c r="B382" s="4">
        <v>45275</v>
      </c>
      <c r="C382" s="4" t="str">
        <f t="shared" si="5"/>
        <v>2023</v>
      </c>
      <c r="D382" t="s">
        <v>371</v>
      </c>
      <c r="E382" t="s">
        <v>1975</v>
      </c>
      <c r="F382" t="s">
        <v>1637</v>
      </c>
      <c r="G382">
        <v>4</v>
      </c>
      <c r="H382">
        <v>603.30999999999995</v>
      </c>
      <c r="I382">
        <v>2413.2399999999998</v>
      </c>
      <c r="J382" s="6">
        <v>0.15</v>
      </c>
      <c r="K382" t="s">
        <v>1653</v>
      </c>
      <c r="L382" s="3">
        <v>2051.2539999999999</v>
      </c>
      <c r="M382" t="s">
        <v>1660</v>
      </c>
      <c r="N382">
        <v>4</v>
      </c>
    </row>
    <row r="383" spans="1:14" ht="18" customHeight="1" x14ac:dyDescent="0.25">
      <c r="A383" t="s">
        <v>2182</v>
      </c>
      <c r="B383" s="4">
        <v>45427</v>
      </c>
      <c r="C383" s="4" t="str">
        <f t="shared" si="5"/>
        <v>2024</v>
      </c>
      <c r="D383" t="s">
        <v>302</v>
      </c>
      <c r="E383" t="s">
        <v>1795</v>
      </c>
      <c r="F383" t="s">
        <v>1613</v>
      </c>
      <c r="G383">
        <v>3</v>
      </c>
      <c r="H383">
        <v>437.96</v>
      </c>
      <c r="I383">
        <v>1313.8799999999999</v>
      </c>
      <c r="J383" s="6">
        <v>0.27</v>
      </c>
      <c r="K383" t="s">
        <v>1664</v>
      </c>
      <c r="L383" s="3">
        <v>959.13239999999985</v>
      </c>
      <c r="M383" t="s">
        <v>1660</v>
      </c>
      <c r="N383">
        <v>3</v>
      </c>
    </row>
    <row r="384" spans="1:14" ht="18" customHeight="1" x14ac:dyDescent="0.25">
      <c r="A384" t="s">
        <v>2183</v>
      </c>
      <c r="B384" s="4">
        <v>45322</v>
      </c>
      <c r="C384" s="4" t="str">
        <f t="shared" si="5"/>
        <v>2024</v>
      </c>
      <c r="D384" t="s">
        <v>708</v>
      </c>
      <c r="E384" t="s">
        <v>1690</v>
      </c>
      <c r="F384" t="s">
        <v>1593</v>
      </c>
      <c r="G384">
        <v>2</v>
      </c>
      <c r="H384">
        <v>56.91</v>
      </c>
      <c r="I384">
        <v>113.82</v>
      </c>
      <c r="J384" s="6">
        <v>0.08</v>
      </c>
      <c r="K384" t="s">
        <v>1664</v>
      </c>
      <c r="L384" s="3">
        <v>104.7144</v>
      </c>
      <c r="M384" t="s">
        <v>1654</v>
      </c>
      <c r="N384">
        <v>2</v>
      </c>
    </row>
    <row r="385" spans="1:14" ht="18" customHeight="1" x14ac:dyDescent="0.25">
      <c r="A385" t="s">
        <v>2184</v>
      </c>
      <c r="B385" s="4">
        <v>45266</v>
      </c>
      <c r="C385" s="4" t="str">
        <f t="shared" si="5"/>
        <v>2023</v>
      </c>
      <c r="D385" t="s">
        <v>1083</v>
      </c>
      <c r="E385" t="s">
        <v>1663</v>
      </c>
      <c r="F385" t="s">
        <v>1600</v>
      </c>
      <c r="G385">
        <v>1</v>
      </c>
      <c r="H385">
        <v>141.79</v>
      </c>
      <c r="I385">
        <v>141.79</v>
      </c>
      <c r="J385" s="6">
        <v>0.1</v>
      </c>
      <c r="K385" t="s">
        <v>1653</v>
      </c>
      <c r="L385" s="3">
        <v>127.611</v>
      </c>
      <c r="M385" t="s">
        <v>1654</v>
      </c>
      <c r="N385">
        <v>1</v>
      </c>
    </row>
    <row r="386" spans="1:14" ht="18" customHeight="1" x14ac:dyDescent="0.25">
      <c r="A386" t="s">
        <v>2185</v>
      </c>
      <c r="B386" s="4">
        <v>45302</v>
      </c>
      <c r="C386" s="4" t="str">
        <f t="shared" ref="C386:C449" si="6">TEXT(B386,"YYYY")</f>
        <v>2024</v>
      </c>
      <c r="D386" t="s">
        <v>1521</v>
      </c>
      <c r="E386" t="s">
        <v>2080</v>
      </c>
      <c r="F386" t="s">
        <v>1625</v>
      </c>
      <c r="G386">
        <v>4</v>
      </c>
      <c r="H386">
        <v>355.14</v>
      </c>
      <c r="I386">
        <v>1420.56</v>
      </c>
      <c r="J386" s="6">
        <v>0.16</v>
      </c>
      <c r="K386" t="s">
        <v>1664</v>
      </c>
      <c r="L386" s="3">
        <v>1193.2704000000001</v>
      </c>
      <c r="M386" t="s">
        <v>1660</v>
      </c>
      <c r="N386">
        <v>4</v>
      </c>
    </row>
    <row r="387" spans="1:14" ht="18" customHeight="1" x14ac:dyDescent="0.25">
      <c r="A387" t="s">
        <v>2186</v>
      </c>
      <c r="B387" s="4">
        <v>45907</v>
      </c>
      <c r="C387" s="4" t="str">
        <f t="shared" si="6"/>
        <v>2025</v>
      </c>
      <c r="D387" t="s">
        <v>717</v>
      </c>
      <c r="E387" t="s">
        <v>1824</v>
      </c>
      <c r="F387" t="s">
        <v>1600</v>
      </c>
      <c r="G387">
        <v>4</v>
      </c>
      <c r="H387">
        <v>960.38</v>
      </c>
      <c r="I387">
        <v>3841.52</v>
      </c>
      <c r="J387" s="6">
        <v>0.15</v>
      </c>
      <c r="K387" t="s">
        <v>1664</v>
      </c>
      <c r="L387" s="3">
        <v>3265.2919999999999</v>
      </c>
      <c r="M387" t="s">
        <v>1660</v>
      </c>
      <c r="N387">
        <v>4</v>
      </c>
    </row>
    <row r="388" spans="1:14" ht="18" customHeight="1" x14ac:dyDescent="0.25">
      <c r="A388" t="s">
        <v>2187</v>
      </c>
      <c r="B388" s="4">
        <v>45433</v>
      </c>
      <c r="C388" s="4" t="str">
        <f t="shared" si="6"/>
        <v>2024</v>
      </c>
      <c r="D388" t="s">
        <v>1338</v>
      </c>
      <c r="E388" t="s">
        <v>1718</v>
      </c>
      <c r="F388" t="s">
        <v>1628</v>
      </c>
      <c r="G388">
        <v>3</v>
      </c>
      <c r="H388">
        <v>847.21</v>
      </c>
      <c r="I388">
        <v>2541.63</v>
      </c>
      <c r="J388" s="6">
        <v>0.06</v>
      </c>
      <c r="K388" t="s">
        <v>1657</v>
      </c>
      <c r="L388" s="3">
        <v>2389.1322</v>
      </c>
      <c r="M388" t="s">
        <v>1660</v>
      </c>
      <c r="N388">
        <v>3</v>
      </c>
    </row>
    <row r="389" spans="1:14" ht="18" customHeight="1" x14ac:dyDescent="0.25">
      <c r="A389" t="s">
        <v>2188</v>
      </c>
      <c r="B389" s="4">
        <v>45892</v>
      </c>
      <c r="C389" s="4" t="str">
        <f t="shared" si="6"/>
        <v>2025</v>
      </c>
      <c r="D389" t="s">
        <v>271</v>
      </c>
      <c r="E389" t="s">
        <v>1867</v>
      </c>
      <c r="F389" t="s">
        <v>1613</v>
      </c>
      <c r="G389">
        <v>4</v>
      </c>
      <c r="H389">
        <v>773.81</v>
      </c>
      <c r="I389">
        <v>3095.24</v>
      </c>
      <c r="J389" s="6">
        <v>0.08</v>
      </c>
      <c r="K389" t="s">
        <v>1664</v>
      </c>
      <c r="L389" s="3">
        <v>2847.6208000000001</v>
      </c>
      <c r="M389" t="s">
        <v>1660</v>
      </c>
      <c r="N389">
        <v>4</v>
      </c>
    </row>
    <row r="390" spans="1:14" ht="18" customHeight="1" x14ac:dyDescent="0.25">
      <c r="A390" t="s">
        <v>2189</v>
      </c>
      <c r="B390" s="4">
        <v>45780</v>
      </c>
      <c r="C390" s="4" t="str">
        <f t="shared" si="6"/>
        <v>2025</v>
      </c>
      <c r="D390" t="s">
        <v>9</v>
      </c>
      <c r="E390" t="s">
        <v>1970</v>
      </c>
      <c r="F390" t="s">
        <v>1628</v>
      </c>
      <c r="G390">
        <v>1</v>
      </c>
      <c r="H390">
        <v>664.71</v>
      </c>
      <c r="I390">
        <v>664.71</v>
      </c>
      <c r="J390" s="6">
        <v>0.1</v>
      </c>
      <c r="K390" t="s">
        <v>1657</v>
      </c>
      <c r="L390" s="3">
        <v>598.23900000000003</v>
      </c>
      <c r="M390" t="s">
        <v>1660</v>
      </c>
      <c r="N390">
        <v>1</v>
      </c>
    </row>
    <row r="391" spans="1:14" ht="18" customHeight="1" x14ac:dyDescent="0.25">
      <c r="A391" t="s">
        <v>2190</v>
      </c>
      <c r="B391" s="4">
        <v>45233</v>
      </c>
      <c r="C391" s="4" t="str">
        <f t="shared" si="6"/>
        <v>2023</v>
      </c>
      <c r="D391" t="s">
        <v>1122</v>
      </c>
      <c r="E391" t="s">
        <v>2065</v>
      </c>
      <c r="F391" t="s">
        <v>1603</v>
      </c>
      <c r="G391">
        <v>4</v>
      </c>
      <c r="H391">
        <v>482.06</v>
      </c>
      <c r="I391">
        <v>1928.24</v>
      </c>
      <c r="J391" s="6">
        <v>7.0000000000000007E-2</v>
      </c>
      <c r="K391" t="s">
        <v>1657</v>
      </c>
      <c r="L391" s="3">
        <v>1793.2632000000001</v>
      </c>
      <c r="M391" t="s">
        <v>1660</v>
      </c>
      <c r="N391">
        <v>4</v>
      </c>
    </row>
    <row r="392" spans="1:14" ht="18" customHeight="1" x14ac:dyDescent="0.25">
      <c r="A392" t="s">
        <v>2191</v>
      </c>
      <c r="B392" s="4">
        <v>45742</v>
      </c>
      <c r="C392" s="4" t="str">
        <f t="shared" si="6"/>
        <v>2025</v>
      </c>
      <c r="D392" t="s">
        <v>348</v>
      </c>
      <c r="E392" t="s">
        <v>1908</v>
      </c>
      <c r="F392" t="s">
        <v>1588</v>
      </c>
      <c r="G392">
        <v>4</v>
      </c>
      <c r="H392">
        <v>995.55</v>
      </c>
      <c r="I392">
        <v>3982.2</v>
      </c>
      <c r="J392" s="6">
        <v>0.19</v>
      </c>
      <c r="K392" t="s">
        <v>1657</v>
      </c>
      <c r="L392" s="3">
        <v>3225.5819999999999</v>
      </c>
      <c r="M392" t="s">
        <v>1660</v>
      </c>
      <c r="N392">
        <v>4</v>
      </c>
    </row>
    <row r="393" spans="1:14" ht="18" customHeight="1" x14ac:dyDescent="0.25">
      <c r="A393" t="s">
        <v>2192</v>
      </c>
      <c r="B393" s="4">
        <v>45478</v>
      </c>
      <c r="C393" s="4" t="str">
        <f t="shared" si="6"/>
        <v>2024</v>
      </c>
      <c r="D393" t="s">
        <v>507</v>
      </c>
      <c r="E393" t="s">
        <v>1813</v>
      </c>
      <c r="F393" t="s">
        <v>1621</v>
      </c>
      <c r="G393">
        <v>2</v>
      </c>
      <c r="H393">
        <v>153.84</v>
      </c>
      <c r="I393">
        <v>307.68</v>
      </c>
      <c r="J393" s="6">
        <v>0.27</v>
      </c>
      <c r="K393" t="s">
        <v>1657</v>
      </c>
      <c r="L393" s="3">
        <v>224.60640000000001</v>
      </c>
      <c r="M393" t="s">
        <v>1654</v>
      </c>
      <c r="N393">
        <v>2</v>
      </c>
    </row>
    <row r="394" spans="1:14" ht="18" customHeight="1" x14ac:dyDescent="0.25">
      <c r="A394" t="s">
        <v>2193</v>
      </c>
      <c r="B394" s="4">
        <v>45789</v>
      </c>
      <c r="C394" s="4" t="str">
        <f t="shared" si="6"/>
        <v>2025</v>
      </c>
      <c r="D394" t="s">
        <v>543</v>
      </c>
      <c r="E394" t="s">
        <v>1777</v>
      </c>
      <c r="F394" t="s">
        <v>1600</v>
      </c>
      <c r="G394">
        <v>3</v>
      </c>
      <c r="H394">
        <v>362.11</v>
      </c>
      <c r="I394">
        <v>1086.33</v>
      </c>
      <c r="J394" s="6">
        <v>0.23</v>
      </c>
      <c r="K394" t="s">
        <v>1664</v>
      </c>
      <c r="L394" s="3">
        <v>836.47409999999991</v>
      </c>
      <c r="M394" t="s">
        <v>1660</v>
      </c>
      <c r="N394">
        <v>3</v>
      </c>
    </row>
    <row r="395" spans="1:14" ht="18" customHeight="1" x14ac:dyDescent="0.25">
      <c r="A395" t="s">
        <v>2194</v>
      </c>
      <c r="B395" s="4">
        <v>45561</v>
      </c>
      <c r="C395" s="4" t="str">
        <f t="shared" si="6"/>
        <v>2024</v>
      </c>
      <c r="D395" t="s">
        <v>1489</v>
      </c>
      <c r="E395" t="s">
        <v>1716</v>
      </c>
      <c r="F395" t="s">
        <v>1606</v>
      </c>
      <c r="G395">
        <v>3</v>
      </c>
      <c r="H395">
        <v>112.26</v>
      </c>
      <c r="I395">
        <v>336.78000000000003</v>
      </c>
      <c r="J395" s="6">
        <v>0.11</v>
      </c>
      <c r="K395" t="s">
        <v>1653</v>
      </c>
      <c r="L395" s="3">
        <v>299.73419999999999</v>
      </c>
      <c r="M395" t="s">
        <v>1654</v>
      </c>
      <c r="N395">
        <v>3</v>
      </c>
    </row>
    <row r="396" spans="1:14" ht="18" customHeight="1" x14ac:dyDescent="0.25">
      <c r="A396" t="s">
        <v>2195</v>
      </c>
      <c r="B396" s="4">
        <v>45378</v>
      </c>
      <c r="C396" s="4" t="str">
        <f t="shared" si="6"/>
        <v>2024</v>
      </c>
      <c r="D396" t="s">
        <v>693</v>
      </c>
      <c r="E396" t="s">
        <v>1761</v>
      </c>
      <c r="F396" t="s">
        <v>1637</v>
      </c>
      <c r="G396">
        <v>2</v>
      </c>
      <c r="H396">
        <v>962.81</v>
      </c>
      <c r="I396">
        <v>1925.62</v>
      </c>
      <c r="J396" s="6">
        <v>0.06</v>
      </c>
      <c r="K396" t="s">
        <v>1664</v>
      </c>
      <c r="L396" s="3">
        <v>1810.0827999999999</v>
      </c>
      <c r="M396" t="s">
        <v>1660</v>
      </c>
      <c r="N396">
        <v>2</v>
      </c>
    </row>
    <row r="397" spans="1:14" ht="18" customHeight="1" x14ac:dyDescent="0.25">
      <c r="A397" t="s">
        <v>2196</v>
      </c>
      <c r="B397" s="4">
        <v>45308</v>
      </c>
      <c r="C397" s="4" t="str">
        <f t="shared" si="6"/>
        <v>2024</v>
      </c>
      <c r="D397" t="s">
        <v>723</v>
      </c>
      <c r="E397" t="s">
        <v>1786</v>
      </c>
      <c r="F397" t="s">
        <v>1574</v>
      </c>
      <c r="G397">
        <v>4</v>
      </c>
      <c r="H397">
        <v>276.23</v>
      </c>
      <c r="I397">
        <v>1104.92</v>
      </c>
      <c r="J397" s="6">
        <v>0.12</v>
      </c>
      <c r="K397" t="s">
        <v>1653</v>
      </c>
      <c r="L397" s="3">
        <v>972.32960000000003</v>
      </c>
      <c r="M397" t="s">
        <v>1660</v>
      </c>
      <c r="N397">
        <v>4</v>
      </c>
    </row>
    <row r="398" spans="1:14" ht="18" customHeight="1" x14ac:dyDescent="0.25">
      <c r="A398" t="s">
        <v>2197</v>
      </c>
      <c r="B398" s="4">
        <v>45407</v>
      </c>
      <c r="C398" s="4" t="str">
        <f t="shared" si="6"/>
        <v>2024</v>
      </c>
      <c r="D398" t="s">
        <v>92</v>
      </c>
      <c r="E398" t="s">
        <v>2157</v>
      </c>
      <c r="F398" t="s">
        <v>1623</v>
      </c>
      <c r="G398">
        <v>3</v>
      </c>
      <c r="H398">
        <v>991.37</v>
      </c>
      <c r="I398">
        <v>2974.11</v>
      </c>
      <c r="J398" s="6">
        <v>0.1</v>
      </c>
      <c r="K398" t="s">
        <v>1657</v>
      </c>
      <c r="L398" s="3">
        <v>2676.6990000000001</v>
      </c>
      <c r="M398" t="s">
        <v>1660</v>
      </c>
      <c r="N398">
        <v>3</v>
      </c>
    </row>
    <row r="399" spans="1:14" ht="18" customHeight="1" x14ac:dyDescent="0.25">
      <c r="A399" t="s">
        <v>2198</v>
      </c>
      <c r="B399" s="4">
        <v>45929</v>
      </c>
      <c r="C399" s="4" t="str">
        <f t="shared" si="6"/>
        <v>2025</v>
      </c>
      <c r="D399" t="s">
        <v>588</v>
      </c>
      <c r="E399" t="s">
        <v>1786</v>
      </c>
      <c r="F399" t="s">
        <v>1621</v>
      </c>
      <c r="G399">
        <v>3</v>
      </c>
      <c r="H399">
        <v>977.47</v>
      </c>
      <c r="I399">
        <v>2932.41</v>
      </c>
      <c r="J399" s="6">
        <v>0.05</v>
      </c>
      <c r="K399" t="s">
        <v>1653</v>
      </c>
      <c r="L399" s="3">
        <v>2785.7894999999999</v>
      </c>
      <c r="M399" t="s">
        <v>1660</v>
      </c>
      <c r="N399">
        <v>3</v>
      </c>
    </row>
    <row r="400" spans="1:14" ht="18" customHeight="1" x14ac:dyDescent="0.25">
      <c r="A400" t="s">
        <v>2199</v>
      </c>
      <c r="B400" s="4">
        <v>45844</v>
      </c>
      <c r="C400" s="4" t="str">
        <f t="shared" si="6"/>
        <v>2025</v>
      </c>
      <c r="D400" t="s">
        <v>702</v>
      </c>
      <c r="E400" t="s">
        <v>1761</v>
      </c>
      <c r="F400" t="s">
        <v>1618</v>
      </c>
      <c r="G400">
        <v>2</v>
      </c>
      <c r="H400">
        <v>308.7</v>
      </c>
      <c r="I400">
        <v>617.4</v>
      </c>
      <c r="J400" s="6">
        <v>0.2</v>
      </c>
      <c r="K400" t="s">
        <v>1657</v>
      </c>
      <c r="L400" s="3">
        <v>493.92</v>
      </c>
      <c r="M400" t="s">
        <v>1654</v>
      </c>
      <c r="N400">
        <v>2</v>
      </c>
    </row>
    <row r="401" spans="1:14" ht="18" customHeight="1" x14ac:dyDescent="0.25">
      <c r="A401" t="s">
        <v>2200</v>
      </c>
      <c r="B401" s="4">
        <v>45579</v>
      </c>
      <c r="C401" s="4" t="str">
        <f t="shared" si="6"/>
        <v>2024</v>
      </c>
      <c r="D401" t="s">
        <v>174</v>
      </c>
      <c r="E401" t="s">
        <v>2129</v>
      </c>
      <c r="F401" t="s">
        <v>1628</v>
      </c>
      <c r="G401">
        <v>2</v>
      </c>
      <c r="H401">
        <v>733.87</v>
      </c>
      <c r="I401">
        <v>1467.74</v>
      </c>
      <c r="J401" s="6">
        <v>0.1</v>
      </c>
      <c r="K401" t="s">
        <v>1657</v>
      </c>
      <c r="L401" s="3">
        <v>1320.9659999999999</v>
      </c>
      <c r="M401" t="s">
        <v>1660</v>
      </c>
      <c r="N401">
        <v>2</v>
      </c>
    </row>
    <row r="402" spans="1:14" ht="18" customHeight="1" x14ac:dyDescent="0.25">
      <c r="A402" t="s">
        <v>2201</v>
      </c>
      <c r="B402" s="4">
        <v>45227</v>
      </c>
      <c r="C402" s="4" t="str">
        <f t="shared" si="6"/>
        <v>2023</v>
      </c>
      <c r="D402" t="s">
        <v>368</v>
      </c>
      <c r="E402" t="s">
        <v>1811</v>
      </c>
      <c r="F402" t="s">
        <v>1628</v>
      </c>
      <c r="G402">
        <v>2</v>
      </c>
      <c r="H402">
        <v>22.47</v>
      </c>
      <c r="I402">
        <v>44.94</v>
      </c>
      <c r="J402" s="6">
        <v>0.22</v>
      </c>
      <c r="K402" t="s">
        <v>1657</v>
      </c>
      <c r="L402" s="3">
        <v>35.053199999999997</v>
      </c>
      <c r="M402" t="s">
        <v>1654</v>
      </c>
      <c r="N402">
        <v>2</v>
      </c>
    </row>
    <row r="403" spans="1:14" ht="18" customHeight="1" x14ac:dyDescent="0.25">
      <c r="A403" t="s">
        <v>2202</v>
      </c>
      <c r="B403" s="4">
        <v>45380</v>
      </c>
      <c r="C403" s="4" t="str">
        <f t="shared" si="6"/>
        <v>2024</v>
      </c>
      <c r="D403" t="s">
        <v>1125</v>
      </c>
      <c r="E403" t="s">
        <v>1908</v>
      </c>
      <c r="F403" t="s">
        <v>1621</v>
      </c>
      <c r="G403">
        <v>4</v>
      </c>
      <c r="H403">
        <v>651.36</v>
      </c>
      <c r="I403">
        <v>2605.44</v>
      </c>
      <c r="J403" s="6">
        <v>0.13</v>
      </c>
      <c r="K403" t="s">
        <v>1653</v>
      </c>
      <c r="L403" s="3">
        <v>2266.7328000000002</v>
      </c>
      <c r="M403" t="s">
        <v>1660</v>
      </c>
      <c r="N403">
        <v>4</v>
      </c>
    </row>
    <row r="404" spans="1:14" ht="18" customHeight="1" x14ac:dyDescent="0.25">
      <c r="A404" t="s">
        <v>2203</v>
      </c>
      <c r="B404" s="4">
        <v>45817</v>
      </c>
      <c r="C404" s="4" t="str">
        <f t="shared" si="6"/>
        <v>2025</v>
      </c>
      <c r="D404" t="s">
        <v>970</v>
      </c>
      <c r="E404" t="s">
        <v>1894</v>
      </c>
      <c r="F404" t="s">
        <v>1613</v>
      </c>
      <c r="G404">
        <v>1</v>
      </c>
      <c r="H404">
        <v>753.39</v>
      </c>
      <c r="I404">
        <v>753.39</v>
      </c>
      <c r="J404" s="6">
        <v>0.04</v>
      </c>
      <c r="K404" t="s">
        <v>1664</v>
      </c>
      <c r="L404" s="3">
        <v>723.25439999999992</v>
      </c>
      <c r="M404" t="s">
        <v>1660</v>
      </c>
      <c r="N404">
        <v>1</v>
      </c>
    </row>
    <row r="405" spans="1:14" ht="18" customHeight="1" x14ac:dyDescent="0.25">
      <c r="A405" t="s">
        <v>2204</v>
      </c>
      <c r="B405" s="4">
        <v>45576</v>
      </c>
      <c r="C405" s="4" t="str">
        <f t="shared" si="6"/>
        <v>2024</v>
      </c>
      <c r="D405" t="s">
        <v>687</v>
      </c>
      <c r="E405" t="s">
        <v>1836</v>
      </c>
      <c r="F405" t="s">
        <v>1618</v>
      </c>
      <c r="G405">
        <v>4</v>
      </c>
      <c r="H405">
        <v>849.17</v>
      </c>
      <c r="I405">
        <v>3396.68</v>
      </c>
      <c r="J405" s="6">
        <v>0.12</v>
      </c>
      <c r="K405" t="s">
        <v>1664</v>
      </c>
      <c r="L405" s="3">
        <v>2989.0783999999999</v>
      </c>
      <c r="M405" t="s">
        <v>1660</v>
      </c>
      <c r="N405">
        <v>4</v>
      </c>
    </row>
    <row r="406" spans="1:14" ht="18" customHeight="1" x14ac:dyDescent="0.25">
      <c r="A406" t="s">
        <v>2205</v>
      </c>
      <c r="B406" s="4">
        <v>45495</v>
      </c>
      <c r="C406" s="4" t="str">
        <f t="shared" si="6"/>
        <v>2024</v>
      </c>
      <c r="D406" t="s">
        <v>1218</v>
      </c>
      <c r="E406" t="s">
        <v>1799</v>
      </c>
      <c r="F406" t="s">
        <v>1574</v>
      </c>
      <c r="G406">
        <v>4</v>
      </c>
      <c r="H406">
        <v>585.45000000000005</v>
      </c>
      <c r="I406">
        <v>2341.8000000000002</v>
      </c>
      <c r="J406" s="6">
        <v>0.25</v>
      </c>
      <c r="K406" t="s">
        <v>1664</v>
      </c>
      <c r="L406" s="3">
        <v>1756.35</v>
      </c>
      <c r="M406" t="s">
        <v>1660</v>
      </c>
      <c r="N406">
        <v>4</v>
      </c>
    </row>
    <row r="407" spans="1:14" ht="18" customHeight="1" x14ac:dyDescent="0.25">
      <c r="A407" t="s">
        <v>2206</v>
      </c>
      <c r="B407" s="4">
        <v>45628</v>
      </c>
      <c r="C407" s="4" t="str">
        <f t="shared" si="6"/>
        <v>2024</v>
      </c>
      <c r="D407" t="s">
        <v>1500</v>
      </c>
      <c r="E407" t="s">
        <v>1744</v>
      </c>
      <c r="F407" t="s">
        <v>1628</v>
      </c>
      <c r="G407">
        <v>1</v>
      </c>
      <c r="H407">
        <v>745.15</v>
      </c>
      <c r="I407">
        <v>745.15</v>
      </c>
      <c r="J407" s="6">
        <v>0.25</v>
      </c>
      <c r="K407" t="s">
        <v>1664</v>
      </c>
      <c r="L407" s="3">
        <v>558.86249999999995</v>
      </c>
      <c r="M407" t="s">
        <v>1660</v>
      </c>
      <c r="N407">
        <v>1</v>
      </c>
    </row>
    <row r="408" spans="1:14" ht="18" customHeight="1" x14ac:dyDescent="0.25">
      <c r="A408" t="s">
        <v>2207</v>
      </c>
      <c r="B408" s="4">
        <v>45244</v>
      </c>
      <c r="C408" s="4" t="str">
        <f t="shared" si="6"/>
        <v>2023</v>
      </c>
      <c r="D408" t="s">
        <v>218</v>
      </c>
      <c r="E408" t="s">
        <v>1678</v>
      </c>
      <c r="F408" t="s">
        <v>1583</v>
      </c>
      <c r="G408">
        <v>1</v>
      </c>
      <c r="H408">
        <v>848.69</v>
      </c>
      <c r="I408">
        <v>848.69</v>
      </c>
      <c r="J408" s="6">
        <v>0.04</v>
      </c>
      <c r="K408" t="s">
        <v>1664</v>
      </c>
      <c r="L408" s="3">
        <v>814.74239999999998</v>
      </c>
      <c r="M408" t="s">
        <v>1660</v>
      </c>
      <c r="N408">
        <v>1</v>
      </c>
    </row>
    <row r="409" spans="1:14" ht="18" customHeight="1" x14ac:dyDescent="0.25">
      <c r="A409" t="s">
        <v>2208</v>
      </c>
      <c r="B409" s="4">
        <v>45336</v>
      </c>
      <c r="C409" s="4" t="str">
        <f t="shared" si="6"/>
        <v>2024</v>
      </c>
      <c r="D409" t="s">
        <v>1317</v>
      </c>
      <c r="E409" t="s">
        <v>1674</v>
      </c>
      <c r="F409" t="s">
        <v>1623</v>
      </c>
      <c r="G409">
        <v>2</v>
      </c>
      <c r="H409">
        <v>247.67</v>
      </c>
      <c r="I409">
        <v>495.34</v>
      </c>
      <c r="J409" s="6">
        <v>0.1</v>
      </c>
      <c r="K409" t="s">
        <v>1657</v>
      </c>
      <c r="L409" s="3">
        <v>445.80599999999998</v>
      </c>
      <c r="M409" t="s">
        <v>1654</v>
      </c>
      <c r="N409">
        <v>2</v>
      </c>
    </row>
    <row r="410" spans="1:14" ht="18" customHeight="1" x14ac:dyDescent="0.25">
      <c r="A410" t="s">
        <v>2209</v>
      </c>
      <c r="B410" s="4">
        <v>45465</v>
      </c>
      <c r="C410" s="4" t="str">
        <f t="shared" si="6"/>
        <v>2024</v>
      </c>
      <c r="D410" t="s">
        <v>180</v>
      </c>
      <c r="E410" t="s">
        <v>1656</v>
      </c>
      <c r="F410" t="s">
        <v>1588</v>
      </c>
      <c r="G410">
        <v>3</v>
      </c>
      <c r="H410">
        <v>220.51</v>
      </c>
      <c r="I410">
        <v>661.53</v>
      </c>
      <c r="J410" s="6">
        <v>0.02</v>
      </c>
      <c r="K410" t="s">
        <v>1657</v>
      </c>
      <c r="L410" s="3">
        <v>648.29939999999999</v>
      </c>
      <c r="M410" t="s">
        <v>1660</v>
      </c>
      <c r="N410">
        <v>3</v>
      </c>
    </row>
    <row r="411" spans="1:14" ht="18" customHeight="1" x14ac:dyDescent="0.25">
      <c r="A411" t="s">
        <v>2210</v>
      </c>
      <c r="B411" s="4">
        <v>45837</v>
      </c>
      <c r="C411" s="4" t="str">
        <f t="shared" si="6"/>
        <v>2025</v>
      </c>
      <c r="D411" t="s">
        <v>1062</v>
      </c>
      <c r="E411" t="s">
        <v>1669</v>
      </c>
      <c r="F411" t="s">
        <v>1628</v>
      </c>
      <c r="G411">
        <v>4</v>
      </c>
      <c r="H411">
        <v>370.63</v>
      </c>
      <c r="I411">
        <v>1482.52</v>
      </c>
      <c r="J411" s="6">
        <v>0.08</v>
      </c>
      <c r="K411" t="s">
        <v>1653</v>
      </c>
      <c r="L411" s="3">
        <v>1363.9184</v>
      </c>
      <c r="M411" t="s">
        <v>1660</v>
      </c>
      <c r="N411">
        <v>4</v>
      </c>
    </row>
    <row r="412" spans="1:14" ht="18" customHeight="1" x14ac:dyDescent="0.25">
      <c r="A412" t="s">
        <v>2211</v>
      </c>
      <c r="B412" s="4">
        <v>45706</v>
      </c>
      <c r="C412" s="4" t="str">
        <f t="shared" si="6"/>
        <v>2025</v>
      </c>
      <c r="D412" t="s">
        <v>1254</v>
      </c>
      <c r="E412" t="s">
        <v>1770</v>
      </c>
      <c r="F412" t="s">
        <v>1637</v>
      </c>
      <c r="G412">
        <v>4</v>
      </c>
      <c r="H412">
        <v>349.84</v>
      </c>
      <c r="I412">
        <v>1399.36</v>
      </c>
      <c r="J412" s="6">
        <v>0.11</v>
      </c>
      <c r="K412" t="s">
        <v>1653</v>
      </c>
      <c r="L412" s="3">
        <v>1245.4304</v>
      </c>
      <c r="M412" t="s">
        <v>1660</v>
      </c>
      <c r="N412">
        <v>4</v>
      </c>
    </row>
    <row r="413" spans="1:14" ht="18" customHeight="1" x14ac:dyDescent="0.25">
      <c r="A413" t="s">
        <v>2212</v>
      </c>
      <c r="B413" s="4">
        <v>45823</v>
      </c>
      <c r="C413" s="4" t="str">
        <f t="shared" si="6"/>
        <v>2025</v>
      </c>
      <c r="D413" t="s">
        <v>195</v>
      </c>
      <c r="E413" t="s">
        <v>1684</v>
      </c>
      <c r="F413" t="s">
        <v>1618</v>
      </c>
      <c r="G413">
        <v>1</v>
      </c>
      <c r="H413">
        <v>770.87</v>
      </c>
      <c r="I413">
        <v>770.87</v>
      </c>
      <c r="J413" s="6">
        <v>0.1</v>
      </c>
      <c r="K413" t="s">
        <v>1664</v>
      </c>
      <c r="L413" s="3">
        <v>693.78300000000002</v>
      </c>
      <c r="M413" t="s">
        <v>1660</v>
      </c>
      <c r="N413">
        <v>1</v>
      </c>
    </row>
    <row r="414" spans="1:14" ht="18" customHeight="1" x14ac:dyDescent="0.25">
      <c r="A414" t="s">
        <v>2213</v>
      </c>
      <c r="B414" s="4">
        <v>45518</v>
      </c>
      <c r="C414" s="4" t="str">
        <f t="shared" si="6"/>
        <v>2024</v>
      </c>
      <c r="D414" t="s">
        <v>1509</v>
      </c>
      <c r="E414" t="s">
        <v>1678</v>
      </c>
      <c r="F414" t="s">
        <v>1631</v>
      </c>
      <c r="G414">
        <v>3</v>
      </c>
      <c r="H414">
        <v>507.33</v>
      </c>
      <c r="I414">
        <v>1521.99</v>
      </c>
      <c r="J414" s="6">
        <v>0.06</v>
      </c>
      <c r="K414" t="s">
        <v>1657</v>
      </c>
      <c r="L414" s="3">
        <v>1430.6705999999999</v>
      </c>
      <c r="M414" t="s">
        <v>1660</v>
      </c>
      <c r="N414">
        <v>3</v>
      </c>
    </row>
    <row r="415" spans="1:14" ht="18" customHeight="1" x14ac:dyDescent="0.25">
      <c r="A415" t="s">
        <v>2214</v>
      </c>
      <c r="B415" s="4">
        <v>45863</v>
      </c>
      <c r="C415" s="4" t="str">
        <f t="shared" si="6"/>
        <v>2025</v>
      </c>
      <c r="D415" t="s">
        <v>640</v>
      </c>
      <c r="E415" t="s">
        <v>1919</v>
      </c>
      <c r="F415" t="s">
        <v>1610</v>
      </c>
      <c r="G415">
        <v>1</v>
      </c>
      <c r="H415">
        <v>87.78</v>
      </c>
      <c r="I415">
        <v>87.78</v>
      </c>
      <c r="J415" s="6">
        <v>0.06</v>
      </c>
      <c r="K415" t="s">
        <v>1653</v>
      </c>
      <c r="L415" s="3">
        <v>82.513199999999998</v>
      </c>
      <c r="M415" t="s">
        <v>1654</v>
      </c>
      <c r="N415">
        <v>1</v>
      </c>
    </row>
    <row r="416" spans="1:14" ht="18" customHeight="1" x14ac:dyDescent="0.25">
      <c r="A416" t="s">
        <v>2215</v>
      </c>
      <c r="B416" s="4">
        <v>45666</v>
      </c>
      <c r="C416" s="4" t="str">
        <f t="shared" si="6"/>
        <v>2025</v>
      </c>
      <c r="D416" t="s">
        <v>49</v>
      </c>
      <c r="E416" t="s">
        <v>1813</v>
      </c>
      <c r="F416" t="s">
        <v>1593</v>
      </c>
      <c r="G416">
        <v>2</v>
      </c>
      <c r="H416">
        <v>772.24</v>
      </c>
      <c r="I416">
        <v>1544.48</v>
      </c>
      <c r="J416" s="6">
        <v>0.22</v>
      </c>
      <c r="K416" t="s">
        <v>1653</v>
      </c>
      <c r="L416" s="3">
        <v>1204.6944000000001</v>
      </c>
      <c r="M416" t="s">
        <v>1660</v>
      </c>
      <c r="N416">
        <v>2</v>
      </c>
    </row>
    <row r="417" spans="1:14" ht="18" customHeight="1" x14ac:dyDescent="0.25">
      <c r="A417" t="s">
        <v>2216</v>
      </c>
      <c r="B417" s="4">
        <v>45813</v>
      </c>
      <c r="C417" s="4" t="str">
        <f t="shared" si="6"/>
        <v>2025</v>
      </c>
      <c r="D417" t="s">
        <v>208</v>
      </c>
      <c r="E417" t="s">
        <v>1674</v>
      </c>
      <c r="F417" t="s">
        <v>1623</v>
      </c>
      <c r="G417">
        <v>1</v>
      </c>
      <c r="H417">
        <v>108.27</v>
      </c>
      <c r="I417">
        <v>108.27</v>
      </c>
      <c r="J417" s="6">
        <v>0.1</v>
      </c>
      <c r="K417" t="s">
        <v>1664</v>
      </c>
      <c r="L417" s="3">
        <v>97.442999999999998</v>
      </c>
      <c r="M417" t="s">
        <v>1654</v>
      </c>
      <c r="N417">
        <v>1</v>
      </c>
    </row>
    <row r="418" spans="1:14" ht="18" customHeight="1" x14ac:dyDescent="0.25">
      <c r="A418" t="s">
        <v>2217</v>
      </c>
      <c r="B418" s="4">
        <v>45633</v>
      </c>
      <c r="C418" s="4" t="str">
        <f t="shared" si="6"/>
        <v>2024</v>
      </c>
      <c r="D418" t="s">
        <v>1122</v>
      </c>
      <c r="E418" t="s">
        <v>1824</v>
      </c>
      <c r="F418" t="s">
        <v>1631</v>
      </c>
      <c r="G418">
        <v>2</v>
      </c>
      <c r="H418">
        <v>839.24</v>
      </c>
      <c r="I418">
        <v>1678.48</v>
      </c>
      <c r="J418" s="6">
        <v>0.21</v>
      </c>
      <c r="K418" t="s">
        <v>1657</v>
      </c>
      <c r="L418" s="3">
        <v>1325.9992</v>
      </c>
      <c r="M418" t="s">
        <v>1660</v>
      </c>
      <c r="N418">
        <v>2</v>
      </c>
    </row>
    <row r="419" spans="1:14" ht="18" customHeight="1" x14ac:dyDescent="0.25">
      <c r="A419" t="s">
        <v>2218</v>
      </c>
      <c r="B419" s="4">
        <v>45331</v>
      </c>
      <c r="C419" s="4" t="str">
        <f t="shared" si="6"/>
        <v>2024</v>
      </c>
      <c r="D419" t="s">
        <v>1230</v>
      </c>
      <c r="E419" t="s">
        <v>2023</v>
      </c>
      <c r="F419" t="s">
        <v>1613</v>
      </c>
      <c r="G419">
        <v>2</v>
      </c>
      <c r="H419">
        <v>466.27</v>
      </c>
      <c r="I419">
        <v>932.54</v>
      </c>
      <c r="J419" s="6">
        <v>0.11</v>
      </c>
      <c r="K419" t="s">
        <v>1657</v>
      </c>
      <c r="L419" s="3">
        <v>829.9606</v>
      </c>
      <c r="M419" t="s">
        <v>1660</v>
      </c>
      <c r="N419">
        <v>2</v>
      </c>
    </row>
    <row r="420" spans="1:14" ht="18" customHeight="1" x14ac:dyDescent="0.25">
      <c r="A420" t="s">
        <v>2219</v>
      </c>
      <c r="B420" s="4">
        <v>45942</v>
      </c>
      <c r="C420" s="4" t="str">
        <f t="shared" si="6"/>
        <v>2025</v>
      </c>
      <c r="D420" t="s">
        <v>1274</v>
      </c>
      <c r="E420" t="s">
        <v>1991</v>
      </c>
      <c r="F420" t="s">
        <v>1623</v>
      </c>
      <c r="G420">
        <v>3</v>
      </c>
      <c r="H420">
        <v>969.83</v>
      </c>
      <c r="I420">
        <v>2909.4900000000002</v>
      </c>
      <c r="J420" s="6">
        <v>0.02</v>
      </c>
      <c r="K420" t="s">
        <v>1653</v>
      </c>
      <c r="L420" s="3">
        <v>2851.3002000000001</v>
      </c>
      <c r="M420" t="s">
        <v>1660</v>
      </c>
      <c r="N420">
        <v>3</v>
      </c>
    </row>
    <row r="421" spans="1:14" ht="18" customHeight="1" x14ac:dyDescent="0.25">
      <c r="A421" t="s">
        <v>2220</v>
      </c>
      <c r="B421" s="4">
        <v>45824</v>
      </c>
      <c r="C421" s="4" t="str">
        <f t="shared" si="6"/>
        <v>2025</v>
      </c>
      <c r="D421" t="s">
        <v>1329</v>
      </c>
      <c r="E421" t="s">
        <v>1838</v>
      </c>
      <c r="F421" t="s">
        <v>1637</v>
      </c>
      <c r="G421">
        <v>2</v>
      </c>
      <c r="H421">
        <v>782.11</v>
      </c>
      <c r="I421">
        <v>1564.22</v>
      </c>
      <c r="J421" s="6">
        <v>0.17</v>
      </c>
      <c r="K421" t="s">
        <v>1657</v>
      </c>
      <c r="L421" s="3">
        <v>1298.3026</v>
      </c>
      <c r="M421" t="s">
        <v>1660</v>
      </c>
      <c r="N421">
        <v>2</v>
      </c>
    </row>
    <row r="422" spans="1:14" ht="18" customHeight="1" x14ac:dyDescent="0.25">
      <c r="A422" t="s">
        <v>2221</v>
      </c>
      <c r="B422" s="4">
        <v>45921</v>
      </c>
      <c r="C422" s="4" t="str">
        <f t="shared" si="6"/>
        <v>2025</v>
      </c>
      <c r="D422" t="s">
        <v>1429</v>
      </c>
      <c r="E422" t="s">
        <v>1801</v>
      </c>
      <c r="F422" t="s">
        <v>1616</v>
      </c>
      <c r="G422">
        <v>2</v>
      </c>
      <c r="H422">
        <v>74.63</v>
      </c>
      <c r="I422">
        <v>149.26</v>
      </c>
      <c r="J422" s="6">
        <v>0.01</v>
      </c>
      <c r="K422" t="s">
        <v>1657</v>
      </c>
      <c r="L422" s="3">
        <v>147.76740000000001</v>
      </c>
      <c r="M422" t="s">
        <v>1654</v>
      </c>
      <c r="N422">
        <v>2</v>
      </c>
    </row>
    <row r="423" spans="1:14" ht="18" customHeight="1" x14ac:dyDescent="0.25">
      <c r="A423" t="s">
        <v>2222</v>
      </c>
      <c r="B423" s="4">
        <v>45909</v>
      </c>
      <c r="C423" s="4" t="str">
        <f t="shared" si="6"/>
        <v>2025</v>
      </c>
      <c r="D423" t="s">
        <v>187</v>
      </c>
      <c r="E423" t="s">
        <v>1884</v>
      </c>
      <c r="F423" t="s">
        <v>1600</v>
      </c>
      <c r="G423">
        <v>3</v>
      </c>
      <c r="H423">
        <v>522.78</v>
      </c>
      <c r="I423">
        <v>1568.34</v>
      </c>
      <c r="J423" s="6">
        <v>0.25</v>
      </c>
      <c r="K423" t="s">
        <v>1657</v>
      </c>
      <c r="L423" s="3">
        <v>1176.2550000000001</v>
      </c>
      <c r="M423" t="s">
        <v>1660</v>
      </c>
      <c r="N423">
        <v>3</v>
      </c>
    </row>
    <row r="424" spans="1:14" ht="18" customHeight="1" x14ac:dyDescent="0.25">
      <c r="A424" t="s">
        <v>2223</v>
      </c>
      <c r="B424" s="4">
        <v>45853</v>
      </c>
      <c r="C424" s="4" t="str">
        <f t="shared" si="6"/>
        <v>2025</v>
      </c>
      <c r="D424" t="s">
        <v>1095</v>
      </c>
      <c r="E424" t="s">
        <v>1736</v>
      </c>
      <c r="F424" t="s">
        <v>1625</v>
      </c>
      <c r="G424">
        <v>1</v>
      </c>
      <c r="H424">
        <v>206.45</v>
      </c>
      <c r="I424">
        <v>206.45</v>
      </c>
      <c r="J424" s="6">
        <v>0.15</v>
      </c>
      <c r="K424" t="s">
        <v>1657</v>
      </c>
      <c r="L424" s="3">
        <v>175.48249999999999</v>
      </c>
      <c r="M424" t="s">
        <v>1654</v>
      </c>
      <c r="N424">
        <v>1</v>
      </c>
    </row>
    <row r="425" spans="1:14" ht="18" customHeight="1" x14ac:dyDescent="0.25">
      <c r="A425" t="s">
        <v>2224</v>
      </c>
      <c r="B425" s="4">
        <v>45580</v>
      </c>
      <c r="C425" s="4" t="str">
        <f t="shared" si="6"/>
        <v>2024</v>
      </c>
      <c r="D425" t="s">
        <v>519</v>
      </c>
      <c r="E425" t="s">
        <v>1718</v>
      </c>
      <c r="F425" t="s">
        <v>1597</v>
      </c>
      <c r="G425">
        <v>1</v>
      </c>
      <c r="H425">
        <v>815.53</v>
      </c>
      <c r="I425">
        <v>815.53</v>
      </c>
      <c r="J425" s="6">
        <v>0.3</v>
      </c>
      <c r="K425" t="s">
        <v>1657</v>
      </c>
      <c r="L425" s="3">
        <v>570.87099999999998</v>
      </c>
      <c r="M425" t="s">
        <v>1660</v>
      </c>
      <c r="N425">
        <v>1</v>
      </c>
    </row>
    <row r="426" spans="1:14" ht="18" customHeight="1" x14ac:dyDescent="0.25">
      <c r="A426" t="s">
        <v>2225</v>
      </c>
      <c r="B426" s="4">
        <v>45220</v>
      </c>
      <c r="C426" s="4" t="str">
        <f t="shared" si="6"/>
        <v>2023</v>
      </c>
      <c r="D426" t="s">
        <v>174</v>
      </c>
      <c r="E426" t="s">
        <v>1749</v>
      </c>
      <c r="F426" t="s">
        <v>1621</v>
      </c>
      <c r="G426">
        <v>1</v>
      </c>
      <c r="H426">
        <v>823.61</v>
      </c>
      <c r="I426">
        <v>823.61</v>
      </c>
      <c r="J426" s="6">
        <v>0.28000000000000003</v>
      </c>
      <c r="K426" t="s">
        <v>1664</v>
      </c>
      <c r="L426" s="3">
        <v>592.99919999999997</v>
      </c>
      <c r="M426" t="s">
        <v>1660</v>
      </c>
      <c r="N426">
        <v>1</v>
      </c>
    </row>
    <row r="427" spans="1:14" ht="18" customHeight="1" x14ac:dyDescent="0.25">
      <c r="A427" t="s">
        <v>2226</v>
      </c>
      <c r="B427" s="4">
        <v>45807</v>
      </c>
      <c r="C427" s="4" t="str">
        <f t="shared" si="6"/>
        <v>2025</v>
      </c>
      <c r="D427" t="s">
        <v>1506</v>
      </c>
      <c r="E427" t="s">
        <v>1910</v>
      </c>
      <c r="F427" t="s">
        <v>1610</v>
      </c>
      <c r="G427">
        <v>2</v>
      </c>
      <c r="H427">
        <v>209.96</v>
      </c>
      <c r="I427">
        <v>419.92</v>
      </c>
      <c r="J427" s="6">
        <v>0</v>
      </c>
      <c r="K427" t="s">
        <v>1653</v>
      </c>
      <c r="L427" s="3">
        <v>419.92</v>
      </c>
      <c r="M427" t="s">
        <v>1654</v>
      </c>
      <c r="N427">
        <v>2</v>
      </c>
    </row>
    <row r="428" spans="1:14" ht="18" customHeight="1" x14ac:dyDescent="0.25">
      <c r="A428" t="s">
        <v>2227</v>
      </c>
      <c r="B428" s="4">
        <v>45462</v>
      </c>
      <c r="C428" s="4" t="str">
        <f t="shared" si="6"/>
        <v>2024</v>
      </c>
      <c r="D428" t="s">
        <v>609</v>
      </c>
      <c r="E428" t="s">
        <v>2055</v>
      </c>
      <c r="F428" t="s">
        <v>1628</v>
      </c>
      <c r="G428">
        <v>4</v>
      </c>
      <c r="H428">
        <v>897.93</v>
      </c>
      <c r="I428">
        <v>3591.72</v>
      </c>
      <c r="J428" s="6">
        <v>0.05</v>
      </c>
      <c r="K428" t="s">
        <v>1664</v>
      </c>
      <c r="L428" s="3">
        <v>3412.134</v>
      </c>
      <c r="M428" t="s">
        <v>1660</v>
      </c>
      <c r="N428">
        <v>4</v>
      </c>
    </row>
    <row r="429" spans="1:14" ht="18" customHeight="1" x14ac:dyDescent="0.25">
      <c r="A429" t="s">
        <v>2228</v>
      </c>
      <c r="B429" s="4">
        <v>45646</v>
      </c>
      <c r="C429" s="4" t="str">
        <f t="shared" si="6"/>
        <v>2024</v>
      </c>
      <c r="D429" t="s">
        <v>628</v>
      </c>
      <c r="E429" t="s">
        <v>1970</v>
      </c>
      <c r="F429" t="s">
        <v>1574</v>
      </c>
      <c r="G429">
        <v>4</v>
      </c>
      <c r="H429">
        <v>925.95</v>
      </c>
      <c r="I429">
        <v>3703.8</v>
      </c>
      <c r="J429" s="6">
        <v>0.16</v>
      </c>
      <c r="K429" t="s">
        <v>1664</v>
      </c>
      <c r="L429" s="3">
        <v>3111.192</v>
      </c>
      <c r="M429" t="s">
        <v>1660</v>
      </c>
      <c r="N429">
        <v>4</v>
      </c>
    </row>
    <row r="430" spans="1:14" ht="18" customHeight="1" x14ac:dyDescent="0.25">
      <c r="A430" t="s">
        <v>2229</v>
      </c>
      <c r="B430" s="4">
        <v>45520</v>
      </c>
      <c r="C430" s="4" t="str">
        <f t="shared" si="6"/>
        <v>2024</v>
      </c>
      <c r="D430" t="s">
        <v>331</v>
      </c>
      <c r="E430" t="s">
        <v>1904</v>
      </c>
      <c r="F430" t="s">
        <v>1600</v>
      </c>
      <c r="G430">
        <v>2</v>
      </c>
      <c r="H430">
        <v>573.09</v>
      </c>
      <c r="I430">
        <v>1146.18</v>
      </c>
      <c r="J430" s="6">
        <v>0.03</v>
      </c>
      <c r="K430" t="s">
        <v>1664</v>
      </c>
      <c r="L430" s="3">
        <v>1111.7945999999999</v>
      </c>
      <c r="M430" t="s">
        <v>1660</v>
      </c>
      <c r="N430">
        <v>2</v>
      </c>
    </row>
    <row r="431" spans="1:14" ht="18" customHeight="1" x14ac:dyDescent="0.25">
      <c r="A431" t="s">
        <v>2230</v>
      </c>
      <c r="B431" s="4">
        <v>45731</v>
      </c>
      <c r="C431" s="4" t="str">
        <f t="shared" si="6"/>
        <v>2025</v>
      </c>
      <c r="D431" t="s">
        <v>634</v>
      </c>
      <c r="E431" t="s">
        <v>1981</v>
      </c>
      <c r="F431" t="s">
        <v>1593</v>
      </c>
      <c r="G431">
        <v>4</v>
      </c>
      <c r="H431">
        <v>149.83000000000001</v>
      </c>
      <c r="I431">
        <v>599.32000000000005</v>
      </c>
      <c r="J431" s="6">
        <v>0.02</v>
      </c>
      <c r="K431" t="s">
        <v>1653</v>
      </c>
      <c r="L431" s="3">
        <v>587.33360000000005</v>
      </c>
      <c r="M431" t="s">
        <v>1660</v>
      </c>
      <c r="N431">
        <v>4</v>
      </c>
    </row>
    <row r="432" spans="1:14" ht="18" customHeight="1" x14ac:dyDescent="0.25">
      <c r="A432" t="s">
        <v>2231</v>
      </c>
      <c r="B432" s="4">
        <v>45445</v>
      </c>
      <c r="C432" s="4" t="str">
        <f t="shared" si="6"/>
        <v>2024</v>
      </c>
      <c r="D432" t="s">
        <v>18</v>
      </c>
      <c r="E432" t="s">
        <v>1904</v>
      </c>
      <c r="F432" t="s">
        <v>1623</v>
      </c>
      <c r="G432">
        <v>3</v>
      </c>
      <c r="H432">
        <v>287.70999999999998</v>
      </c>
      <c r="I432">
        <v>863.12999999999988</v>
      </c>
      <c r="J432" s="6">
        <v>0.03</v>
      </c>
      <c r="K432" t="s">
        <v>1664</v>
      </c>
      <c r="L432" s="3">
        <v>837.23609999999985</v>
      </c>
      <c r="M432" t="s">
        <v>1660</v>
      </c>
      <c r="N432">
        <v>3</v>
      </c>
    </row>
    <row r="433" spans="1:14" ht="18" customHeight="1" x14ac:dyDescent="0.25">
      <c r="A433" t="s">
        <v>2232</v>
      </c>
      <c r="B433" s="4">
        <v>45860</v>
      </c>
      <c r="C433" s="4" t="str">
        <f t="shared" si="6"/>
        <v>2025</v>
      </c>
      <c r="D433" t="s">
        <v>365</v>
      </c>
      <c r="E433" t="s">
        <v>1724</v>
      </c>
      <c r="F433" t="s">
        <v>1600</v>
      </c>
      <c r="G433">
        <v>2</v>
      </c>
      <c r="H433">
        <v>849.8</v>
      </c>
      <c r="I433">
        <v>1699.6</v>
      </c>
      <c r="J433" s="6">
        <v>0.06</v>
      </c>
      <c r="K433" t="s">
        <v>1664</v>
      </c>
      <c r="L433" s="3">
        <v>1597.624</v>
      </c>
      <c r="M433" t="s">
        <v>1660</v>
      </c>
      <c r="N433">
        <v>2</v>
      </c>
    </row>
    <row r="434" spans="1:14" ht="18" customHeight="1" x14ac:dyDescent="0.25">
      <c r="A434" t="s">
        <v>2233</v>
      </c>
      <c r="B434" s="4">
        <v>45725</v>
      </c>
      <c r="C434" s="4" t="str">
        <f t="shared" si="6"/>
        <v>2025</v>
      </c>
      <c r="D434" t="s">
        <v>96</v>
      </c>
      <c r="E434" t="s">
        <v>2044</v>
      </c>
      <c r="F434" t="s">
        <v>1588</v>
      </c>
      <c r="G434">
        <v>3</v>
      </c>
      <c r="H434">
        <v>482.58</v>
      </c>
      <c r="I434">
        <v>1447.74</v>
      </c>
      <c r="J434" s="6">
        <v>0.28000000000000003</v>
      </c>
      <c r="K434" t="s">
        <v>1657</v>
      </c>
      <c r="L434" s="3">
        <v>1042.3728000000001</v>
      </c>
      <c r="M434" t="s">
        <v>1660</v>
      </c>
      <c r="N434">
        <v>3</v>
      </c>
    </row>
    <row r="435" spans="1:14" ht="18" customHeight="1" x14ac:dyDescent="0.25">
      <c r="A435" t="s">
        <v>2234</v>
      </c>
      <c r="B435" s="4">
        <v>45699</v>
      </c>
      <c r="C435" s="4" t="str">
        <f t="shared" si="6"/>
        <v>2025</v>
      </c>
      <c r="D435" t="s">
        <v>426</v>
      </c>
      <c r="E435" t="s">
        <v>1667</v>
      </c>
      <c r="F435" t="s">
        <v>1583</v>
      </c>
      <c r="G435">
        <v>2</v>
      </c>
      <c r="H435">
        <v>64.7</v>
      </c>
      <c r="I435">
        <v>129.4</v>
      </c>
      <c r="J435" s="6">
        <v>0</v>
      </c>
      <c r="K435" t="s">
        <v>1653</v>
      </c>
      <c r="L435" s="3">
        <v>129.4</v>
      </c>
      <c r="M435" t="s">
        <v>1654</v>
      </c>
      <c r="N435">
        <v>2</v>
      </c>
    </row>
    <row r="436" spans="1:14" ht="18" customHeight="1" x14ac:dyDescent="0.25">
      <c r="A436" t="s">
        <v>2235</v>
      </c>
      <c r="B436" s="4">
        <v>45266</v>
      </c>
      <c r="C436" s="4" t="str">
        <f t="shared" si="6"/>
        <v>2023</v>
      </c>
      <c r="D436" t="s">
        <v>528</v>
      </c>
      <c r="E436" t="s">
        <v>1727</v>
      </c>
      <c r="F436" t="s">
        <v>1597</v>
      </c>
      <c r="G436">
        <v>3</v>
      </c>
      <c r="H436">
        <v>589.83000000000004</v>
      </c>
      <c r="I436">
        <v>1769.4900000000002</v>
      </c>
      <c r="J436" s="6">
        <v>0.26</v>
      </c>
      <c r="K436" t="s">
        <v>1653</v>
      </c>
      <c r="L436" s="3">
        <v>1309.4226000000001</v>
      </c>
      <c r="M436" t="s">
        <v>1660</v>
      </c>
      <c r="N436">
        <v>3</v>
      </c>
    </row>
    <row r="437" spans="1:14" ht="18" customHeight="1" x14ac:dyDescent="0.25">
      <c r="A437" t="s">
        <v>2236</v>
      </c>
      <c r="B437" s="4">
        <v>45889</v>
      </c>
      <c r="C437" s="4" t="str">
        <f t="shared" si="6"/>
        <v>2025</v>
      </c>
      <c r="D437" t="s">
        <v>947</v>
      </c>
      <c r="E437" t="s">
        <v>1859</v>
      </c>
      <c r="F437" t="s">
        <v>1610</v>
      </c>
      <c r="G437">
        <v>4</v>
      </c>
      <c r="H437">
        <v>758.49</v>
      </c>
      <c r="I437">
        <v>3033.96</v>
      </c>
      <c r="J437" s="6">
        <v>0.16</v>
      </c>
      <c r="K437" t="s">
        <v>1664</v>
      </c>
      <c r="L437" s="3">
        <v>2548.5264000000002</v>
      </c>
      <c r="M437" t="s">
        <v>1660</v>
      </c>
      <c r="N437">
        <v>4</v>
      </c>
    </row>
    <row r="438" spans="1:14" ht="18" customHeight="1" x14ac:dyDescent="0.25">
      <c r="A438" t="s">
        <v>2237</v>
      </c>
      <c r="B438" s="4">
        <v>45555</v>
      </c>
      <c r="C438" s="4" t="str">
        <f t="shared" si="6"/>
        <v>2024</v>
      </c>
      <c r="D438" t="s">
        <v>229</v>
      </c>
      <c r="E438" t="s">
        <v>2065</v>
      </c>
      <c r="F438" t="s">
        <v>1618</v>
      </c>
      <c r="G438">
        <v>4</v>
      </c>
      <c r="H438">
        <v>747.56</v>
      </c>
      <c r="I438">
        <v>2990.24</v>
      </c>
      <c r="J438" s="6">
        <v>0.09</v>
      </c>
      <c r="K438" t="s">
        <v>1664</v>
      </c>
      <c r="L438" s="3">
        <v>2721.1183999999998</v>
      </c>
      <c r="M438" t="s">
        <v>1660</v>
      </c>
      <c r="N438">
        <v>4</v>
      </c>
    </row>
    <row r="439" spans="1:14" ht="18" customHeight="1" x14ac:dyDescent="0.25">
      <c r="A439" t="s">
        <v>2238</v>
      </c>
      <c r="B439" s="4">
        <v>45813</v>
      </c>
      <c r="C439" s="4" t="str">
        <f t="shared" si="6"/>
        <v>2025</v>
      </c>
      <c r="D439" t="s">
        <v>842</v>
      </c>
      <c r="E439" t="s">
        <v>1801</v>
      </c>
      <c r="F439" t="s">
        <v>1631</v>
      </c>
      <c r="G439">
        <v>3</v>
      </c>
      <c r="H439">
        <v>551.22</v>
      </c>
      <c r="I439">
        <v>1653.66</v>
      </c>
      <c r="J439" s="6">
        <v>0.12</v>
      </c>
      <c r="K439" t="s">
        <v>1657</v>
      </c>
      <c r="L439" s="3">
        <v>1455.2208000000001</v>
      </c>
      <c r="M439" t="s">
        <v>1660</v>
      </c>
      <c r="N439">
        <v>3</v>
      </c>
    </row>
    <row r="440" spans="1:14" ht="18" customHeight="1" x14ac:dyDescent="0.25">
      <c r="A440" t="s">
        <v>2239</v>
      </c>
      <c r="B440" s="4">
        <v>45811</v>
      </c>
      <c r="C440" s="4" t="str">
        <f t="shared" si="6"/>
        <v>2025</v>
      </c>
      <c r="D440" t="s">
        <v>561</v>
      </c>
      <c r="E440" t="s">
        <v>1718</v>
      </c>
      <c r="F440" t="s">
        <v>1623</v>
      </c>
      <c r="G440">
        <v>2</v>
      </c>
      <c r="H440">
        <v>527.05999999999995</v>
      </c>
      <c r="I440">
        <v>1054.1199999999999</v>
      </c>
      <c r="J440" s="6">
        <v>0.17</v>
      </c>
      <c r="K440" t="s">
        <v>1657</v>
      </c>
      <c r="L440" s="3">
        <v>874.91959999999983</v>
      </c>
      <c r="M440" t="s">
        <v>1660</v>
      </c>
      <c r="N440">
        <v>2</v>
      </c>
    </row>
    <row r="441" spans="1:14" ht="18" customHeight="1" x14ac:dyDescent="0.25">
      <c r="A441" t="s">
        <v>2240</v>
      </c>
      <c r="B441" s="4">
        <v>45670</v>
      </c>
      <c r="C441" s="4" t="str">
        <f t="shared" si="6"/>
        <v>2025</v>
      </c>
      <c r="D441" t="s">
        <v>377</v>
      </c>
      <c r="E441" t="s">
        <v>1991</v>
      </c>
      <c r="F441" t="s">
        <v>1597</v>
      </c>
      <c r="G441">
        <v>4</v>
      </c>
      <c r="H441">
        <v>875.41</v>
      </c>
      <c r="I441">
        <v>3501.64</v>
      </c>
      <c r="J441" s="6">
        <v>0.27</v>
      </c>
      <c r="K441" t="s">
        <v>1653</v>
      </c>
      <c r="L441" s="3">
        <v>2556.1972000000001</v>
      </c>
      <c r="M441" t="s">
        <v>1660</v>
      </c>
      <c r="N441">
        <v>4</v>
      </c>
    </row>
    <row r="442" spans="1:14" ht="18" customHeight="1" x14ac:dyDescent="0.25">
      <c r="A442" t="s">
        <v>2241</v>
      </c>
      <c r="B442" s="4">
        <v>45736</v>
      </c>
      <c r="C442" s="4" t="str">
        <f t="shared" si="6"/>
        <v>2025</v>
      </c>
      <c r="D442" t="s">
        <v>54</v>
      </c>
      <c r="E442" t="s">
        <v>1884</v>
      </c>
      <c r="F442" t="s">
        <v>1574</v>
      </c>
      <c r="G442">
        <v>2</v>
      </c>
      <c r="H442">
        <v>226.43</v>
      </c>
      <c r="I442">
        <v>452.86</v>
      </c>
      <c r="J442" s="6">
        <v>0.03</v>
      </c>
      <c r="K442" t="s">
        <v>1653</v>
      </c>
      <c r="L442" s="3">
        <v>439.27420000000001</v>
      </c>
      <c r="M442" t="s">
        <v>1654</v>
      </c>
      <c r="N442">
        <v>2</v>
      </c>
    </row>
    <row r="443" spans="1:14" ht="18" customHeight="1" x14ac:dyDescent="0.25">
      <c r="A443" t="s">
        <v>2242</v>
      </c>
      <c r="B443" s="4">
        <v>45480</v>
      </c>
      <c r="C443" s="4" t="str">
        <f t="shared" si="6"/>
        <v>2024</v>
      </c>
      <c r="D443" t="s">
        <v>168</v>
      </c>
      <c r="E443" t="s">
        <v>1749</v>
      </c>
      <c r="F443" t="s">
        <v>1597</v>
      </c>
      <c r="G443">
        <v>2</v>
      </c>
      <c r="H443">
        <v>285.39</v>
      </c>
      <c r="I443">
        <v>570.78</v>
      </c>
      <c r="J443" s="6">
        <v>0.1</v>
      </c>
      <c r="K443" t="s">
        <v>1653</v>
      </c>
      <c r="L443" s="3">
        <v>513.702</v>
      </c>
      <c r="M443" t="s">
        <v>1660</v>
      </c>
      <c r="N443">
        <v>2</v>
      </c>
    </row>
    <row r="444" spans="1:14" ht="18" customHeight="1" x14ac:dyDescent="0.25">
      <c r="A444" t="s">
        <v>2243</v>
      </c>
      <c r="B444" s="4">
        <v>45929</v>
      </c>
      <c r="C444" s="4" t="str">
        <f t="shared" si="6"/>
        <v>2025</v>
      </c>
      <c r="D444" t="s">
        <v>1083</v>
      </c>
      <c r="E444" t="s">
        <v>1932</v>
      </c>
      <c r="F444" t="s">
        <v>1625</v>
      </c>
      <c r="G444">
        <v>2</v>
      </c>
      <c r="H444">
        <v>298.01</v>
      </c>
      <c r="I444">
        <v>596.02</v>
      </c>
      <c r="J444" s="6">
        <v>0.05</v>
      </c>
      <c r="K444" t="s">
        <v>1653</v>
      </c>
      <c r="L444" s="3">
        <v>566.21899999999994</v>
      </c>
      <c r="M444" t="s">
        <v>1660</v>
      </c>
      <c r="N444">
        <v>2</v>
      </c>
    </row>
    <row r="445" spans="1:14" ht="18" customHeight="1" x14ac:dyDescent="0.25">
      <c r="A445" t="s">
        <v>2244</v>
      </c>
      <c r="B445" s="4">
        <v>45626</v>
      </c>
      <c r="C445" s="4" t="str">
        <f t="shared" si="6"/>
        <v>2024</v>
      </c>
      <c r="D445" t="s">
        <v>561</v>
      </c>
      <c r="E445" t="s">
        <v>1801</v>
      </c>
      <c r="F445" t="s">
        <v>1593</v>
      </c>
      <c r="G445">
        <v>4</v>
      </c>
      <c r="H445">
        <v>753.49</v>
      </c>
      <c r="I445">
        <v>3013.96</v>
      </c>
      <c r="J445" s="6">
        <v>0.26</v>
      </c>
      <c r="K445" t="s">
        <v>1664</v>
      </c>
      <c r="L445" s="3">
        <v>2230.3303999999998</v>
      </c>
      <c r="M445" t="s">
        <v>1660</v>
      </c>
      <c r="N445">
        <v>4</v>
      </c>
    </row>
    <row r="446" spans="1:14" ht="18" customHeight="1" x14ac:dyDescent="0.25">
      <c r="A446" t="s">
        <v>2245</v>
      </c>
      <c r="B446" s="4">
        <v>45460</v>
      </c>
      <c r="C446" s="4" t="str">
        <f t="shared" si="6"/>
        <v>2024</v>
      </c>
      <c r="D446" t="s">
        <v>1535</v>
      </c>
      <c r="E446" t="s">
        <v>1777</v>
      </c>
      <c r="F446" t="s">
        <v>1618</v>
      </c>
      <c r="G446">
        <v>2</v>
      </c>
      <c r="H446">
        <v>130.38999999999999</v>
      </c>
      <c r="I446">
        <v>260.77999999999997</v>
      </c>
      <c r="J446" s="6">
        <v>0.17</v>
      </c>
      <c r="K446" t="s">
        <v>1657</v>
      </c>
      <c r="L446" s="3">
        <v>216.44739999999999</v>
      </c>
      <c r="M446" t="s">
        <v>1654</v>
      </c>
      <c r="N446">
        <v>2</v>
      </c>
    </row>
    <row r="447" spans="1:14" ht="18" customHeight="1" x14ac:dyDescent="0.25">
      <c r="A447" t="s">
        <v>2246</v>
      </c>
      <c r="B447" s="4">
        <v>45709</v>
      </c>
      <c r="C447" s="4" t="str">
        <f t="shared" si="6"/>
        <v>2025</v>
      </c>
      <c r="D447" t="s">
        <v>1116</v>
      </c>
      <c r="E447" t="s">
        <v>1874</v>
      </c>
      <c r="F447" t="s">
        <v>1610</v>
      </c>
      <c r="G447">
        <v>4</v>
      </c>
      <c r="H447">
        <v>164.02</v>
      </c>
      <c r="I447">
        <v>656.08</v>
      </c>
      <c r="J447" s="6">
        <v>0.01</v>
      </c>
      <c r="K447" t="s">
        <v>1657</v>
      </c>
      <c r="L447" s="3">
        <v>649.51920000000007</v>
      </c>
      <c r="M447" t="s">
        <v>1660</v>
      </c>
      <c r="N447">
        <v>4</v>
      </c>
    </row>
    <row r="448" spans="1:14" ht="18" customHeight="1" x14ac:dyDescent="0.25">
      <c r="A448" t="s">
        <v>2247</v>
      </c>
      <c r="B448" s="4">
        <v>45551</v>
      </c>
      <c r="C448" s="4" t="str">
        <f t="shared" si="6"/>
        <v>2024</v>
      </c>
      <c r="D448" t="s">
        <v>576</v>
      </c>
      <c r="E448" t="s">
        <v>1770</v>
      </c>
      <c r="F448" t="s">
        <v>1593</v>
      </c>
      <c r="G448">
        <v>2</v>
      </c>
      <c r="H448">
        <v>527.51</v>
      </c>
      <c r="I448">
        <v>1055.02</v>
      </c>
      <c r="J448" s="6">
        <v>0.18</v>
      </c>
      <c r="K448" t="s">
        <v>1657</v>
      </c>
      <c r="L448" s="3">
        <v>865.1164</v>
      </c>
      <c r="M448" t="s">
        <v>1660</v>
      </c>
      <c r="N448">
        <v>2</v>
      </c>
    </row>
    <row r="449" spans="1:14" ht="18" customHeight="1" x14ac:dyDescent="0.25">
      <c r="A449" t="s">
        <v>2248</v>
      </c>
      <c r="B449" s="4">
        <v>45939</v>
      </c>
      <c r="C449" s="4" t="str">
        <f t="shared" si="6"/>
        <v>2025</v>
      </c>
      <c r="D449" t="s">
        <v>842</v>
      </c>
      <c r="E449" t="s">
        <v>1908</v>
      </c>
      <c r="F449" t="s">
        <v>1621</v>
      </c>
      <c r="G449">
        <v>3</v>
      </c>
      <c r="H449">
        <v>628.17999999999995</v>
      </c>
      <c r="I449">
        <v>1884.54</v>
      </c>
      <c r="J449" s="6">
        <v>0.26</v>
      </c>
      <c r="K449" t="s">
        <v>1653</v>
      </c>
      <c r="L449" s="3">
        <v>1394.5596</v>
      </c>
      <c r="M449" t="s">
        <v>1660</v>
      </c>
      <c r="N449">
        <v>3</v>
      </c>
    </row>
    <row r="450" spans="1:14" ht="18" customHeight="1" x14ac:dyDescent="0.25">
      <c r="A450" t="s">
        <v>2249</v>
      </c>
      <c r="B450" s="4">
        <v>45553</v>
      </c>
      <c r="C450" s="4" t="str">
        <f t="shared" ref="C450:C513" si="7">TEXT(B450,"YYYY")</f>
        <v>2024</v>
      </c>
      <c r="D450" t="s">
        <v>890</v>
      </c>
      <c r="E450" t="s">
        <v>1672</v>
      </c>
      <c r="F450" t="s">
        <v>1588</v>
      </c>
      <c r="G450">
        <v>1</v>
      </c>
      <c r="H450">
        <v>862.31</v>
      </c>
      <c r="I450">
        <v>862.31</v>
      </c>
      <c r="J450" s="6">
        <v>0.06</v>
      </c>
      <c r="K450" t="s">
        <v>1653</v>
      </c>
      <c r="L450" s="3">
        <v>810.57139999999993</v>
      </c>
      <c r="M450" t="s">
        <v>1660</v>
      </c>
      <c r="N450">
        <v>1</v>
      </c>
    </row>
    <row r="451" spans="1:14" ht="18" customHeight="1" x14ac:dyDescent="0.25">
      <c r="A451" t="s">
        <v>2250</v>
      </c>
      <c r="B451" s="4">
        <v>45806</v>
      </c>
      <c r="C451" s="4" t="str">
        <f t="shared" si="7"/>
        <v>2025</v>
      </c>
      <c r="D451" t="s">
        <v>288</v>
      </c>
      <c r="E451" t="s">
        <v>1832</v>
      </c>
      <c r="F451" t="s">
        <v>1623</v>
      </c>
      <c r="G451">
        <v>2</v>
      </c>
      <c r="H451">
        <v>541.39</v>
      </c>
      <c r="I451">
        <v>1082.78</v>
      </c>
      <c r="J451" s="6">
        <v>0.03</v>
      </c>
      <c r="K451" t="s">
        <v>1664</v>
      </c>
      <c r="L451" s="3">
        <v>1050.2965999999999</v>
      </c>
      <c r="M451" t="s">
        <v>1660</v>
      </c>
      <c r="N451">
        <v>2</v>
      </c>
    </row>
    <row r="452" spans="1:14" ht="18" customHeight="1" x14ac:dyDescent="0.25">
      <c r="A452" t="s">
        <v>2251</v>
      </c>
      <c r="B452" s="4">
        <v>45811</v>
      </c>
      <c r="C452" s="4" t="str">
        <f t="shared" si="7"/>
        <v>2025</v>
      </c>
      <c r="D452" t="s">
        <v>1503</v>
      </c>
      <c r="E452" t="s">
        <v>1663</v>
      </c>
      <c r="F452" t="s">
        <v>1628</v>
      </c>
      <c r="G452">
        <v>3</v>
      </c>
      <c r="H452">
        <v>761.8</v>
      </c>
      <c r="I452">
        <v>2285.3999999999996</v>
      </c>
      <c r="J452" s="6">
        <v>0.06</v>
      </c>
      <c r="K452" t="s">
        <v>1664</v>
      </c>
      <c r="L452" s="3">
        <v>2148.2759999999989</v>
      </c>
      <c r="M452" t="s">
        <v>1660</v>
      </c>
      <c r="N452">
        <v>3</v>
      </c>
    </row>
    <row r="453" spans="1:14" ht="18" customHeight="1" x14ac:dyDescent="0.25">
      <c r="A453" t="s">
        <v>2252</v>
      </c>
      <c r="B453" s="4">
        <v>45508</v>
      </c>
      <c r="C453" s="4" t="str">
        <f t="shared" si="7"/>
        <v>2024</v>
      </c>
      <c r="D453" t="s">
        <v>1344</v>
      </c>
      <c r="E453" t="s">
        <v>1659</v>
      </c>
      <c r="F453" t="s">
        <v>1583</v>
      </c>
      <c r="G453">
        <v>4</v>
      </c>
      <c r="H453">
        <v>829.36</v>
      </c>
      <c r="I453">
        <v>3317.44</v>
      </c>
      <c r="J453" s="6">
        <v>0.11</v>
      </c>
      <c r="K453" t="s">
        <v>1657</v>
      </c>
      <c r="L453" s="3">
        <v>2952.5216</v>
      </c>
      <c r="M453" t="s">
        <v>1660</v>
      </c>
      <c r="N453">
        <v>4</v>
      </c>
    </row>
    <row r="454" spans="1:14" ht="18" customHeight="1" x14ac:dyDescent="0.25">
      <c r="A454" t="s">
        <v>2253</v>
      </c>
      <c r="B454" s="4">
        <v>45460</v>
      </c>
      <c r="C454" s="4" t="str">
        <f t="shared" si="7"/>
        <v>2024</v>
      </c>
      <c r="D454" t="s">
        <v>1291</v>
      </c>
      <c r="E454" t="s">
        <v>1767</v>
      </c>
      <c r="F454" t="s">
        <v>1628</v>
      </c>
      <c r="G454">
        <v>2</v>
      </c>
      <c r="H454">
        <v>425.06</v>
      </c>
      <c r="I454">
        <v>850.12</v>
      </c>
      <c r="J454" s="6">
        <v>0.09</v>
      </c>
      <c r="K454" t="s">
        <v>1657</v>
      </c>
      <c r="L454" s="3">
        <v>773.60919999999999</v>
      </c>
      <c r="M454" t="s">
        <v>1660</v>
      </c>
      <c r="N454">
        <v>2</v>
      </c>
    </row>
    <row r="455" spans="1:14" ht="18" customHeight="1" x14ac:dyDescent="0.25">
      <c r="A455" t="s">
        <v>2254</v>
      </c>
      <c r="B455" s="4">
        <v>45311</v>
      </c>
      <c r="C455" s="4" t="str">
        <f t="shared" si="7"/>
        <v>2024</v>
      </c>
      <c r="D455" t="s">
        <v>466</v>
      </c>
      <c r="E455" t="s">
        <v>1937</v>
      </c>
      <c r="F455" t="s">
        <v>1574</v>
      </c>
      <c r="G455">
        <v>2</v>
      </c>
      <c r="H455">
        <v>911.14</v>
      </c>
      <c r="I455">
        <v>1822.28</v>
      </c>
      <c r="J455" s="6">
        <v>0.1</v>
      </c>
      <c r="K455" t="s">
        <v>1653</v>
      </c>
      <c r="L455" s="3">
        <v>1640.0519999999999</v>
      </c>
      <c r="M455" t="s">
        <v>1660</v>
      </c>
      <c r="N455">
        <v>2</v>
      </c>
    </row>
    <row r="456" spans="1:14" ht="18" customHeight="1" x14ac:dyDescent="0.25">
      <c r="A456" t="s">
        <v>2255</v>
      </c>
      <c r="B456" s="4">
        <v>45906</v>
      </c>
      <c r="C456" s="4" t="str">
        <f t="shared" si="7"/>
        <v>2025</v>
      </c>
      <c r="D456" t="s">
        <v>331</v>
      </c>
      <c r="E456" t="s">
        <v>2041</v>
      </c>
      <c r="F456" t="s">
        <v>1606</v>
      </c>
      <c r="G456">
        <v>3</v>
      </c>
      <c r="H456">
        <v>811.96</v>
      </c>
      <c r="I456">
        <v>2435.88</v>
      </c>
      <c r="J456" s="6">
        <v>0.28999999999999998</v>
      </c>
      <c r="K456" t="s">
        <v>1653</v>
      </c>
      <c r="L456" s="3">
        <v>1729.4748</v>
      </c>
      <c r="M456" t="s">
        <v>1660</v>
      </c>
      <c r="N456">
        <v>3</v>
      </c>
    </row>
    <row r="457" spans="1:14" ht="18" customHeight="1" x14ac:dyDescent="0.25">
      <c r="A457" t="s">
        <v>2256</v>
      </c>
      <c r="B457" s="4">
        <v>45380</v>
      </c>
      <c r="C457" s="4" t="str">
        <f t="shared" si="7"/>
        <v>2024</v>
      </c>
      <c r="D457" t="s">
        <v>902</v>
      </c>
      <c r="E457" t="s">
        <v>1809</v>
      </c>
      <c r="F457" t="s">
        <v>1613</v>
      </c>
      <c r="G457">
        <v>2</v>
      </c>
      <c r="H457">
        <v>780.05</v>
      </c>
      <c r="I457">
        <v>1560.1</v>
      </c>
      <c r="J457" s="6">
        <v>0.12</v>
      </c>
      <c r="K457" t="s">
        <v>1664</v>
      </c>
      <c r="L457" s="3">
        <v>1372.8879999999999</v>
      </c>
      <c r="M457" t="s">
        <v>1660</v>
      </c>
      <c r="N457">
        <v>2</v>
      </c>
    </row>
    <row r="458" spans="1:14" ht="18" customHeight="1" x14ac:dyDescent="0.25">
      <c r="A458" t="s">
        <v>2257</v>
      </c>
      <c r="B458" s="4">
        <v>45527</v>
      </c>
      <c r="C458" s="4" t="str">
        <f t="shared" si="7"/>
        <v>2024</v>
      </c>
      <c r="D458" t="s">
        <v>729</v>
      </c>
      <c r="E458" t="s">
        <v>1946</v>
      </c>
      <c r="F458" t="s">
        <v>1610</v>
      </c>
      <c r="G458">
        <v>4</v>
      </c>
      <c r="H458">
        <v>315.95</v>
      </c>
      <c r="I458">
        <v>1263.8</v>
      </c>
      <c r="J458" s="6">
        <v>0.19</v>
      </c>
      <c r="K458" t="s">
        <v>1664</v>
      </c>
      <c r="L458" s="3">
        <v>1023.678</v>
      </c>
      <c r="M458" t="s">
        <v>1660</v>
      </c>
      <c r="N458">
        <v>4</v>
      </c>
    </row>
    <row r="459" spans="1:14" ht="18" customHeight="1" x14ac:dyDescent="0.25">
      <c r="A459" t="s">
        <v>2258</v>
      </c>
      <c r="B459" s="4">
        <v>45796</v>
      </c>
      <c r="C459" s="4" t="str">
        <f t="shared" si="7"/>
        <v>2025</v>
      </c>
      <c r="D459" t="s">
        <v>770</v>
      </c>
      <c r="E459" t="s">
        <v>1790</v>
      </c>
      <c r="F459" t="s">
        <v>1610</v>
      </c>
      <c r="G459">
        <v>2</v>
      </c>
      <c r="H459">
        <v>810.17</v>
      </c>
      <c r="I459">
        <v>1620.34</v>
      </c>
      <c r="J459" s="6">
        <v>0.27</v>
      </c>
      <c r="K459" t="s">
        <v>1653</v>
      </c>
      <c r="L459" s="3">
        <v>1182.8481999999999</v>
      </c>
      <c r="M459" t="s">
        <v>1660</v>
      </c>
      <c r="N459">
        <v>2</v>
      </c>
    </row>
    <row r="460" spans="1:14" ht="18" customHeight="1" x14ac:dyDescent="0.25">
      <c r="A460" t="s">
        <v>2259</v>
      </c>
      <c r="B460" s="4">
        <v>45389</v>
      </c>
      <c r="C460" s="4" t="str">
        <f t="shared" si="7"/>
        <v>2024</v>
      </c>
      <c r="D460" t="s">
        <v>699</v>
      </c>
      <c r="E460" t="s">
        <v>2082</v>
      </c>
      <c r="F460" t="s">
        <v>1593</v>
      </c>
      <c r="G460">
        <v>3</v>
      </c>
      <c r="H460">
        <v>505.01</v>
      </c>
      <c r="I460">
        <v>1515.03</v>
      </c>
      <c r="J460" s="6">
        <v>0.02</v>
      </c>
      <c r="K460" t="s">
        <v>1657</v>
      </c>
      <c r="L460" s="3">
        <v>1484.7293999999999</v>
      </c>
      <c r="M460" t="s">
        <v>1660</v>
      </c>
      <c r="N460">
        <v>3</v>
      </c>
    </row>
    <row r="461" spans="1:14" ht="18" customHeight="1" x14ac:dyDescent="0.25">
      <c r="A461" t="s">
        <v>2260</v>
      </c>
      <c r="B461" s="4">
        <v>45315</v>
      </c>
      <c r="C461" s="4" t="str">
        <f t="shared" si="7"/>
        <v>2024</v>
      </c>
      <c r="D461" t="s">
        <v>1474</v>
      </c>
      <c r="E461" t="s">
        <v>1714</v>
      </c>
      <c r="F461" t="s">
        <v>1631</v>
      </c>
      <c r="G461">
        <v>2</v>
      </c>
      <c r="H461">
        <v>736.75</v>
      </c>
      <c r="I461">
        <v>1473.5</v>
      </c>
      <c r="J461" s="6">
        <v>0.18</v>
      </c>
      <c r="K461" t="s">
        <v>1653</v>
      </c>
      <c r="L461" s="3">
        <v>1208.27</v>
      </c>
      <c r="M461" t="s">
        <v>1660</v>
      </c>
      <c r="N461">
        <v>2</v>
      </c>
    </row>
    <row r="462" spans="1:14" ht="18" customHeight="1" x14ac:dyDescent="0.25">
      <c r="A462" t="s">
        <v>2261</v>
      </c>
      <c r="B462" s="4">
        <v>45311</v>
      </c>
      <c r="C462" s="4" t="str">
        <f t="shared" si="7"/>
        <v>2024</v>
      </c>
      <c r="D462" t="s">
        <v>141</v>
      </c>
      <c r="E462" t="s">
        <v>1733</v>
      </c>
      <c r="F462" t="s">
        <v>1610</v>
      </c>
      <c r="G462">
        <v>4</v>
      </c>
      <c r="H462">
        <v>700.31</v>
      </c>
      <c r="I462">
        <v>2801.24</v>
      </c>
      <c r="J462" s="6">
        <v>0.2</v>
      </c>
      <c r="K462" t="s">
        <v>1657</v>
      </c>
      <c r="L462" s="3">
        <v>2240.9920000000002</v>
      </c>
      <c r="M462" t="s">
        <v>1660</v>
      </c>
      <c r="N462">
        <v>4</v>
      </c>
    </row>
    <row r="463" spans="1:14" ht="18" customHeight="1" x14ac:dyDescent="0.25">
      <c r="A463" t="s">
        <v>2262</v>
      </c>
      <c r="B463" s="4">
        <v>45270</v>
      </c>
      <c r="C463" s="4" t="str">
        <f t="shared" si="7"/>
        <v>2023</v>
      </c>
      <c r="D463" t="s">
        <v>472</v>
      </c>
      <c r="E463" t="s">
        <v>1838</v>
      </c>
      <c r="F463" t="s">
        <v>1616</v>
      </c>
      <c r="G463">
        <v>4</v>
      </c>
      <c r="H463">
        <v>202.46</v>
      </c>
      <c r="I463">
        <v>809.84</v>
      </c>
      <c r="J463" s="6">
        <v>0.24</v>
      </c>
      <c r="K463" t="s">
        <v>1653</v>
      </c>
      <c r="L463" s="3">
        <v>615.47840000000008</v>
      </c>
      <c r="M463" t="s">
        <v>1660</v>
      </c>
      <c r="N463">
        <v>4</v>
      </c>
    </row>
    <row r="464" spans="1:14" ht="18" customHeight="1" x14ac:dyDescent="0.25">
      <c r="A464" t="s">
        <v>2263</v>
      </c>
      <c r="B464" s="4">
        <v>45279</v>
      </c>
      <c r="C464" s="4" t="str">
        <f t="shared" si="7"/>
        <v>2023</v>
      </c>
      <c r="D464" t="s">
        <v>879</v>
      </c>
      <c r="E464" t="s">
        <v>1910</v>
      </c>
      <c r="F464" t="s">
        <v>1579</v>
      </c>
      <c r="G464">
        <v>2</v>
      </c>
      <c r="H464">
        <v>291.83999999999997</v>
      </c>
      <c r="I464">
        <v>583.67999999999995</v>
      </c>
      <c r="J464" s="6">
        <v>0.25</v>
      </c>
      <c r="K464" t="s">
        <v>1657</v>
      </c>
      <c r="L464" s="3">
        <v>437.76</v>
      </c>
      <c r="M464" t="s">
        <v>1654</v>
      </c>
      <c r="N464">
        <v>2</v>
      </c>
    </row>
    <row r="465" spans="1:14" ht="18" customHeight="1" x14ac:dyDescent="0.25">
      <c r="A465" t="s">
        <v>2264</v>
      </c>
      <c r="B465" s="4">
        <v>45252</v>
      </c>
      <c r="C465" s="4" t="str">
        <f t="shared" si="7"/>
        <v>2023</v>
      </c>
      <c r="D465" t="s">
        <v>573</v>
      </c>
      <c r="E465" t="s">
        <v>1652</v>
      </c>
      <c r="F465" t="s">
        <v>1597</v>
      </c>
      <c r="G465">
        <v>2</v>
      </c>
      <c r="H465">
        <v>261.48</v>
      </c>
      <c r="I465">
        <v>522.96</v>
      </c>
      <c r="J465" s="6">
        <v>0.17</v>
      </c>
      <c r="K465" t="s">
        <v>1653</v>
      </c>
      <c r="L465" s="3">
        <v>434.05680000000001</v>
      </c>
      <c r="M465" t="s">
        <v>1654</v>
      </c>
      <c r="N465">
        <v>2</v>
      </c>
    </row>
    <row r="466" spans="1:14" ht="18" customHeight="1" x14ac:dyDescent="0.25">
      <c r="A466" t="s">
        <v>2265</v>
      </c>
      <c r="B466" s="4">
        <v>45938</v>
      </c>
      <c r="C466" s="4" t="str">
        <f t="shared" si="7"/>
        <v>2025</v>
      </c>
      <c r="D466" t="s">
        <v>981</v>
      </c>
      <c r="E466" t="s">
        <v>1697</v>
      </c>
      <c r="F466" t="s">
        <v>1623</v>
      </c>
      <c r="G466">
        <v>1</v>
      </c>
      <c r="H466">
        <v>850.83</v>
      </c>
      <c r="I466">
        <v>850.83</v>
      </c>
      <c r="J466" s="6">
        <v>0.28000000000000003</v>
      </c>
      <c r="K466" t="s">
        <v>1657</v>
      </c>
      <c r="L466" s="3">
        <v>612.59760000000006</v>
      </c>
      <c r="M466" t="s">
        <v>1660</v>
      </c>
      <c r="N466">
        <v>1</v>
      </c>
    </row>
    <row r="467" spans="1:14" ht="18" customHeight="1" x14ac:dyDescent="0.25">
      <c r="A467" t="s">
        <v>2266</v>
      </c>
      <c r="B467" s="4">
        <v>45711</v>
      </c>
      <c r="C467" s="4" t="str">
        <f t="shared" si="7"/>
        <v>2025</v>
      </c>
      <c r="D467" t="s">
        <v>1294</v>
      </c>
      <c r="E467" t="s">
        <v>1842</v>
      </c>
      <c r="F467" t="s">
        <v>1610</v>
      </c>
      <c r="G467">
        <v>1</v>
      </c>
      <c r="H467">
        <v>83.83</v>
      </c>
      <c r="I467">
        <v>83.83</v>
      </c>
      <c r="J467" s="6">
        <v>0.05</v>
      </c>
      <c r="K467" t="s">
        <v>1653</v>
      </c>
      <c r="L467" s="3">
        <v>79.638499999999993</v>
      </c>
      <c r="M467" t="s">
        <v>1654</v>
      </c>
      <c r="N467">
        <v>1</v>
      </c>
    </row>
    <row r="468" spans="1:14" ht="18" customHeight="1" x14ac:dyDescent="0.25">
      <c r="A468" t="s">
        <v>2267</v>
      </c>
      <c r="B468" s="4">
        <v>45713</v>
      </c>
      <c r="C468" s="4" t="str">
        <f t="shared" si="7"/>
        <v>2025</v>
      </c>
      <c r="D468" t="s">
        <v>49</v>
      </c>
      <c r="E468" t="s">
        <v>1688</v>
      </c>
      <c r="F468" t="s">
        <v>1628</v>
      </c>
      <c r="G468">
        <v>3</v>
      </c>
      <c r="H468">
        <v>649.95000000000005</v>
      </c>
      <c r="I468">
        <v>1949.8500000000001</v>
      </c>
      <c r="J468" s="6">
        <v>0.28000000000000003</v>
      </c>
      <c r="K468" t="s">
        <v>1664</v>
      </c>
      <c r="L468" s="3">
        <v>1403.8920000000001</v>
      </c>
      <c r="M468" t="s">
        <v>1660</v>
      </c>
      <c r="N468">
        <v>3</v>
      </c>
    </row>
    <row r="469" spans="1:14" ht="18" customHeight="1" x14ac:dyDescent="0.25">
      <c r="A469" t="s">
        <v>2268</v>
      </c>
      <c r="B469" s="4">
        <v>45565</v>
      </c>
      <c r="C469" s="4" t="str">
        <f t="shared" si="7"/>
        <v>2024</v>
      </c>
      <c r="D469" t="s">
        <v>1179</v>
      </c>
      <c r="E469" t="s">
        <v>1944</v>
      </c>
      <c r="F469" t="s">
        <v>1600</v>
      </c>
      <c r="G469">
        <v>4</v>
      </c>
      <c r="H469">
        <v>934.96</v>
      </c>
      <c r="I469">
        <v>3739.84</v>
      </c>
      <c r="J469" s="6">
        <v>0.18</v>
      </c>
      <c r="K469" t="s">
        <v>1657</v>
      </c>
      <c r="L469" s="3">
        <v>3066.6687999999999</v>
      </c>
      <c r="M469" t="s">
        <v>1660</v>
      </c>
      <c r="N469">
        <v>4</v>
      </c>
    </row>
    <row r="470" spans="1:14" ht="18" customHeight="1" x14ac:dyDescent="0.25">
      <c r="A470" t="s">
        <v>2269</v>
      </c>
      <c r="B470" s="4">
        <v>45279</v>
      </c>
      <c r="C470" s="4" t="str">
        <f t="shared" si="7"/>
        <v>2023</v>
      </c>
      <c r="D470" t="s">
        <v>702</v>
      </c>
      <c r="E470" t="s">
        <v>1840</v>
      </c>
      <c r="F470" t="s">
        <v>1623</v>
      </c>
      <c r="G470">
        <v>1</v>
      </c>
      <c r="H470">
        <v>880.89</v>
      </c>
      <c r="I470">
        <v>880.89</v>
      </c>
      <c r="J470" s="6">
        <v>0.13</v>
      </c>
      <c r="K470" t="s">
        <v>1664</v>
      </c>
      <c r="L470" s="3">
        <v>766.37429999999995</v>
      </c>
      <c r="M470" t="s">
        <v>1660</v>
      </c>
      <c r="N470">
        <v>1</v>
      </c>
    </row>
    <row r="471" spans="1:14" ht="18" customHeight="1" x14ac:dyDescent="0.25">
      <c r="A471" t="s">
        <v>2270</v>
      </c>
      <c r="B471" s="4">
        <v>45614</v>
      </c>
      <c r="C471" s="4" t="str">
        <f t="shared" si="7"/>
        <v>2024</v>
      </c>
      <c r="D471" t="s">
        <v>1503</v>
      </c>
      <c r="E471" t="s">
        <v>1729</v>
      </c>
      <c r="F471" t="s">
        <v>1606</v>
      </c>
      <c r="G471">
        <v>4</v>
      </c>
      <c r="H471">
        <v>610.6</v>
      </c>
      <c r="I471">
        <v>2442.4</v>
      </c>
      <c r="J471" s="6">
        <v>0.1</v>
      </c>
      <c r="K471" t="s">
        <v>1657</v>
      </c>
      <c r="L471" s="3">
        <v>2198.16</v>
      </c>
      <c r="M471" t="s">
        <v>1660</v>
      </c>
      <c r="N471">
        <v>4</v>
      </c>
    </row>
    <row r="472" spans="1:14" ht="18" customHeight="1" x14ac:dyDescent="0.25">
      <c r="A472" t="s">
        <v>2271</v>
      </c>
      <c r="B472" s="4">
        <v>45912</v>
      </c>
      <c r="C472" s="4" t="str">
        <f t="shared" si="7"/>
        <v>2025</v>
      </c>
      <c r="D472" t="s">
        <v>302</v>
      </c>
      <c r="E472" t="s">
        <v>1939</v>
      </c>
      <c r="F472" t="s">
        <v>1634</v>
      </c>
      <c r="G472">
        <v>1</v>
      </c>
      <c r="H472">
        <v>514.19000000000005</v>
      </c>
      <c r="I472">
        <v>514.19000000000005</v>
      </c>
      <c r="J472" s="6">
        <v>0.2</v>
      </c>
      <c r="K472" t="s">
        <v>1653</v>
      </c>
      <c r="L472" s="3">
        <v>411.35200000000009</v>
      </c>
      <c r="M472" t="s">
        <v>1654</v>
      </c>
      <c r="N472">
        <v>1</v>
      </c>
    </row>
    <row r="473" spans="1:14" ht="18" customHeight="1" x14ac:dyDescent="0.25">
      <c r="A473" t="s">
        <v>2272</v>
      </c>
      <c r="B473" s="4">
        <v>45688</v>
      </c>
      <c r="C473" s="4" t="str">
        <f t="shared" si="7"/>
        <v>2025</v>
      </c>
      <c r="D473" t="s">
        <v>1277</v>
      </c>
      <c r="E473" t="s">
        <v>2065</v>
      </c>
      <c r="F473" t="s">
        <v>1621</v>
      </c>
      <c r="G473">
        <v>1</v>
      </c>
      <c r="H473">
        <v>546.20000000000005</v>
      </c>
      <c r="I473">
        <v>546.20000000000005</v>
      </c>
      <c r="J473" s="6">
        <v>0.22</v>
      </c>
      <c r="K473" t="s">
        <v>1657</v>
      </c>
      <c r="L473" s="3">
        <v>426.03600000000012</v>
      </c>
      <c r="M473" t="s">
        <v>1654</v>
      </c>
      <c r="N473">
        <v>1</v>
      </c>
    </row>
    <row r="474" spans="1:14" ht="18" customHeight="1" x14ac:dyDescent="0.25">
      <c r="A474" t="s">
        <v>2273</v>
      </c>
      <c r="B474" s="4">
        <v>45591</v>
      </c>
      <c r="C474" s="4" t="str">
        <f t="shared" si="7"/>
        <v>2024</v>
      </c>
      <c r="D474" t="s">
        <v>676</v>
      </c>
      <c r="E474" t="s">
        <v>2065</v>
      </c>
      <c r="F474" t="s">
        <v>1574</v>
      </c>
      <c r="G474">
        <v>3</v>
      </c>
      <c r="H474">
        <v>416.01</v>
      </c>
      <c r="I474">
        <v>1248.03</v>
      </c>
      <c r="J474" s="6">
        <v>0.02</v>
      </c>
      <c r="K474" t="s">
        <v>1653</v>
      </c>
      <c r="L474" s="3">
        <v>1223.0694000000001</v>
      </c>
      <c r="M474" t="s">
        <v>1660</v>
      </c>
      <c r="N474">
        <v>3</v>
      </c>
    </row>
    <row r="475" spans="1:14" ht="18" customHeight="1" x14ac:dyDescent="0.25">
      <c r="A475" t="s">
        <v>2274</v>
      </c>
      <c r="B475" s="4">
        <v>45864</v>
      </c>
      <c r="C475" s="4" t="str">
        <f t="shared" si="7"/>
        <v>2025</v>
      </c>
      <c r="D475" t="s">
        <v>1233</v>
      </c>
      <c r="E475" t="s">
        <v>1656</v>
      </c>
      <c r="F475" t="s">
        <v>1613</v>
      </c>
      <c r="G475">
        <v>1</v>
      </c>
      <c r="H475">
        <v>30.94</v>
      </c>
      <c r="I475">
        <v>30.94</v>
      </c>
      <c r="J475" s="6">
        <v>0.21</v>
      </c>
      <c r="K475" t="s">
        <v>1664</v>
      </c>
      <c r="L475" s="3">
        <v>24.442599999999999</v>
      </c>
      <c r="M475" t="s">
        <v>1654</v>
      </c>
      <c r="N475">
        <v>1</v>
      </c>
    </row>
    <row r="476" spans="1:14" ht="18" customHeight="1" x14ac:dyDescent="0.25">
      <c r="A476" t="s">
        <v>2275</v>
      </c>
      <c r="B476" s="4">
        <v>45875</v>
      </c>
      <c r="C476" s="4" t="str">
        <f t="shared" si="7"/>
        <v>2025</v>
      </c>
      <c r="D476" t="s">
        <v>684</v>
      </c>
      <c r="E476" t="s">
        <v>2023</v>
      </c>
      <c r="F476" t="s">
        <v>1628</v>
      </c>
      <c r="G476">
        <v>3</v>
      </c>
      <c r="H476">
        <v>666.39</v>
      </c>
      <c r="I476">
        <v>1999.17</v>
      </c>
      <c r="J476" s="6">
        <v>0.21</v>
      </c>
      <c r="K476" t="s">
        <v>1664</v>
      </c>
      <c r="L476" s="3">
        <v>1579.3443</v>
      </c>
      <c r="M476" t="s">
        <v>1660</v>
      </c>
      <c r="N476">
        <v>3</v>
      </c>
    </row>
    <row r="477" spans="1:14" ht="18" customHeight="1" x14ac:dyDescent="0.25">
      <c r="A477" t="s">
        <v>2276</v>
      </c>
      <c r="B477" s="4">
        <v>45797</v>
      </c>
      <c r="C477" s="4" t="str">
        <f t="shared" si="7"/>
        <v>2025</v>
      </c>
      <c r="D477" t="s">
        <v>582</v>
      </c>
      <c r="E477" t="s">
        <v>1973</v>
      </c>
      <c r="F477" t="s">
        <v>1613</v>
      </c>
      <c r="G477">
        <v>2</v>
      </c>
      <c r="H477">
        <v>145.26</v>
      </c>
      <c r="I477">
        <v>290.52</v>
      </c>
      <c r="J477" s="6">
        <v>0.19</v>
      </c>
      <c r="K477" t="s">
        <v>1657</v>
      </c>
      <c r="L477" s="3">
        <v>235.3212</v>
      </c>
      <c r="M477" t="s">
        <v>1654</v>
      </c>
      <c r="N477">
        <v>2</v>
      </c>
    </row>
    <row r="478" spans="1:14" ht="18" customHeight="1" x14ac:dyDescent="0.25">
      <c r="A478" t="s">
        <v>2277</v>
      </c>
      <c r="B478" s="4">
        <v>45364</v>
      </c>
      <c r="C478" s="4" t="str">
        <f t="shared" si="7"/>
        <v>2024</v>
      </c>
      <c r="D478" t="s">
        <v>438</v>
      </c>
      <c r="E478" t="s">
        <v>1838</v>
      </c>
      <c r="F478" t="s">
        <v>1597</v>
      </c>
      <c r="G478">
        <v>4</v>
      </c>
      <c r="H478">
        <v>940.77</v>
      </c>
      <c r="I478">
        <v>3763.08</v>
      </c>
      <c r="J478" s="6">
        <v>0.24</v>
      </c>
      <c r="K478" t="s">
        <v>1664</v>
      </c>
      <c r="L478" s="3">
        <v>2859.9407999999999</v>
      </c>
      <c r="M478" t="s">
        <v>1660</v>
      </c>
      <c r="N478">
        <v>4</v>
      </c>
    </row>
    <row r="479" spans="1:14" ht="18" customHeight="1" x14ac:dyDescent="0.25">
      <c r="A479" t="s">
        <v>2278</v>
      </c>
      <c r="B479" s="4">
        <v>45700</v>
      </c>
      <c r="C479" s="4" t="str">
        <f t="shared" si="7"/>
        <v>2025</v>
      </c>
      <c r="D479" t="s">
        <v>1480</v>
      </c>
      <c r="E479" t="s">
        <v>1842</v>
      </c>
      <c r="F479" t="s">
        <v>1631</v>
      </c>
      <c r="G479">
        <v>1</v>
      </c>
      <c r="H479">
        <v>708.88</v>
      </c>
      <c r="I479">
        <v>708.88</v>
      </c>
      <c r="J479" s="6">
        <v>0.09</v>
      </c>
      <c r="K479" t="s">
        <v>1653</v>
      </c>
      <c r="L479" s="3">
        <v>645.08080000000007</v>
      </c>
      <c r="M479" t="s">
        <v>1660</v>
      </c>
      <c r="N479">
        <v>1</v>
      </c>
    </row>
    <row r="480" spans="1:14" ht="18" customHeight="1" x14ac:dyDescent="0.25">
      <c r="A480" t="s">
        <v>2279</v>
      </c>
      <c r="B480" s="4">
        <v>45924</v>
      </c>
      <c r="C480" s="4" t="str">
        <f t="shared" si="7"/>
        <v>2025</v>
      </c>
      <c r="D480" t="s">
        <v>1002</v>
      </c>
      <c r="E480" t="s">
        <v>1780</v>
      </c>
      <c r="F480" t="s">
        <v>1583</v>
      </c>
      <c r="G480">
        <v>1</v>
      </c>
      <c r="H480">
        <v>790.73</v>
      </c>
      <c r="I480">
        <v>790.73</v>
      </c>
      <c r="J480" s="6">
        <v>0.24</v>
      </c>
      <c r="K480" t="s">
        <v>1657</v>
      </c>
      <c r="L480" s="3">
        <v>600.95479999999998</v>
      </c>
      <c r="M480" t="s">
        <v>1660</v>
      </c>
      <c r="N480">
        <v>1</v>
      </c>
    </row>
    <row r="481" spans="1:14" ht="18" customHeight="1" x14ac:dyDescent="0.25">
      <c r="A481" t="s">
        <v>2280</v>
      </c>
      <c r="B481" s="4">
        <v>45574</v>
      </c>
      <c r="C481" s="4" t="str">
        <f t="shared" si="7"/>
        <v>2024</v>
      </c>
      <c r="D481" t="s">
        <v>1423</v>
      </c>
      <c r="E481" t="s">
        <v>1669</v>
      </c>
      <c r="F481" t="s">
        <v>1610</v>
      </c>
      <c r="G481">
        <v>3</v>
      </c>
      <c r="H481">
        <v>635.13</v>
      </c>
      <c r="I481">
        <v>1905.3899999999999</v>
      </c>
      <c r="J481" s="6">
        <v>0.09</v>
      </c>
      <c r="K481" t="s">
        <v>1657</v>
      </c>
      <c r="L481" s="3">
        <v>1733.9049</v>
      </c>
      <c r="M481" t="s">
        <v>1660</v>
      </c>
      <c r="N481">
        <v>3</v>
      </c>
    </row>
    <row r="482" spans="1:14" ht="18" customHeight="1" x14ac:dyDescent="0.25">
      <c r="A482" t="s">
        <v>2281</v>
      </c>
      <c r="B482" s="4">
        <v>45233</v>
      </c>
      <c r="C482" s="4" t="str">
        <f t="shared" si="7"/>
        <v>2023</v>
      </c>
      <c r="D482" t="s">
        <v>882</v>
      </c>
      <c r="E482" t="s">
        <v>1813</v>
      </c>
      <c r="F482" t="s">
        <v>1623</v>
      </c>
      <c r="G482">
        <v>1</v>
      </c>
      <c r="H482">
        <v>744.88</v>
      </c>
      <c r="I482">
        <v>744.88</v>
      </c>
      <c r="J482" s="6">
        <v>0.15</v>
      </c>
      <c r="K482" t="s">
        <v>1664</v>
      </c>
      <c r="L482" s="3">
        <v>633.14800000000002</v>
      </c>
      <c r="M482" t="s">
        <v>1660</v>
      </c>
      <c r="N482">
        <v>1</v>
      </c>
    </row>
    <row r="483" spans="1:14" ht="18" customHeight="1" x14ac:dyDescent="0.25">
      <c r="A483" t="s">
        <v>2282</v>
      </c>
      <c r="B483" s="4">
        <v>45745</v>
      </c>
      <c r="C483" s="4" t="str">
        <f t="shared" si="7"/>
        <v>2025</v>
      </c>
      <c r="D483" t="s">
        <v>634</v>
      </c>
      <c r="E483" t="s">
        <v>1939</v>
      </c>
      <c r="F483" t="s">
        <v>1579</v>
      </c>
      <c r="G483">
        <v>3</v>
      </c>
      <c r="H483">
        <v>205.34</v>
      </c>
      <c r="I483">
        <v>616.02</v>
      </c>
      <c r="J483" s="6">
        <v>0.25</v>
      </c>
      <c r="K483" t="s">
        <v>1653</v>
      </c>
      <c r="L483" s="3">
        <v>462.01499999999999</v>
      </c>
      <c r="M483" t="s">
        <v>1654</v>
      </c>
      <c r="N483">
        <v>3</v>
      </c>
    </row>
    <row r="484" spans="1:14" ht="18" customHeight="1" x14ac:dyDescent="0.25">
      <c r="A484" t="s">
        <v>2283</v>
      </c>
      <c r="B484" s="4">
        <v>45851</v>
      </c>
      <c r="C484" s="4" t="str">
        <f t="shared" si="7"/>
        <v>2025</v>
      </c>
      <c r="D484" t="s">
        <v>1335</v>
      </c>
      <c r="E484" t="s">
        <v>1770</v>
      </c>
      <c r="F484" t="s">
        <v>1606</v>
      </c>
      <c r="G484">
        <v>2</v>
      </c>
      <c r="H484">
        <v>756.8</v>
      </c>
      <c r="I484">
        <v>1513.6</v>
      </c>
      <c r="J484" s="6">
        <v>0.15</v>
      </c>
      <c r="K484" t="s">
        <v>1653</v>
      </c>
      <c r="L484" s="3">
        <v>1286.56</v>
      </c>
      <c r="M484" t="s">
        <v>1660</v>
      </c>
      <c r="N484">
        <v>2</v>
      </c>
    </row>
    <row r="485" spans="1:14" ht="18" customHeight="1" x14ac:dyDescent="0.25">
      <c r="A485" t="s">
        <v>2284</v>
      </c>
      <c r="B485" s="4">
        <v>45308</v>
      </c>
      <c r="C485" s="4" t="str">
        <f t="shared" si="7"/>
        <v>2024</v>
      </c>
      <c r="D485" t="s">
        <v>199</v>
      </c>
      <c r="E485" t="s">
        <v>1786</v>
      </c>
      <c r="F485" t="s">
        <v>1613</v>
      </c>
      <c r="G485">
        <v>1</v>
      </c>
      <c r="H485">
        <v>771.73</v>
      </c>
      <c r="I485">
        <v>771.73</v>
      </c>
      <c r="J485" s="6">
        <v>0.2</v>
      </c>
      <c r="K485" t="s">
        <v>1653</v>
      </c>
      <c r="L485" s="3">
        <v>617.38400000000001</v>
      </c>
      <c r="M485" t="s">
        <v>1660</v>
      </c>
      <c r="N485">
        <v>1</v>
      </c>
    </row>
    <row r="486" spans="1:14" ht="18" customHeight="1" x14ac:dyDescent="0.25">
      <c r="A486" t="s">
        <v>2285</v>
      </c>
      <c r="B486" s="4">
        <v>45639</v>
      </c>
      <c r="C486" s="4" t="str">
        <f t="shared" si="7"/>
        <v>2024</v>
      </c>
      <c r="D486" t="s">
        <v>1509</v>
      </c>
      <c r="E486" t="s">
        <v>1919</v>
      </c>
      <c r="F486" t="s">
        <v>1631</v>
      </c>
      <c r="G486">
        <v>1</v>
      </c>
      <c r="H486">
        <v>440.19</v>
      </c>
      <c r="I486">
        <v>440.19</v>
      </c>
      <c r="J486" s="6">
        <v>0.03</v>
      </c>
      <c r="K486" t="s">
        <v>1657</v>
      </c>
      <c r="L486" s="3">
        <v>426.98430000000002</v>
      </c>
      <c r="M486" t="s">
        <v>1654</v>
      </c>
      <c r="N486">
        <v>1</v>
      </c>
    </row>
    <row r="487" spans="1:14" ht="18" customHeight="1" x14ac:dyDescent="0.25">
      <c r="A487" t="s">
        <v>2286</v>
      </c>
      <c r="B487" s="4">
        <v>45919</v>
      </c>
      <c r="C487" s="4" t="str">
        <f t="shared" si="7"/>
        <v>2025</v>
      </c>
      <c r="D487" t="s">
        <v>208</v>
      </c>
      <c r="E487" t="s">
        <v>1975</v>
      </c>
      <c r="F487" t="s">
        <v>1583</v>
      </c>
      <c r="G487">
        <v>2</v>
      </c>
      <c r="H487">
        <v>409</v>
      </c>
      <c r="I487">
        <v>818</v>
      </c>
      <c r="J487" s="6">
        <v>0.17</v>
      </c>
      <c r="K487" t="s">
        <v>1653</v>
      </c>
      <c r="L487" s="3">
        <v>678.93999999999994</v>
      </c>
      <c r="M487" t="s">
        <v>1660</v>
      </c>
      <c r="N487">
        <v>2</v>
      </c>
    </row>
    <row r="488" spans="1:14" ht="18" customHeight="1" x14ac:dyDescent="0.25">
      <c r="A488" t="s">
        <v>2287</v>
      </c>
      <c r="B488" s="4">
        <v>45333</v>
      </c>
      <c r="C488" s="4" t="str">
        <f t="shared" si="7"/>
        <v>2024</v>
      </c>
      <c r="D488" t="s">
        <v>1110</v>
      </c>
      <c r="E488" t="s">
        <v>1824</v>
      </c>
      <c r="F488" t="s">
        <v>1637</v>
      </c>
      <c r="G488">
        <v>3</v>
      </c>
      <c r="H488">
        <v>134.58000000000001</v>
      </c>
      <c r="I488">
        <v>403.74</v>
      </c>
      <c r="J488" s="6">
        <v>0.04</v>
      </c>
      <c r="K488" t="s">
        <v>1664</v>
      </c>
      <c r="L488" s="3">
        <v>387.59039999999999</v>
      </c>
      <c r="M488" t="s">
        <v>1654</v>
      </c>
      <c r="N488">
        <v>3</v>
      </c>
    </row>
    <row r="489" spans="1:14" ht="18" customHeight="1" x14ac:dyDescent="0.25">
      <c r="A489" t="s">
        <v>2288</v>
      </c>
      <c r="B489" s="4">
        <v>45811</v>
      </c>
      <c r="C489" s="4" t="str">
        <f t="shared" si="7"/>
        <v>2025</v>
      </c>
      <c r="D489" t="s">
        <v>1125</v>
      </c>
      <c r="E489" t="s">
        <v>1684</v>
      </c>
      <c r="F489" t="s">
        <v>1603</v>
      </c>
      <c r="G489">
        <v>4</v>
      </c>
      <c r="H489">
        <v>284.44</v>
      </c>
      <c r="I489">
        <v>1137.76</v>
      </c>
      <c r="J489" s="6">
        <v>0.02</v>
      </c>
      <c r="K489" t="s">
        <v>1653</v>
      </c>
      <c r="L489" s="3">
        <v>1115.0047999999999</v>
      </c>
      <c r="M489" t="s">
        <v>1660</v>
      </c>
      <c r="N489">
        <v>4</v>
      </c>
    </row>
    <row r="490" spans="1:14" ht="18" customHeight="1" x14ac:dyDescent="0.25">
      <c r="A490" t="s">
        <v>2289</v>
      </c>
      <c r="B490" s="4">
        <v>45726</v>
      </c>
      <c r="C490" s="4" t="str">
        <f t="shared" si="7"/>
        <v>2025</v>
      </c>
      <c r="D490" t="s">
        <v>1294</v>
      </c>
      <c r="E490" t="s">
        <v>1944</v>
      </c>
      <c r="F490" t="s">
        <v>1621</v>
      </c>
      <c r="G490">
        <v>4</v>
      </c>
      <c r="H490">
        <v>922.69</v>
      </c>
      <c r="I490">
        <v>3690.76</v>
      </c>
      <c r="J490" s="6">
        <v>0.16</v>
      </c>
      <c r="K490" t="s">
        <v>1653</v>
      </c>
      <c r="L490" s="3">
        <v>3100.2384000000002</v>
      </c>
      <c r="M490" t="s">
        <v>1660</v>
      </c>
      <c r="N490">
        <v>4</v>
      </c>
    </row>
    <row r="491" spans="1:14" ht="18" customHeight="1" x14ac:dyDescent="0.25">
      <c r="A491" t="s">
        <v>2290</v>
      </c>
      <c r="B491" s="4">
        <v>45644</v>
      </c>
      <c r="C491" s="4" t="str">
        <f t="shared" si="7"/>
        <v>2024</v>
      </c>
      <c r="D491" t="s">
        <v>908</v>
      </c>
      <c r="E491" t="s">
        <v>1697</v>
      </c>
      <c r="F491" t="s">
        <v>1600</v>
      </c>
      <c r="G491">
        <v>2</v>
      </c>
      <c r="H491">
        <v>992.55</v>
      </c>
      <c r="I491">
        <v>1985.1</v>
      </c>
      <c r="J491" s="6">
        <v>0.28000000000000003</v>
      </c>
      <c r="K491" t="s">
        <v>1653</v>
      </c>
      <c r="L491" s="3">
        <v>1429.2719999999999</v>
      </c>
      <c r="M491" t="s">
        <v>1660</v>
      </c>
      <c r="N491">
        <v>2</v>
      </c>
    </row>
    <row r="492" spans="1:14" ht="18" customHeight="1" x14ac:dyDescent="0.25">
      <c r="A492" t="s">
        <v>2291</v>
      </c>
      <c r="B492" s="4">
        <v>45371</v>
      </c>
      <c r="C492" s="4" t="str">
        <f t="shared" si="7"/>
        <v>2024</v>
      </c>
      <c r="D492" t="s">
        <v>1332</v>
      </c>
      <c r="E492" t="s">
        <v>1795</v>
      </c>
      <c r="F492" t="s">
        <v>1634</v>
      </c>
      <c r="G492">
        <v>1</v>
      </c>
      <c r="H492">
        <v>170.43</v>
      </c>
      <c r="I492">
        <v>170.43</v>
      </c>
      <c r="J492" s="6">
        <v>0.03</v>
      </c>
      <c r="K492" t="s">
        <v>1653</v>
      </c>
      <c r="L492" s="3">
        <v>165.31710000000001</v>
      </c>
      <c r="M492" t="s">
        <v>1654</v>
      </c>
      <c r="N492">
        <v>1</v>
      </c>
    </row>
    <row r="493" spans="1:14" ht="18" customHeight="1" x14ac:dyDescent="0.25">
      <c r="A493" t="s">
        <v>2292</v>
      </c>
      <c r="B493" s="4">
        <v>45462</v>
      </c>
      <c r="C493" s="4" t="str">
        <f t="shared" si="7"/>
        <v>2024</v>
      </c>
      <c r="D493" t="s">
        <v>754</v>
      </c>
      <c r="E493" t="s">
        <v>1714</v>
      </c>
      <c r="F493" t="s">
        <v>1583</v>
      </c>
      <c r="G493">
        <v>3</v>
      </c>
      <c r="H493">
        <v>480.51</v>
      </c>
      <c r="I493">
        <v>1441.53</v>
      </c>
      <c r="J493" s="6">
        <v>0.03</v>
      </c>
      <c r="K493" t="s">
        <v>1653</v>
      </c>
      <c r="L493" s="3">
        <v>1398.2841000000001</v>
      </c>
      <c r="M493" t="s">
        <v>1660</v>
      </c>
      <c r="N493">
        <v>3</v>
      </c>
    </row>
    <row r="494" spans="1:14" ht="18" customHeight="1" x14ac:dyDescent="0.25">
      <c r="A494" t="s">
        <v>2293</v>
      </c>
      <c r="B494" s="4">
        <v>45632</v>
      </c>
      <c r="C494" s="4" t="str">
        <f t="shared" si="7"/>
        <v>2024</v>
      </c>
      <c r="D494" t="s">
        <v>552</v>
      </c>
      <c r="E494" t="s">
        <v>1659</v>
      </c>
      <c r="F494" t="s">
        <v>1603</v>
      </c>
      <c r="G494">
        <v>2</v>
      </c>
      <c r="H494">
        <v>955.66</v>
      </c>
      <c r="I494">
        <v>1911.32</v>
      </c>
      <c r="J494" s="6">
        <v>0.28999999999999998</v>
      </c>
      <c r="K494" t="s">
        <v>1664</v>
      </c>
      <c r="L494" s="3">
        <v>1357.0372</v>
      </c>
      <c r="M494" t="s">
        <v>1660</v>
      </c>
      <c r="N494">
        <v>2</v>
      </c>
    </row>
    <row r="495" spans="1:14" ht="18" customHeight="1" x14ac:dyDescent="0.25">
      <c r="A495" t="s">
        <v>2294</v>
      </c>
      <c r="B495" s="4">
        <v>45863</v>
      </c>
      <c r="C495" s="4" t="str">
        <f t="shared" si="7"/>
        <v>2025</v>
      </c>
      <c r="D495" t="s">
        <v>1429</v>
      </c>
      <c r="E495" t="s">
        <v>1714</v>
      </c>
      <c r="F495" t="s">
        <v>1574</v>
      </c>
      <c r="G495">
        <v>2</v>
      </c>
      <c r="H495">
        <v>488.02</v>
      </c>
      <c r="I495">
        <v>976.04</v>
      </c>
      <c r="J495" s="6">
        <v>0.27</v>
      </c>
      <c r="K495" t="s">
        <v>1657</v>
      </c>
      <c r="L495" s="3">
        <v>712.50919999999996</v>
      </c>
      <c r="M495" t="s">
        <v>1660</v>
      </c>
      <c r="N495">
        <v>2</v>
      </c>
    </row>
    <row r="496" spans="1:14" ht="18" customHeight="1" x14ac:dyDescent="0.25">
      <c r="A496" t="s">
        <v>2295</v>
      </c>
      <c r="B496" s="4">
        <v>45501</v>
      </c>
      <c r="C496" s="4" t="str">
        <f t="shared" si="7"/>
        <v>2024</v>
      </c>
      <c r="D496" t="s">
        <v>803</v>
      </c>
      <c r="E496" t="s">
        <v>2157</v>
      </c>
      <c r="F496" t="s">
        <v>1574</v>
      </c>
      <c r="G496">
        <v>1</v>
      </c>
      <c r="H496">
        <v>917.17</v>
      </c>
      <c r="I496">
        <v>917.17</v>
      </c>
      <c r="J496" s="6">
        <v>0.13</v>
      </c>
      <c r="K496" t="s">
        <v>1664</v>
      </c>
      <c r="L496" s="3">
        <v>797.93790000000001</v>
      </c>
      <c r="M496" t="s">
        <v>1660</v>
      </c>
      <c r="N496">
        <v>1</v>
      </c>
    </row>
    <row r="497" spans="1:14" ht="18" customHeight="1" x14ac:dyDescent="0.25">
      <c r="A497" t="s">
        <v>2296</v>
      </c>
      <c r="B497" s="4">
        <v>45568</v>
      </c>
      <c r="C497" s="4" t="str">
        <f t="shared" si="7"/>
        <v>2024</v>
      </c>
      <c r="D497" t="s">
        <v>1053</v>
      </c>
      <c r="E497" t="s">
        <v>1896</v>
      </c>
      <c r="F497" t="s">
        <v>1597</v>
      </c>
      <c r="G497">
        <v>2</v>
      </c>
      <c r="H497">
        <v>406.46</v>
      </c>
      <c r="I497">
        <v>812.92</v>
      </c>
      <c r="J497" s="6">
        <v>0.3</v>
      </c>
      <c r="K497" t="s">
        <v>1657</v>
      </c>
      <c r="L497" s="3">
        <v>569.04399999999998</v>
      </c>
      <c r="M497" t="s">
        <v>1660</v>
      </c>
      <c r="N497">
        <v>2</v>
      </c>
    </row>
    <row r="498" spans="1:14" ht="18" customHeight="1" x14ac:dyDescent="0.25">
      <c r="A498" t="s">
        <v>2297</v>
      </c>
      <c r="B498" s="4">
        <v>45238</v>
      </c>
      <c r="C498" s="4" t="str">
        <f t="shared" si="7"/>
        <v>2023</v>
      </c>
      <c r="D498" t="s">
        <v>779</v>
      </c>
      <c r="E498" t="s">
        <v>2298</v>
      </c>
      <c r="F498" t="s">
        <v>1574</v>
      </c>
      <c r="G498">
        <v>2</v>
      </c>
      <c r="H498">
        <v>264.39</v>
      </c>
      <c r="I498">
        <v>528.78</v>
      </c>
      <c r="J498" s="6">
        <v>0.11</v>
      </c>
      <c r="K498" t="s">
        <v>1664</v>
      </c>
      <c r="L498" s="3">
        <v>470.61419999999998</v>
      </c>
      <c r="M498" t="s">
        <v>1654</v>
      </c>
      <c r="N498">
        <v>2</v>
      </c>
    </row>
    <row r="499" spans="1:14" ht="18" customHeight="1" x14ac:dyDescent="0.25">
      <c r="A499" t="s">
        <v>2299</v>
      </c>
      <c r="B499" s="4">
        <v>45754</v>
      </c>
      <c r="C499" s="4" t="str">
        <f t="shared" si="7"/>
        <v>2025</v>
      </c>
      <c r="D499" t="s">
        <v>658</v>
      </c>
      <c r="E499" t="s">
        <v>2041</v>
      </c>
      <c r="F499" t="s">
        <v>1628</v>
      </c>
      <c r="G499">
        <v>1</v>
      </c>
      <c r="H499">
        <v>414.97</v>
      </c>
      <c r="I499">
        <v>414.97</v>
      </c>
      <c r="J499" s="6">
        <v>0.22</v>
      </c>
      <c r="K499" t="s">
        <v>1657</v>
      </c>
      <c r="L499" s="3">
        <v>323.67660000000001</v>
      </c>
      <c r="M499" t="s">
        <v>1654</v>
      </c>
      <c r="N499">
        <v>1</v>
      </c>
    </row>
    <row r="500" spans="1:14" ht="18" customHeight="1" x14ac:dyDescent="0.25">
      <c r="A500" t="s">
        <v>2300</v>
      </c>
      <c r="B500" s="4">
        <v>45280</v>
      </c>
      <c r="C500" s="4" t="str">
        <f t="shared" si="7"/>
        <v>2023</v>
      </c>
      <c r="D500" t="s">
        <v>522</v>
      </c>
      <c r="E500" t="s">
        <v>1865</v>
      </c>
      <c r="F500" t="s">
        <v>1618</v>
      </c>
      <c r="G500">
        <v>2</v>
      </c>
      <c r="H500">
        <v>583.51</v>
      </c>
      <c r="I500">
        <v>1167.02</v>
      </c>
      <c r="J500" s="6">
        <v>0.2</v>
      </c>
      <c r="K500" t="s">
        <v>1664</v>
      </c>
      <c r="L500" s="3">
        <v>933.61599999999999</v>
      </c>
      <c r="M500" t="s">
        <v>1660</v>
      </c>
      <c r="N500">
        <v>2</v>
      </c>
    </row>
    <row r="501" spans="1:14" ht="18" customHeight="1" x14ac:dyDescent="0.25">
      <c r="A501" t="s">
        <v>2301</v>
      </c>
      <c r="B501" s="4">
        <v>45911</v>
      </c>
      <c r="C501" s="4" t="str">
        <f t="shared" si="7"/>
        <v>2025</v>
      </c>
      <c r="D501" t="s">
        <v>73</v>
      </c>
      <c r="E501" t="s">
        <v>1809</v>
      </c>
      <c r="F501" t="s">
        <v>1631</v>
      </c>
      <c r="G501">
        <v>1</v>
      </c>
      <c r="H501">
        <v>659.27</v>
      </c>
      <c r="I501">
        <v>659.27</v>
      </c>
      <c r="J501" s="6">
        <v>0.15</v>
      </c>
      <c r="K501" t="s">
        <v>1657</v>
      </c>
      <c r="L501" s="3">
        <v>560.37950000000001</v>
      </c>
      <c r="M501" t="s">
        <v>1660</v>
      </c>
      <c r="N501">
        <v>1</v>
      </c>
    </row>
    <row r="502" spans="1:14" ht="18" customHeight="1" x14ac:dyDescent="0.25">
      <c r="A502" t="s">
        <v>2302</v>
      </c>
      <c r="B502" s="4">
        <v>45627</v>
      </c>
      <c r="C502" s="4" t="str">
        <f t="shared" si="7"/>
        <v>2024</v>
      </c>
      <c r="D502" t="s">
        <v>1411</v>
      </c>
      <c r="E502" t="s">
        <v>2117</v>
      </c>
      <c r="F502" t="s">
        <v>1593</v>
      </c>
      <c r="G502">
        <v>4</v>
      </c>
      <c r="H502">
        <v>106.66</v>
      </c>
      <c r="I502">
        <v>426.64</v>
      </c>
      <c r="J502" s="6">
        <v>0.2</v>
      </c>
      <c r="K502" t="s">
        <v>1664</v>
      </c>
      <c r="L502" s="3">
        <v>341.31200000000001</v>
      </c>
      <c r="M502" t="s">
        <v>1654</v>
      </c>
      <c r="N502">
        <v>4</v>
      </c>
    </row>
    <row r="503" spans="1:14" ht="18" customHeight="1" x14ac:dyDescent="0.25">
      <c r="A503" t="s">
        <v>2303</v>
      </c>
      <c r="B503" s="4">
        <v>45617</v>
      </c>
      <c r="C503" s="4" t="str">
        <f t="shared" si="7"/>
        <v>2024</v>
      </c>
      <c r="D503" t="s">
        <v>573</v>
      </c>
      <c r="E503" t="s">
        <v>1757</v>
      </c>
      <c r="F503" t="s">
        <v>1597</v>
      </c>
      <c r="G503">
        <v>4</v>
      </c>
      <c r="H503">
        <v>168.55</v>
      </c>
      <c r="I503">
        <v>674.2</v>
      </c>
      <c r="J503" s="6">
        <v>0.15</v>
      </c>
      <c r="K503" t="s">
        <v>1657</v>
      </c>
      <c r="L503" s="3">
        <v>573.07000000000005</v>
      </c>
      <c r="M503" t="s">
        <v>1660</v>
      </c>
      <c r="N503">
        <v>4</v>
      </c>
    </row>
    <row r="504" spans="1:14" ht="18" customHeight="1" x14ac:dyDescent="0.25">
      <c r="A504" t="s">
        <v>2304</v>
      </c>
      <c r="B504" s="4">
        <v>45899</v>
      </c>
      <c r="C504" s="4" t="str">
        <f t="shared" si="7"/>
        <v>2025</v>
      </c>
      <c r="D504" t="s">
        <v>1535</v>
      </c>
      <c r="E504" t="s">
        <v>1783</v>
      </c>
      <c r="F504" t="s">
        <v>1583</v>
      </c>
      <c r="G504">
        <v>1</v>
      </c>
      <c r="H504">
        <v>230.53</v>
      </c>
      <c r="I504">
        <v>230.53</v>
      </c>
      <c r="J504" s="6">
        <v>0.06</v>
      </c>
      <c r="K504" t="s">
        <v>1664</v>
      </c>
      <c r="L504" s="3">
        <v>216.69820000000001</v>
      </c>
      <c r="M504" t="s">
        <v>1654</v>
      </c>
      <c r="N504">
        <v>1</v>
      </c>
    </row>
    <row r="505" spans="1:14" ht="18" customHeight="1" x14ac:dyDescent="0.25">
      <c r="A505" t="s">
        <v>2305</v>
      </c>
      <c r="B505" s="4">
        <v>45889</v>
      </c>
      <c r="C505" s="4" t="str">
        <f t="shared" si="7"/>
        <v>2025</v>
      </c>
      <c r="D505" t="s">
        <v>54</v>
      </c>
      <c r="E505" t="s">
        <v>1862</v>
      </c>
      <c r="F505" t="s">
        <v>1579</v>
      </c>
      <c r="G505">
        <v>2</v>
      </c>
      <c r="H505">
        <v>355.41</v>
      </c>
      <c r="I505">
        <v>710.82</v>
      </c>
      <c r="J505" s="6">
        <v>0.13</v>
      </c>
      <c r="K505" t="s">
        <v>1664</v>
      </c>
      <c r="L505" s="3">
        <v>618.41340000000002</v>
      </c>
      <c r="M505" t="s">
        <v>1660</v>
      </c>
      <c r="N505">
        <v>2</v>
      </c>
    </row>
    <row r="506" spans="1:14" ht="18" customHeight="1" x14ac:dyDescent="0.25">
      <c r="A506" t="s">
        <v>2306</v>
      </c>
      <c r="B506" s="4">
        <v>45943</v>
      </c>
      <c r="C506" s="4" t="str">
        <f t="shared" si="7"/>
        <v>2025</v>
      </c>
      <c r="D506" t="s">
        <v>585</v>
      </c>
      <c r="E506" t="s">
        <v>1805</v>
      </c>
      <c r="F506" t="s">
        <v>1583</v>
      </c>
      <c r="G506">
        <v>3</v>
      </c>
      <c r="H506">
        <v>843.44</v>
      </c>
      <c r="I506">
        <v>2530.3200000000002</v>
      </c>
      <c r="J506" s="6">
        <v>0.22</v>
      </c>
      <c r="K506" t="s">
        <v>1653</v>
      </c>
      <c r="L506" s="3">
        <v>1973.6496</v>
      </c>
      <c r="M506" t="s">
        <v>1660</v>
      </c>
      <c r="N506">
        <v>3</v>
      </c>
    </row>
    <row r="507" spans="1:14" ht="18" customHeight="1" x14ac:dyDescent="0.25">
      <c r="A507" t="s">
        <v>2307</v>
      </c>
      <c r="B507" s="4">
        <v>45306</v>
      </c>
      <c r="C507" s="4" t="str">
        <f t="shared" si="7"/>
        <v>2024</v>
      </c>
      <c r="D507" t="s">
        <v>573</v>
      </c>
      <c r="E507" t="s">
        <v>2298</v>
      </c>
      <c r="F507" t="s">
        <v>1579</v>
      </c>
      <c r="G507">
        <v>1</v>
      </c>
      <c r="H507">
        <v>301.60000000000002</v>
      </c>
      <c r="I507">
        <v>301.60000000000002</v>
      </c>
      <c r="J507" s="6">
        <v>0.27</v>
      </c>
      <c r="K507" t="s">
        <v>1653</v>
      </c>
      <c r="L507" s="3">
        <v>220.16800000000001</v>
      </c>
      <c r="M507" t="s">
        <v>1654</v>
      </c>
      <c r="N507">
        <v>1</v>
      </c>
    </row>
    <row r="508" spans="1:14" ht="18" customHeight="1" x14ac:dyDescent="0.25">
      <c r="A508" t="s">
        <v>2308</v>
      </c>
      <c r="B508" s="4">
        <v>45772</v>
      </c>
      <c r="C508" s="4" t="str">
        <f t="shared" si="7"/>
        <v>2025</v>
      </c>
      <c r="D508" t="s">
        <v>191</v>
      </c>
      <c r="E508" t="s">
        <v>1795</v>
      </c>
      <c r="F508" t="s">
        <v>1583</v>
      </c>
      <c r="G508">
        <v>3</v>
      </c>
      <c r="H508">
        <v>21.59</v>
      </c>
      <c r="I508">
        <v>64.77</v>
      </c>
      <c r="J508" s="6">
        <v>0.16</v>
      </c>
      <c r="K508" t="s">
        <v>1664</v>
      </c>
      <c r="L508" s="3">
        <v>54.406799999999997</v>
      </c>
      <c r="M508" t="s">
        <v>1654</v>
      </c>
      <c r="N508">
        <v>3</v>
      </c>
    </row>
    <row r="509" spans="1:14" ht="18" customHeight="1" x14ac:dyDescent="0.25">
      <c r="A509" t="s">
        <v>2309</v>
      </c>
      <c r="B509" s="4">
        <v>45346</v>
      </c>
      <c r="C509" s="4" t="str">
        <f t="shared" si="7"/>
        <v>2024</v>
      </c>
      <c r="D509" t="s">
        <v>720</v>
      </c>
      <c r="E509" t="s">
        <v>1736</v>
      </c>
      <c r="F509" t="s">
        <v>1583</v>
      </c>
      <c r="G509">
        <v>4</v>
      </c>
      <c r="H509">
        <v>284.24</v>
      </c>
      <c r="I509">
        <v>1136.96</v>
      </c>
      <c r="J509" s="6">
        <v>0.09</v>
      </c>
      <c r="K509" t="s">
        <v>1653</v>
      </c>
      <c r="L509" s="3">
        <v>1034.6335999999999</v>
      </c>
      <c r="M509" t="s">
        <v>1660</v>
      </c>
      <c r="N509">
        <v>4</v>
      </c>
    </row>
    <row r="510" spans="1:14" ht="18" customHeight="1" x14ac:dyDescent="0.25">
      <c r="A510" t="s">
        <v>2310</v>
      </c>
      <c r="B510" s="4">
        <v>45656</v>
      </c>
      <c r="C510" s="4" t="str">
        <f t="shared" si="7"/>
        <v>2024</v>
      </c>
      <c r="D510" t="s">
        <v>1185</v>
      </c>
      <c r="E510" t="s">
        <v>1727</v>
      </c>
      <c r="F510" t="s">
        <v>1610</v>
      </c>
      <c r="G510">
        <v>1</v>
      </c>
      <c r="H510">
        <v>191.6</v>
      </c>
      <c r="I510">
        <v>191.6</v>
      </c>
      <c r="J510" s="6">
        <v>0.27</v>
      </c>
      <c r="K510" t="s">
        <v>1657</v>
      </c>
      <c r="L510" s="3">
        <v>139.86799999999999</v>
      </c>
      <c r="M510" t="s">
        <v>1654</v>
      </c>
      <c r="N510">
        <v>1</v>
      </c>
    </row>
    <row r="511" spans="1:14" ht="18" customHeight="1" x14ac:dyDescent="0.25">
      <c r="A511" t="s">
        <v>2311</v>
      </c>
      <c r="B511" s="4">
        <v>45762</v>
      </c>
      <c r="C511" s="4" t="str">
        <f t="shared" si="7"/>
        <v>2025</v>
      </c>
      <c r="D511" t="s">
        <v>1014</v>
      </c>
      <c r="E511" t="s">
        <v>1777</v>
      </c>
      <c r="F511" t="s">
        <v>1618</v>
      </c>
      <c r="G511">
        <v>2</v>
      </c>
      <c r="H511">
        <v>616.97</v>
      </c>
      <c r="I511">
        <v>1233.94</v>
      </c>
      <c r="J511" s="6">
        <v>0.22</v>
      </c>
      <c r="K511" t="s">
        <v>1653</v>
      </c>
      <c r="L511" s="3">
        <v>962.47320000000002</v>
      </c>
      <c r="M511" t="s">
        <v>1660</v>
      </c>
      <c r="N511">
        <v>2</v>
      </c>
    </row>
    <row r="512" spans="1:14" ht="18" customHeight="1" x14ac:dyDescent="0.25">
      <c r="A512" t="s">
        <v>2312</v>
      </c>
      <c r="B512" s="4">
        <v>45580</v>
      </c>
      <c r="C512" s="4" t="str">
        <f t="shared" si="7"/>
        <v>2024</v>
      </c>
      <c r="D512" t="s">
        <v>588</v>
      </c>
      <c r="E512" t="s">
        <v>1939</v>
      </c>
      <c r="F512" t="s">
        <v>1613</v>
      </c>
      <c r="G512">
        <v>3</v>
      </c>
      <c r="H512">
        <v>125.68</v>
      </c>
      <c r="I512">
        <v>377.04</v>
      </c>
      <c r="J512" s="6">
        <v>0.26</v>
      </c>
      <c r="K512" t="s">
        <v>1664</v>
      </c>
      <c r="L512" s="3">
        <v>279.00959999999998</v>
      </c>
      <c r="M512" t="s">
        <v>1654</v>
      </c>
      <c r="N512">
        <v>3</v>
      </c>
    </row>
    <row r="513" spans="1:14" ht="18" customHeight="1" x14ac:dyDescent="0.25">
      <c r="A513" t="s">
        <v>2313</v>
      </c>
      <c r="B513" s="4">
        <v>45676</v>
      </c>
      <c r="C513" s="4" t="str">
        <f t="shared" si="7"/>
        <v>2025</v>
      </c>
      <c r="D513" t="s">
        <v>1137</v>
      </c>
      <c r="E513" t="s">
        <v>1716</v>
      </c>
      <c r="F513" t="s">
        <v>1593</v>
      </c>
      <c r="G513">
        <v>3</v>
      </c>
      <c r="H513">
        <v>307.48</v>
      </c>
      <c r="I513">
        <v>922.44</v>
      </c>
      <c r="J513" s="6">
        <v>0.24</v>
      </c>
      <c r="K513" t="s">
        <v>1653</v>
      </c>
      <c r="L513" s="3">
        <v>701.0544000000001</v>
      </c>
      <c r="M513" t="s">
        <v>1660</v>
      </c>
      <c r="N513">
        <v>3</v>
      </c>
    </row>
    <row r="514" spans="1:14" ht="18" customHeight="1" x14ac:dyDescent="0.25">
      <c r="A514" t="s">
        <v>2314</v>
      </c>
      <c r="B514" s="4">
        <v>45495</v>
      </c>
      <c r="C514" s="4" t="str">
        <f t="shared" ref="C514:C577" si="8">TEXT(B514,"YYYY")</f>
        <v>2024</v>
      </c>
      <c r="D514" t="s">
        <v>975</v>
      </c>
      <c r="E514" t="s">
        <v>2117</v>
      </c>
      <c r="F514" t="s">
        <v>1637</v>
      </c>
      <c r="G514">
        <v>1</v>
      </c>
      <c r="H514">
        <v>505.23</v>
      </c>
      <c r="I514">
        <v>505.23</v>
      </c>
      <c r="J514" s="6">
        <v>0.11</v>
      </c>
      <c r="K514" t="s">
        <v>1653</v>
      </c>
      <c r="L514" s="3">
        <v>449.65469999999999</v>
      </c>
      <c r="M514" t="s">
        <v>1654</v>
      </c>
      <c r="N514">
        <v>1</v>
      </c>
    </row>
    <row r="515" spans="1:14" ht="18" customHeight="1" x14ac:dyDescent="0.25">
      <c r="A515" t="s">
        <v>2315</v>
      </c>
      <c r="B515" s="4">
        <v>45735</v>
      </c>
      <c r="C515" s="4" t="str">
        <f t="shared" si="8"/>
        <v>2025</v>
      </c>
      <c r="D515" t="s">
        <v>1176</v>
      </c>
      <c r="E515" t="s">
        <v>1826</v>
      </c>
      <c r="F515" t="s">
        <v>1628</v>
      </c>
      <c r="G515">
        <v>1</v>
      </c>
      <c r="H515">
        <v>853.12</v>
      </c>
      <c r="I515">
        <v>853.12</v>
      </c>
      <c r="J515" s="6">
        <v>0.19</v>
      </c>
      <c r="K515" t="s">
        <v>1664</v>
      </c>
      <c r="L515" s="3">
        <v>691.02719999999999</v>
      </c>
      <c r="M515" t="s">
        <v>1660</v>
      </c>
      <c r="N515">
        <v>1</v>
      </c>
    </row>
    <row r="516" spans="1:14" ht="18" customHeight="1" x14ac:dyDescent="0.25">
      <c r="A516" t="s">
        <v>2316</v>
      </c>
      <c r="B516" s="4">
        <v>45312</v>
      </c>
      <c r="C516" s="4" t="str">
        <f t="shared" si="8"/>
        <v>2024</v>
      </c>
      <c r="D516" t="s">
        <v>472</v>
      </c>
      <c r="E516" t="s">
        <v>2055</v>
      </c>
      <c r="F516" t="s">
        <v>1603</v>
      </c>
      <c r="G516">
        <v>4</v>
      </c>
      <c r="H516">
        <v>191.65</v>
      </c>
      <c r="I516">
        <v>766.6</v>
      </c>
      <c r="J516" s="6">
        <v>0.19</v>
      </c>
      <c r="K516" t="s">
        <v>1657</v>
      </c>
      <c r="L516" s="3">
        <v>620.94600000000003</v>
      </c>
      <c r="M516" t="s">
        <v>1660</v>
      </c>
      <c r="N516">
        <v>4</v>
      </c>
    </row>
    <row r="517" spans="1:14" ht="18" customHeight="1" x14ac:dyDescent="0.25">
      <c r="A517" t="s">
        <v>2317</v>
      </c>
      <c r="B517" s="4">
        <v>45286</v>
      </c>
      <c r="C517" s="4" t="str">
        <f t="shared" si="8"/>
        <v>2023</v>
      </c>
      <c r="D517" t="s">
        <v>564</v>
      </c>
      <c r="E517" t="s">
        <v>1805</v>
      </c>
      <c r="F517" t="s">
        <v>1588</v>
      </c>
      <c r="G517">
        <v>1</v>
      </c>
      <c r="H517">
        <v>169.69</v>
      </c>
      <c r="I517">
        <v>169.69</v>
      </c>
      <c r="J517" s="6">
        <v>0.22</v>
      </c>
      <c r="K517" t="s">
        <v>1653</v>
      </c>
      <c r="L517" s="3">
        <v>132.35820000000001</v>
      </c>
      <c r="M517" t="s">
        <v>1654</v>
      </c>
      <c r="N517">
        <v>1</v>
      </c>
    </row>
    <row r="518" spans="1:14" ht="18" customHeight="1" x14ac:dyDescent="0.25">
      <c r="A518" t="s">
        <v>2318</v>
      </c>
      <c r="B518" s="4">
        <v>45372</v>
      </c>
      <c r="C518" s="4" t="str">
        <f t="shared" si="8"/>
        <v>2024</v>
      </c>
      <c r="D518" t="s">
        <v>609</v>
      </c>
      <c r="E518" t="s">
        <v>1991</v>
      </c>
      <c r="F518" t="s">
        <v>1623</v>
      </c>
      <c r="G518">
        <v>1</v>
      </c>
      <c r="H518">
        <v>145.43</v>
      </c>
      <c r="I518">
        <v>145.43</v>
      </c>
      <c r="J518" s="6">
        <v>0.08</v>
      </c>
      <c r="K518" t="s">
        <v>1653</v>
      </c>
      <c r="L518" s="3">
        <v>133.79560000000001</v>
      </c>
      <c r="M518" t="s">
        <v>1654</v>
      </c>
      <c r="N518">
        <v>1</v>
      </c>
    </row>
    <row r="519" spans="1:14" ht="18" customHeight="1" x14ac:dyDescent="0.25">
      <c r="A519" t="s">
        <v>2319</v>
      </c>
      <c r="B519" s="4">
        <v>45633</v>
      </c>
      <c r="C519" s="4" t="str">
        <f t="shared" si="8"/>
        <v>2024</v>
      </c>
      <c r="D519" t="s">
        <v>331</v>
      </c>
      <c r="E519" t="s">
        <v>1813</v>
      </c>
      <c r="F519" t="s">
        <v>1618</v>
      </c>
      <c r="G519">
        <v>4</v>
      </c>
      <c r="H519">
        <v>828.35</v>
      </c>
      <c r="I519">
        <v>3313.4</v>
      </c>
      <c r="J519" s="6">
        <v>0.17</v>
      </c>
      <c r="K519" t="s">
        <v>1653</v>
      </c>
      <c r="L519" s="3">
        <v>2750.1219999999998</v>
      </c>
      <c r="M519" t="s">
        <v>1660</v>
      </c>
      <c r="N519">
        <v>4</v>
      </c>
    </row>
    <row r="520" spans="1:14" ht="18" customHeight="1" x14ac:dyDescent="0.25">
      <c r="A520" t="s">
        <v>2320</v>
      </c>
      <c r="B520" s="4">
        <v>45598</v>
      </c>
      <c r="C520" s="4" t="str">
        <f t="shared" si="8"/>
        <v>2024</v>
      </c>
      <c r="D520" t="s">
        <v>1167</v>
      </c>
      <c r="E520" t="s">
        <v>2298</v>
      </c>
      <c r="F520" t="s">
        <v>1603</v>
      </c>
      <c r="G520">
        <v>3</v>
      </c>
      <c r="H520">
        <v>268.76</v>
      </c>
      <c r="I520">
        <v>806.28</v>
      </c>
      <c r="J520" s="6">
        <v>0.01</v>
      </c>
      <c r="K520" t="s">
        <v>1657</v>
      </c>
      <c r="L520" s="3">
        <v>798.21719999999993</v>
      </c>
      <c r="M520" t="s">
        <v>1660</v>
      </c>
      <c r="N520">
        <v>3</v>
      </c>
    </row>
    <row r="521" spans="1:14" ht="18" customHeight="1" x14ac:dyDescent="0.25">
      <c r="A521" t="s">
        <v>2321</v>
      </c>
      <c r="B521" s="4">
        <v>45495</v>
      </c>
      <c r="C521" s="4" t="str">
        <f t="shared" si="8"/>
        <v>2024</v>
      </c>
      <c r="D521" t="s">
        <v>782</v>
      </c>
      <c r="E521" t="s">
        <v>1688</v>
      </c>
      <c r="F521" t="s">
        <v>1574</v>
      </c>
      <c r="G521">
        <v>4</v>
      </c>
      <c r="H521">
        <v>370.09</v>
      </c>
      <c r="I521">
        <v>1480.36</v>
      </c>
      <c r="J521" s="6">
        <v>0.22</v>
      </c>
      <c r="K521" t="s">
        <v>1664</v>
      </c>
      <c r="L521" s="3">
        <v>1154.6808000000001</v>
      </c>
      <c r="M521" t="s">
        <v>1660</v>
      </c>
      <c r="N521">
        <v>4</v>
      </c>
    </row>
    <row r="522" spans="1:14" ht="18" customHeight="1" x14ac:dyDescent="0.25">
      <c r="A522" t="s">
        <v>2322</v>
      </c>
      <c r="B522" s="4">
        <v>45229</v>
      </c>
      <c r="C522" s="4" t="str">
        <f t="shared" si="8"/>
        <v>2023</v>
      </c>
      <c r="D522" t="s">
        <v>842</v>
      </c>
      <c r="E522" t="s">
        <v>1777</v>
      </c>
      <c r="F522" t="s">
        <v>1600</v>
      </c>
      <c r="G522">
        <v>3</v>
      </c>
      <c r="H522">
        <v>679.22</v>
      </c>
      <c r="I522">
        <v>2037.66</v>
      </c>
      <c r="J522" s="6">
        <v>0.11</v>
      </c>
      <c r="K522" t="s">
        <v>1657</v>
      </c>
      <c r="L522" s="3">
        <v>1813.5174</v>
      </c>
      <c r="M522" t="s">
        <v>1660</v>
      </c>
      <c r="N522">
        <v>3</v>
      </c>
    </row>
    <row r="523" spans="1:14" ht="18" customHeight="1" x14ac:dyDescent="0.25">
      <c r="A523" t="s">
        <v>2323</v>
      </c>
      <c r="B523" s="4">
        <v>45433</v>
      </c>
      <c r="C523" s="4" t="str">
        <f t="shared" si="8"/>
        <v>2024</v>
      </c>
      <c r="D523" t="s">
        <v>1200</v>
      </c>
      <c r="E523" t="s">
        <v>1944</v>
      </c>
      <c r="F523" t="s">
        <v>1574</v>
      </c>
      <c r="G523">
        <v>3</v>
      </c>
      <c r="H523">
        <v>780.69</v>
      </c>
      <c r="I523">
        <v>2342.0700000000002</v>
      </c>
      <c r="J523" s="6">
        <v>0.1</v>
      </c>
      <c r="K523" t="s">
        <v>1664</v>
      </c>
      <c r="L523" s="3">
        <v>2107.8629999999998</v>
      </c>
      <c r="M523" t="s">
        <v>1660</v>
      </c>
      <c r="N523">
        <v>3</v>
      </c>
    </row>
    <row r="524" spans="1:14" ht="18" customHeight="1" x14ac:dyDescent="0.25">
      <c r="A524" t="s">
        <v>2324</v>
      </c>
      <c r="B524" s="4">
        <v>45766</v>
      </c>
      <c r="C524" s="4" t="str">
        <f t="shared" si="8"/>
        <v>2025</v>
      </c>
      <c r="D524" t="s">
        <v>866</v>
      </c>
      <c r="E524" t="s">
        <v>1877</v>
      </c>
      <c r="F524" t="s">
        <v>1583</v>
      </c>
      <c r="G524">
        <v>2</v>
      </c>
      <c r="H524">
        <v>42.97</v>
      </c>
      <c r="I524">
        <v>85.94</v>
      </c>
      <c r="J524" s="6">
        <v>0.18</v>
      </c>
      <c r="K524" t="s">
        <v>1657</v>
      </c>
      <c r="L524" s="3">
        <v>70.470799999999997</v>
      </c>
      <c r="M524" t="s">
        <v>1654</v>
      </c>
      <c r="N524">
        <v>2</v>
      </c>
    </row>
    <row r="525" spans="1:14" ht="18" customHeight="1" x14ac:dyDescent="0.25">
      <c r="A525" t="s">
        <v>2325</v>
      </c>
      <c r="B525" s="4">
        <v>45639</v>
      </c>
      <c r="C525" s="4" t="str">
        <f t="shared" si="8"/>
        <v>2024</v>
      </c>
      <c r="D525" t="s">
        <v>941</v>
      </c>
      <c r="E525" t="s">
        <v>1925</v>
      </c>
      <c r="F525" t="s">
        <v>1574</v>
      </c>
      <c r="G525">
        <v>4</v>
      </c>
      <c r="H525">
        <v>854.37</v>
      </c>
      <c r="I525">
        <v>3417.48</v>
      </c>
      <c r="J525" s="6">
        <v>7.0000000000000007E-2</v>
      </c>
      <c r="K525" t="s">
        <v>1657</v>
      </c>
      <c r="L525" s="3">
        <v>3178.2564000000002</v>
      </c>
      <c r="M525" t="s">
        <v>1660</v>
      </c>
      <c r="N525">
        <v>4</v>
      </c>
    </row>
    <row r="526" spans="1:14" ht="18" customHeight="1" x14ac:dyDescent="0.25">
      <c r="A526" t="s">
        <v>2326</v>
      </c>
      <c r="B526" s="4">
        <v>45774</v>
      </c>
      <c r="C526" s="4" t="str">
        <f t="shared" si="8"/>
        <v>2025</v>
      </c>
      <c r="D526" t="s">
        <v>383</v>
      </c>
      <c r="E526" t="s">
        <v>1682</v>
      </c>
      <c r="F526" t="s">
        <v>1628</v>
      </c>
      <c r="G526">
        <v>2</v>
      </c>
      <c r="H526">
        <v>409.52</v>
      </c>
      <c r="I526">
        <v>819.04</v>
      </c>
      <c r="J526" s="6">
        <v>0.06</v>
      </c>
      <c r="K526" t="s">
        <v>1664</v>
      </c>
      <c r="L526" s="3">
        <v>769.8975999999999</v>
      </c>
      <c r="M526" t="s">
        <v>1660</v>
      </c>
      <c r="N526">
        <v>2</v>
      </c>
    </row>
    <row r="527" spans="1:14" ht="18" customHeight="1" x14ac:dyDescent="0.25">
      <c r="A527" t="s">
        <v>2327</v>
      </c>
      <c r="B527" s="4">
        <v>45569</v>
      </c>
      <c r="C527" s="4" t="str">
        <f t="shared" si="8"/>
        <v>2024</v>
      </c>
      <c r="D527" t="s">
        <v>576</v>
      </c>
      <c r="E527" t="s">
        <v>1656</v>
      </c>
      <c r="F527" t="s">
        <v>1613</v>
      </c>
      <c r="G527">
        <v>2</v>
      </c>
      <c r="H527">
        <v>407.46</v>
      </c>
      <c r="I527">
        <v>814.92</v>
      </c>
      <c r="J527" s="6">
        <v>0.21</v>
      </c>
      <c r="K527" t="s">
        <v>1653</v>
      </c>
      <c r="L527" s="3">
        <v>643.78679999999997</v>
      </c>
      <c r="M527" t="s">
        <v>1660</v>
      </c>
      <c r="N527">
        <v>2</v>
      </c>
    </row>
    <row r="528" spans="1:14" ht="18" customHeight="1" x14ac:dyDescent="0.25">
      <c r="A528" t="s">
        <v>2328</v>
      </c>
      <c r="B528" s="4">
        <v>45856</v>
      </c>
      <c r="C528" s="4" t="str">
        <f t="shared" si="8"/>
        <v>2025</v>
      </c>
      <c r="D528" t="s">
        <v>768</v>
      </c>
      <c r="E528" t="s">
        <v>1975</v>
      </c>
      <c r="F528" t="s">
        <v>1606</v>
      </c>
      <c r="G528">
        <v>1</v>
      </c>
      <c r="H528">
        <v>728.84</v>
      </c>
      <c r="I528">
        <v>728.84</v>
      </c>
      <c r="J528" s="6">
        <v>0.28000000000000003</v>
      </c>
      <c r="K528" t="s">
        <v>1657</v>
      </c>
      <c r="L528" s="3">
        <v>524.76480000000004</v>
      </c>
      <c r="M528" t="s">
        <v>1660</v>
      </c>
      <c r="N528">
        <v>1</v>
      </c>
    </row>
    <row r="529" spans="1:14" ht="18" customHeight="1" x14ac:dyDescent="0.25">
      <c r="A529" t="s">
        <v>2329</v>
      </c>
      <c r="B529" s="4">
        <v>45362</v>
      </c>
      <c r="C529" s="4" t="str">
        <f t="shared" si="8"/>
        <v>2024</v>
      </c>
      <c r="D529" t="s">
        <v>1434</v>
      </c>
      <c r="E529" t="s">
        <v>1777</v>
      </c>
      <c r="F529" t="s">
        <v>1600</v>
      </c>
      <c r="G529">
        <v>4</v>
      </c>
      <c r="H529">
        <v>467.24</v>
      </c>
      <c r="I529">
        <v>1868.96</v>
      </c>
      <c r="J529" s="6">
        <v>0.08</v>
      </c>
      <c r="K529" t="s">
        <v>1657</v>
      </c>
      <c r="L529" s="3">
        <v>1719.4431999999999</v>
      </c>
      <c r="M529" t="s">
        <v>1660</v>
      </c>
      <c r="N529">
        <v>4</v>
      </c>
    </row>
    <row r="530" spans="1:14" ht="18" customHeight="1" x14ac:dyDescent="0.25">
      <c r="A530" t="s">
        <v>2330</v>
      </c>
      <c r="B530" s="4">
        <v>45457</v>
      </c>
      <c r="C530" s="4" t="str">
        <f t="shared" si="8"/>
        <v>2024</v>
      </c>
      <c r="D530" t="s">
        <v>359</v>
      </c>
      <c r="E530" t="s">
        <v>1757</v>
      </c>
      <c r="F530" t="s">
        <v>1616</v>
      </c>
      <c r="G530">
        <v>1</v>
      </c>
      <c r="H530">
        <v>57.94</v>
      </c>
      <c r="I530">
        <v>57.94</v>
      </c>
      <c r="J530" s="6">
        <v>0.13</v>
      </c>
      <c r="K530" t="s">
        <v>1657</v>
      </c>
      <c r="L530" s="3">
        <v>50.407799999999988</v>
      </c>
      <c r="M530" t="s">
        <v>1654</v>
      </c>
      <c r="N530">
        <v>1</v>
      </c>
    </row>
    <row r="531" spans="1:14" ht="18" customHeight="1" x14ac:dyDescent="0.25">
      <c r="A531" t="s">
        <v>2331</v>
      </c>
      <c r="B531" s="4">
        <v>45338</v>
      </c>
      <c r="C531" s="4" t="str">
        <f t="shared" si="8"/>
        <v>2024</v>
      </c>
      <c r="D531" t="s">
        <v>1113</v>
      </c>
      <c r="E531" t="s">
        <v>1659</v>
      </c>
      <c r="F531" t="s">
        <v>1631</v>
      </c>
      <c r="G531">
        <v>1</v>
      </c>
      <c r="H531">
        <v>540.1</v>
      </c>
      <c r="I531">
        <v>540.1</v>
      </c>
      <c r="J531" s="6">
        <v>0.22</v>
      </c>
      <c r="K531" t="s">
        <v>1653</v>
      </c>
      <c r="L531" s="3">
        <v>421.27800000000002</v>
      </c>
      <c r="M531" t="s">
        <v>1654</v>
      </c>
      <c r="N531">
        <v>1</v>
      </c>
    </row>
    <row r="532" spans="1:14" ht="18" customHeight="1" x14ac:dyDescent="0.25">
      <c r="A532" t="s">
        <v>2332</v>
      </c>
      <c r="B532" s="4">
        <v>45552</v>
      </c>
      <c r="C532" s="4" t="str">
        <f t="shared" si="8"/>
        <v>2024</v>
      </c>
      <c r="D532" t="s">
        <v>308</v>
      </c>
      <c r="E532" t="s">
        <v>1896</v>
      </c>
      <c r="F532" t="s">
        <v>1637</v>
      </c>
      <c r="G532">
        <v>4</v>
      </c>
      <c r="H532">
        <v>816.28</v>
      </c>
      <c r="I532">
        <v>3265.12</v>
      </c>
      <c r="J532" s="6">
        <v>0.15</v>
      </c>
      <c r="K532" t="s">
        <v>1664</v>
      </c>
      <c r="L532" s="3">
        <v>2775.3519999999999</v>
      </c>
      <c r="M532" t="s">
        <v>1660</v>
      </c>
      <c r="N532">
        <v>4</v>
      </c>
    </row>
    <row r="533" spans="1:14" ht="18" customHeight="1" x14ac:dyDescent="0.25">
      <c r="A533" t="s">
        <v>2333</v>
      </c>
      <c r="B533" s="4">
        <v>45895</v>
      </c>
      <c r="C533" s="4" t="str">
        <f t="shared" si="8"/>
        <v>2025</v>
      </c>
      <c r="D533" t="s">
        <v>619</v>
      </c>
      <c r="E533" t="s">
        <v>1877</v>
      </c>
      <c r="F533" t="s">
        <v>1606</v>
      </c>
      <c r="G533">
        <v>4</v>
      </c>
      <c r="H533">
        <v>727.49</v>
      </c>
      <c r="I533">
        <v>2909.96</v>
      </c>
      <c r="J533" s="6">
        <v>0.11</v>
      </c>
      <c r="K533" t="s">
        <v>1653</v>
      </c>
      <c r="L533" s="3">
        <v>2589.8643999999999</v>
      </c>
      <c r="M533" t="s">
        <v>1660</v>
      </c>
      <c r="N533">
        <v>4</v>
      </c>
    </row>
    <row r="534" spans="1:14" ht="18" customHeight="1" x14ac:dyDescent="0.25">
      <c r="A534" t="s">
        <v>2334</v>
      </c>
      <c r="B534" s="4">
        <v>45447</v>
      </c>
      <c r="C534" s="4" t="str">
        <f t="shared" si="8"/>
        <v>2024</v>
      </c>
      <c r="D534" t="s">
        <v>597</v>
      </c>
      <c r="E534" t="s">
        <v>1852</v>
      </c>
      <c r="F534" t="s">
        <v>1621</v>
      </c>
      <c r="G534">
        <v>4</v>
      </c>
      <c r="H534">
        <v>817.92</v>
      </c>
      <c r="I534">
        <v>3271.68</v>
      </c>
      <c r="J534" s="6">
        <v>0.21</v>
      </c>
      <c r="K534" t="s">
        <v>1653</v>
      </c>
      <c r="L534" s="3">
        <v>2584.6271999999999</v>
      </c>
      <c r="M534" t="s">
        <v>1660</v>
      </c>
      <c r="N534">
        <v>4</v>
      </c>
    </row>
    <row r="535" spans="1:14" ht="18" customHeight="1" x14ac:dyDescent="0.25">
      <c r="A535" t="s">
        <v>2335</v>
      </c>
      <c r="B535" s="4">
        <v>45578</v>
      </c>
      <c r="C535" s="4" t="str">
        <f t="shared" si="8"/>
        <v>2024</v>
      </c>
      <c r="D535" t="s">
        <v>1056</v>
      </c>
      <c r="E535" t="s">
        <v>1824</v>
      </c>
      <c r="F535" t="s">
        <v>1603</v>
      </c>
      <c r="G535">
        <v>2</v>
      </c>
      <c r="H535">
        <v>358.45</v>
      </c>
      <c r="I535">
        <v>716.9</v>
      </c>
      <c r="J535" s="6">
        <v>7.0000000000000007E-2</v>
      </c>
      <c r="K535" t="s">
        <v>1664</v>
      </c>
      <c r="L535" s="3">
        <v>666.71699999999998</v>
      </c>
      <c r="M535" t="s">
        <v>1660</v>
      </c>
      <c r="N535">
        <v>2</v>
      </c>
    </row>
    <row r="536" spans="1:14" ht="18" customHeight="1" x14ac:dyDescent="0.25">
      <c r="A536" t="s">
        <v>2336</v>
      </c>
      <c r="B536" s="4">
        <v>45697</v>
      </c>
      <c r="C536" s="4" t="str">
        <f t="shared" si="8"/>
        <v>2025</v>
      </c>
      <c r="D536" t="s">
        <v>687</v>
      </c>
      <c r="E536" t="s">
        <v>1910</v>
      </c>
      <c r="F536" t="s">
        <v>1610</v>
      </c>
      <c r="G536">
        <v>1</v>
      </c>
      <c r="H536">
        <v>972.06</v>
      </c>
      <c r="I536">
        <v>972.06</v>
      </c>
      <c r="J536" s="6">
        <v>0.3</v>
      </c>
      <c r="K536" t="s">
        <v>1664</v>
      </c>
      <c r="L536" s="3">
        <v>680.44199999999989</v>
      </c>
      <c r="M536" t="s">
        <v>1660</v>
      </c>
      <c r="N536">
        <v>1</v>
      </c>
    </row>
    <row r="537" spans="1:14" ht="18" customHeight="1" x14ac:dyDescent="0.25">
      <c r="A537" t="s">
        <v>2337</v>
      </c>
      <c r="B537" s="4">
        <v>45281</v>
      </c>
      <c r="C537" s="4" t="str">
        <f t="shared" si="8"/>
        <v>2023</v>
      </c>
      <c r="D537" t="s">
        <v>157</v>
      </c>
      <c r="E537" t="s">
        <v>1752</v>
      </c>
      <c r="F537" t="s">
        <v>1574</v>
      </c>
      <c r="G537">
        <v>1</v>
      </c>
      <c r="H537">
        <v>791.36</v>
      </c>
      <c r="I537">
        <v>791.36</v>
      </c>
      <c r="J537" s="6">
        <v>0.06</v>
      </c>
      <c r="K537" t="s">
        <v>1657</v>
      </c>
      <c r="L537" s="3">
        <v>743.87839999999994</v>
      </c>
      <c r="M537" t="s">
        <v>1660</v>
      </c>
      <c r="N537">
        <v>1</v>
      </c>
    </row>
    <row r="538" spans="1:14" ht="18" customHeight="1" x14ac:dyDescent="0.25">
      <c r="A538" t="s">
        <v>2338</v>
      </c>
      <c r="B538" s="4">
        <v>45855</v>
      </c>
      <c r="C538" s="4" t="str">
        <f t="shared" si="8"/>
        <v>2025</v>
      </c>
      <c r="D538" t="s">
        <v>1023</v>
      </c>
      <c r="E538" t="s">
        <v>2061</v>
      </c>
      <c r="F538" t="s">
        <v>1597</v>
      </c>
      <c r="G538">
        <v>4</v>
      </c>
      <c r="H538">
        <v>839.65</v>
      </c>
      <c r="I538">
        <v>3358.6</v>
      </c>
      <c r="J538" s="6">
        <v>0.26</v>
      </c>
      <c r="K538" t="s">
        <v>1664</v>
      </c>
      <c r="L538" s="3">
        <v>2485.364</v>
      </c>
      <c r="M538" t="s">
        <v>1660</v>
      </c>
      <c r="N538">
        <v>4</v>
      </c>
    </row>
    <row r="539" spans="1:14" ht="18" customHeight="1" x14ac:dyDescent="0.25">
      <c r="A539" t="s">
        <v>2339</v>
      </c>
      <c r="B539" s="4">
        <v>45793</v>
      </c>
      <c r="C539" s="4" t="str">
        <f t="shared" si="8"/>
        <v>2025</v>
      </c>
      <c r="D539" t="s">
        <v>848</v>
      </c>
      <c r="E539" t="s">
        <v>1714</v>
      </c>
      <c r="F539" t="s">
        <v>1583</v>
      </c>
      <c r="G539">
        <v>2</v>
      </c>
      <c r="H539">
        <v>245.52</v>
      </c>
      <c r="I539">
        <v>491.04</v>
      </c>
      <c r="J539" s="6">
        <v>0.11</v>
      </c>
      <c r="K539" t="s">
        <v>1664</v>
      </c>
      <c r="L539" s="3">
        <v>437.0256</v>
      </c>
      <c r="M539" t="s">
        <v>1654</v>
      </c>
      <c r="N539">
        <v>2</v>
      </c>
    </row>
    <row r="540" spans="1:14" ht="18" customHeight="1" x14ac:dyDescent="0.25">
      <c r="A540" t="s">
        <v>2340</v>
      </c>
      <c r="B540" s="4">
        <v>45881</v>
      </c>
      <c r="C540" s="4" t="str">
        <f t="shared" si="8"/>
        <v>2025</v>
      </c>
      <c r="D540" t="s">
        <v>1245</v>
      </c>
      <c r="E540" t="s">
        <v>1925</v>
      </c>
      <c r="F540" t="s">
        <v>1606</v>
      </c>
      <c r="G540">
        <v>3</v>
      </c>
      <c r="H540">
        <v>787.91</v>
      </c>
      <c r="I540">
        <v>2363.73</v>
      </c>
      <c r="J540" s="6">
        <v>0.06</v>
      </c>
      <c r="K540" t="s">
        <v>1657</v>
      </c>
      <c r="L540" s="3">
        <v>2221.9061999999999</v>
      </c>
      <c r="M540" t="s">
        <v>1660</v>
      </c>
      <c r="N540">
        <v>3</v>
      </c>
    </row>
    <row r="541" spans="1:14" ht="18" customHeight="1" x14ac:dyDescent="0.25">
      <c r="A541" t="s">
        <v>2341</v>
      </c>
      <c r="B541" s="4">
        <v>45890</v>
      </c>
      <c r="C541" s="4" t="str">
        <f t="shared" si="8"/>
        <v>2025</v>
      </c>
      <c r="D541" t="s">
        <v>229</v>
      </c>
      <c r="E541" t="s">
        <v>1744</v>
      </c>
      <c r="F541" t="s">
        <v>1593</v>
      </c>
      <c r="G541">
        <v>2</v>
      </c>
      <c r="H541">
        <v>709.17</v>
      </c>
      <c r="I541">
        <v>1418.34</v>
      </c>
      <c r="J541" s="6">
        <v>0.22</v>
      </c>
      <c r="K541" t="s">
        <v>1653</v>
      </c>
      <c r="L541" s="3">
        <v>1106.3052</v>
      </c>
      <c r="M541" t="s">
        <v>1660</v>
      </c>
      <c r="N541">
        <v>2</v>
      </c>
    </row>
    <row r="542" spans="1:14" ht="18" customHeight="1" x14ac:dyDescent="0.25">
      <c r="A542" t="s">
        <v>2342</v>
      </c>
      <c r="B542" s="4">
        <v>45251</v>
      </c>
      <c r="C542" s="4" t="str">
        <f t="shared" si="8"/>
        <v>2023</v>
      </c>
      <c r="D542" t="s">
        <v>788</v>
      </c>
      <c r="E542" t="s">
        <v>1838</v>
      </c>
      <c r="F542" t="s">
        <v>1603</v>
      </c>
      <c r="G542">
        <v>2</v>
      </c>
      <c r="H542">
        <v>533.91999999999996</v>
      </c>
      <c r="I542">
        <v>1067.8399999999999</v>
      </c>
      <c r="J542" s="6">
        <v>0.13</v>
      </c>
      <c r="K542" t="s">
        <v>1653</v>
      </c>
      <c r="L542" s="3">
        <v>929.02079999999989</v>
      </c>
      <c r="M542" t="s">
        <v>1660</v>
      </c>
      <c r="N542">
        <v>2</v>
      </c>
    </row>
    <row r="543" spans="1:14" ht="18" customHeight="1" x14ac:dyDescent="0.25">
      <c r="A543" t="s">
        <v>2343</v>
      </c>
      <c r="B543" s="4">
        <v>45695</v>
      </c>
      <c r="C543" s="4" t="str">
        <f t="shared" si="8"/>
        <v>2025</v>
      </c>
      <c r="D543" t="s">
        <v>1547</v>
      </c>
      <c r="E543" t="s">
        <v>1877</v>
      </c>
      <c r="F543" t="s">
        <v>1574</v>
      </c>
      <c r="G543">
        <v>1</v>
      </c>
      <c r="H543">
        <v>878.84</v>
      </c>
      <c r="I543">
        <v>878.84</v>
      </c>
      <c r="J543" s="6">
        <v>0.28000000000000003</v>
      </c>
      <c r="K543" t="s">
        <v>1664</v>
      </c>
      <c r="L543" s="3">
        <v>632.76480000000004</v>
      </c>
      <c r="M543" t="s">
        <v>1660</v>
      </c>
      <c r="N543">
        <v>1</v>
      </c>
    </row>
    <row r="544" spans="1:14" ht="18" customHeight="1" x14ac:dyDescent="0.25">
      <c r="A544" t="s">
        <v>2344</v>
      </c>
      <c r="B544" s="4">
        <v>45287</v>
      </c>
      <c r="C544" s="4" t="str">
        <f t="shared" si="8"/>
        <v>2023</v>
      </c>
      <c r="D544" t="s">
        <v>696</v>
      </c>
      <c r="E544" t="s">
        <v>1783</v>
      </c>
      <c r="F544" t="s">
        <v>1628</v>
      </c>
      <c r="G544">
        <v>1</v>
      </c>
      <c r="H544">
        <v>442.36</v>
      </c>
      <c r="I544">
        <v>442.36</v>
      </c>
      <c r="J544" s="6">
        <v>0.14000000000000001</v>
      </c>
      <c r="K544" t="s">
        <v>1653</v>
      </c>
      <c r="L544" s="3">
        <v>380.42959999999999</v>
      </c>
      <c r="M544" t="s">
        <v>1654</v>
      </c>
      <c r="N544">
        <v>1</v>
      </c>
    </row>
    <row r="545" spans="1:14" ht="18" customHeight="1" x14ac:dyDescent="0.25">
      <c r="A545" t="s">
        <v>2345</v>
      </c>
      <c r="B545" s="4">
        <v>45711</v>
      </c>
      <c r="C545" s="4" t="str">
        <f t="shared" si="8"/>
        <v>2025</v>
      </c>
      <c r="D545" t="s">
        <v>1080</v>
      </c>
      <c r="E545" t="s">
        <v>1898</v>
      </c>
      <c r="F545" t="s">
        <v>1600</v>
      </c>
      <c r="G545">
        <v>1</v>
      </c>
      <c r="H545">
        <v>763.34</v>
      </c>
      <c r="I545">
        <v>763.34</v>
      </c>
      <c r="J545" s="6">
        <v>0.11</v>
      </c>
      <c r="K545" t="s">
        <v>1664</v>
      </c>
      <c r="L545" s="3">
        <v>679.37260000000003</v>
      </c>
      <c r="M545" t="s">
        <v>1660</v>
      </c>
      <c r="N545">
        <v>1</v>
      </c>
    </row>
    <row r="546" spans="1:14" ht="18" customHeight="1" x14ac:dyDescent="0.25">
      <c r="A546" t="s">
        <v>2346</v>
      </c>
      <c r="B546" s="4">
        <v>45842</v>
      </c>
      <c r="C546" s="4" t="str">
        <f t="shared" si="8"/>
        <v>2025</v>
      </c>
      <c r="D546" t="s">
        <v>582</v>
      </c>
      <c r="E546" t="s">
        <v>1667</v>
      </c>
      <c r="F546" t="s">
        <v>1634</v>
      </c>
      <c r="G546">
        <v>3</v>
      </c>
      <c r="H546">
        <v>178.22</v>
      </c>
      <c r="I546">
        <v>534.66</v>
      </c>
      <c r="J546" s="6">
        <v>0.15</v>
      </c>
      <c r="K546" t="s">
        <v>1664</v>
      </c>
      <c r="L546" s="3">
        <v>454.46100000000001</v>
      </c>
      <c r="M546" t="s">
        <v>1654</v>
      </c>
      <c r="N546">
        <v>3</v>
      </c>
    </row>
    <row r="547" spans="1:14" ht="18" customHeight="1" x14ac:dyDescent="0.25">
      <c r="A547" t="s">
        <v>2347</v>
      </c>
      <c r="B547" s="4">
        <v>45255</v>
      </c>
      <c r="C547" s="4" t="str">
        <f t="shared" si="8"/>
        <v>2023</v>
      </c>
      <c r="D547" t="s">
        <v>393</v>
      </c>
      <c r="E547" t="s">
        <v>1764</v>
      </c>
      <c r="F547" t="s">
        <v>1579</v>
      </c>
      <c r="G547">
        <v>4</v>
      </c>
      <c r="H547">
        <v>90.32</v>
      </c>
      <c r="I547">
        <v>361.28</v>
      </c>
      <c r="J547" s="6">
        <v>0.08</v>
      </c>
      <c r="K547" t="s">
        <v>1657</v>
      </c>
      <c r="L547" s="3">
        <v>332.37759999999997</v>
      </c>
      <c r="M547" t="s">
        <v>1654</v>
      </c>
      <c r="N547">
        <v>4</v>
      </c>
    </row>
    <row r="548" spans="1:14" ht="18" customHeight="1" x14ac:dyDescent="0.25">
      <c r="A548" t="s">
        <v>2348</v>
      </c>
      <c r="B548" s="4">
        <v>45695</v>
      </c>
      <c r="C548" s="4" t="str">
        <f t="shared" si="8"/>
        <v>2025</v>
      </c>
      <c r="D548" t="s">
        <v>1215</v>
      </c>
      <c r="E548" t="s">
        <v>1757</v>
      </c>
      <c r="F548" t="s">
        <v>1600</v>
      </c>
      <c r="G548">
        <v>3</v>
      </c>
      <c r="H548">
        <v>370.93</v>
      </c>
      <c r="I548">
        <v>1112.79</v>
      </c>
      <c r="J548" s="6">
        <v>0</v>
      </c>
      <c r="K548" t="s">
        <v>1653</v>
      </c>
      <c r="L548" s="3">
        <v>1112.79</v>
      </c>
      <c r="M548" t="s">
        <v>1660</v>
      </c>
      <c r="N548">
        <v>3</v>
      </c>
    </row>
    <row r="549" spans="1:14" ht="18" customHeight="1" x14ac:dyDescent="0.25">
      <c r="A549" t="s">
        <v>2349</v>
      </c>
      <c r="B549" s="4">
        <v>45281</v>
      </c>
      <c r="C549" s="4" t="str">
        <f t="shared" si="8"/>
        <v>2023</v>
      </c>
      <c r="D549" t="s">
        <v>205</v>
      </c>
      <c r="E549" t="s">
        <v>1767</v>
      </c>
      <c r="F549" t="s">
        <v>1625</v>
      </c>
      <c r="G549">
        <v>1</v>
      </c>
      <c r="H549">
        <v>352.43</v>
      </c>
      <c r="I549">
        <v>352.43</v>
      </c>
      <c r="J549" s="6">
        <v>0.14000000000000001</v>
      </c>
      <c r="K549" t="s">
        <v>1657</v>
      </c>
      <c r="L549" s="3">
        <v>303.08980000000003</v>
      </c>
      <c r="M549" t="s">
        <v>1654</v>
      </c>
      <c r="N549">
        <v>1</v>
      </c>
    </row>
    <row r="550" spans="1:14" ht="18" customHeight="1" x14ac:dyDescent="0.25">
      <c r="A550" t="s">
        <v>2350</v>
      </c>
      <c r="B550" s="4">
        <v>45295</v>
      </c>
      <c r="C550" s="4" t="str">
        <f t="shared" si="8"/>
        <v>2024</v>
      </c>
      <c r="D550" t="s">
        <v>453</v>
      </c>
      <c r="E550" t="s">
        <v>1720</v>
      </c>
      <c r="F550" t="s">
        <v>1625</v>
      </c>
      <c r="G550">
        <v>2</v>
      </c>
      <c r="H550">
        <v>562.97</v>
      </c>
      <c r="I550">
        <v>1125.94</v>
      </c>
      <c r="J550" s="6">
        <v>0.2</v>
      </c>
      <c r="K550" t="s">
        <v>1653</v>
      </c>
      <c r="L550" s="3">
        <v>900.75200000000007</v>
      </c>
      <c r="M550" t="s">
        <v>1660</v>
      </c>
      <c r="N550">
        <v>2</v>
      </c>
    </row>
    <row r="551" spans="1:14" ht="18" customHeight="1" x14ac:dyDescent="0.25">
      <c r="A551" t="s">
        <v>2351</v>
      </c>
      <c r="B551" s="4">
        <v>45260</v>
      </c>
      <c r="C551" s="4" t="str">
        <f t="shared" si="8"/>
        <v>2023</v>
      </c>
      <c r="D551" t="s">
        <v>555</v>
      </c>
      <c r="E551" t="s">
        <v>1937</v>
      </c>
      <c r="F551" t="s">
        <v>1603</v>
      </c>
      <c r="G551">
        <v>1</v>
      </c>
      <c r="H551">
        <v>522.85</v>
      </c>
      <c r="I551">
        <v>522.85</v>
      </c>
      <c r="J551" s="6">
        <v>0.12</v>
      </c>
      <c r="K551" t="s">
        <v>1657</v>
      </c>
      <c r="L551" s="3">
        <v>460.108</v>
      </c>
      <c r="M551" t="s">
        <v>1654</v>
      </c>
      <c r="N551">
        <v>1</v>
      </c>
    </row>
    <row r="552" spans="1:14" ht="18" customHeight="1" x14ac:dyDescent="0.25">
      <c r="A552" t="s">
        <v>2352</v>
      </c>
      <c r="B552" s="4">
        <v>45851</v>
      </c>
      <c r="C552" s="4" t="str">
        <f t="shared" si="8"/>
        <v>2025</v>
      </c>
      <c r="D552" t="s">
        <v>1128</v>
      </c>
      <c r="E552" t="s">
        <v>1786</v>
      </c>
      <c r="F552" t="s">
        <v>1628</v>
      </c>
      <c r="G552">
        <v>4</v>
      </c>
      <c r="H552">
        <v>714.89</v>
      </c>
      <c r="I552">
        <v>2859.56</v>
      </c>
      <c r="J552" s="6">
        <v>0.15</v>
      </c>
      <c r="K552" t="s">
        <v>1653</v>
      </c>
      <c r="L552" s="3">
        <v>2430.6260000000002</v>
      </c>
      <c r="M552" t="s">
        <v>1660</v>
      </c>
      <c r="N552">
        <v>4</v>
      </c>
    </row>
    <row r="553" spans="1:14" ht="18" customHeight="1" x14ac:dyDescent="0.25">
      <c r="A553" t="s">
        <v>2353</v>
      </c>
      <c r="B553" s="4">
        <v>45222</v>
      </c>
      <c r="C553" s="4" t="str">
        <f t="shared" si="8"/>
        <v>2023</v>
      </c>
      <c r="D553" t="s">
        <v>646</v>
      </c>
      <c r="E553" t="s">
        <v>1716</v>
      </c>
      <c r="F553" t="s">
        <v>1583</v>
      </c>
      <c r="G553">
        <v>3</v>
      </c>
      <c r="H553">
        <v>137.77000000000001</v>
      </c>
      <c r="I553">
        <v>413.31000000000006</v>
      </c>
      <c r="J553" s="6">
        <v>0.26</v>
      </c>
      <c r="K553" t="s">
        <v>1657</v>
      </c>
      <c r="L553" s="3">
        <v>305.84940000000012</v>
      </c>
      <c r="M553" t="s">
        <v>1654</v>
      </c>
      <c r="N553">
        <v>3</v>
      </c>
    </row>
    <row r="554" spans="1:14" ht="18" customHeight="1" x14ac:dyDescent="0.25">
      <c r="A554" t="s">
        <v>2354</v>
      </c>
      <c r="B554" s="4">
        <v>45940</v>
      </c>
      <c r="C554" s="4" t="str">
        <f t="shared" si="8"/>
        <v>2025</v>
      </c>
      <c r="D554" t="s">
        <v>141</v>
      </c>
      <c r="E554" t="s">
        <v>1959</v>
      </c>
      <c r="F554" t="s">
        <v>1616</v>
      </c>
      <c r="G554">
        <v>3</v>
      </c>
      <c r="H554">
        <v>862.18</v>
      </c>
      <c r="I554">
        <v>2586.54</v>
      </c>
      <c r="J554" s="6">
        <v>0.22</v>
      </c>
      <c r="K554" t="s">
        <v>1657</v>
      </c>
      <c r="L554" s="3">
        <v>2017.5011999999999</v>
      </c>
      <c r="M554" t="s">
        <v>1660</v>
      </c>
      <c r="N554">
        <v>3</v>
      </c>
    </row>
    <row r="555" spans="1:14" ht="18" customHeight="1" x14ac:dyDescent="0.25">
      <c r="A555" t="s">
        <v>2355</v>
      </c>
      <c r="B555" s="4">
        <v>45822</v>
      </c>
      <c r="C555" s="4" t="str">
        <f t="shared" si="8"/>
        <v>2025</v>
      </c>
      <c r="D555" t="s">
        <v>241</v>
      </c>
      <c r="E555" t="s">
        <v>1824</v>
      </c>
      <c r="F555" t="s">
        <v>1623</v>
      </c>
      <c r="G555">
        <v>2</v>
      </c>
      <c r="H555">
        <v>833.64</v>
      </c>
      <c r="I555">
        <v>1667.28</v>
      </c>
      <c r="J555" s="6">
        <v>0.24</v>
      </c>
      <c r="K555" t="s">
        <v>1657</v>
      </c>
      <c r="L555" s="3">
        <v>1267.1328000000001</v>
      </c>
      <c r="M555" t="s">
        <v>1660</v>
      </c>
      <c r="N555">
        <v>2</v>
      </c>
    </row>
    <row r="556" spans="1:14" ht="18" customHeight="1" x14ac:dyDescent="0.25">
      <c r="A556" t="s">
        <v>2356</v>
      </c>
      <c r="B556" s="4">
        <v>45752</v>
      </c>
      <c r="C556" s="4" t="str">
        <f t="shared" si="8"/>
        <v>2025</v>
      </c>
      <c r="D556" t="s">
        <v>893</v>
      </c>
      <c r="E556" t="s">
        <v>1811</v>
      </c>
      <c r="F556" t="s">
        <v>1625</v>
      </c>
      <c r="G556">
        <v>3</v>
      </c>
      <c r="H556">
        <v>543.22</v>
      </c>
      <c r="I556">
        <v>1629.66</v>
      </c>
      <c r="J556" s="6">
        <v>0.05</v>
      </c>
      <c r="K556" t="s">
        <v>1664</v>
      </c>
      <c r="L556" s="3">
        <v>1548.1769999999999</v>
      </c>
      <c r="M556" t="s">
        <v>1660</v>
      </c>
      <c r="N556">
        <v>3</v>
      </c>
    </row>
    <row r="557" spans="1:14" ht="18" customHeight="1" x14ac:dyDescent="0.25">
      <c r="A557" t="s">
        <v>2357</v>
      </c>
      <c r="B557" s="4">
        <v>45677</v>
      </c>
      <c r="C557" s="4" t="str">
        <f t="shared" si="8"/>
        <v>2025</v>
      </c>
      <c r="D557" t="s">
        <v>917</v>
      </c>
      <c r="E557" t="s">
        <v>1688</v>
      </c>
      <c r="F557" t="s">
        <v>1583</v>
      </c>
      <c r="G557">
        <v>3</v>
      </c>
      <c r="H557">
        <v>691.02</v>
      </c>
      <c r="I557">
        <v>2073.06</v>
      </c>
      <c r="J557" s="6">
        <v>0.12</v>
      </c>
      <c r="K557" t="s">
        <v>1664</v>
      </c>
      <c r="L557" s="3">
        <v>1824.2927999999999</v>
      </c>
      <c r="M557" t="s">
        <v>1660</v>
      </c>
      <c r="N557">
        <v>3</v>
      </c>
    </row>
    <row r="558" spans="1:14" ht="18" customHeight="1" x14ac:dyDescent="0.25">
      <c r="A558" t="s">
        <v>2358</v>
      </c>
      <c r="B558" s="4">
        <v>45253</v>
      </c>
      <c r="C558" s="4" t="str">
        <f t="shared" si="8"/>
        <v>2023</v>
      </c>
      <c r="D558" t="s">
        <v>341</v>
      </c>
      <c r="E558" t="s">
        <v>1852</v>
      </c>
      <c r="F558" t="s">
        <v>1631</v>
      </c>
      <c r="G558">
        <v>4</v>
      </c>
      <c r="H558">
        <v>338.73</v>
      </c>
      <c r="I558">
        <v>1354.92</v>
      </c>
      <c r="J558" s="6">
        <v>0.18</v>
      </c>
      <c r="K558" t="s">
        <v>1653</v>
      </c>
      <c r="L558" s="3">
        <v>1111.0344</v>
      </c>
      <c r="M558" t="s">
        <v>1660</v>
      </c>
      <c r="N558">
        <v>4</v>
      </c>
    </row>
    <row r="559" spans="1:14" ht="18" customHeight="1" x14ac:dyDescent="0.25">
      <c r="A559" t="s">
        <v>2359</v>
      </c>
      <c r="B559" s="4">
        <v>45389</v>
      </c>
      <c r="C559" s="4" t="str">
        <f t="shared" si="8"/>
        <v>2024</v>
      </c>
      <c r="D559" t="s">
        <v>257</v>
      </c>
      <c r="E559" t="s">
        <v>2082</v>
      </c>
      <c r="F559" t="s">
        <v>1628</v>
      </c>
      <c r="G559">
        <v>3</v>
      </c>
      <c r="H559">
        <v>366.08</v>
      </c>
      <c r="I559">
        <v>1098.24</v>
      </c>
      <c r="J559" s="6">
        <v>0.05</v>
      </c>
      <c r="K559" t="s">
        <v>1653</v>
      </c>
      <c r="L559" s="3">
        <v>1043.328</v>
      </c>
      <c r="M559" t="s">
        <v>1660</v>
      </c>
      <c r="N559">
        <v>3</v>
      </c>
    </row>
    <row r="560" spans="1:14" ht="18" customHeight="1" x14ac:dyDescent="0.25">
      <c r="A560" t="s">
        <v>2360</v>
      </c>
      <c r="B560" s="4">
        <v>45840</v>
      </c>
      <c r="C560" s="4" t="str">
        <f t="shared" si="8"/>
        <v>2025</v>
      </c>
      <c r="D560" t="s">
        <v>399</v>
      </c>
      <c r="E560" t="s">
        <v>1736</v>
      </c>
      <c r="F560" t="s">
        <v>1621</v>
      </c>
      <c r="G560">
        <v>4</v>
      </c>
      <c r="H560">
        <v>539.48</v>
      </c>
      <c r="I560">
        <v>2157.92</v>
      </c>
      <c r="J560" s="6">
        <v>0.28000000000000003</v>
      </c>
      <c r="K560" t="s">
        <v>1664</v>
      </c>
      <c r="L560" s="3">
        <v>1553.7023999999999</v>
      </c>
      <c r="M560" t="s">
        <v>1660</v>
      </c>
      <c r="N560">
        <v>4</v>
      </c>
    </row>
    <row r="561" spans="1:14" ht="18" customHeight="1" x14ac:dyDescent="0.25">
      <c r="A561" t="s">
        <v>2361</v>
      </c>
      <c r="B561" s="4">
        <v>45256</v>
      </c>
      <c r="C561" s="4" t="str">
        <f t="shared" si="8"/>
        <v>2023</v>
      </c>
      <c r="D561" t="s">
        <v>1248</v>
      </c>
      <c r="E561" t="s">
        <v>1838</v>
      </c>
      <c r="F561" t="s">
        <v>1628</v>
      </c>
      <c r="G561">
        <v>1</v>
      </c>
      <c r="H561">
        <v>499.59</v>
      </c>
      <c r="I561">
        <v>499.59</v>
      </c>
      <c r="J561" s="6">
        <v>0.03</v>
      </c>
      <c r="K561" t="s">
        <v>1664</v>
      </c>
      <c r="L561" s="3">
        <v>484.60230000000001</v>
      </c>
      <c r="M561" t="s">
        <v>1654</v>
      </c>
      <c r="N561">
        <v>1</v>
      </c>
    </row>
    <row r="562" spans="1:14" ht="18" customHeight="1" x14ac:dyDescent="0.25">
      <c r="A562" t="s">
        <v>2362</v>
      </c>
      <c r="B562" s="4">
        <v>45326</v>
      </c>
      <c r="C562" s="4" t="str">
        <f t="shared" si="8"/>
        <v>2024</v>
      </c>
      <c r="D562" t="s">
        <v>649</v>
      </c>
      <c r="E562" t="s">
        <v>1780</v>
      </c>
      <c r="F562" t="s">
        <v>1606</v>
      </c>
      <c r="G562">
        <v>3</v>
      </c>
      <c r="H562">
        <v>330.04</v>
      </c>
      <c r="I562">
        <v>990.12000000000012</v>
      </c>
      <c r="J562" s="6">
        <v>0.2</v>
      </c>
      <c r="K562" t="s">
        <v>1653</v>
      </c>
      <c r="L562" s="3">
        <v>792.09600000000012</v>
      </c>
      <c r="M562" t="s">
        <v>1660</v>
      </c>
      <c r="N562">
        <v>3</v>
      </c>
    </row>
    <row r="563" spans="1:14" ht="18" customHeight="1" x14ac:dyDescent="0.25">
      <c r="A563" t="s">
        <v>2363</v>
      </c>
      <c r="B563" s="4">
        <v>45459</v>
      </c>
      <c r="C563" s="4" t="str">
        <f t="shared" si="8"/>
        <v>2024</v>
      </c>
      <c r="D563" t="s">
        <v>631</v>
      </c>
      <c r="E563" t="s">
        <v>1932</v>
      </c>
      <c r="F563" t="s">
        <v>1631</v>
      </c>
      <c r="G563">
        <v>2</v>
      </c>
      <c r="H563">
        <v>813.01</v>
      </c>
      <c r="I563">
        <v>1626.02</v>
      </c>
      <c r="J563" s="6">
        <v>0.06</v>
      </c>
      <c r="K563" t="s">
        <v>1657</v>
      </c>
      <c r="L563" s="3">
        <v>1528.4588000000001</v>
      </c>
      <c r="M563" t="s">
        <v>1660</v>
      </c>
      <c r="N563">
        <v>2</v>
      </c>
    </row>
    <row r="564" spans="1:14" ht="18" customHeight="1" x14ac:dyDescent="0.25">
      <c r="A564" t="s">
        <v>2364</v>
      </c>
      <c r="B564" s="4">
        <v>45715</v>
      </c>
      <c r="C564" s="4" t="str">
        <f t="shared" si="8"/>
        <v>2025</v>
      </c>
      <c r="D564" t="s">
        <v>137</v>
      </c>
      <c r="E564" t="s">
        <v>1846</v>
      </c>
      <c r="F564" t="s">
        <v>1583</v>
      </c>
      <c r="G564">
        <v>4</v>
      </c>
      <c r="H564">
        <v>204.8</v>
      </c>
      <c r="I564">
        <v>819.2</v>
      </c>
      <c r="J564" s="6">
        <v>0.03</v>
      </c>
      <c r="K564" t="s">
        <v>1657</v>
      </c>
      <c r="L564" s="3">
        <v>794.62400000000002</v>
      </c>
      <c r="M564" t="s">
        <v>1660</v>
      </c>
      <c r="N564">
        <v>4</v>
      </c>
    </row>
    <row r="565" spans="1:14" ht="18" customHeight="1" x14ac:dyDescent="0.25">
      <c r="A565" t="s">
        <v>2365</v>
      </c>
      <c r="B565" s="4">
        <v>45223</v>
      </c>
      <c r="C565" s="4" t="str">
        <f t="shared" si="8"/>
        <v>2023</v>
      </c>
      <c r="D565" t="s">
        <v>73</v>
      </c>
      <c r="E565" t="s">
        <v>1859</v>
      </c>
      <c r="F565" t="s">
        <v>1588</v>
      </c>
      <c r="G565">
        <v>3</v>
      </c>
      <c r="H565">
        <v>728.32</v>
      </c>
      <c r="I565">
        <v>2184.96</v>
      </c>
      <c r="J565" s="6">
        <v>0.01</v>
      </c>
      <c r="K565" t="s">
        <v>1653</v>
      </c>
      <c r="L565" s="3">
        <v>2163.1104</v>
      </c>
      <c r="M565" t="s">
        <v>1660</v>
      </c>
      <c r="N565">
        <v>3</v>
      </c>
    </row>
    <row r="566" spans="1:14" ht="18" customHeight="1" x14ac:dyDescent="0.25">
      <c r="A566" t="s">
        <v>2366</v>
      </c>
      <c r="B566" s="4">
        <v>45507</v>
      </c>
      <c r="C566" s="4" t="str">
        <f t="shared" si="8"/>
        <v>2024</v>
      </c>
      <c r="D566" t="s">
        <v>1431</v>
      </c>
      <c r="E566" t="s">
        <v>1667</v>
      </c>
      <c r="F566" t="s">
        <v>1603</v>
      </c>
      <c r="G566">
        <v>3</v>
      </c>
      <c r="H566">
        <v>836.4</v>
      </c>
      <c r="I566">
        <v>2509.1999999999998</v>
      </c>
      <c r="J566" s="6">
        <v>0</v>
      </c>
      <c r="K566" t="s">
        <v>1653</v>
      </c>
      <c r="L566" s="3">
        <v>2509.1999999999998</v>
      </c>
      <c r="M566" t="s">
        <v>1660</v>
      </c>
      <c r="N566">
        <v>3</v>
      </c>
    </row>
    <row r="567" spans="1:14" ht="18" customHeight="1" x14ac:dyDescent="0.25">
      <c r="A567" t="s">
        <v>2367</v>
      </c>
      <c r="B567" s="4">
        <v>45843</v>
      </c>
      <c r="C567" s="4" t="str">
        <f t="shared" si="8"/>
        <v>2025</v>
      </c>
      <c r="D567" t="s">
        <v>531</v>
      </c>
      <c r="E567" t="s">
        <v>1879</v>
      </c>
      <c r="F567" t="s">
        <v>1618</v>
      </c>
      <c r="G567">
        <v>1</v>
      </c>
      <c r="H567">
        <v>780.16</v>
      </c>
      <c r="I567">
        <v>780.16</v>
      </c>
      <c r="J567" s="6">
        <v>0.02</v>
      </c>
      <c r="K567" t="s">
        <v>1664</v>
      </c>
      <c r="L567" s="3">
        <v>764.55679999999995</v>
      </c>
      <c r="M567" t="s">
        <v>1660</v>
      </c>
      <c r="N567">
        <v>1</v>
      </c>
    </row>
    <row r="568" spans="1:14" ht="18" customHeight="1" x14ac:dyDescent="0.25">
      <c r="A568" t="s">
        <v>2368</v>
      </c>
      <c r="B568" s="4">
        <v>45804</v>
      </c>
      <c r="C568" s="4" t="str">
        <f t="shared" si="8"/>
        <v>2025</v>
      </c>
      <c r="D568" t="s">
        <v>1483</v>
      </c>
      <c r="E568" t="s">
        <v>1842</v>
      </c>
      <c r="F568" t="s">
        <v>1621</v>
      </c>
      <c r="G568">
        <v>4</v>
      </c>
      <c r="H568">
        <v>354.12</v>
      </c>
      <c r="I568">
        <v>1416.48</v>
      </c>
      <c r="J568" s="6">
        <v>0.06</v>
      </c>
      <c r="K568" t="s">
        <v>1657</v>
      </c>
      <c r="L568" s="3">
        <v>1331.4911999999999</v>
      </c>
      <c r="M568" t="s">
        <v>1660</v>
      </c>
      <c r="N568">
        <v>4</v>
      </c>
    </row>
    <row r="569" spans="1:14" ht="18" customHeight="1" x14ac:dyDescent="0.25">
      <c r="A569" t="s">
        <v>2369</v>
      </c>
      <c r="B569" s="4">
        <v>45602</v>
      </c>
      <c r="C569" s="4" t="str">
        <f t="shared" si="8"/>
        <v>2024</v>
      </c>
      <c r="D569" t="s">
        <v>1431</v>
      </c>
      <c r="E569" t="s">
        <v>1970</v>
      </c>
      <c r="F569" t="s">
        <v>1583</v>
      </c>
      <c r="G569">
        <v>4</v>
      </c>
      <c r="H569">
        <v>282.48</v>
      </c>
      <c r="I569">
        <v>1129.92</v>
      </c>
      <c r="J569" s="6">
        <v>0.11</v>
      </c>
      <c r="K569" t="s">
        <v>1657</v>
      </c>
      <c r="L569" s="3">
        <v>1005.6288</v>
      </c>
      <c r="M569" t="s">
        <v>1660</v>
      </c>
      <c r="N569">
        <v>4</v>
      </c>
    </row>
    <row r="570" spans="1:14" ht="18" customHeight="1" x14ac:dyDescent="0.25">
      <c r="A570" t="s">
        <v>2370</v>
      </c>
      <c r="B570" s="4">
        <v>45446</v>
      </c>
      <c r="C570" s="4" t="str">
        <f t="shared" si="8"/>
        <v>2024</v>
      </c>
      <c r="D570" t="s">
        <v>1065</v>
      </c>
      <c r="E570" t="s">
        <v>1799</v>
      </c>
      <c r="F570" t="s">
        <v>1600</v>
      </c>
      <c r="G570">
        <v>2</v>
      </c>
      <c r="H570">
        <v>740.68</v>
      </c>
      <c r="I570">
        <v>1481.36</v>
      </c>
      <c r="J570" s="6">
        <v>0.02</v>
      </c>
      <c r="K570" t="s">
        <v>1657</v>
      </c>
      <c r="L570" s="3">
        <v>1451.7328</v>
      </c>
      <c r="M570" t="s">
        <v>1660</v>
      </c>
      <c r="N570">
        <v>2</v>
      </c>
    </row>
    <row r="571" spans="1:14" ht="18" customHeight="1" x14ac:dyDescent="0.25">
      <c r="A571" t="s">
        <v>2371</v>
      </c>
      <c r="B571" s="4">
        <v>45384</v>
      </c>
      <c r="C571" s="4" t="str">
        <f t="shared" si="8"/>
        <v>2024</v>
      </c>
      <c r="D571" t="s">
        <v>399</v>
      </c>
      <c r="E571" t="s">
        <v>1672</v>
      </c>
      <c r="F571" t="s">
        <v>1610</v>
      </c>
      <c r="G571">
        <v>3</v>
      </c>
      <c r="H571">
        <v>600.58000000000004</v>
      </c>
      <c r="I571">
        <v>1801.7400000000002</v>
      </c>
      <c r="J571" s="6">
        <v>0.28999999999999998</v>
      </c>
      <c r="K571" t="s">
        <v>1664</v>
      </c>
      <c r="L571" s="3">
        <v>1279.2354</v>
      </c>
      <c r="M571" t="s">
        <v>1660</v>
      </c>
      <c r="N571">
        <v>3</v>
      </c>
    </row>
    <row r="572" spans="1:14" ht="18" customHeight="1" x14ac:dyDescent="0.25">
      <c r="A572" t="s">
        <v>2372</v>
      </c>
      <c r="B572" s="4">
        <v>45348</v>
      </c>
      <c r="C572" s="4" t="str">
        <f t="shared" si="8"/>
        <v>2024</v>
      </c>
      <c r="D572" t="s">
        <v>1456</v>
      </c>
      <c r="E572" t="s">
        <v>1701</v>
      </c>
      <c r="F572" t="s">
        <v>1588</v>
      </c>
      <c r="G572">
        <v>3</v>
      </c>
      <c r="H572">
        <v>345.58</v>
      </c>
      <c r="I572">
        <v>1036.74</v>
      </c>
      <c r="J572" s="6">
        <v>0.22</v>
      </c>
      <c r="K572" t="s">
        <v>1653</v>
      </c>
      <c r="L572" s="3">
        <v>808.65719999999999</v>
      </c>
      <c r="M572" t="s">
        <v>1660</v>
      </c>
      <c r="N572">
        <v>3</v>
      </c>
    </row>
    <row r="573" spans="1:14" ht="18" customHeight="1" x14ac:dyDescent="0.25">
      <c r="A573" t="s">
        <v>2373</v>
      </c>
      <c r="B573" s="4">
        <v>45688</v>
      </c>
      <c r="C573" s="4" t="str">
        <f t="shared" si="8"/>
        <v>2025</v>
      </c>
      <c r="D573" t="s">
        <v>935</v>
      </c>
      <c r="E573" t="s">
        <v>2157</v>
      </c>
      <c r="F573" t="s">
        <v>1616</v>
      </c>
      <c r="G573">
        <v>1</v>
      </c>
      <c r="H573">
        <v>974.52</v>
      </c>
      <c r="I573">
        <v>974.52</v>
      </c>
      <c r="J573" s="6">
        <v>0.01</v>
      </c>
      <c r="K573" t="s">
        <v>1657</v>
      </c>
      <c r="L573" s="3">
        <v>964.77480000000003</v>
      </c>
      <c r="M573" t="s">
        <v>1660</v>
      </c>
      <c r="N573">
        <v>1</v>
      </c>
    </row>
    <row r="574" spans="1:14" ht="18" customHeight="1" x14ac:dyDescent="0.25">
      <c r="A574" t="s">
        <v>2374</v>
      </c>
      <c r="B574" s="4">
        <v>45249</v>
      </c>
      <c r="C574" s="4" t="str">
        <f t="shared" si="8"/>
        <v>2023</v>
      </c>
      <c r="D574" t="s">
        <v>184</v>
      </c>
      <c r="E574" t="s">
        <v>1840</v>
      </c>
      <c r="F574" t="s">
        <v>1579</v>
      </c>
      <c r="G574">
        <v>3</v>
      </c>
      <c r="H574">
        <v>282.33</v>
      </c>
      <c r="I574">
        <v>846.99</v>
      </c>
      <c r="J574" s="6">
        <v>7.0000000000000007E-2</v>
      </c>
      <c r="K574" t="s">
        <v>1653</v>
      </c>
      <c r="L574" s="3">
        <v>787.70069999999998</v>
      </c>
      <c r="M574" t="s">
        <v>1660</v>
      </c>
      <c r="N574">
        <v>3</v>
      </c>
    </row>
    <row r="575" spans="1:14" ht="18" customHeight="1" x14ac:dyDescent="0.25">
      <c r="A575" t="s">
        <v>2375</v>
      </c>
      <c r="B575" s="4">
        <v>45726</v>
      </c>
      <c r="C575" s="4" t="str">
        <f t="shared" si="8"/>
        <v>2025</v>
      </c>
      <c r="D575" t="s">
        <v>1227</v>
      </c>
      <c r="E575" t="s">
        <v>1663</v>
      </c>
      <c r="F575" t="s">
        <v>1637</v>
      </c>
      <c r="G575">
        <v>4</v>
      </c>
      <c r="H575">
        <v>158.46</v>
      </c>
      <c r="I575">
        <v>633.84</v>
      </c>
      <c r="J575" s="6">
        <v>0.09</v>
      </c>
      <c r="K575" t="s">
        <v>1657</v>
      </c>
      <c r="L575" s="3">
        <v>576.7944</v>
      </c>
      <c r="M575" t="s">
        <v>1660</v>
      </c>
      <c r="N575">
        <v>4</v>
      </c>
    </row>
    <row r="576" spans="1:14" ht="18" customHeight="1" x14ac:dyDescent="0.25">
      <c r="A576" t="s">
        <v>2376</v>
      </c>
      <c r="B576" s="4">
        <v>45283</v>
      </c>
      <c r="C576" s="4" t="str">
        <f t="shared" si="8"/>
        <v>2023</v>
      </c>
      <c r="D576" t="s">
        <v>1110</v>
      </c>
      <c r="E576" t="s">
        <v>1937</v>
      </c>
      <c r="F576" t="s">
        <v>1603</v>
      </c>
      <c r="G576">
        <v>2</v>
      </c>
      <c r="H576">
        <v>778.56</v>
      </c>
      <c r="I576">
        <v>1557.12</v>
      </c>
      <c r="J576" s="6">
        <v>0.11</v>
      </c>
      <c r="K576" t="s">
        <v>1664</v>
      </c>
      <c r="L576" s="3">
        <v>1385.8368</v>
      </c>
      <c r="M576" t="s">
        <v>1660</v>
      </c>
      <c r="N576">
        <v>2</v>
      </c>
    </row>
    <row r="577" spans="1:14" ht="18" customHeight="1" x14ac:dyDescent="0.25">
      <c r="A577" t="s">
        <v>2377</v>
      </c>
      <c r="B577" s="4">
        <v>45353</v>
      </c>
      <c r="C577" s="4" t="str">
        <f t="shared" si="8"/>
        <v>2024</v>
      </c>
      <c r="D577" t="s">
        <v>794</v>
      </c>
      <c r="E577" t="s">
        <v>1857</v>
      </c>
      <c r="F577" t="s">
        <v>1637</v>
      </c>
      <c r="G577">
        <v>4</v>
      </c>
      <c r="H577">
        <v>280.16000000000003</v>
      </c>
      <c r="I577">
        <v>1120.6400000000001</v>
      </c>
      <c r="J577" s="6">
        <v>0.18</v>
      </c>
      <c r="K577" t="s">
        <v>1664</v>
      </c>
      <c r="L577" s="3">
        <v>918.92480000000012</v>
      </c>
      <c r="M577" t="s">
        <v>1660</v>
      </c>
      <c r="N577">
        <v>4</v>
      </c>
    </row>
    <row r="578" spans="1:14" ht="18" customHeight="1" x14ac:dyDescent="0.25">
      <c r="A578" t="s">
        <v>2378</v>
      </c>
      <c r="B578" s="4">
        <v>45592</v>
      </c>
      <c r="C578" s="4" t="str">
        <f t="shared" ref="C578:C641" si="9">TEXT(B578,"YYYY")</f>
        <v>2024</v>
      </c>
      <c r="D578" t="s">
        <v>944</v>
      </c>
      <c r="E578" t="s">
        <v>1836</v>
      </c>
      <c r="F578" t="s">
        <v>1621</v>
      </c>
      <c r="G578">
        <v>2</v>
      </c>
      <c r="H578">
        <v>649.54999999999995</v>
      </c>
      <c r="I578">
        <v>1299.0999999999999</v>
      </c>
      <c r="J578" s="6">
        <v>0.28999999999999998</v>
      </c>
      <c r="K578" t="s">
        <v>1657</v>
      </c>
      <c r="L578" s="3">
        <v>922.36099999999988</v>
      </c>
      <c r="M578" t="s">
        <v>1660</v>
      </c>
      <c r="N578">
        <v>2</v>
      </c>
    </row>
    <row r="579" spans="1:14" ht="18" customHeight="1" x14ac:dyDescent="0.25">
      <c r="A579" t="s">
        <v>2379</v>
      </c>
      <c r="B579" s="4">
        <v>45360</v>
      </c>
      <c r="C579" s="4" t="str">
        <f t="shared" si="9"/>
        <v>2024</v>
      </c>
      <c r="D579" t="s">
        <v>54</v>
      </c>
      <c r="E579" t="s">
        <v>1688</v>
      </c>
      <c r="F579" t="s">
        <v>1583</v>
      </c>
      <c r="G579">
        <v>2</v>
      </c>
      <c r="H579">
        <v>994.32</v>
      </c>
      <c r="I579">
        <v>1988.64</v>
      </c>
      <c r="J579" s="6">
        <v>0.27</v>
      </c>
      <c r="K579" t="s">
        <v>1657</v>
      </c>
      <c r="L579" s="3">
        <v>1451.7072000000001</v>
      </c>
      <c r="M579" t="s">
        <v>1660</v>
      </c>
      <c r="N579">
        <v>2</v>
      </c>
    </row>
    <row r="580" spans="1:14" ht="18" customHeight="1" x14ac:dyDescent="0.25">
      <c r="A580" t="s">
        <v>2380</v>
      </c>
      <c r="B580" s="4">
        <v>45649</v>
      </c>
      <c r="C580" s="4" t="str">
        <f t="shared" si="9"/>
        <v>2024</v>
      </c>
      <c r="D580" t="s">
        <v>754</v>
      </c>
      <c r="E580" t="s">
        <v>1973</v>
      </c>
      <c r="F580" t="s">
        <v>1618</v>
      </c>
      <c r="G580">
        <v>1</v>
      </c>
      <c r="H580">
        <v>64.94</v>
      </c>
      <c r="I580">
        <v>64.94</v>
      </c>
      <c r="J580" s="6">
        <v>0.21</v>
      </c>
      <c r="K580" t="s">
        <v>1657</v>
      </c>
      <c r="L580" s="3">
        <v>51.302599999999998</v>
      </c>
      <c r="M580" t="s">
        <v>1654</v>
      </c>
      <c r="N580">
        <v>1</v>
      </c>
    </row>
    <row r="581" spans="1:14" ht="18" customHeight="1" x14ac:dyDescent="0.25">
      <c r="A581" t="s">
        <v>2381</v>
      </c>
      <c r="B581" s="4">
        <v>45709</v>
      </c>
      <c r="C581" s="4" t="str">
        <f t="shared" si="9"/>
        <v>2025</v>
      </c>
      <c r="D581" t="s">
        <v>493</v>
      </c>
      <c r="E581" t="s">
        <v>1684</v>
      </c>
      <c r="F581" t="s">
        <v>1603</v>
      </c>
      <c r="G581">
        <v>2</v>
      </c>
      <c r="H581">
        <v>507.66</v>
      </c>
      <c r="I581">
        <v>1015.32</v>
      </c>
      <c r="J581" s="6">
        <v>0</v>
      </c>
      <c r="K581" t="s">
        <v>1664</v>
      </c>
      <c r="L581" s="3">
        <v>1015.32</v>
      </c>
      <c r="M581" t="s">
        <v>1660</v>
      </c>
      <c r="N581">
        <v>2</v>
      </c>
    </row>
    <row r="582" spans="1:14" ht="18" customHeight="1" x14ac:dyDescent="0.25">
      <c r="A582" t="s">
        <v>2382</v>
      </c>
      <c r="B582" s="4">
        <v>45273</v>
      </c>
      <c r="C582" s="4" t="str">
        <f t="shared" si="9"/>
        <v>2023</v>
      </c>
      <c r="D582" t="s">
        <v>809</v>
      </c>
      <c r="E582" t="s">
        <v>1973</v>
      </c>
      <c r="F582" t="s">
        <v>1593</v>
      </c>
      <c r="G582">
        <v>4</v>
      </c>
      <c r="H582">
        <v>968.27</v>
      </c>
      <c r="I582">
        <v>3873.08</v>
      </c>
      <c r="J582" s="6">
        <v>0.03</v>
      </c>
      <c r="K582" t="s">
        <v>1657</v>
      </c>
      <c r="L582" s="3">
        <v>3756.8876</v>
      </c>
      <c r="M582" t="s">
        <v>1660</v>
      </c>
      <c r="N582">
        <v>4</v>
      </c>
    </row>
    <row r="583" spans="1:14" ht="18" customHeight="1" x14ac:dyDescent="0.25">
      <c r="A583" t="s">
        <v>2383</v>
      </c>
      <c r="B583" s="4">
        <v>45250</v>
      </c>
      <c r="C583" s="4" t="str">
        <f t="shared" si="9"/>
        <v>2023</v>
      </c>
      <c r="D583" t="s">
        <v>101</v>
      </c>
      <c r="E583" t="s">
        <v>1688</v>
      </c>
      <c r="F583" t="s">
        <v>1597</v>
      </c>
      <c r="G583">
        <v>4</v>
      </c>
      <c r="H583">
        <v>510.33</v>
      </c>
      <c r="I583">
        <v>2041.32</v>
      </c>
      <c r="J583" s="6">
        <v>0.2</v>
      </c>
      <c r="K583" t="s">
        <v>1657</v>
      </c>
      <c r="L583" s="3">
        <v>1633.056</v>
      </c>
      <c r="M583" t="s">
        <v>1660</v>
      </c>
      <c r="N583">
        <v>4</v>
      </c>
    </row>
    <row r="584" spans="1:14" ht="18" customHeight="1" x14ac:dyDescent="0.25">
      <c r="A584" t="s">
        <v>2384</v>
      </c>
      <c r="B584" s="4">
        <v>45539</v>
      </c>
      <c r="C584" s="4" t="str">
        <f t="shared" si="9"/>
        <v>2024</v>
      </c>
      <c r="D584" t="s">
        <v>73</v>
      </c>
      <c r="E584" t="s">
        <v>1783</v>
      </c>
      <c r="F584" t="s">
        <v>1637</v>
      </c>
      <c r="G584">
        <v>2</v>
      </c>
      <c r="H584">
        <v>156.72999999999999</v>
      </c>
      <c r="I584">
        <v>313.45999999999998</v>
      </c>
      <c r="J584" s="6">
        <v>0.18</v>
      </c>
      <c r="K584" t="s">
        <v>1664</v>
      </c>
      <c r="L584" s="3">
        <v>257.03719999999998</v>
      </c>
      <c r="M584" t="s">
        <v>1654</v>
      </c>
      <c r="N584">
        <v>2</v>
      </c>
    </row>
    <row r="585" spans="1:14" ht="18" customHeight="1" x14ac:dyDescent="0.25">
      <c r="A585" t="s">
        <v>2385</v>
      </c>
      <c r="B585" s="4">
        <v>45810</v>
      </c>
      <c r="C585" s="4" t="str">
        <f t="shared" si="9"/>
        <v>2025</v>
      </c>
      <c r="D585" t="s">
        <v>510</v>
      </c>
      <c r="E585" t="s">
        <v>1678</v>
      </c>
      <c r="F585" t="s">
        <v>1613</v>
      </c>
      <c r="G585">
        <v>3</v>
      </c>
      <c r="H585">
        <v>53.83</v>
      </c>
      <c r="I585">
        <v>161.49</v>
      </c>
      <c r="J585" s="6">
        <v>0.24</v>
      </c>
      <c r="K585" t="s">
        <v>1653</v>
      </c>
      <c r="L585" s="3">
        <v>122.7324</v>
      </c>
      <c r="M585" t="s">
        <v>1654</v>
      </c>
      <c r="N585">
        <v>3</v>
      </c>
    </row>
    <row r="586" spans="1:14" ht="18" customHeight="1" x14ac:dyDescent="0.25">
      <c r="A586" t="s">
        <v>2386</v>
      </c>
      <c r="B586" s="4">
        <v>45350</v>
      </c>
      <c r="C586" s="4" t="str">
        <f t="shared" si="9"/>
        <v>2024</v>
      </c>
      <c r="D586" t="s">
        <v>1212</v>
      </c>
      <c r="E586" t="s">
        <v>1777</v>
      </c>
      <c r="F586" t="s">
        <v>1593</v>
      </c>
      <c r="G586">
        <v>1</v>
      </c>
      <c r="H586">
        <v>34.71</v>
      </c>
      <c r="I586">
        <v>34.71</v>
      </c>
      <c r="J586" s="6">
        <v>0.1</v>
      </c>
      <c r="K586" t="s">
        <v>1664</v>
      </c>
      <c r="L586" s="3">
        <v>31.239000000000001</v>
      </c>
      <c r="M586" t="s">
        <v>1654</v>
      </c>
      <c r="N586">
        <v>1</v>
      </c>
    </row>
    <row r="587" spans="1:14" ht="18" customHeight="1" x14ac:dyDescent="0.25">
      <c r="A587" t="s">
        <v>2387</v>
      </c>
      <c r="B587" s="4">
        <v>45633</v>
      </c>
      <c r="C587" s="4" t="str">
        <f t="shared" si="9"/>
        <v>2024</v>
      </c>
      <c r="D587" t="s">
        <v>770</v>
      </c>
      <c r="E587" t="s">
        <v>1733</v>
      </c>
      <c r="F587" t="s">
        <v>1579</v>
      </c>
      <c r="G587">
        <v>2</v>
      </c>
      <c r="H587">
        <v>829.15</v>
      </c>
      <c r="I587">
        <v>1658.3</v>
      </c>
      <c r="J587" s="6">
        <v>0.11</v>
      </c>
      <c r="K587" t="s">
        <v>1657</v>
      </c>
      <c r="L587" s="3">
        <v>1475.8869999999999</v>
      </c>
      <c r="M587" t="s">
        <v>1660</v>
      </c>
      <c r="N587">
        <v>2</v>
      </c>
    </row>
    <row r="588" spans="1:14" ht="18" customHeight="1" x14ac:dyDescent="0.25">
      <c r="A588" t="s">
        <v>2388</v>
      </c>
      <c r="B588" s="4">
        <v>45798</v>
      </c>
      <c r="C588" s="4" t="str">
        <f t="shared" si="9"/>
        <v>2025</v>
      </c>
      <c r="D588" t="s">
        <v>875</v>
      </c>
      <c r="E588" t="s">
        <v>1729</v>
      </c>
      <c r="F588" t="s">
        <v>1588</v>
      </c>
      <c r="G588">
        <v>2</v>
      </c>
      <c r="H588">
        <v>481.86</v>
      </c>
      <c r="I588">
        <v>963.72</v>
      </c>
      <c r="J588" s="6">
        <v>0.1</v>
      </c>
      <c r="K588" t="s">
        <v>1664</v>
      </c>
      <c r="L588" s="3">
        <v>867.34800000000007</v>
      </c>
      <c r="M588" t="s">
        <v>1660</v>
      </c>
      <c r="N588">
        <v>2</v>
      </c>
    </row>
    <row r="589" spans="1:14" ht="18" customHeight="1" x14ac:dyDescent="0.25">
      <c r="A589" t="s">
        <v>2389</v>
      </c>
      <c r="B589" s="4">
        <v>45354</v>
      </c>
      <c r="C589" s="4" t="str">
        <f t="shared" si="9"/>
        <v>2024</v>
      </c>
      <c r="D589" t="s">
        <v>525</v>
      </c>
      <c r="E589" t="s">
        <v>1790</v>
      </c>
      <c r="F589" t="s">
        <v>1603</v>
      </c>
      <c r="G589">
        <v>4</v>
      </c>
      <c r="H589">
        <v>915.17</v>
      </c>
      <c r="I589">
        <v>3660.68</v>
      </c>
      <c r="J589" s="6">
        <v>0.19</v>
      </c>
      <c r="K589" t="s">
        <v>1664</v>
      </c>
      <c r="L589" s="3">
        <v>2965.1507999999999</v>
      </c>
      <c r="M589" t="s">
        <v>1660</v>
      </c>
      <c r="N589">
        <v>4</v>
      </c>
    </row>
    <row r="590" spans="1:14" ht="18" customHeight="1" x14ac:dyDescent="0.25">
      <c r="A590" t="s">
        <v>2390</v>
      </c>
      <c r="B590" s="4">
        <v>45357</v>
      </c>
      <c r="C590" s="4" t="str">
        <f t="shared" si="9"/>
        <v>2024</v>
      </c>
      <c r="D590" t="s">
        <v>726</v>
      </c>
      <c r="E590" t="s">
        <v>1836</v>
      </c>
      <c r="F590" t="s">
        <v>1634</v>
      </c>
      <c r="G590">
        <v>1</v>
      </c>
      <c r="H590">
        <v>250.95</v>
      </c>
      <c r="I590">
        <v>250.95</v>
      </c>
      <c r="J590" s="6">
        <v>0.03</v>
      </c>
      <c r="K590" t="s">
        <v>1657</v>
      </c>
      <c r="L590" s="3">
        <v>243.42150000000001</v>
      </c>
      <c r="M590" t="s">
        <v>1654</v>
      </c>
      <c r="N590">
        <v>1</v>
      </c>
    </row>
    <row r="591" spans="1:14" ht="18" customHeight="1" x14ac:dyDescent="0.25">
      <c r="A591" t="s">
        <v>2391</v>
      </c>
      <c r="B591" s="4">
        <v>45257</v>
      </c>
      <c r="C591" s="4" t="str">
        <f t="shared" si="9"/>
        <v>2023</v>
      </c>
      <c r="D591" t="s">
        <v>1056</v>
      </c>
      <c r="E591" t="s">
        <v>2392</v>
      </c>
      <c r="F591" t="s">
        <v>1597</v>
      </c>
      <c r="G591">
        <v>3</v>
      </c>
      <c r="H591">
        <v>882.84</v>
      </c>
      <c r="I591">
        <v>2648.52</v>
      </c>
      <c r="J591" s="6">
        <v>0.1</v>
      </c>
      <c r="K591" t="s">
        <v>1653</v>
      </c>
      <c r="L591" s="3">
        <v>2383.6680000000001</v>
      </c>
      <c r="M591" t="s">
        <v>1660</v>
      </c>
      <c r="N591">
        <v>3</v>
      </c>
    </row>
    <row r="592" spans="1:14" ht="18" customHeight="1" x14ac:dyDescent="0.25">
      <c r="A592" t="s">
        <v>2393</v>
      </c>
      <c r="B592" s="4">
        <v>45702</v>
      </c>
      <c r="C592" s="4" t="str">
        <f t="shared" si="9"/>
        <v>2025</v>
      </c>
      <c r="D592" t="s">
        <v>499</v>
      </c>
      <c r="E592" t="s">
        <v>1811</v>
      </c>
      <c r="F592" t="s">
        <v>1634</v>
      </c>
      <c r="G592">
        <v>4</v>
      </c>
      <c r="H592">
        <v>573.37</v>
      </c>
      <c r="I592">
        <v>2293.48</v>
      </c>
      <c r="J592" s="6">
        <v>0.04</v>
      </c>
      <c r="K592" t="s">
        <v>1664</v>
      </c>
      <c r="L592" s="3">
        <v>2201.7408</v>
      </c>
      <c r="M592" t="s">
        <v>1660</v>
      </c>
      <c r="N592">
        <v>4</v>
      </c>
    </row>
    <row r="593" spans="1:14" ht="18" customHeight="1" x14ac:dyDescent="0.25">
      <c r="A593" t="s">
        <v>2394</v>
      </c>
      <c r="B593" s="4">
        <v>45318</v>
      </c>
      <c r="C593" s="4" t="str">
        <f t="shared" si="9"/>
        <v>2024</v>
      </c>
      <c r="D593" t="s">
        <v>245</v>
      </c>
      <c r="E593" t="s">
        <v>1946</v>
      </c>
      <c r="F593" t="s">
        <v>1618</v>
      </c>
      <c r="G593">
        <v>3</v>
      </c>
      <c r="H593">
        <v>622.72</v>
      </c>
      <c r="I593">
        <v>1868.16</v>
      </c>
      <c r="J593" s="6">
        <v>0.04</v>
      </c>
      <c r="K593" t="s">
        <v>1653</v>
      </c>
      <c r="L593" s="3">
        <v>1793.4336000000001</v>
      </c>
      <c r="M593" t="s">
        <v>1660</v>
      </c>
      <c r="N593">
        <v>3</v>
      </c>
    </row>
    <row r="594" spans="1:14" ht="18" customHeight="1" x14ac:dyDescent="0.25">
      <c r="A594" t="s">
        <v>2395</v>
      </c>
      <c r="B594" s="4">
        <v>45943</v>
      </c>
      <c r="C594" s="4" t="str">
        <f t="shared" si="9"/>
        <v>2025</v>
      </c>
      <c r="D594" t="s">
        <v>1245</v>
      </c>
      <c r="E594" t="s">
        <v>1959</v>
      </c>
      <c r="F594" t="s">
        <v>1631</v>
      </c>
      <c r="G594">
        <v>3</v>
      </c>
      <c r="H594">
        <v>259.74</v>
      </c>
      <c r="I594">
        <v>779.22</v>
      </c>
      <c r="J594" s="6">
        <v>0.24</v>
      </c>
      <c r="K594" t="s">
        <v>1653</v>
      </c>
      <c r="L594" s="3">
        <v>592.20720000000006</v>
      </c>
      <c r="M594" t="s">
        <v>1660</v>
      </c>
      <c r="N594">
        <v>3</v>
      </c>
    </row>
    <row r="595" spans="1:14" ht="18" customHeight="1" x14ac:dyDescent="0.25">
      <c r="A595" t="s">
        <v>2396</v>
      </c>
      <c r="B595" s="4">
        <v>45769</v>
      </c>
      <c r="C595" s="4" t="str">
        <f t="shared" si="9"/>
        <v>2025</v>
      </c>
      <c r="D595" t="s">
        <v>232</v>
      </c>
      <c r="E595" t="s">
        <v>1939</v>
      </c>
      <c r="F595" t="s">
        <v>1621</v>
      </c>
      <c r="G595">
        <v>4</v>
      </c>
      <c r="H595">
        <v>951.09</v>
      </c>
      <c r="I595">
        <v>3804.36</v>
      </c>
      <c r="J595" s="6">
        <v>0.14000000000000001</v>
      </c>
      <c r="K595" t="s">
        <v>1664</v>
      </c>
      <c r="L595" s="3">
        <v>3271.7496000000001</v>
      </c>
      <c r="M595" t="s">
        <v>1660</v>
      </c>
      <c r="N595">
        <v>4</v>
      </c>
    </row>
    <row r="596" spans="1:14" ht="18" customHeight="1" x14ac:dyDescent="0.25">
      <c r="A596" t="s">
        <v>2397</v>
      </c>
      <c r="B596" s="4">
        <v>45765</v>
      </c>
      <c r="C596" s="4" t="str">
        <f t="shared" si="9"/>
        <v>2025</v>
      </c>
      <c r="D596" t="s">
        <v>681</v>
      </c>
      <c r="E596" t="s">
        <v>1678</v>
      </c>
      <c r="F596" t="s">
        <v>1583</v>
      </c>
      <c r="G596">
        <v>1</v>
      </c>
      <c r="H596">
        <v>71.709999999999994</v>
      </c>
      <c r="I596">
        <v>71.709999999999994</v>
      </c>
      <c r="J596" s="6">
        <v>0.23</v>
      </c>
      <c r="K596" t="s">
        <v>1664</v>
      </c>
      <c r="L596" s="3">
        <v>55.216700000000003</v>
      </c>
      <c r="M596" t="s">
        <v>1654</v>
      </c>
      <c r="N596">
        <v>1</v>
      </c>
    </row>
    <row r="597" spans="1:14" ht="18" customHeight="1" x14ac:dyDescent="0.25">
      <c r="A597" t="s">
        <v>2398</v>
      </c>
      <c r="B597" s="4">
        <v>45891</v>
      </c>
      <c r="C597" s="4" t="str">
        <f t="shared" si="9"/>
        <v>2025</v>
      </c>
      <c r="D597" t="s">
        <v>603</v>
      </c>
      <c r="E597" t="s">
        <v>1799</v>
      </c>
      <c r="F597" t="s">
        <v>1603</v>
      </c>
      <c r="G597">
        <v>4</v>
      </c>
      <c r="H597">
        <v>894.93</v>
      </c>
      <c r="I597">
        <v>3579.72</v>
      </c>
      <c r="J597" s="6">
        <v>0.05</v>
      </c>
      <c r="K597" t="s">
        <v>1664</v>
      </c>
      <c r="L597" s="3">
        <v>3400.733999999999</v>
      </c>
      <c r="M597" t="s">
        <v>1660</v>
      </c>
      <c r="N597">
        <v>4</v>
      </c>
    </row>
    <row r="598" spans="1:14" ht="18" customHeight="1" x14ac:dyDescent="0.25">
      <c r="A598" t="s">
        <v>2399</v>
      </c>
      <c r="B598" s="4">
        <v>45842</v>
      </c>
      <c r="C598" s="4" t="str">
        <f t="shared" si="9"/>
        <v>2025</v>
      </c>
      <c r="D598" t="s">
        <v>690</v>
      </c>
      <c r="E598" t="s">
        <v>1777</v>
      </c>
      <c r="F598" t="s">
        <v>1606</v>
      </c>
      <c r="G598">
        <v>4</v>
      </c>
      <c r="H598">
        <v>870.18</v>
      </c>
      <c r="I598">
        <v>3480.72</v>
      </c>
      <c r="J598" s="6">
        <v>0.13</v>
      </c>
      <c r="K598" t="s">
        <v>1664</v>
      </c>
      <c r="L598" s="3">
        <v>3028.2264</v>
      </c>
      <c r="M598" t="s">
        <v>1660</v>
      </c>
      <c r="N598">
        <v>4</v>
      </c>
    </row>
    <row r="599" spans="1:14" ht="18" customHeight="1" x14ac:dyDescent="0.25">
      <c r="A599" t="s">
        <v>2400</v>
      </c>
      <c r="B599" s="4">
        <v>45382</v>
      </c>
      <c r="C599" s="4" t="str">
        <f t="shared" si="9"/>
        <v>2024</v>
      </c>
      <c r="D599" t="s">
        <v>917</v>
      </c>
      <c r="E599" t="s">
        <v>2061</v>
      </c>
      <c r="F599" t="s">
        <v>1583</v>
      </c>
      <c r="G599">
        <v>2</v>
      </c>
      <c r="H599">
        <v>552.72</v>
      </c>
      <c r="I599">
        <v>1105.44</v>
      </c>
      <c r="J599" s="6">
        <v>0.06</v>
      </c>
      <c r="K599" t="s">
        <v>1657</v>
      </c>
      <c r="L599" s="3">
        <v>1039.1135999999999</v>
      </c>
      <c r="M599" t="s">
        <v>1660</v>
      </c>
      <c r="N599">
        <v>2</v>
      </c>
    </row>
    <row r="600" spans="1:14" ht="18" customHeight="1" x14ac:dyDescent="0.25">
      <c r="A600" t="s">
        <v>2401</v>
      </c>
      <c r="B600" s="4">
        <v>45236</v>
      </c>
      <c r="C600" s="4" t="str">
        <f t="shared" si="9"/>
        <v>2023</v>
      </c>
      <c r="D600" t="s">
        <v>821</v>
      </c>
      <c r="E600" t="s">
        <v>1684</v>
      </c>
      <c r="F600" t="s">
        <v>1606</v>
      </c>
      <c r="G600">
        <v>3</v>
      </c>
      <c r="H600">
        <v>700.43</v>
      </c>
      <c r="I600">
        <v>2101.29</v>
      </c>
      <c r="J600" s="6">
        <v>0.01</v>
      </c>
      <c r="K600" t="s">
        <v>1664</v>
      </c>
      <c r="L600" s="3">
        <v>2080.2770999999998</v>
      </c>
      <c r="M600" t="s">
        <v>1660</v>
      </c>
      <c r="N600">
        <v>3</v>
      </c>
    </row>
    <row r="601" spans="1:14" ht="18" customHeight="1" x14ac:dyDescent="0.25">
      <c r="A601" t="s">
        <v>2402</v>
      </c>
      <c r="B601" s="4">
        <v>45806</v>
      </c>
      <c r="C601" s="4" t="str">
        <f t="shared" si="9"/>
        <v>2025</v>
      </c>
      <c r="D601" t="s">
        <v>1098</v>
      </c>
      <c r="E601" t="s">
        <v>2080</v>
      </c>
      <c r="F601" t="s">
        <v>1583</v>
      </c>
      <c r="G601">
        <v>2</v>
      </c>
      <c r="H601">
        <v>823.03</v>
      </c>
      <c r="I601">
        <v>1646.06</v>
      </c>
      <c r="J601" s="6">
        <v>0.18</v>
      </c>
      <c r="K601" t="s">
        <v>1657</v>
      </c>
      <c r="L601" s="3">
        <v>1349.7692</v>
      </c>
      <c r="M601" t="s">
        <v>1660</v>
      </c>
      <c r="N601">
        <v>2</v>
      </c>
    </row>
    <row r="602" spans="1:14" ht="18" customHeight="1" x14ac:dyDescent="0.25">
      <c r="A602" t="s">
        <v>2403</v>
      </c>
      <c r="B602" s="4">
        <v>45401</v>
      </c>
      <c r="C602" s="4" t="str">
        <f t="shared" si="9"/>
        <v>2024</v>
      </c>
      <c r="D602" t="s">
        <v>848</v>
      </c>
      <c r="E602" t="s">
        <v>1959</v>
      </c>
      <c r="F602" t="s">
        <v>1600</v>
      </c>
      <c r="G602">
        <v>1</v>
      </c>
      <c r="H602">
        <v>117.37</v>
      </c>
      <c r="I602">
        <v>117.37</v>
      </c>
      <c r="J602" s="6">
        <v>0.21</v>
      </c>
      <c r="K602" t="s">
        <v>1653</v>
      </c>
      <c r="L602" s="3">
        <v>92.722300000000004</v>
      </c>
      <c r="M602" t="s">
        <v>1654</v>
      </c>
      <c r="N602">
        <v>1</v>
      </c>
    </row>
    <row r="603" spans="1:14" ht="18" customHeight="1" x14ac:dyDescent="0.25">
      <c r="A603" t="s">
        <v>2404</v>
      </c>
      <c r="B603" s="4">
        <v>45716</v>
      </c>
      <c r="C603" s="4" t="str">
        <f t="shared" si="9"/>
        <v>2025</v>
      </c>
      <c r="D603" t="s">
        <v>396</v>
      </c>
      <c r="E603" t="s">
        <v>1672</v>
      </c>
      <c r="F603" t="s">
        <v>1579</v>
      </c>
      <c r="G603">
        <v>4</v>
      </c>
      <c r="H603">
        <v>165.37</v>
      </c>
      <c r="I603">
        <v>661.48</v>
      </c>
      <c r="J603" s="6">
        <v>0.28999999999999998</v>
      </c>
      <c r="K603" t="s">
        <v>1653</v>
      </c>
      <c r="L603" s="3">
        <v>469.6508</v>
      </c>
      <c r="M603" t="s">
        <v>1654</v>
      </c>
      <c r="N603">
        <v>4</v>
      </c>
    </row>
    <row r="604" spans="1:14" ht="18" customHeight="1" x14ac:dyDescent="0.25">
      <c r="A604" t="s">
        <v>2405</v>
      </c>
      <c r="B604" s="4">
        <v>45718</v>
      </c>
      <c r="C604" s="4" t="str">
        <f t="shared" si="9"/>
        <v>2025</v>
      </c>
      <c r="D604" t="s">
        <v>1215</v>
      </c>
      <c r="E604" t="s">
        <v>2129</v>
      </c>
      <c r="F604" t="s">
        <v>1613</v>
      </c>
      <c r="G604">
        <v>3</v>
      </c>
      <c r="H604">
        <v>483.06</v>
      </c>
      <c r="I604">
        <v>1449.18</v>
      </c>
      <c r="J604" s="6">
        <v>0.05</v>
      </c>
      <c r="K604" t="s">
        <v>1653</v>
      </c>
      <c r="L604" s="3">
        <v>1376.721</v>
      </c>
      <c r="M604" t="s">
        <v>1660</v>
      </c>
      <c r="N604">
        <v>3</v>
      </c>
    </row>
    <row r="605" spans="1:14" ht="18" customHeight="1" x14ac:dyDescent="0.25">
      <c r="A605" t="s">
        <v>2406</v>
      </c>
      <c r="B605" s="4">
        <v>45379</v>
      </c>
      <c r="C605" s="4" t="str">
        <f t="shared" si="9"/>
        <v>2024</v>
      </c>
      <c r="D605" t="s">
        <v>962</v>
      </c>
      <c r="E605" t="s">
        <v>1973</v>
      </c>
      <c r="F605" t="s">
        <v>1603</v>
      </c>
      <c r="G605">
        <v>4</v>
      </c>
      <c r="H605">
        <v>262.05</v>
      </c>
      <c r="I605">
        <v>1048.2</v>
      </c>
      <c r="J605" s="6">
        <v>0.24</v>
      </c>
      <c r="K605" t="s">
        <v>1657</v>
      </c>
      <c r="L605" s="3">
        <v>796.63200000000006</v>
      </c>
      <c r="M605" t="s">
        <v>1660</v>
      </c>
      <c r="N605">
        <v>4</v>
      </c>
    </row>
    <row r="606" spans="1:14" ht="18" customHeight="1" x14ac:dyDescent="0.25">
      <c r="A606" t="s">
        <v>2407</v>
      </c>
      <c r="B606" s="4">
        <v>45635</v>
      </c>
      <c r="C606" s="4" t="str">
        <f t="shared" si="9"/>
        <v>2024</v>
      </c>
      <c r="D606" t="s">
        <v>1462</v>
      </c>
      <c r="E606" t="s">
        <v>1894</v>
      </c>
      <c r="F606" t="s">
        <v>1623</v>
      </c>
      <c r="G606">
        <v>3</v>
      </c>
      <c r="H606">
        <v>970.89</v>
      </c>
      <c r="I606">
        <v>2912.67</v>
      </c>
      <c r="J606" s="6">
        <v>0.11</v>
      </c>
      <c r="K606" t="s">
        <v>1664</v>
      </c>
      <c r="L606" s="3">
        <v>2592.2763</v>
      </c>
      <c r="M606" t="s">
        <v>1660</v>
      </c>
      <c r="N606">
        <v>3</v>
      </c>
    </row>
    <row r="607" spans="1:14" ht="18" customHeight="1" x14ac:dyDescent="0.25">
      <c r="A607" t="s">
        <v>2408</v>
      </c>
      <c r="B607" s="4">
        <v>45222</v>
      </c>
      <c r="C607" s="4" t="str">
        <f t="shared" si="9"/>
        <v>2023</v>
      </c>
      <c r="D607" t="s">
        <v>732</v>
      </c>
      <c r="E607" t="s">
        <v>1714</v>
      </c>
      <c r="F607" t="s">
        <v>1574</v>
      </c>
      <c r="G607">
        <v>1</v>
      </c>
      <c r="H607">
        <v>61.11</v>
      </c>
      <c r="I607">
        <v>61.11</v>
      </c>
      <c r="J607" s="6">
        <v>0.1</v>
      </c>
      <c r="K607" t="s">
        <v>1657</v>
      </c>
      <c r="L607" s="3">
        <v>54.999000000000002</v>
      </c>
      <c r="M607" t="s">
        <v>1654</v>
      </c>
      <c r="N607">
        <v>1</v>
      </c>
    </row>
    <row r="608" spans="1:14" ht="18" customHeight="1" x14ac:dyDescent="0.25">
      <c r="A608" t="s">
        <v>2409</v>
      </c>
      <c r="B608" s="4">
        <v>45555</v>
      </c>
      <c r="C608" s="4" t="str">
        <f t="shared" si="9"/>
        <v>2024</v>
      </c>
      <c r="D608" t="s">
        <v>148</v>
      </c>
      <c r="E608" t="s">
        <v>1705</v>
      </c>
      <c r="F608" t="s">
        <v>1606</v>
      </c>
      <c r="G608">
        <v>3</v>
      </c>
      <c r="H608">
        <v>827.88</v>
      </c>
      <c r="I608">
        <v>2483.64</v>
      </c>
      <c r="J608" s="6">
        <v>0.19</v>
      </c>
      <c r="K608" t="s">
        <v>1657</v>
      </c>
      <c r="L608" s="3">
        <v>2011.7483999999999</v>
      </c>
      <c r="M608" t="s">
        <v>1660</v>
      </c>
      <c r="N608">
        <v>3</v>
      </c>
    </row>
    <row r="609" spans="1:14" ht="18" customHeight="1" x14ac:dyDescent="0.25">
      <c r="A609" t="s">
        <v>2410</v>
      </c>
      <c r="B609" s="4">
        <v>45583</v>
      </c>
      <c r="C609" s="4" t="str">
        <f t="shared" si="9"/>
        <v>2024</v>
      </c>
      <c r="D609" t="s">
        <v>1368</v>
      </c>
      <c r="E609" t="s">
        <v>1910</v>
      </c>
      <c r="F609" t="s">
        <v>1621</v>
      </c>
      <c r="G609">
        <v>3</v>
      </c>
      <c r="H609">
        <v>926.85</v>
      </c>
      <c r="I609">
        <v>2780.55</v>
      </c>
      <c r="J609" s="6">
        <v>0.18</v>
      </c>
      <c r="K609" t="s">
        <v>1664</v>
      </c>
      <c r="L609" s="3">
        <v>2280.0509999999999</v>
      </c>
      <c r="M609" t="s">
        <v>1660</v>
      </c>
      <c r="N609">
        <v>3</v>
      </c>
    </row>
    <row r="610" spans="1:14" ht="18" customHeight="1" x14ac:dyDescent="0.25">
      <c r="A610" t="s">
        <v>2411</v>
      </c>
      <c r="B610" s="4">
        <v>45662</v>
      </c>
      <c r="C610" s="4" t="str">
        <f t="shared" si="9"/>
        <v>2025</v>
      </c>
      <c r="D610" t="s">
        <v>1032</v>
      </c>
      <c r="E610" t="s">
        <v>1757</v>
      </c>
      <c r="F610" t="s">
        <v>1623</v>
      </c>
      <c r="G610">
        <v>1</v>
      </c>
      <c r="H610">
        <v>874.59</v>
      </c>
      <c r="I610">
        <v>874.59</v>
      </c>
      <c r="J610" s="6">
        <v>0.28999999999999998</v>
      </c>
      <c r="K610" t="s">
        <v>1657</v>
      </c>
      <c r="L610" s="3">
        <v>620.95889999999997</v>
      </c>
      <c r="M610" t="s">
        <v>1660</v>
      </c>
      <c r="N610">
        <v>1</v>
      </c>
    </row>
    <row r="611" spans="1:14" ht="18" customHeight="1" x14ac:dyDescent="0.25">
      <c r="A611" t="s">
        <v>2412</v>
      </c>
      <c r="B611" s="4">
        <v>45921</v>
      </c>
      <c r="C611" s="4" t="str">
        <f t="shared" si="9"/>
        <v>2025</v>
      </c>
      <c r="D611" t="s">
        <v>1483</v>
      </c>
      <c r="E611" t="s">
        <v>1669</v>
      </c>
      <c r="F611" t="s">
        <v>1579</v>
      </c>
      <c r="G611">
        <v>4</v>
      </c>
      <c r="H611">
        <v>479.11</v>
      </c>
      <c r="I611">
        <v>1916.44</v>
      </c>
      <c r="J611" s="6">
        <v>0.24</v>
      </c>
      <c r="K611" t="s">
        <v>1657</v>
      </c>
      <c r="L611" s="3">
        <v>1456.4944</v>
      </c>
      <c r="M611" t="s">
        <v>1660</v>
      </c>
      <c r="N611">
        <v>4</v>
      </c>
    </row>
    <row r="612" spans="1:14" ht="18" customHeight="1" x14ac:dyDescent="0.25">
      <c r="A612" t="s">
        <v>2413</v>
      </c>
      <c r="B612" s="4">
        <v>45490</v>
      </c>
      <c r="C612" s="4" t="str">
        <f t="shared" si="9"/>
        <v>2024</v>
      </c>
      <c r="D612" t="s">
        <v>723</v>
      </c>
      <c r="E612" t="s">
        <v>1946</v>
      </c>
      <c r="F612" t="s">
        <v>1631</v>
      </c>
      <c r="G612">
        <v>3</v>
      </c>
      <c r="H612">
        <v>182.91</v>
      </c>
      <c r="I612">
        <v>548.73</v>
      </c>
      <c r="J612" s="6">
        <v>0.28999999999999998</v>
      </c>
      <c r="K612" t="s">
        <v>1653</v>
      </c>
      <c r="L612" s="3">
        <v>389.59829999999999</v>
      </c>
      <c r="M612" t="s">
        <v>1654</v>
      </c>
      <c r="N612">
        <v>3</v>
      </c>
    </row>
    <row r="613" spans="1:14" ht="18" customHeight="1" x14ac:dyDescent="0.25">
      <c r="A613" t="s">
        <v>2414</v>
      </c>
      <c r="B613" s="4">
        <v>45652</v>
      </c>
      <c r="C613" s="4" t="str">
        <f t="shared" si="9"/>
        <v>2024</v>
      </c>
      <c r="D613" t="s">
        <v>899</v>
      </c>
      <c r="E613" t="s">
        <v>1690</v>
      </c>
      <c r="F613" t="s">
        <v>1597</v>
      </c>
      <c r="G613">
        <v>4</v>
      </c>
      <c r="H613">
        <v>745.51</v>
      </c>
      <c r="I613">
        <v>2982.04</v>
      </c>
      <c r="J613" s="6">
        <v>0.05</v>
      </c>
      <c r="K613" t="s">
        <v>1653</v>
      </c>
      <c r="L613" s="3">
        <v>2832.9380000000001</v>
      </c>
      <c r="M613" t="s">
        <v>1660</v>
      </c>
      <c r="N613">
        <v>4</v>
      </c>
    </row>
    <row r="614" spans="1:14" ht="18" customHeight="1" x14ac:dyDescent="0.25">
      <c r="A614" t="s">
        <v>2415</v>
      </c>
      <c r="B614" s="4">
        <v>45598</v>
      </c>
      <c r="C614" s="4" t="str">
        <f t="shared" si="9"/>
        <v>2024</v>
      </c>
      <c r="D614" t="s">
        <v>1515</v>
      </c>
      <c r="E614" t="s">
        <v>1688</v>
      </c>
      <c r="F614" t="s">
        <v>1625</v>
      </c>
      <c r="G614">
        <v>3</v>
      </c>
      <c r="H614">
        <v>920.61</v>
      </c>
      <c r="I614">
        <v>2761.83</v>
      </c>
      <c r="J614" s="6">
        <v>0.04</v>
      </c>
      <c r="K614" t="s">
        <v>1653</v>
      </c>
      <c r="L614" s="3">
        <v>2651.3568</v>
      </c>
      <c r="M614" t="s">
        <v>1660</v>
      </c>
      <c r="N614">
        <v>3</v>
      </c>
    </row>
    <row r="615" spans="1:14" ht="18" customHeight="1" x14ac:dyDescent="0.25">
      <c r="A615" t="s">
        <v>2416</v>
      </c>
      <c r="B615" s="4">
        <v>45772</v>
      </c>
      <c r="C615" s="4" t="str">
        <f t="shared" si="9"/>
        <v>2025</v>
      </c>
      <c r="D615" t="s">
        <v>1353</v>
      </c>
      <c r="E615" t="s">
        <v>1744</v>
      </c>
      <c r="F615" t="s">
        <v>1613</v>
      </c>
      <c r="G615">
        <v>4</v>
      </c>
      <c r="H615">
        <v>659.03</v>
      </c>
      <c r="I615">
        <v>2636.12</v>
      </c>
      <c r="J615" s="6">
        <v>0.15</v>
      </c>
      <c r="K615" t="s">
        <v>1653</v>
      </c>
      <c r="L615" s="3">
        <v>2240.7020000000002</v>
      </c>
      <c r="M615" t="s">
        <v>1660</v>
      </c>
      <c r="N615">
        <v>4</v>
      </c>
    </row>
    <row r="616" spans="1:14" ht="18" customHeight="1" x14ac:dyDescent="0.25">
      <c r="A616" t="s">
        <v>2417</v>
      </c>
      <c r="B616" s="4">
        <v>45338</v>
      </c>
      <c r="C616" s="4" t="str">
        <f t="shared" si="9"/>
        <v>2024</v>
      </c>
      <c r="D616" t="s">
        <v>1544</v>
      </c>
      <c r="E616" t="s">
        <v>2080</v>
      </c>
      <c r="F616" t="s">
        <v>1583</v>
      </c>
      <c r="G616">
        <v>1</v>
      </c>
      <c r="H616">
        <v>312.91000000000003</v>
      </c>
      <c r="I616">
        <v>312.91000000000003</v>
      </c>
      <c r="J616" s="6">
        <v>0.12</v>
      </c>
      <c r="K616" t="s">
        <v>1657</v>
      </c>
      <c r="L616" s="3">
        <v>275.36079999999998</v>
      </c>
      <c r="M616" t="s">
        <v>1654</v>
      </c>
      <c r="N616">
        <v>1</v>
      </c>
    </row>
    <row r="617" spans="1:14" ht="18" customHeight="1" x14ac:dyDescent="0.25">
      <c r="A617" t="s">
        <v>2418</v>
      </c>
      <c r="B617" s="4">
        <v>45524</v>
      </c>
      <c r="C617" s="4" t="str">
        <f t="shared" si="9"/>
        <v>2024</v>
      </c>
      <c r="D617" t="s">
        <v>768</v>
      </c>
      <c r="E617" t="s">
        <v>1720</v>
      </c>
      <c r="F617" t="s">
        <v>1634</v>
      </c>
      <c r="G617">
        <v>4</v>
      </c>
      <c r="H617">
        <v>705.64</v>
      </c>
      <c r="I617">
        <v>2822.56</v>
      </c>
      <c r="J617" s="6">
        <v>0.11</v>
      </c>
      <c r="K617" t="s">
        <v>1657</v>
      </c>
      <c r="L617" s="3">
        <v>2512.0783999999999</v>
      </c>
      <c r="M617" t="s">
        <v>1660</v>
      </c>
      <c r="N617">
        <v>4</v>
      </c>
    </row>
    <row r="618" spans="1:14" ht="18" customHeight="1" x14ac:dyDescent="0.25">
      <c r="A618" t="s">
        <v>2419</v>
      </c>
      <c r="B618" s="4">
        <v>45497</v>
      </c>
      <c r="C618" s="4" t="str">
        <f t="shared" si="9"/>
        <v>2024</v>
      </c>
      <c r="D618" t="s">
        <v>516</v>
      </c>
      <c r="E618" t="s">
        <v>2080</v>
      </c>
      <c r="F618" t="s">
        <v>1613</v>
      </c>
      <c r="G618">
        <v>4</v>
      </c>
      <c r="H618">
        <v>386.41</v>
      </c>
      <c r="I618">
        <v>1545.64</v>
      </c>
      <c r="J618" s="6">
        <v>0.13</v>
      </c>
      <c r="K618" t="s">
        <v>1664</v>
      </c>
      <c r="L618" s="3">
        <v>1344.7067999999999</v>
      </c>
      <c r="M618" t="s">
        <v>1660</v>
      </c>
      <c r="N618">
        <v>4</v>
      </c>
    </row>
    <row r="619" spans="1:14" ht="18" customHeight="1" x14ac:dyDescent="0.25">
      <c r="A619" t="s">
        <v>2420</v>
      </c>
      <c r="B619" s="4">
        <v>45534</v>
      </c>
      <c r="C619" s="4" t="str">
        <f t="shared" si="9"/>
        <v>2024</v>
      </c>
      <c r="D619" t="s">
        <v>148</v>
      </c>
      <c r="E619" t="s">
        <v>1761</v>
      </c>
      <c r="F619" t="s">
        <v>1616</v>
      </c>
      <c r="G619">
        <v>3</v>
      </c>
      <c r="H619">
        <v>265.89</v>
      </c>
      <c r="I619">
        <v>797.67</v>
      </c>
      <c r="J619" s="6">
        <v>0.08</v>
      </c>
      <c r="K619" t="s">
        <v>1664</v>
      </c>
      <c r="L619" s="3">
        <v>733.85640000000001</v>
      </c>
      <c r="M619" t="s">
        <v>1660</v>
      </c>
      <c r="N619">
        <v>3</v>
      </c>
    </row>
    <row r="620" spans="1:14" ht="18" customHeight="1" x14ac:dyDescent="0.25">
      <c r="A620" t="s">
        <v>2421</v>
      </c>
      <c r="B620" s="4">
        <v>45925</v>
      </c>
      <c r="C620" s="4" t="str">
        <f t="shared" si="9"/>
        <v>2025</v>
      </c>
      <c r="D620" t="s">
        <v>302</v>
      </c>
      <c r="E620" t="s">
        <v>1780</v>
      </c>
      <c r="F620" t="s">
        <v>1628</v>
      </c>
      <c r="G620">
        <v>1</v>
      </c>
      <c r="H620">
        <v>703.16</v>
      </c>
      <c r="I620">
        <v>703.16</v>
      </c>
      <c r="J620" s="6">
        <v>0.28999999999999998</v>
      </c>
      <c r="K620" t="s">
        <v>1653</v>
      </c>
      <c r="L620" s="3">
        <v>499.24360000000001</v>
      </c>
      <c r="M620" t="s">
        <v>1654</v>
      </c>
      <c r="N620">
        <v>1</v>
      </c>
    </row>
    <row r="621" spans="1:14" ht="18" customHeight="1" x14ac:dyDescent="0.25">
      <c r="A621" t="s">
        <v>2422</v>
      </c>
      <c r="B621" s="4">
        <v>45765</v>
      </c>
      <c r="C621" s="4" t="str">
        <f t="shared" si="9"/>
        <v>2025</v>
      </c>
      <c r="D621" t="s">
        <v>1486</v>
      </c>
      <c r="E621" t="s">
        <v>1652</v>
      </c>
      <c r="F621" t="s">
        <v>1621</v>
      </c>
      <c r="G621">
        <v>2</v>
      </c>
      <c r="H621">
        <v>394.5</v>
      </c>
      <c r="I621">
        <v>789</v>
      </c>
      <c r="J621" s="6">
        <v>0.28999999999999998</v>
      </c>
      <c r="K621" t="s">
        <v>1664</v>
      </c>
      <c r="L621" s="3">
        <v>560.18999999999994</v>
      </c>
      <c r="M621" t="s">
        <v>1660</v>
      </c>
      <c r="N621">
        <v>2</v>
      </c>
    </row>
    <row r="622" spans="1:14" ht="18" customHeight="1" x14ac:dyDescent="0.25">
      <c r="A622" t="s">
        <v>2423</v>
      </c>
      <c r="B622" s="4">
        <v>45882</v>
      </c>
      <c r="C622" s="4" t="str">
        <f t="shared" si="9"/>
        <v>2025</v>
      </c>
      <c r="D622" t="s">
        <v>435</v>
      </c>
      <c r="E622" t="s">
        <v>1652</v>
      </c>
      <c r="F622" t="s">
        <v>1603</v>
      </c>
      <c r="G622">
        <v>3</v>
      </c>
      <c r="H622">
        <v>411.25</v>
      </c>
      <c r="I622">
        <v>1233.75</v>
      </c>
      <c r="J622" s="6">
        <v>0.05</v>
      </c>
      <c r="K622" t="s">
        <v>1653</v>
      </c>
      <c r="L622" s="3">
        <v>1172.0625</v>
      </c>
      <c r="M622" t="s">
        <v>1660</v>
      </c>
      <c r="N622">
        <v>3</v>
      </c>
    </row>
    <row r="623" spans="1:14" ht="18" customHeight="1" x14ac:dyDescent="0.25">
      <c r="A623" t="s">
        <v>2424</v>
      </c>
      <c r="B623" s="4">
        <v>45923</v>
      </c>
      <c r="C623" s="4" t="str">
        <f t="shared" si="9"/>
        <v>2025</v>
      </c>
      <c r="D623" t="s">
        <v>1140</v>
      </c>
      <c r="E623" t="s">
        <v>1906</v>
      </c>
      <c r="F623" t="s">
        <v>1583</v>
      </c>
      <c r="G623">
        <v>4</v>
      </c>
      <c r="H623">
        <v>395.45</v>
      </c>
      <c r="I623">
        <v>1581.8</v>
      </c>
      <c r="J623" s="6">
        <v>0.01</v>
      </c>
      <c r="K623" t="s">
        <v>1653</v>
      </c>
      <c r="L623" s="3">
        <v>1565.982</v>
      </c>
      <c r="M623" t="s">
        <v>1660</v>
      </c>
      <c r="N623">
        <v>4</v>
      </c>
    </row>
    <row r="624" spans="1:14" ht="18" customHeight="1" x14ac:dyDescent="0.25">
      <c r="A624" t="s">
        <v>2425</v>
      </c>
      <c r="B624" s="4">
        <v>45421</v>
      </c>
      <c r="C624" s="4" t="str">
        <f t="shared" si="9"/>
        <v>2024</v>
      </c>
      <c r="D624" t="s">
        <v>171</v>
      </c>
      <c r="E624" t="s">
        <v>1879</v>
      </c>
      <c r="F624" t="s">
        <v>1597</v>
      </c>
      <c r="G624">
        <v>2</v>
      </c>
      <c r="H624">
        <v>678.98</v>
      </c>
      <c r="I624">
        <v>1357.96</v>
      </c>
      <c r="J624" s="6">
        <v>0.23</v>
      </c>
      <c r="K624" t="s">
        <v>1653</v>
      </c>
      <c r="L624" s="3">
        <v>1045.6292000000001</v>
      </c>
      <c r="M624" t="s">
        <v>1660</v>
      </c>
      <c r="N624">
        <v>2</v>
      </c>
    </row>
    <row r="625" spans="1:14" ht="18" customHeight="1" x14ac:dyDescent="0.25">
      <c r="A625" t="s">
        <v>2426</v>
      </c>
      <c r="B625" s="4">
        <v>45608</v>
      </c>
      <c r="C625" s="4" t="str">
        <f t="shared" si="9"/>
        <v>2024</v>
      </c>
      <c r="D625" t="s">
        <v>291</v>
      </c>
      <c r="E625" t="s">
        <v>1705</v>
      </c>
      <c r="F625" t="s">
        <v>1623</v>
      </c>
      <c r="G625">
        <v>4</v>
      </c>
      <c r="H625">
        <v>757.71</v>
      </c>
      <c r="I625">
        <v>3030.84</v>
      </c>
      <c r="J625" s="6">
        <v>0.26</v>
      </c>
      <c r="K625" t="s">
        <v>1664</v>
      </c>
      <c r="L625" s="3">
        <v>2242.8216000000002</v>
      </c>
      <c r="M625" t="s">
        <v>1660</v>
      </c>
      <c r="N625">
        <v>4</v>
      </c>
    </row>
    <row r="626" spans="1:14" ht="18" customHeight="1" x14ac:dyDescent="0.25">
      <c r="A626" t="s">
        <v>2427</v>
      </c>
      <c r="B626" s="4">
        <v>45644</v>
      </c>
      <c r="C626" s="4" t="str">
        <f t="shared" si="9"/>
        <v>2024</v>
      </c>
      <c r="D626" t="s">
        <v>248</v>
      </c>
      <c r="E626" t="s">
        <v>1761</v>
      </c>
      <c r="F626" t="s">
        <v>1593</v>
      </c>
      <c r="G626">
        <v>1</v>
      </c>
      <c r="H626">
        <v>647.86</v>
      </c>
      <c r="I626">
        <v>647.86</v>
      </c>
      <c r="J626" s="6">
        <v>0.05</v>
      </c>
      <c r="K626" t="s">
        <v>1664</v>
      </c>
      <c r="L626" s="3">
        <v>615.46699999999998</v>
      </c>
      <c r="M626" t="s">
        <v>1660</v>
      </c>
      <c r="N626">
        <v>1</v>
      </c>
    </row>
    <row r="627" spans="1:14" ht="18" customHeight="1" x14ac:dyDescent="0.25">
      <c r="A627" t="s">
        <v>2428</v>
      </c>
      <c r="B627" s="4">
        <v>45517</v>
      </c>
      <c r="C627" s="4" t="str">
        <f t="shared" si="9"/>
        <v>2024</v>
      </c>
      <c r="D627" t="s">
        <v>490</v>
      </c>
      <c r="E627" t="s">
        <v>1720</v>
      </c>
      <c r="F627" t="s">
        <v>1600</v>
      </c>
      <c r="G627">
        <v>2</v>
      </c>
      <c r="H627">
        <v>179.64</v>
      </c>
      <c r="I627">
        <v>359.28</v>
      </c>
      <c r="J627" s="6">
        <v>0.1</v>
      </c>
      <c r="K627" t="s">
        <v>1657</v>
      </c>
      <c r="L627" s="3">
        <v>323.35199999999998</v>
      </c>
      <c r="M627" t="s">
        <v>1654</v>
      </c>
      <c r="N627">
        <v>2</v>
      </c>
    </row>
    <row r="628" spans="1:14" ht="18" customHeight="1" x14ac:dyDescent="0.25">
      <c r="A628" t="s">
        <v>2429</v>
      </c>
      <c r="B628" s="4">
        <v>45545</v>
      </c>
      <c r="C628" s="4" t="str">
        <f t="shared" si="9"/>
        <v>2024</v>
      </c>
      <c r="D628" t="s">
        <v>1269</v>
      </c>
      <c r="E628" t="s">
        <v>1991</v>
      </c>
      <c r="F628" t="s">
        <v>1593</v>
      </c>
      <c r="G628">
        <v>3</v>
      </c>
      <c r="H628">
        <v>392.65</v>
      </c>
      <c r="I628">
        <v>1177.9499999999998</v>
      </c>
      <c r="J628" s="6">
        <v>0.17</v>
      </c>
      <c r="K628" t="s">
        <v>1657</v>
      </c>
      <c r="L628" s="3">
        <v>977.69849999999985</v>
      </c>
      <c r="M628" t="s">
        <v>1660</v>
      </c>
      <c r="N628">
        <v>3</v>
      </c>
    </row>
    <row r="629" spans="1:14" ht="18" customHeight="1" x14ac:dyDescent="0.25">
      <c r="A629" t="s">
        <v>2430</v>
      </c>
      <c r="B629" s="4">
        <v>45547</v>
      </c>
      <c r="C629" s="4" t="str">
        <f t="shared" si="9"/>
        <v>2024</v>
      </c>
      <c r="D629" t="s">
        <v>612</v>
      </c>
      <c r="E629" t="s">
        <v>1838</v>
      </c>
      <c r="F629" t="s">
        <v>1628</v>
      </c>
      <c r="G629">
        <v>4</v>
      </c>
      <c r="H629">
        <v>969.55</v>
      </c>
      <c r="I629">
        <v>3878.2</v>
      </c>
      <c r="J629" s="6">
        <v>0.09</v>
      </c>
      <c r="K629" t="s">
        <v>1664</v>
      </c>
      <c r="L629" s="3">
        <v>3529.1619999999998</v>
      </c>
      <c r="M629" t="s">
        <v>1660</v>
      </c>
      <c r="N629">
        <v>4</v>
      </c>
    </row>
    <row r="630" spans="1:14" ht="18" customHeight="1" x14ac:dyDescent="0.25">
      <c r="A630" t="s">
        <v>2431</v>
      </c>
      <c r="B630" s="4">
        <v>45433</v>
      </c>
      <c r="C630" s="4" t="str">
        <f t="shared" si="9"/>
        <v>2024</v>
      </c>
      <c r="D630" t="s">
        <v>1459</v>
      </c>
      <c r="E630" t="s">
        <v>1656</v>
      </c>
      <c r="F630" t="s">
        <v>1618</v>
      </c>
      <c r="G630">
        <v>3</v>
      </c>
      <c r="H630">
        <v>322.94</v>
      </c>
      <c r="I630">
        <v>968.81999999999994</v>
      </c>
      <c r="J630" s="6">
        <v>0.01</v>
      </c>
      <c r="K630" t="s">
        <v>1653</v>
      </c>
      <c r="L630" s="3">
        <v>959.13179999999988</v>
      </c>
      <c r="M630" t="s">
        <v>1660</v>
      </c>
      <c r="N630">
        <v>3</v>
      </c>
    </row>
    <row r="631" spans="1:14" ht="18" customHeight="1" x14ac:dyDescent="0.25">
      <c r="A631" t="s">
        <v>2432</v>
      </c>
      <c r="B631" s="4">
        <v>45792</v>
      </c>
      <c r="C631" s="4" t="str">
        <f t="shared" si="9"/>
        <v>2025</v>
      </c>
      <c r="D631" t="s">
        <v>1167</v>
      </c>
      <c r="E631" t="s">
        <v>1832</v>
      </c>
      <c r="F631" t="s">
        <v>1574</v>
      </c>
      <c r="G631">
        <v>1</v>
      </c>
      <c r="H631">
        <v>92.83</v>
      </c>
      <c r="I631">
        <v>92.83</v>
      </c>
      <c r="J631" s="6">
        <v>0.26</v>
      </c>
      <c r="K631" t="s">
        <v>1657</v>
      </c>
      <c r="L631" s="3">
        <v>68.694199999999995</v>
      </c>
      <c r="M631" t="s">
        <v>1654</v>
      </c>
      <c r="N631">
        <v>1</v>
      </c>
    </row>
    <row r="632" spans="1:14" ht="18" customHeight="1" x14ac:dyDescent="0.25">
      <c r="A632" t="s">
        <v>2433</v>
      </c>
      <c r="B632" s="4">
        <v>45804</v>
      </c>
      <c r="C632" s="4" t="str">
        <f t="shared" si="9"/>
        <v>2025</v>
      </c>
      <c r="D632" t="s">
        <v>1338</v>
      </c>
      <c r="E632" t="s">
        <v>1896</v>
      </c>
      <c r="F632" t="s">
        <v>1588</v>
      </c>
      <c r="G632">
        <v>4</v>
      </c>
      <c r="H632">
        <v>432.29</v>
      </c>
      <c r="I632">
        <v>1729.16</v>
      </c>
      <c r="J632" s="6">
        <v>0.16</v>
      </c>
      <c r="K632" t="s">
        <v>1664</v>
      </c>
      <c r="L632" s="3">
        <v>1452.4944</v>
      </c>
      <c r="M632" t="s">
        <v>1660</v>
      </c>
      <c r="N632">
        <v>4</v>
      </c>
    </row>
    <row r="633" spans="1:14" ht="18" customHeight="1" x14ac:dyDescent="0.25">
      <c r="A633" t="s">
        <v>2434</v>
      </c>
      <c r="B633" s="4">
        <v>45311</v>
      </c>
      <c r="C633" s="4" t="str">
        <f t="shared" si="9"/>
        <v>2024</v>
      </c>
      <c r="D633" t="s">
        <v>319</v>
      </c>
      <c r="E633" t="s">
        <v>1684</v>
      </c>
      <c r="F633" t="s">
        <v>1621</v>
      </c>
      <c r="G633">
        <v>2</v>
      </c>
      <c r="H633">
        <v>925.78</v>
      </c>
      <c r="I633">
        <v>1851.56</v>
      </c>
      <c r="J633" s="6">
        <v>0.14000000000000001</v>
      </c>
      <c r="K633" t="s">
        <v>1664</v>
      </c>
      <c r="L633" s="3">
        <v>1592.3416</v>
      </c>
      <c r="M633" t="s">
        <v>1660</v>
      </c>
      <c r="N633">
        <v>2</v>
      </c>
    </row>
    <row r="634" spans="1:14" ht="18" customHeight="1" x14ac:dyDescent="0.25">
      <c r="A634" t="s">
        <v>2435</v>
      </c>
      <c r="B634" s="4">
        <v>45605</v>
      </c>
      <c r="C634" s="4" t="str">
        <f t="shared" si="9"/>
        <v>2024</v>
      </c>
      <c r="D634" t="s">
        <v>1503</v>
      </c>
      <c r="E634" t="s">
        <v>1865</v>
      </c>
      <c r="F634" t="s">
        <v>1616</v>
      </c>
      <c r="G634">
        <v>2</v>
      </c>
      <c r="H634">
        <v>151.47</v>
      </c>
      <c r="I634">
        <v>302.94</v>
      </c>
      <c r="J634" s="6">
        <v>0.21</v>
      </c>
      <c r="K634" t="s">
        <v>1657</v>
      </c>
      <c r="L634" s="3">
        <v>239.32259999999999</v>
      </c>
      <c r="M634" t="s">
        <v>1654</v>
      </c>
      <c r="N634">
        <v>2</v>
      </c>
    </row>
    <row r="635" spans="1:14" ht="18" customHeight="1" x14ac:dyDescent="0.25">
      <c r="A635" t="s">
        <v>2436</v>
      </c>
      <c r="B635" s="4">
        <v>45338</v>
      </c>
      <c r="C635" s="4" t="str">
        <f t="shared" si="9"/>
        <v>2024</v>
      </c>
      <c r="D635" t="s">
        <v>1423</v>
      </c>
      <c r="E635" t="s">
        <v>1832</v>
      </c>
      <c r="F635" t="s">
        <v>1613</v>
      </c>
      <c r="G635">
        <v>1</v>
      </c>
      <c r="H635">
        <v>343.05</v>
      </c>
      <c r="I635">
        <v>343.05</v>
      </c>
      <c r="J635" s="6">
        <v>0.28000000000000003</v>
      </c>
      <c r="K635" t="s">
        <v>1657</v>
      </c>
      <c r="L635" s="3">
        <v>246.99600000000001</v>
      </c>
      <c r="M635" t="s">
        <v>1654</v>
      </c>
      <c r="N635">
        <v>1</v>
      </c>
    </row>
    <row r="636" spans="1:14" ht="18" customHeight="1" x14ac:dyDescent="0.25">
      <c r="A636" t="s">
        <v>2437</v>
      </c>
      <c r="B636" s="4">
        <v>45642</v>
      </c>
      <c r="C636" s="4" t="str">
        <f t="shared" si="9"/>
        <v>2024</v>
      </c>
      <c r="D636" t="s">
        <v>271</v>
      </c>
      <c r="E636" t="s">
        <v>1840</v>
      </c>
      <c r="F636" t="s">
        <v>1593</v>
      </c>
      <c r="G636">
        <v>1</v>
      </c>
      <c r="H636">
        <v>373.06</v>
      </c>
      <c r="I636">
        <v>373.06</v>
      </c>
      <c r="J636" s="6">
        <v>0.11</v>
      </c>
      <c r="K636" t="s">
        <v>1657</v>
      </c>
      <c r="L636" s="3">
        <v>332.02339999999998</v>
      </c>
      <c r="M636" t="s">
        <v>1654</v>
      </c>
      <c r="N636">
        <v>1</v>
      </c>
    </row>
    <row r="637" spans="1:14" ht="18" customHeight="1" x14ac:dyDescent="0.25">
      <c r="A637" t="s">
        <v>2438</v>
      </c>
      <c r="B637" s="4">
        <v>45693</v>
      </c>
      <c r="C637" s="4" t="str">
        <f t="shared" si="9"/>
        <v>2025</v>
      </c>
      <c r="D637" t="s">
        <v>1312</v>
      </c>
      <c r="E637" t="s">
        <v>2157</v>
      </c>
      <c r="F637" t="s">
        <v>1625</v>
      </c>
      <c r="G637">
        <v>1</v>
      </c>
      <c r="H637">
        <v>124.98</v>
      </c>
      <c r="I637">
        <v>124.98</v>
      </c>
      <c r="J637" s="6">
        <v>7.0000000000000007E-2</v>
      </c>
      <c r="K637" t="s">
        <v>1664</v>
      </c>
      <c r="L637" s="3">
        <v>116.23139999999999</v>
      </c>
      <c r="M637" t="s">
        <v>1654</v>
      </c>
      <c r="N637">
        <v>1</v>
      </c>
    </row>
    <row r="638" spans="1:14" ht="18" customHeight="1" x14ac:dyDescent="0.25">
      <c r="A638" t="s">
        <v>2439</v>
      </c>
      <c r="B638" s="4">
        <v>45763</v>
      </c>
      <c r="C638" s="4" t="str">
        <f t="shared" si="9"/>
        <v>2025</v>
      </c>
      <c r="D638" t="s">
        <v>899</v>
      </c>
      <c r="E638" t="s">
        <v>1944</v>
      </c>
      <c r="F638" t="s">
        <v>1637</v>
      </c>
      <c r="G638">
        <v>4</v>
      </c>
      <c r="H638">
        <v>221.49</v>
      </c>
      <c r="I638">
        <v>885.96</v>
      </c>
      <c r="J638" s="6">
        <v>0.26</v>
      </c>
      <c r="K638" t="s">
        <v>1657</v>
      </c>
      <c r="L638" s="3">
        <v>655.61040000000003</v>
      </c>
      <c r="M638" t="s">
        <v>1660</v>
      </c>
      <c r="N638">
        <v>4</v>
      </c>
    </row>
    <row r="639" spans="1:14" ht="18" customHeight="1" x14ac:dyDescent="0.25">
      <c r="A639" t="s">
        <v>2440</v>
      </c>
      <c r="B639" s="4">
        <v>45572</v>
      </c>
      <c r="C639" s="4" t="str">
        <f t="shared" si="9"/>
        <v>2024</v>
      </c>
      <c r="D639" t="s">
        <v>594</v>
      </c>
      <c r="E639" t="s">
        <v>1767</v>
      </c>
      <c r="F639" t="s">
        <v>1625</v>
      </c>
      <c r="G639">
        <v>1</v>
      </c>
      <c r="H639">
        <v>563.32000000000005</v>
      </c>
      <c r="I639">
        <v>563.32000000000005</v>
      </c>
      <c r="J639" s="6">
        <v>0.01</v>
      </c>
      <c r="K639" t="s">
        <v>1657</v>
      </c>
      <c r="L639" s="3">
        <v>557.68680000000006</v>
      </c>
      <c r="M639" t="s">
        <v>1660</v>
      </c>
      <c r="N639">
        <v>1</v>
      </c>
    </row>
    <row r="640" spans="1:14" ht="18" customHeight="1" x14ac:dyDescent="0.25">
      <c r="A640" t="s">
        <v>2441</v>
      </c>
      <c r="B640" s="4">
        <v>45338</v>
      </c>
      <c r="C640" s="4" t="str">
        <f t="shared" si="9"/>
        <v>2024</v>
      </c>
      <c r="D640" t="s">
        <v>1251</v>
      </c>
      <c r="E640" t="s">
        <v>1932</v>
      </c>
      <c r="F640" t="s">
        <v>1574</v>
      </c>
      <c r="G640">
        <v>1</v>
      </c>
      <c r="H640">
        <v>362.93</v>
      </c>
      <c r="I640">
        <v>362.93</v>
      </c>
      <c r="J640" s="6">
        <v>0.27</v>
      </c>
      <c r="K640" t="s">
        <v>1653</v>
      </c>
      <c r="L640" s="3">
        <v>264.93889999999999</v>
      </c>
      <c r="M640" t="s">
        <v>1654</v>
      </c>
      <c r="N640">
        <v>1</v>
      </c>
    </row>
    <row r="641" spans="1:14" ht="18" customHeight="1" x14ac:dyDescent="0.25">
      <c r="A641" t="s">
        <v>2442</v>
      </c>
      <c r="B641" s="4">
        <v>45373</v>
      </c>
      <c r="C641" s="4" t="str">
        <f t="shared" si="9"/>
        <v>2024</v>
      </c>
      <c r="D641" t="s">
        <v>1089</v>
      </c>
      <c r="E641" t="s">
        <v>1932</v>
      </c>
      <c r="F641" t="s">
        <v>1625</v>
      </c>
      <c r="G641">
        <v>4</v>
      </c>
      <c r="H641">
        <v>369.22</v>
      </c>
      <c r="I641">
        <v>1476.88</v>
      </c>
      <c r="J641" s="6">
        <v>0.18</v>
      </c>
      <c r="K641" t="s">
        <v>1664</v>
      </c>
      <c r="L641" s="3">
        <v>1211.0416</v>
      </c>
      <c r="M641" t="s">
        <v>1660</v>
      </c>
      <c r="N641">
        <v>4</v>
      </c>
    </row>
    <row r="642" spans="1:14" ht="18" customHeight="1" x14ac:dyDescent="0.25">
      <c r="A642" t="s">
        <v>2443</v>
      </c>
      <c r="B642" s="4">
        <v>45590</v>
      </c>
      <c r="C642" s="4" t="str">
        <f t="shared" ref="C642:C705" si="10">TEXT(B642,"YYYY")</f>
        <v>2024</v>
      </c>
      <c r="D642" t="s">
        <v>1309</v>
      </c>
      <c r="E642" t="s">
        <v>2392</v>
      </c>
      <c r="F642" t="s">
        <v>1623</v>
      </c>
      <c r="G642">
        <v>3</v>
      </c>
      <c r="H642">
        <v>950.83</v>
      </c>
      <c r="I642">
        <v>2852.4900000000002</v>
      </c>
      <c r="J642" s="6">
        <v>0.06</v>
      </c>
      <c r="K642" t="s">
        <v>1657</v>
      </c>
      <c r="L642" s="3">
        <v>2681.3406</v>
      </c>
      <c r="M642" t="s">
        <v>1660</v>
      </c>
      <c r="N642">
        <v>3</v>
      </c>
    </row>
    <row r="643" spans="1:14" ht="18" customHeight="1" x14ac:dyDescent="0.25">
      <c r="A643" t="s">
        <v>2444</v>
      </c>
      <c r="B643" s="4">
        <v>45365</v>
      </c>
      <c r="C643" s="4" t="str">
        <f t="shared" si="10"/>
        <v>2024</v>
      </c>
      <c r="D643" t="s">
        <v>513</v>
      </c>
      <c r="E643" t="s">
        <v>2065</v>
      </c>
      <c r="F643" t="s">
        <v>1621</v>
      </c>
      <c r="G643">
        <v>3</v>
      </c>
      <c r="H643">
        <v>338.79</v>
      </c>
      <c r="I643">
        <v>1016.3700000000001</v>
      </c>
      <c r="J643" s="6">
        <v>0.01</v>
      </c>
      <c r="K643" t="s">
        <v>1653</v>
      </c>
      <c r="L643" s="3">
        <v>1006.2063000000001</v>
      </c>
      <c r="M643" t="s">
        <v>1660</v>
      </c>
      <c r="N643">
        <v>3</v>
      </c>
    </row>
    <row r="644" spans="1:14" ht="18" customHeight="1" x14ac:dyDescent="0.25">
      <c r="A644" t="s">
        <v>2445</v>
      </c>
      <c r="B644" s="4">
        <v>45711</v>
      </c>
      <c r="C644" s="4" t="str">
        <f t="shared" si="10"/>
        <v>2025</v>
      </c>
      <c r="D644" t="s">
        <v>522</v>
      </c>
      <c r="E644" t="s">
        <v>1879</v>
      </c>
      <c r="F644" t="s">
        <v>1579</v>
      </c>
      <c r="G644">
        <v>3</v>
      </c>
      <c r="H644">
        <v>853.32</v>
      </c>
      <c r="I644">
        <v>2559.96</v>
      </c>
      <c r="J644" s="6">
        <v>7.0000000000000007E-2</v>
      </c>
      <c r="K644" t="s">
        <v>1664</v>
      </c>
      <c r="L644" s="3">
        <v>2380.7628</v>
      </c>
      <c r="M644" t="s">
        <v>1660</v>
      </c>
      <c r="N644">
        <v>3</v>
      </c>
    </row>
    <row r="645" spans="1:14" ht="18" customHeight="1" x14ac:dyDescent="0.25">
      <c r="A645" t="s">
        <v>2446</v>
      </c>
      <c r="B645" s="4">
        <v>45586</v>
      </c>
      <c r="C645" s="4" t="str">
        <f t="shared" si="10"/>
        <v>2024</v>
      </c>
      <c r="D645" t="s">
        <v>531</v>
      </c>
      <c r="E645" t="s">
        <v>1663</v>
      </c>
      <c r="F645" t="s">
        <v>1600</v>
      </c>
      <c r="G645">
        <v>3</v>
      </c>
      <c r="H645">
        <v>89.78</v>
      </c>
      <c r="I645">
        <v>269.34000000000003</v>
      </c>
      <c r="J645" s="6">
        <v>0.2</v>
      </c>
      <c r="K645" t="s">
        <v>1664</v>
      </c>
      <c r="L645" s="3">
        <v>215.47200000000001</v>
      </c>
      <c r="M645" t="s">
        <v>1654</v>
      </c>
      <c r="N645">
        <v>3</v>
      </c>
    </row>
    <row r="646" spans="1:14" ht="18" customHeight="1" x14ac:dyDescent="0.25">
      <c r="A646" t="s">
        <v>2447</v>
      </c>
      <c r="B646" s="4">
        <v>45334</v>
      </c>
      <c r="C646" s="4" t="str">
        <f t="shared" si="10"/>
        <v>2024</v>
      </c>
      <c r="D646" t="s">
        <v>658</v>
      </c>
      <c r="E646" t="s">
        <v>1937</v>
      </c>
      <c r="F646" t="s">
        <v>1579</v>
      </c>
      <c r="G646">
        <v>1</v>
      </c>
      <c r="H646">
        <v>172.04</v>
      </c>
      <c r="I646">
        <v>172.04</v>
      </c>
      <c r="J646" s="6">
        <v>0.04</v>
      </c>
      <c r="K646" t="s">
        <v>1657</v>
      </c>
      <c r="L646" s="3">
        <v>165.1584</v>
      </c>
      <c r="M646" t="s">
        <v>1654</v>
      </c>
      <c r="N646">
        <v>1</v>
      </c>
    </row>
    <row r="647" spans="1:14" ht="18" customHeight="1" x14ac:dyDescent="0.25">
      <c r="A647" t="s">
        <v>2448</v>
      </c>
      <c r="B647" s="4">
        <v>45333</v>
      </c>
      <c r="C647" s="4" t="str">
        <f t="shared" si="10"/>
        <v>2024</v>
      </c>
      <c r="D647" t="s">
        <v>1474</v>
      </c>
      <c r="E647" t="s">
        <v>1862</v>
      </c>
      <c r="F647" t="s">
        <v>1579</v>
      </c>
      <c r="G647">
        <v>1</v>
      </c>
      <c r="H647">
        <v>389.2</v>
      </c>
      <c r="I647">
        <v>389.2</v>
      </c>
      <c r="J647" s="6">
        <v>0.05</v>
      </c>
      <c r="K647" t="s">
        <v>1653</v>
      </c>
      <c r="L647" s="3">
        <v>369.74</v>
      </c>
      <c r="M647" t="s">
        <v>1654</v>
      </c>
      <c r="N647">
        <v>1</v>
      </c>
    </row>
    <row r="648" spans="1:14" ht="18" customHeight="1" x14ac:dyDescent="0.25">
      <c r="A648" t="s">
        <v>2449</v>
      </c>
      <c r="B648" s="4">
        <v>45778</v>
      </c>
      <c r="C648" s="4" t="str">
        <f t="shared" si="10"/>
        <v>2025</v>
      </c>
      <c r="D648" t="s">
        <v>1456</v>
      </c>
      <c r="E648" t="s">
        <v>1733</v>
      </c>
      <c r="F648" t="s">
        <v>1621</v>
      </c>
      <c r="G648">
        <v>3</v>
      </c>
      <c r="H648">
        <v>865.96</v>
      </c>
      <c r="I648">
        <v>2597.88</v>
      </c>
      <c r="J648" s="6">
        <v>0.12</v>
      </c>
      <c r="K648" t="s">
        <v>1657</v>
      </c>
      <c r="L648" s="3">
        <v>2286.1343999999999</v>
      </c>
      <c r="M648" t="s">
        <v>1660</v>
      </c>
      <c r="N648">
        <v>3</v>
      </c>
    </row>
    <row r="649" spans="1:14" ht="18" customHeight="1" x14ac:dyDescent="0.25">
      <c r="A649" t="s">
        <v>2450</v>
      </c>
      <c r="B649" s="4">
        <v>45592</v>
      </c>
      <c r="C649" s="4" t="str">
        <f t="shared" si="10"/>
        <v>2024</v>
      </c>
      <c r="D649" t="s">
        <v>591</v>
      </c>
      <c r="E649" t="s">
        <v>1811</v>
      </c>
      <c r="F649" t="s">
        <v>1579</v>
      </c>
      <c r="G649">
        <v>3</v>
      </c>
      <c r="H649">
        <v>79.95</v>
      </c>
      <c r="I649">
        <v>239.85000000000002</v>
      </c>
      <c r="J649" s="6">
        <v>0.2</v>
      </c>
      <c r="K649" t="s">
        <v>1664</v>
      </c>
      <c r="L649" s="3">
        <v>191.88</v>
      </c>
      <c r="M649" t="s">
        <v>1654</v>
      </c>
      <c r="N649">
        <v>3</v>
      </c>
    </row>
    <row r="650" spans="1:14" ht="18" customHeight="1" x14ac:dyDescent="0.25">
      <c r="A650" t="s">
        <v>2451</v>
      </c>
      <c r="B650" s="4">
        <v>45259</v>
      </c>
      <c r="C650" s="4" t="str">
        <f t="shared" si="10"/>
        <v>2023</v>
      </c>
      <c r="D650" t="s">
        <v>1224</v>
      </c>
      <c r="E650" t="s">
        <v>1764</v>
      </c>
      <c r="F650" t="s">
        <v>1603</v>
      </c>
      <c r="G650">
        <v>1</v>
      </c>
      <c r="H650">
        <v>566.5</v>
      </c>
      <c r="I650">
        <v>566.5</v>
      </c>
      <c r="J650" s="6">
        <v>0.25</v>
      </c>
      <c r="K650" t="s">
        <v>1664</v>
      </c>
      <c r="L650" s="3">
        <v>424.875</v>
      </c>
      <c r="M650" t="s">
        <v>1654</v>
      </c>
      <c r="N650">
        <v>1</v>
      </c>
    </row>
    <row r="651" spans="1:14" ht="18" customHeight="1" x14ac:dyDescent="0.25">
      <c r="A651" t="s">
        <v>2452</v>
      </c>
      <c r="B651" s="4">
        <v>45801</v>
      </c>
      <c r="C651" s="4" t="str">
        <f t="shared" si="10"/>
        <v>2025</v>
      </c>
      <c r="D651" t="s">
        <v>1286</v>
      </c>
      <c r="E651" t="s">
        <v>1786</v>
      </c>
      <c r="F651" t="s">
        <v>1574</v>
      </c>
      <c r="G651">
        <v>2</v>
      </c>
      <c r="H651">
        <v>347.95</v>
      </c>
      <c r="I651">
        <v>695.9</v>
      </c>
      <c r="J651" s="6">
        <v>0.13</v>
      </c>
      <c r="K651" t="s">
        <v>1664</v>
      </c>
      <c r="L651" s="3">
        <v>605.43299999999999</v>
      </c>
      <c r="M651" t="s">
        <v>1660</v>
      </c>
      <c r="N651">
        <v>2</v>
      </c>
    </row>
    <row r="652" spans="1:14" ht="18" customHeight="1" x14ac:dyDescent="0.25">
      <c r="A652" t="s">
        <v>2453</v>
      </c>
      <c r="B652" s="4">
        <v>45347</v>
      </c>
      <c r="C652" s="4" t="str">
        <f t="shared" si="10"/>
        <v>2024</v>
      </c>
      <c r="D652" t="s">
        <v>711</v>
      </c>
      <c r="E652" t="s">
        <v>2023</v>
      </c>
      <c r="F652" t="s">
        <v>1588</v>
      </c>
      <c r="G652">
        <v>2</v>
      </c>
      <c r="H652">
        <v>250.83</v>
      </c>
      <c r="I652">
        <v>501.66</v>
      </c>
      <c r="J652" s="6">
        <v>0.15</v>
      </c>
      <c r="K652" t="s">
        <v>1657</v>
      </c>
      <c r="L652" s="3">
        <v>426.411</v>
      </c>
      <c r="M652" t="s">
        <v>1654</v>
      </c>
      <c r="N652">
        <v>2</v>
      </c>
    </row>
    <row r="653" spans="1:14" ht="18" customHeight="1" x14ac:dyDescent="0.25">
      <c r="A653" t="s">
        <v>2454</v>
      </c>
      <c r="B653" s="4">
        <v>45721</v>
      </c>
      <c r="C653" s="4" t="str">
        <f t="shared" si="10"/>
        <v>2025</v>
      </c>
      <c r="D653" t="s">
        <v>531</v>
      </c>
      <c r="E653" t="s">
        <v>1836</v>
      </c>
      <c r="F653" t="s">
        <v>1579</v>
      </c>
      <c r="G653">
        <v>1</v>
      </c>
      <c r="H653">
        <v>888.05</v>
      </c>
      <c r="I653">
        <v>888.05</v>
      </c>
      <c r="J653" s="6">
        <v>0.2</v>
      </c>
      <c r="K653" t="s">
        <v>1657</v>
      </c>
      <c r="L653" s="3">
        <v>710.44</v>
      </c>
      <c r="M653" t="s">
        <v>1660</v>
      </c>
      <c r="N653">
        <v>1</v>
      </c>
    </row>
    <row r="654" spans="1:14" ht="18" customHeight="1" x14ac:dyDescent="0.25">
      <c r="A654" t="s">
        <v>2455</v>
      </c>
      <c r="B654" s="4">
        <v>45531</v>
      </c>
      <c r="C654" s="4" t="str">
        <f t="shared" si="10"/>
        <v>2024</v>
      </c>
      <c r="D654" t="s">
        <v>49</v>
      </c>
      <c r="E654" t="s">
        <v>1684</v>
      </c>
      <c r="F654" t="s">
        <v>1634</v>
      </c>
      <c r="G654">
        <v>2</v>
      </c>
      <c r="H654">
        <v>673.02</v>
      </c>
      <c r="I654">
        <v>1346.04</v>
      </c>
      <c r="J654" s="6">
        <v>0.11</v>
      </c>
      <c r="K654" t="s">
        <v>1657</v>
      </c>
      <c r="L654" s="3">
        <v>1197.9756</v>
      </c>
      <c r="M654" t="s">
        <v>1660</v>
      </c>
      <c r="N654">
        <v>2</v>
      </c>
    </row>
    <row r="655" spans="1:14" ht="18" customHeight="1" x14ac:dyDescent="0.25">
      <c r="A655" t="s">
        <v>2456</v>
      </c>
      <c r="B655" s="4">
        <v>45332</v>
      </c>
      <c r="C655" s="4" t="str">
        <f t="shared" si="10"/>
        <v>2024</v>
      </c>
      <c r="D655" t="s">
        <v>1396</v>
      </c>
      <c r="E655" t="s">
        <v>2061</v>
      </c>
      <c r="F655" t="s">
        <v>1588</v>
      </c>
      <c r="G655">
        <v>2</v>
      </c>
      <c r="H655">
        <v>492.62</v>
      </c>
      <c r="I655">
        <v>985.24</v>
      </c>
      <c r="J655" s="6">
        <v>0.26</v>
      </c>
      <c r="K655" t="s">
        <v>1664</v>
      </c>
      <c r="L655" s="3">
        <v>729.07759999999996</v>
      </c>
      <c r="M655" t="s">
        <v>1660</v>
      </c>
      <c r="N655">
        <v>2</v>
      </c>
    </row>
    <row r="656" spans="1:14" ht="18" customHeight="1" x14ac:dyDescent="0.25">
      <c r="A656" t="s">
        <v>2457</v>
      </c>
      <c r="B656" s="4">
        <v>45344</v>
      </c>
      <c r="C656" s="4" t="str">
        <f t="shared" si="10"/>
        <v>2024</v>
      </c>
      <c r="D656" t="s">
        <v>1209</v>
      </c>
      <c r="E656" t="s">
        <v>1884</v>
      </c>
      <c r="F656" t="s">
        <v>1588</v>
      </c>
      <c r="G656">
        <v>4</v>
      </c>
      <c r="H656">
        <v>986.93</v>
      </c>
      <c r="I656">
        <v>3947.72</v>
      </c>
      <c r="J656" s="6">
        <v>0.01</v>
      </c>
      <c r="K656" t="s">
        <v>1653</v>
      </c>
      <c r="L656" s="3">
        <v>3908.2428</v>
      </c>
      <c r="M656" t="s">
        <v>1660</v>
      </c>
      <c r="N656">
        <v>4</v>
      </c>
    </row>
    <row r="657" spans="1:14" ht="18" customHeight="1" x14ac:dyDescent="0.25">
      <c r="A657" t="s">
        <v>2458</v>
      </c>
      <c r="B657" s="4">
        <v>45388</v>
      </c>
      <c r="C657" s="4" t="str">
        <f t="shared" si="10"/>
        <v>2024</v>
      </c>
      <c r="D657" t="s">
        <v>1509</v>
      </c>
      <c r="E657" t="s">
        <v>1874</v>
      </c>
      <c r="F657" t="s">
        <v>1618</v>
      </c>
      <c r="G657">
        <v>4</v>
      </c>
      <c r="H657">
        <v>411.68</v>
      </c>
      <c r="I657">
        <v>1646.72</v>
      </c>
      <c r="J657" s="6">
        <v>0.06</v>
      </c>
      <c r="K657" t="s">
        <v>1657</v>
      </c>
      <c r="L657" s="3">
        <v>1547.9168</v>
      </c>
      <c r="M657" t="s">
        <v>1660</v>
      </c>
      <c r="N657">
        <v>4</v>
      </c>
    </row>
    <row r="658" spans="1:14" ht="18" customHeight="1" x14ac:dyDescent="0.25">
      <c r="A658" t="s">
        <v>2459</v>
      </c>
      <c r="B658" s="4">
        <v>45397</v>
      </c>
      <c r="C658" s="4" t="str">
        <f t="shared" si="10"/>
        <v>2024</v>
      </c>
      <c r="D658" t="s">
        <v>741</v>
      </c>
      <c r="E658" t="s">
        <v>1697</v>
      </c>
      <c r="F658" t="s">
        <v>1631</v>
      </c>
      <c r="G658">
        <v>2</v>
      </c>
      <c r="H658">
        <v>637.55999999999995</v>
      </c>
      <c r="I658">
        <v>1275.1199999999999</v>
      </c>
      <c r="J658" s="6">
        <v>0.05</v>
      </c>
      <c r="K658" t="s">
        <v>1664</v>
      </c>
      <c r="L658" s="3">
        <v>1211.364</v>
      </c>
      <c r="M658" t="s">
        <v>1660</v>
      </c>
      <c r="N658">
        <v>2</v>
      </c>
    </row>
    <row r="659" spans="1:14" ht="18" customHeight="1" x14ac:dyDescent="0.25">
      <c r="A659" t="s">
        <v>2460</v>
      </c>
      <c r="B659" s="4">
        <v>45633</v>
      </c>
      <c r="C659" s="4" t="str">
        <f t="shared" si="10"/>
        <v>2024</v>
      </c>
      <c r="D659" t="s">
        <v>87</v>
      </c>
      <c r="E659" t="s">
        <v>1736</v>
      </c>
      <c r="F659" t="s">
        <v>1588</v>
      </c>
      <c r="G659">
        <v>3</v>
      </c>
      <c r="H659">
        <v>706.87</v>
      </c>
      <c r="I659">
        <v>2120.61</v>
      </c>
      <c r="J659" s="6">
        <v>0.27</v>
      </c>
      <c r="K659" t="s">
        <v>1653</v>
      </c>
      <c r="L659" s="3">
        <v>1548.0453</v>
      </c>
      <c r="M659" t="s">
        <v>1660</v>
      </c>
      <c r="N659">
        <v>3</v>
      </c>
    </row>
    <row r="660" spans="1:14" ht="18" customHeight="1" x14ac:dyDescent="0.25">
      <c r="A660" t="s">
        <v>2461</v>
      </c>
      <c r="B660" s="4">
        <v>45629</v>
      </c>
      <c r="C660" s="4" t="str">
        <f t="shared" si="10"/>
        <v>2024</v>
      </c>
      <c r="D660" t="s">
        <v>235</v>
      </c>
      <c r="E660" t="s">
        <v>1669</v>
      </c>
      <c r="F660" t="s">
        <v>1600</v>
      </c>
      <c r="G660">
        <v>2</v>
      </c>
      <c r="H660">
        <v>884.48</v>
      </c>
      <c r="I660">
        <v>1768.96</v>
      </c>
      <c r="J660" s="6">
        <v>0</v>
      </c>
      <c r="K660" t="s">
        <v>1664</v>
      </c>
      <c r="L660" s="3">
        <v>1768.96</v>
      </c>
      <c r="M660" t="s">
        <v>1660</v>
      </c>
      <c r="N660">
        <v>2</v>
      </c>
    </row>
    <row r="661" spans="1:14" ht="18" customHeight="1" x14ac:dyDescent="0.25">
      <c r="A661" t="s">
        <v>2462</v>
      </c>
      <c r="B661" s="4">
        <v>45291</v>
      </c>
      <c r="C661" s="4" t="str">
        <f t="shared" si="10"/>
        <v>2023</v>
      </c>
      <c r="D661" t="s">
        <v>208</v>
      </c>
      <c r="E661" t="s">
        <v>1959</v>
      </c>
      <c r="F661" t="s">
        <v>1593</v>
      </c>
      <c r="G661">
        <v>3</v>
      </c>
      <c r="H661">
        <v>718.23</v>
      </c>
      <c r="I661">
        <v>2154.69</v>
      </c>
      <c r="J661" s="6">
        <v>0.19</v>
      </c>
      <c r="K661" t="s">
        <v>1657</v>
      </c>
      <c r="L661" s="3">
        <v>1745.2989</v>
      </c>
      <c r="M661" t="s">
        <v>1660</v>
      </c>
      <c r="N661">
        <v>3</v>
      </c>
    </row>
    <row r="662" spans="1:14" ht="18" customHeight="1" x14ac:dyDescent="0.25">
      <c r="A662" t="s">
        <v>2463</v>
      </c>
      <c r="B662" s="4">
        <v>45914</v>
      </c>
      <c r="C662" s="4" t="str">
        <f t="shared" si="10"/>
        <v>2025</v>
      </c>
      <c r="D662" t="s">
        <v>625</v>
      </c>
      <c r="E662" t="s">
        <v>1879</v>
      </c>
      <c r="F662" t="s">
        <v>1634</v>
      </c>
      <c r="G662">
        <v>3</v>
      </c>
      <c r="H662">
        <v>107.44</v>
      </c>
      <c r="I662">
        <v>322.32</v>
      </c>
      <c r="J662" s="6">
        <v>0.27</v>
      </c>
      <c r="K662" t="s">
        <v>1657</v>
      </c>
      <c r="L662" s="3">
        <v>235.2936</v>
      </c>
      <c r="M662" t="s">
        <v>1654</v>
      </c>
      <c r="N662">
        <v>3</v>
      </c>
    </row>
    <row r="663" spans="1:14" ht="18" customHeight="1" x14ac:dyDescent="0.25">
      <c r="A663" t="s">
        <v>2464</v>
      </c>
      <c r="B663" s="4">
        <v>45673</v>
      </c>
      <c r="C663" s="4" t="str">
        <f t="shared" si="10"/>
        <v>2025</v>
      </c>
      <c r="D663" t="s">
        <v>238</v>
      </c>
      <c r="E663" t="s">
        <v>1842</v>
      </c>
      <c r="F663" t="s">
        <v>1588</v>
      </c>
      <c r="G663">
        <v>4</v>
      </c>
      <c r="H663">
        <v>608.97</v>
      </c>
      <c r="I663">
        <v>2435.88</v>
      </c>
      <c r="J663" s="6">
        <v>0.14000000000000001</v>
      </c>
      <c r="K663" t="s">
        <v>1664</v>
      </c>
      <c r="L663" s="3">
        <v>2094.8568</v>
      </c>
      <c r="M663" t="s">
        <v>1660</v>
      </c>
      <c r="N663">
        <v>4</v>
      </c>
    </row>
    <row r="664" spans="1:14" ht="18" customHeight="1" x14ac:dyDescent="0.25">
      <c r="A664" t="s">
        <v>2465</v>
      </c>
      <c r="B664" s="4">
        <v>45689</v>
      </c>
      <c r="C664" s="4" t="str">
        <f t="shared" si="10"/>
        <v>2025</v>
      </c>
      <c r="D664" t="s">
        <v>1143</v>
      </c>
      <c r="E664" t="s">
        <v>2013</v>
      </c>
      <c r="F664" t="s">
        <v>1600</v>
      </c>
      <c r="G664">
        <v>3</v>
      </c>
      <c r="H664">
        <v>260.45999999999998</v>
      </c>
      <c r="I664">
        <v>781.37999999999988</v>
      </c>
      <c r="J664" s="6">
        <v>0.09</v>
      </c>
      <c r="K664" t="s">
        <v>1653</v>
      </c>
      <c r="L664" s="3">
        <v>711.05579999999986</v>
      </c>
      <c r="M664" t="s">
        <v>1660</v>
      </c>
      <c r="N664">
        <v>3</v>
      </c>
    </row>
    <row r="665" spans="1:14" ht="18" customHeight="1" x14ac:dyDescent="0.25">
      <c r="A665" t="s">
        <v>2466</v>
      </c>
      <c r="B665" s="4">
        <v>45646</v>
      </c>
      <c r="C665" s="4" t="str">
        <f t="shared" si="10"/>
        <v>2024</v>
      </c>
      <c r="D665" t="s">
        <v>453</v>
      </c>
      <c r="E665" t="s">
        <v>1874</v>
      </c>
      <c r="F665" t="s">
        <v>1600</v>
      </c>
      <c r="G665">
        <v>1</v>
      </c>
      <c r="H665">
        <v>747.03</v>
      </c>
      <c r="I665">
        <v>747.03</v>
      </c>
      <c r="J665" s="6">
        <v>0.01</v>
      </c>
      <c r="K665" t="s">
        <v>1653</v>
      </c>
      <c r="L665" s="3">
        <v>739.55970000000002</v>
      </c>
      <c r="M665" t="s">
        <v>1660</v>
      </c>
      <c r="N665">
        <v>1</v>
      </c>
    </row>
    <row r="666" spans="1:14" ht="18" customHeight="1" x14ac:dyDescent="0.25">
      <c r="A666" t="s">
        <v>2467</v>
      </c>
      <c r="B666" s="4">
        <v>45475</v>
      </c>
      <c r="C666" s="4" t="str">
        <f t="shared" si="10"/>
        <v>2024</v>
      </c>
      <c r="D666" t="s">
        <v>1291</v>
      </c>
      <c r="E666" t="s">
        <v>1752</v>
      </c>
      <c r="F666" t="s">
        <v>1606</v>
      </c>
      <c r="G666">
        <v>4</v>
      </c>
      <c r="H666">
        <v>700.88</v>
      </c>
      <c r="I666">
        <v>2803.52</v>
      </c>
      <c r="J666" s="6">
        <v>0.23</v>
      </c>
      <c r="K666" t="s">
        <v>1657</v>
      </c>
      <c r="L666" s="3">
        <v>2158.7103999999999</v>
      </c>
      <c r="M666" t="s">
        <v>1660</v>
      </c>
      <c r="N666">
        <v>4</v>
      </c>
    </row>
    <row r="667" spans="1:14" ht="18" customHeight="1" x14ac:dyDescent="0.25">
      <c r="A667" t="s">
        <v>2468</v>
      </c>
      <c r="B667" s="4">
        <v>45781</v>
      </c>
      <c r="C667" s="4" t="str">
        <f t="shared" si="10"/>
        <v>2025</v>
      </c>
      <c r="D667" t="s">
        <v>212</v>
      </c>
      <c r="E667" t="s">
        <v>2298</v>
      </c>
      <c r="F667" t="s">
        <v>1623</v>
      </c>
      <c r="G667">
        <v>4</v>
      </c>
      <c r="H667">
        <v>20.09</v>
      </c>
      <c r="I667">
        <v>80.36</v>
      </c>
      <c r="J667" s="6">
        <v>0.16</v>
      </c>
      <c r="K667" t="s">
        <v>1657</v>
      </c>
      <c r="L667" s="3">
        <v>67.502399999999994</v>
      </c>
      <c r="M667" t="s">
        <v>1654</v>
      </c>
      <c r="N667">
        <v>4</v>
      </c>
    </row>
    <row r="668" spans="1:14" ht="18" customHeight="1" x14ac:dyDescent="0.25">
      <c r="A668" t="s">
        <v>2469</v>
      </c>
      <c r="B668" s="4">
        <v>45654</v>
      </c>
      <c r="C668" s="4" t="str">
        <f t="shared" si="10"/>
        <v>2024</v>
      </c>
      <c r="D668" t="s">
        <v>257</v>
      </c>
      <c r="E668" t="s">
        <v>2065</v>
      </c>
      <c r="F668" t="s">
        <v>1616</v>
      </c>
      <c r="G668">
        <v>3</v>
      </c>
      <c r="H668">
        <v>917.64</v>
      </c>
      <c r="I668">
        <v>2752.92</v>
      </c>
      <c r="J668" s="6">
        <v>0.24</v>
      </c>
      <c r="K668" t="s">
        <v>1657</v>
      </c>
      <c r="L668" s="3">
        <v>2092.2192</v>
      </c>
      <c r="M668" t="s">
        <v>1660</v>
      </c>
      <c r="N668">
        <v>3</v>
      </c>
    </row>
    <row r="669" spans="1:14" ht="18" customHeight="1" x14ac:dyDescent="0.25">
      <c r="A669" t="s">
        <v>2470</v>
      </c>
      <c r="B669" s="4">
        <v>45594</v>
      </c>
      <c r="C669" s="4" t="str">
        <f t="shared" si="10"/>
        <v>2024</v>
      </c>
      <c r="D669" t="s">
        <v>222</v>
      </c>
      <c r="E669" t="s">
        <v>1786</v>
      </c>
      <c r="F669" t="s">
        <v>1574</v>
      </c>
      <c r="G669">
        <v>1</v>
      </c>
      <c r="H669">
        <v>242.08</v>
      </c>
      <c r="I669">
        <v>242.08</v>
      </c>
      <c r="J669" s="6">
        <v>0.18</v>
      </c>
      <c r="K669" t="s">
        <v>1657</v>
      </c>
      <c r="L669" s="3">
        <v>198.50559999999999</v>
      </c>
      <c r="M669" t="s">
        <v>1654</v>
      </c>
      <c r="N669">
        <v>1</v>
      </c>
    </row>
    <row r="670" spans="1:14" ht="18" customHeight="1" x14ac:dyDescent="0.25">
      <c r="A670" t="s">
        <v>2471</v>
      </c>
      <c r="B670" s="4">
        <v>45581</v>
      </c>
      <c r="C670" s="4" t="str">
        <f t="shared" si="10"/>
        <v>2024</v>
      </c>
      <c r="D670" t="s">
        <v>241</v>
      </c>
      <c r="E670" t="s">
        <v>1970</v>
      </c>
      <c r="F670" t="s">
        <v>1603</v>
      </c>
      <c r="G670">
        <v>1</v>
      </c>
      <c r="H670">
        <v>536.67999999999995</v>
      </c>
      <c r="I670">
        <v>536.67999999999995</v>
      </c>
      <c r="J670" s="6">
        <v>0.27</v>
      </c>
      <c r="K670" t="s">
        <v>1653</v>
      </c>
      <c r="L670" s="3">
        <v>391.77640000000002</v>
      </c>
      <c r="M670" t="s">
        <v>1654</v>
      </c>
      <c r="N670">
        <v>1</v>
      </c>
    </row>
    <row r="671" spans="1:14" ht="18" customHeight="1" x14ac:dyDescent="0.25">
      <c r="A671" t="s">
        <v>2472</v>
      </c>
      <c r="B671" s="4">
        <v>45748</v>
      </c>
      <c r="C671" s="4" t="str">
        <f t="shared" si="10"/>
        <v>2025</v>
      </c>
      <c r="D671" t="s">
        <v>365</v>
      </c>
      <c r="E671" t="s">
        <v>1770</v>
      </c>
      <c r="F671" t="s">
        <v>1593</v>
      </c>
      <c r="G671">
        <v>2</v>
      </c>
      <c r="H671">
        <v>145.18</v>
      </c>
      <c r="I671">
        <v>290.36</v>
      </c>
      <c r="J671" s="6">
        <v>0.26</v>
      </c>
      <c r="K671" t="s">
        <v>1657</v>
      </c>
      <c r="L671" s="3">
        <v>214.8664</v>
      </c>
      <c r="M671" t="s">
        <v>1654</v>
      </c>
      <c r="N671">
        <v>2</v>
      </c>
    </row>
    <row r="672" spans="1:14" ht="18" customHeight="1" x14ac:dyDescent="0.25">
      <c r="A672" t="s">
        <v>2473</v>
      </c>
      <c r="B672" s="4">
        <v>45369</v>
      </c>
      <c r="C672" s="4" t="str">
        <f t="shared" si="10"/>
        <v>2024</v>
      </c>
      <c r="D672" t="s">
        <v>748</v>
      </c>
      <c r="E672" t="s">
        <v>1724</v>
      </c>
      <c r="F672" t="s">
        <v>1593</v>
      </c>
      <c r="G672">
        <v>2</v>
      </c>
      <c r="H672">
        <v>132.77000000000001</v>
      </c>
      <c r="I672">
        <v>265.54000000000002</v>
      </c>
      <c r="J672" s="6">
        <v>0.13</v>
      </c>
      <c r="K672" t="s">
        <v>1664</v>
      </c>
      <c r="L672" s="3">
        <v>231.0198</v>
      </c>
      <c r="M672" t="s">
        <v>1654</v>
      </c>
      <c r="N672">
        <v>2</v>
      </c>
    </row>
    <row r="673" spans="1:14" ht="18" customHeight="1" x14ac:dyDescent="0.25">
      <c r="A673" t="s">
        <v>2474</v>
      </c>
      <c r="B673" s="4">
        <v>45701</v>
      </c>
      <c r="C673" s="4" t="str">
        <f t="shared" si="10"/>
        <v>2025</v>
      </c>
      <c r="D673" t="s">
        <v>82</v>
      </c>
      <c r="E673" t="s">
        <v>2044</v>
      </c>
      <c r="F673" t="s">
        <v>1610</v>
      </c>
      <c r="G673">
        <v>4</v>
      </c>
      <c r="H673">
        <v>682.11</v>
      </c>
      <c r="I673">
        <v>2728.44</v>
      </c>
      <c r="J673" s="6">
        <v>0.14000000000000001</v>
      </c>
      <c r="K673" t="s">
        <v>1653</v>
      </c>
      <c r="L673" s="3">
        <v>2346.4584</v>
      </c>
      <c r="M673" t="s">
        <v>1660</v>
      </c>
      <c r="N673">
        <v>4</v>
      </c>
    </row>
    <row r="674" spans="1:14" ht="18" customHeight="1" x14ac:dyDescent="0.25">
      <c r="A674" t="s">
        <v>2475</v>
      </c>
      <c r="B674" s="4">
        <v>45510</v>
      </c>
      <c r="C674" s="4" t="str">
        <f t="shared" si="10"/>
        <v>2024</v>
      </c>
      <c r="D674" t="s">
        <v>1529</v>
      </c>
      <c r="E674" t="s">
        <v>1801</v>
      </c>
      <c r="F674" t="s">
        <v>1631</v>
      </c>
      <c r="G674">
        <v>4</v>
      </c>
      <c r="H674">
        <v>502.95</v>
      </c>
      <c r="I674">
        <v>2011.8</v>
      </c>
      <c r="J674" s="6">
        <v>0.14000000000000001</v>
      </c>
      <c r="K674" t="s">
        <v>1664</v>
      </c>
      <c r="L674" s="3">
        <v>1730.1479999999999</v>
      </c>
      <c r="M674" t="s">
        <v>1660</v>
      </c>
      <c r="N674">
        <v>4</v>
      </c>
    </row>
    <row r="675" spans="1:14" ht="18" customHeight="1" x14ac:dyDescent="0.25">
      <c r="A675" t="s">
        <v>2476</v>
      </c>
      <c r="B675" s="4">
        <v>45538</v>
      </c>
      <c r="C675" s="4" t="str">
        <f t="shared" si="10"/>
        <v>2024</v>
      </c>
      <c r="D675" t="s">
        <v>785</v>
      </c>
      <c r="E675" t="s">
        <v>2065</v>
      </c>
      <c r="F675" t="s">
        <v>1628</v>
      </c>
      <c r="G675">
        <v>2</v>
      </c>
      <c r="H675">
        <v>472.08</v>
      </c>
      <c r="I675">
        <v>944.16</v>
      </c>
      <c r="J675" s="6">
        <v>7.0000000000000007E-2</v>
      </c>
      <c r="K675" t="s">
        <v>1653</v>
      </c>
      <c r="L675" s="3">
        <v>878.0687999999999</v>
      </c>
      <c r="M675" t="s">
        <v>1660</v>
      </c>
      <c r="N675">
        <v>2</v>
      </c>
    </row>
    <row r="676" spans="1:14" ht="18" customHeight="1" x14ac:dyDescent="0.25">
      <c r="A676" t="s">
        <v>2477</v>
      </c>
      <c r="B676" s="4">
        <v>45665</v>
      </c>
      <c r="C676" s="4" t="str">
        <f t="shared" si="10"/>
        <v>2025</v>
      </c>
      <c r="D676" t="s">
        <v>1492</v>
      </c>
      <c r="E676" t="s">
        <v>1908</v>
      </c>
      <c r="F676" t="s">
        <v>1631</v>
      </c>
      <c r="G676">
        <v>2</v>
      </c>
      <c r="H676">
        <v>218.11</v>
      </c>
      <c r="I676">
        <v>436.22</v>
      </c>
      <c r="J676" s="6">
        <v>0.02</v>
      </c>
      <c r="K676" t="s">
        <v>1664</v>
      </c>
      <c r="L676" s="3">
        <v>427.49560000000002</v>
      </c>
      <c r="M676" t="s">
        <v>1654</v>
      </c>
      <c r="N676">
        <v>2</v>
      </c>
    </row>
    <row r="677" spans="1:14" ht="18" customHeight="1" x14ac:dyDescent="0.25">
      <c r="A677" t="s">
        <v>2478</v>
      </c>
      <c r="B677" s="4">
        <v>45859</v>
      </c>
      <c r="C677" s="4" t="str">
        <f t="shared" si="10"/>
        <v>2025</v>
      </c>
      <c r="D677" t="s">
        <v>241</v>
      </c>
      <c r="E677" t="s">
        <v>1846</v>
      </c>
      <c r="F677" t="s">
        <v>1600</v>
      </c>
      <c r="G677">
        <v>4</v>
      </c>
      <c r="H677">
        <v>845.58</v>
      </c>
      <c r="I677">
        <v>3382.32</v>
      </c>
      <c r="J677" s="6">
        <v>0.06</v>
      </c>
      <c r="K677" t="s">
        <v>1657</v>
      </c>
      <c r="L677" s="3">
        <v>3179.3807999999999</v>
      </c>
      <c r="M677" t="s">
        <v>1660</v>
      </c>
      <c r="N677">
        <v>4</v>
      </c>
    </row>
    <row r="678" spans="1:14" ht="18" customHeight="1" x14ac:dyDescent="0.25">
      <c r="A678" t="s">
        <v>2479</v>
      </c>
      <c r="B678" s="4">
        <v>45255</v>
      </c>
      <c r="C678" s="4" t="str">
        <f t="shared" si="10"/>
        <v>2023</v>
      </c>
      <c r="D678" t="s">
        <v>469</v>
      </c>
      <c r="E678" t="s">
        <v>1867</v>
      </c>
      <c r="F678" t="s">
        <v>1583</v>
      </c>
      <c r="G678">
        <v>2</v>
      </c>
      <c r="H678">
        <v>111.28</v>
      </c>
      <c r="I678">
        <v>222.56</v>
      </c>
      <c r="J678" s="6">
        <v>0.14000000000000001</v>
      </c>
      <c r="K678" t="s">
        <v>1653</v>
      </c>
      <c r="L678" s="3">
        <v>191.4016</v>
      </c>
      <c r="M678" t="s">
        <v>1654</v>
      </c>
      <c r="N678">
        <v>2</v>
      </c>
    </row>
    <row r="679" spans="1:14" ht="18" customHeight="1" x14ac:dyDescent="0.25">
      <c r="A679" t="s">
        <v>2480</v>
      </c>
      <c r="B679" s="4">
        <v>45842</v>
      </c>
      <c r="C679" s="4" t="str">
        <f t="shared" si="10"/>
        <v>2025</v>
      </c>
      <c r="D679" t="s">
        <v>615</v>
      </c>
      <c r="E679" t="s">
        <v>1667</v>
      </c>
      <c r="F679" t="s">
        <v>1623</v>
      </c>
      <c r="G679">
        <v>2</v>
      </c>
      <c r="H679">
        <v>37.21</v>
      </c>
      <c r="I679">
        <v>74.42</v>
      </c>
      <c r="J679" s="6">
        <v>0.19</v>
      </c>
      <c r="K679" t="s">
        <v>1653</v>
      </c>
      <c r="L679" s="3">
        <v>60.280200000000008</v>
      </c>
      <c r="M679" t="s">
        <v>1654</v>
      </c>
      <c r="N679">
        <v>2</v>
      </c>
    </row>
    <row r="680" spans="1:14" ht="18" customHeight="1" x14ac:dyDescent="0.25">
      <c r="A680" t="s">
        <v>2481</v>
      </c>
      <c r="B680" s="4">
        <v>45220</v>
      </c>
      <c r="C680" s="4" t="str">
        <f t="shared" si="10"/>
        <v>2023</v>
      </c>
      <c r="D680" t="s">
        <v>1329</v>
      </c>
      <c r="E680" t="s">
        <v>1991</v>
      </c>
      <c r="F680" t="s">
        <v>1621</v>
      </c>
      <c r="G680">
        <v>1</v>
      </c>
      <c r="H680">
        <v>331.73</v>
      </c>
      <c r="I680">
        <v>331.73</v>
      </c>
      <c r="J680" s="6">
        <v>0.04</v>
      </c>
      <c r="K680" t="s">
        <v>1653</v>
      </c>
      <c r="L680" s="3">
        <v>318.46080000000001</v>
      </c>
      <c r="M680" t="s">
        <v>1654</v>
      </c>
      <c r="N680">
        <v>1</v>
      </c>
    </row>
    <row r="681" spans="1:14" ht="18" customHeight="1" x14ac:dyDescent="0.25">
      <c r="A681" t="s">
        <v>2482</v>
      </c>
      <c r="B681" s="4">
        <v>45273</v>
      </c>
      <c r="C681" s="4" t="str">
        <f t="shared" si="10"/>
        <v>2023</v>
      </c>
      <c r="D681" t="s">
        <v>1173</v>
      </c>
      <c r="E681" t="s">
        <v>1674</v>
      </c>
      <c r="F681" t="s">
        <v>1618</v>
      </c>
      <c r="G681">
        <v>3</v>
      </c>
      <c r="H681">
        <v>306.70999999999998</v>
      </c>
      <c r="I681">
        <v>920.12999999999988</v>
      </c>
      <c r="J681" s="6">
        <v>0.09</v>
      </c>
      <c r="K681" t="s">
        <v>1657</v>
      </c>
      <c r="L681" s="3">
        <v>837.31829999999991</v>
      </c>
      <c r="M681" t="s">
        <v>1660</v>
      </c>
      <c r="N681">
        <v>3</v>
      </c>
    </row>
    <row r="682" spans="1:14" ht="18" customHeight="1" x14ac:dyDescent="0.25">
      <c r="A682" t="s">
        <v>2483</v>
      </c>
      <c r="B682" s="4">
        <v>45456</v>
      </c>
      <c r="C682" s="4" t="str">
        <f t="shared" si="10"/>
        <v>2024</v>
      </c>
      <c r="D682" t="s">
        <v>893</v>
      </c>
      <c r="E682" t="s">
        <v>1865</v>
      </c>
      <c r="F682" t="s">
        <v>1600</v>
      </c>
      <c r="G682">
        <v>4</v>
      </c>
      <c r="H682">
        <v>484.92</v>
      </c>
      <c r="I682">
        <v>1939.68</v>
      </c>
      <c r="J682" s="6">
        <v>0.28000000000000003</v>
      </c>
      <c r="K682" t="s">
        <v>1657</v>
      </c>
      <c r="L682" s="3">
        <v>1396.5696</v>
      </c>
      <c r="M682" t="s">
        <v>1660</v>
      </c>
      <c r="N682">
        <v>4</v>
      </c>
    </row>
    <row r="683" spans="1:14" ht="18" customHeight="1" x14ac:dyDescent="0.25">
      <c r="A683" t="s">
        <v>2484</v>
      </c>
      <c r="B683" s="4">
        <v>45292</v>
      </c>
      <c r="C683" s="4" t="str">
        <f t="shared" si="10"/>
        <v>2024</v>
      </c>
      <c r="D683" t="s">
        <v>195</v>
      </c>
      <c r="E683" t="s">
        <v>1857</v>
      </c>
      <c r="F683" t="s">
        <v>1597</v>
      </c>
      <c r="G683">
        <v>2</v>
      </c>
      <c r="H683">
        <v>42.04</v>
      </c>
      <c r="I683">
        <v>84.08</v>
      </c>
      <c r="J683" s="6">
        <v>7.0000000000000007E-2</v>
      </c>
      <c r="K683" t="s">
        <v>1653</v>
      </c>
      <c r="L683" s="3">
        <v>78.194399999999987</v>
      </c>
      <c r="M683" t="s">
        <v>1654</v>
      </c>
      <c r="N683">
        <v>2</v>
      </c>
    </row>
    <row r="684" spans="1:14" ht="18" customHeight="1" x14ac:dyDescent="0.25">
      <c r="A684" t="s">
        <v>2485</v>
      </c>
      <c r="B684" s="4">
        <v>45278</v>
      </c>
      <c r="C684" s="4" t="str">
        <f t="shared" si="10"/>
        <v>2023</v>
      </c>
      <c r="D684" t="s">
        <v>926</v>
      </c>
      <c r="E684" t="s">
        <v>1937</v>
      </c>
      <c r="F684" t="s">
        <v>1600</v>
      </c>
      <c r="G684">
        <v>3</v>
      </c>
      <c r="H684">
        <v>599.48</v>
      </c>
      <c r="I684">
        <v>1798.44</v>
      </c>
      <c r="J684" s="6">
        <v>0.22</v>
      </c>
      <c r="K684" t="s">
        <v>1657</v>
      </c>
      <c r="L684" s="3">
        <v>1402.7832000000001</v>
      </c>
      <c r="M684" t="s">
        <v>1660</v>
      </c>
      <c r="N684">
        <v>3</v>
      </c>
    </row>
    <row r="685" spans="1:14" ht="18" customHeight="1" x14ac:dyDescent="0.25">
      <c r="A685" t="s">
        <v>2486</v>
      </c>
      <c r="B685" s="4">
        <v>45232</v>
      </c>
      <c r="C685" s="4" t="str">
        <f t="shared" si="10"/>
        <v>2023</v>
      </c>
      <c r="D685" t="s">
        <v>1152</v>
      </c>
      <c r="E685" t="s">
        <v>1840</v>
      </c>
      <c r="F685" t="s">
        <v>1579</v>
      </c>
      <c r="G685">
        <v>3</v>
      </c>
      <c r="H685">
        <v>401.42</v>
      </c>
      <c r="I685">
        <v>1204.26</v>
      </c>
      <c r="J685" s="6">
        <v>0.01</v>
      </c>
      <c r="K685" t="s">
        <v>1664</v>
      </c>
      <c r="L685" s="3">
        <v>1192.2174</v>
      </c>
      <c r="M685" t="s">
        <v>1660</v>
      </c>
      <c r="N685">
        <v>3</v>
      </c>
    </row>
    <row r="686" spans="1:14" ht="18" customHeight="1" x14ac:dyDescent="0.25">
      <c r="A686" t="s">
        <v>2487</v>
      </c>
      <c r="B686" s="4">
        <v>45907</v>
      </c>
      <c r="C686" s="4" t="str">
        <f t="shared" si="10"/>
        <v>2025</v>
      </c>
      <c r="D686" t="s">
        <v>661</v>
      </c>
      <c r="E686" t="s">
        <v>1842</v>
      </c>
      <c r="F686" t="s">
        <v>1606</v>
      </c>
      <c r="G686">
        <v>4</v>
      </c>
      <c r="H686">
        <v>442.54</v>
      </c>
      <c r="I686">
        <v>1770.16</v>
      </c>
      <c r="J686" s="6">
        <v>0.06</v>
      </c>
      <c r="K686" t="s">
        <v>1653</v>
      </c>
      <c r="L686" s="3">
        <v>1663.9503999999999</v>
      </c>
      <c r="M686" t="s">
        <v>1660</v>
      </c>
      <c r="N686">
        <v>4</v>
      </c>
    </row>
    <row r="687" spans="1:14" ht="18" customHeight="1" x14ac:dyDescent="0.25">
      <c r="A687" t="s">
        <v>2488</v>
      </c>
      <c r="B687" s="4">
        <v>45270</v>
      </c>
      <c r="C687" s="4" t="str">
        <f t="shared" si="10"/>
        <v>2023</v>
      </c>
      <c r="D687" t="s">
        <v>1442</v>
      </c>
      <c r="E687" t="s">
        <v>1688</v>
      </c>
      <c r="F687" t="s">
        <v>1621</v>
      </c>
      <c r="G687">
        <v>4</v>
      </c>
      <c r="H687">
        <v>451.41</v>
      </c>
      <c r="I687">
        <v>1805.64</v>
      </c>
      <c r="J687" s="6">
        <v>0.06</v>
      </c>
      <c r="K687" t="s">
        <v>1657</v>
      </c>
      <c r="L687" s="3">
        <v>1697.3016</v>
      </c>
      <c r="M687" t="s">
        <v>1660</v>
      </c>
      <c r="N687">
        <v>4</v>
      </c>
    </row>
    <row r="688" spans="1:14" ht="18" customHeight="1" x14ac:dyDescent="0.25">
      <c r="A688" t="s">
        <v>2489</v>
      </c>
      <c r="B688" s="4">
        <v>45942</v>
      </c>
      <c r="C688" s="4" t="str">
        <f t="shared" si="10"/>
        <v>2025</v>
      </c>
      <c r="D688" t="s">
        <v>879</v>
      </c>
      <c r="E688" t="s">
        <v>1838</v>
      </c>
      <c r="F688" t="s">
        <v>1610</v>
      </c>
      <c r="G688">
        <v>4</v>
      </c>
      <c r="H688">
        <v>547.21</v>
      </c>
      <c r="I688">
        <v>2188.84</v>
      </c>
      <c r="J688" s="6">
        <v>0.25</v>
      </c>
      <c r="K688" t="s">
        <v>1653</v>
      </c>
      <c r="L688" s="3">
        <v>1641.63</v>
      </c>
      <c r="M688" t="s">
        <v>1660</v>
      </c>
      <c r="N688">
        <v>4</v>
      </c>
    </row>
    <row r="689" spans="1:14" ht="18" customHeight="1" x14ac:dyDescent="0.25">
      <c r="A689" t="s">
        <v>2490</v>
      </c>
      <c r="B689" s="4">
        <v>45750</v>
      </c>
      <c r="C689" s="4" t="str">
        <f t="shared" si="10"/>
        <v>2025</v>
      </c>
      <c r="D689" t="s">
        <v>693</v>
      </c>
      <c r="E689" t="s">
        <v>1910</v>
      </c>
      <c r="F689" t="s">
        <v>1593</v>
      </c>
      <c r="G689">
        <v>1</v>
      </c>
      <c r="H689">
        <v>979.28</v>
      </c>
      <c r="I689">
        <v>979.28</v>
      </c>
      <c r="J689" s="6">
        <v>0.2</v>
      </c>
      <c r="K689" t="s">
        <v>1657</v>
      </c>
      <c r="L689" s="3">
        <v>783.42399999999998</v>
      </c>
      <c r="M689" t="s">
        <v>1660</v>
      </c>
      <c r="N689">
        <v>1</v>
      </c>
    </row>
    <row r="690" spans="1:14" ht="18" customHeight="1" x14ac:dyDescent="0.25">
      <c r="A690" t="s">
        <v>2491</v>
      </c>
      <c r="B690" s="4">
        <v>45300</v>
      </c>
      <c r="C690" s="4" t="str">
        <f t="shared" si="10"/>
        <v>2024</v>
      </c>
      <c r="D690" t="s">
        <v>1465</v>
      </c>
      <c r="E690" t="s">
        <v>1672</v>
      </c>
      <c r="F690" t="s">
        <v>1603</v>
      </c>
      <c r="G690">
        <v>4</v>
      </c>
      <c r="H690">
        <v>263.58999999999997</v>
      </c>
      <c r="I690">
        <v>1054.3599999999999</v>
      </c>
      <c r="J690" s="6">
        <v>0.04</v>
      </c>
      <c r="K690" t="s">
        <v>1653</v>
      </c>
      <c r="L690" s="3">
        <v>1012.1856</v>
      </c>
      <c r="M690" t="s">
        <v>1660</v>
      </c>
      <c r="N690">
        <v>4</v>
      </c>
    </row>
    <row r="691" spans="1:14" ht="18" customHeight="1" x14ac:dyDescent="0.25">
      <c r="A691" t="s">
        <v>2492</v>
      </c>
      <c r="B691" s="4">
        <v>45876</v>
      </c>
      <c r="C691" s="4" t="str">
        <f t="shared" si="10"/>
        <v>2025</v>
      </c>
      <c r="D691" t="s">
        <v>26</v>
      </c>
      <c r="E691" t="s">
        <v>1862</v>
      </c>
      <c r="F691" t="s">
        <v>1597</v>
      </c>
      <c r="G691">
        <v>1</v>
      </c>
      <c r="H691">
        <v>692.75</v>
      </c>
      <c r="I691">
        <v>692.75</v>
      </c>
      <c r="J691" s="6">
        <v>0.11</v>
      </c>
      <c r="K691" t="s">
        <v>1664</v>
      </c>
      <c r="L691" s="3">
        <v>616.54750000000001</v>
      </c>
      <c r="M691" t="s">
        <v>1660</v>
      </c>
      <c r="N691">
        <v>1</v>
      </c>
    </row>
    <row r="692" spans="1:14" ht="18" customHeight="1" x14ac:dyDescent="0.25">
      <c r="A692" t="s">
        <v>2493</v>
      </c>
      <c r="B692" s="4">
        <v>45301</v>
      </c>
      <c r="C692" s="4" t="str">
        <f t="shared" si="10"/>
        <v>2024</v>
      </c>
      <c r="D692" t="s">
        <v>573</v>
      </c>
      <c r="E692" t="s">
        <v>1970</v>
      </c>
      <c r="F692" t="s">
        <v>1588</v>
      </c>
      <c r="G692">
        <v>3</v>
      </c>
      <c r="H692">
        <v>142.83000000000001</v>
      </c>
      <c r="I692">
        <v>428.49</v>
      </c>
      <c r="J692" s="6">
        <v>0.01</v>
      </c>
      <c r="K692" t="s">
        <v>1653</v>
      </c>
      <c r="L692" s="3">
        <v>424.20510000000002</v>
      </c>
      <c r="M692" t="s">
        <v>1654</v>
      </c>
      <c r="N692">
        <v>3</v>
      </c>
    </row>
    <row r="693" spans="1:14" ht="18" customHeight="1" x14ac:dyDescent="0.25">
      <c r="A693" t="s">
        <v>2494</v>
      </c>
      <c r="B693" s="4">
        <v>45857</v>
      </c>
      <c r="C693" s="4" t="str">
        <f t="shared" si="10"/>
        <v>2025</v>
      </c>
      <c r="D693" t="s">
        <v>456</v>
      </c>
      <c r="E693" t="s">
        <v>1874</v>
      </c>
      <c r="F693" t="s">
        <v>1583</v>
      </c>
      <c r="G693">
        <v>2</v>
      </c>
      <c r="H693">
        <v>419.25</v>
      </c>
      <c r="I693">
        <v>838.5</v>
      </c>
      <c r="J693" s="6">
        <v>0.17</v>
      </c>
      <c r="K693" t="s">
        <v>1657</v>
      </c>
      <c r="L693" s="3">
        <v>695.95499999999993</v>
      </c>
      <c r="M693" t="s">
        <v>1660</v>
      </c>
      <c r="N693">
        <v>2</v>
      </c>
    </row>
    <row r="694" spans="1:14" ht="18" customHeight="1" x14ac:dyDescent="0.25">
      <c r="A694" t="s">
        <v>2495</v>
      </c>
      <c r="B694" s="4">
        <v>45650</v>
      </c>
      <c r="C694" s="4" t="str">
        <f t="shared" si="10"/>
        <v>2024</v>
      </c>
      <c r="D694" t="s">
        <v>803</v>
      </c>
      <c r="E694" t="s">
        <v>1764</v>
      </c>
      <c r="F694" t="s">
        <v>1637</v>
      </c>
      <c r="G694">
        <v>2</v>
      </c>
      <c r="H694">
        <v>800.84</v>
      </c>
      <c r="I694">
        <v>1601.68</v>
      </c>
      <c r="J694" s="6">
        <v>0.27</v>
      </c>
      <c r="K694" t="s">
        <v>1664</v>
      </c>
      <c r="L694" s="3">
        <v>1169.2264</v>
      </c>
      <c r="M694" t="s">
        <v>1660</v>
      </c>
      <c r="N694">
        <v>2</v>
      </c>
    </row>
    <row r="695" spans="1:14" ht="18" customHeight="1" x14ac:dyDescent="0.25">
      <c r="A695" t="s">
        <v>2496</v>
      </c>
      <c r="B695" s="4">
        <v>45520</v>
      </c>
      <c r="C695" s="4" t="str">
        <f t="shared" si="10"/>
        <v>2024</v>
      </c>
      <c r="D695" t="s">
        <v>18</v>
      </c>
      <c r="E695" t="s">
        <v>1906</v>
      </c>
      <c r="F695" t="s">
        <v>1583</v>
      </c>
      <c r="G695">
        <v>1</v>
      </c>
      <c r="H695">
        <v>301.24</v>
      </c>
      <c r="I695">
        <v>301.24</v>
      </c>
      <c r="J695" s="6">
        <v>0.11</v>
      </c>
      <c r="K695" t="s">
        <v>1657</v>
      </c>
      <c r="L695" s="3">
        <v>268.10359999999997</v>
      </c>
      <c r="M695" t="s">
        <v>1654</v>
      </c>
      <c r="N695">
        <v>1</v>
      </c>
    </row>
    <row r="696" spans="1:14" ht="18" customHeight="1" x14ac:dyDescent="0.25">
      <c r="A696" t="s">
        <v>2497</v>
      </c>
      <c r="B696" s="4">
        <v>45497</v>
      </c>
      <c r="C696" s="4" t="str">
        <f t="shared" si="10"/>
        <v>2024</v>
      </c>
      <c r="D696" t="s">
        <v>947</v>
      </c>
      <c r="E696" t="s">
        <v>1884</v>
      </c>
      <c r="F696" t="s">
        <v>1597</v>
      </c>
      <c r="G696">
        <v>2</v>
      </c>
      <c r="H696">
        <v>701.49</v>
      </c>
      <c r="I696">
        <v>1402.98</v>
      </c>
      <c r="J696" s="6">
        <v>0.09</v>
      </c>
      <c r="K696" t="s">
        <v>1657</v>
      </c>
      <c r="L696" s="3">
        <v>1276.7118</v>
      </c>
      <c r="M696" t="s">
        <v>1660</v>
      </c>
      <c r="N696">
        <v>2</v>
      </c>
    </row>
    <row r="697" spans="1:14" ht="18" customHeight="1" x14ac:dyDescent="0.25">
      <c r="A697" t="s">
        <v>2498</v>
      </c>
      <c r="B697" s="4">
        <v>45615</v>
      </c>
      <c r="C697" s="4" t="str">
        <f t="shared" si="10"/>
        <v>2024</v>
      </c>
      <c r="D697" t="s">
        <v>1134</v>
      </c>
      <c r="E697" t="s">
        <v>1764</v>
      </c>
      <c r="F697" t="s">
        <v>1613</v>
      </c>
      <c r="G697">
        <v>4</v>
      </c>
      <c r="H697">
        <v>413.48</v>
      </c>
      <c r="I697">
        <v>1653.92</v>
      </c>
      <c r="J697" s="6">
        <v>0.02</v>
      </c>
      <c r="K697" t="s">
        <v>1657</v>
      </c>
      <c r="L697" s="3">
        <v>1620.8416</v>
      </c>
      <c r="M697" t="s">
        <v>1660</v>
      </c>
      <c r="N697">
        <v>4</v>
      </c>
    </row>
    <row r="698" spans="1:14" ht="18" customHeight="1" x14ac:dyDescent="0.25">
      <c r="A698" t="s">
        <v>2499</v>
      </c>
      <c r="B698" s="4">
        <v>45365</v>
      </c>
      <c r="C698" s="4" t="str">
        <f t="shared" si="10"/>
        <v>2024</v>
      </c>
      <c r="D698" t="s">
        <v>676</v>
      </c>
      <c r="E698" t="s">
        <v>1896</v>
      </c>
      <c r="F698" t="s">
        <v>1579</v>
      </c>
      <c r="G698">
        <v>4</v>
      </c>
      <c r="H698">
        <v>167.83</v>
      </c>
      <c r="I698">
        <v>671.32</v>
      </c>
      <c r="J698" s="6">
        <v>0.15</v>
      </c>
      <c r="K698" t="s">
        <v>1653</v>
      </c>
      <c r="L698" s="3">
        <v>570.62200000000007</v>
      </c>
      <c r="M698" t="s">
        <v>1660</v>
      </c>
      <c r="N698">
        <v>4</v>
      </c>
    </row>
    <row r="699" spans="1:14" ht="18" customHeight="1" x14ac:dyDescent="0.25">
      <c r="A699" t="s">
        <v>2500</v>
      </c>
      <c r="B699" s="4">
        <v>45832</v>
      </c>
      <c r="C699" s="4" t="str">
        <f t="shared" si="10"/>
        <v>2025</v>
      </c>
      <c r="D699" t="s">
        <v>501</v>
      </c>
      <c r="E699" t="s">
        <v>1669</v>
      </c>
      <c r="F699" t="s">
        <v>1634</v>
      </c>
      <c r="G699">
        <v>2</v>
      </c>
      <c r="H699">
        <v>669.12</v>
      </c>
      <c r="I699">
        <v>1338.24</v>
      </c>
      <c r="J699" s="6">
        <v>0.22</v>
      </c>
      <c r="K699" t="s">
        <v>1653</v>
      </c>
      <c r="L699" s="3">
        <v>1043.8271999999999</v>
      </c>
      <c r="M699" t="s">
        <v>1660</v>
      </c>
      <c r="N699">
        <v>2</v>
      </c>
    </row>
    <row r="700" spans="1:14" ht="18" customHeight="1" x14ac:dyDescent="0.25">
      <c r="A700" t="s">
        <v>2501</v>
      </c>
      <c r="B700" s="4">
        <v>45530</v>
      </c>
      <c r="C700" s="4" t="str">
        <f t="shared" si="10"/>
        <v>2024</v>
      </c>
      <c r="D700" t="s">
        <v>180</v>
      </c>
      <c r="E700" t="s">
        <v>2065</v>
      </c>
      <c r="F700" t="s">
        <v>1603</v>
      </c>
      <c r="G700">
        <v>3</v>
      </c>
      <c r="H700">
        <v>346.77</v>
      </c>
      <c r="I700">
        <v>1040.31</v>
      </c>
      <c r="J700" s="6">
        <v>0.18</v>
      </c>
      <c r="K700" t="s">
        <v>1657</v>
      </c>
      <c r="L700" s="3">
        <v>853.05420000000004</v>
      </c>
      <c r="M700" t="s">
        <v>1660</v>
      </c>
      <c r="N700">
        <v>3</v>
      </c>
    </row>
    <row r="701" spans="1:14" ht="18" customHeight="1" x14ac:dyDescent="0.25">
      <c r="A701" t="s">
        <v>2502</v>
      </c>
      <c r="B701" s="4">
        <v>45939</v>
      </c>
      <c r="C701" s="4" t="str">
        <f t="shared" si="10"/>
        <v>2025</v>
      </c>
      <c r="D701" t="s">
        <v>248</v>
      </c>
      <c r="E701" t="s">
        <v>1767</v>
      </c>
      <c r="F701" t="s">
        <v>1637</v>
      </c>
      <c r="G701">
        <v>3</v>
      </c>
      <c r="H701">
        <v>648.33000000000004</v>
      </c>
      <c r="I701">
        <v>1944.9900000000002</v>
      </c>
      <c r="J701" s="6">
        <v>0.2</v>
      </c>
      <c r="K701" t="s">
        <v>1664</v>
      </c>
      <c r="L701" s="3">
        <v>1555.992</v>
      </c>
      <c r="M701" t="s">
        <v>1660</v>
      </c>
      <c r="N701">
        <v>3</v>
      </c>
    </row>
    <row r="702" spans="1:14" ht="18" customHeight="1" x14ac:dyDescent="0.25">
      <c r="A702" t="s">
        <v>2503</v>
      </c>
      <c r="B702" s="4">
        <v>45401</v>
      </c>
      <c r="C702" s="4" t="str">
        <f t="shared" si="10"/>
        <v>2024</v>
      </c>
      <c r="D702" t="s">
        <v>938</v>
      </c>
      <c r="E702" t="s">
        <v>2129</v>
      </c>
      <c r="F702" t="s">
        <v>1583</v>
      </c>
      <c r="G702">
        <v>4</v>
      </c>
      <c r="H702">
        <v>254.94</v>
      </c>
      <c r="I702">
        <v>1019.76</v>
      </c>
      <c r="J702" s="6">
        <v>0.06</v>
      </c>
      <c r="K702" t="s">
        <v>1657</v>
      </c>
      <c r="L702" s="3">
        <v>958.57439999999997</v>
      </c>
      <c r="M702" t="s">
        <v>1660</v>
      </c>
      <c r="N702">
        <v>4</v>
      </c>
    </row>
    <row r="703" spans="1:14" ht="18" customHeight="1" x14ac:dyDescent="0.25">
      <c r="A703" t="s">
        <v>2504</v>
      </c>
      <c r="B703" s="4">
        <v>45420</v>
      </c>
      <c r="C703" s="4" t="str">
        <f t="shared" si="10"/>
        <v>2024</v>
      </c>
      <c r="D703" t="s">
        <v>1095</v>
      </c>
      <c r="E703" t="s">
        <v>1973</v>
      </c>
      <c r="F703" t="s">
        <v>1593</v>
      </c>
      <c r="G703">
        <v>1</v>
      </c>
      <c r="H703">
        <v>445.5</v>
      </c>
      <c r="I703">
        <v>445.5</v>
      </c>
      <c r="J703" s="6">
        <v>0.28000000000000003</v>
      </c>
      <c r="K703" t="s">
        <v>1653</v>
      </c>
      <c r="L703" s="3">
        <v>320.76</v>
      </c>
      <c r="M703" t="s">
        <v>1654</v>
      </c>
      <c r="N703">
        <v>1</v>
      </c>
    </row>
    <row r="704" spans="1:14" ht="18" customHeight="1" x14ac:dyDescent="0.25">
      <c r="A704" t="s">
        <v>2505</v>
      </c>
      <c r="B704" s="4">
        <v>45459</v>
      </c>
      <c r="C704" s="4" t="str">
        <f t="shared" si="10"/>
        <v>2024</v>
      </c>
      <c r="D704" t="s">
        <v>748</v>
      </c>
      <c r="E704" t="s">
        <v>1879</v>
      </c>
      <c r="F704" t="s">
        <v>1593</v>
      </c>
      <c r="G704">
        <v>1</v>
      </c>
      <c r="H704">
        <v>900.94</v>
      </c>
      <c r="I704">
        <v>900.94</v>
      </c>
      <c r="J704" s="6">
        <v>0.1</v>
      </c>
      <c r="K704" t="s">
        <v>1653</v>
      </c>
      <c r="L704" s="3">
        <v>810.84600000000012</v>
      </c>
      <c r="M704" t="s">
        <v>1660</v>
      </c>
      <c r="N704">
        <v>1</v>
      </c>
    </row>
    <row r="705" spans="1:14" ht="18" customHeight="1" x14ac:dyDescent="0.25">
      <c r="A705" t="s">
        <v>2506</v>
      </c>
      <c r="B705" s="4">
        <v>45429</v>
      </c>
      <c r="C705" s="4" t="str">
        <f t="shared" si="10"/>
        <v>2024</v>
      </c>
      <c r="D705" t="s">
        <v>673</v>
      </c>
      <c r="E705" t="s">
        <v>1669</v>
      </c>
      <c r="F705" t="s">
        <v>1628</v>
      </c>
      <c r="G705">
        <v>3</v>
      </c>
      <c r="H705">
        <v>262.69</v>
      </c>
      <c r="I705">
        <v>788.06999999999994</v>
      </c>
      <c r="J705" s="6">
        <v>0.04</v>
      </c>
      <c r="K705" t="s">
        <v>1657</v>
      </c>
      <c r="L705" s="3">
        <v>756.54719999999986</v>
      </c>
      <c r="M705" t="s">
        <v>1660</v>
      </c>
      <c r="N705">
        <v>3</v>
      </c>
    </row>
    <row r="706" spans="1:14" ht="18" customHeight="1" x14ac:dyDescent="0.25">
      <c r="A706" t="s">
        <v>2507</v>
      </c>
      <c r="B706" s="4">
        <v>45386</v>
      </c>
      <c r="C706" s="4" t="str">
        <f t="shared" ref="C706:C769" si="11">TEXT(B706,"YYYY")</f>
        <v>2024</v>
      </c>
      <c r="D706" t="s">
        <v>1518</v>
      </c>
      <c r="E706" t="s">
        <v>2041</v>
      </c>
      <c r="F706" t="s">
        <v>1583</v>
      </c>
      <c r="G706">
        <v>3</v>
      </c>
      <c r="H706">
        <v>212.72</v>
      </c>
      <c r="I706">
        <v>638.16</v>
      </c>
      <c r="J706" s="6">
        <v>0.22</v>
      </c>
      <c r="K706" t="s">
        <v>1657</v>
      </c>
      <c r="L706" s="3">
        <v>497.76479999999998</v>
      </c>
      <c r="M706" t="s">
        <v>1654</v>
      </c>
      <c r="N706">
        <v>3</v>
      </c>
    </row>
    <row r="707" spans="1:14" ht="18" customHeight="1" x14ac:dyDescent="0.25">
      <c r="A707" t="s">
        <v>2508</v>
      </c>
      <c r="B707" s="4">
        <v>45803</v>
      </c>
      <c r="C707" s="4" t="str">
        <f t="shared" si="11"/>
        <v>2025</v>
      </c>
      <c r="D707" t="s">
        <v>537</v>
      </c>
      <c r="E707" t="s">
        <v>1682</v>
      </c>
      <c r="F707" t="s">
        <v>1634</v>
      </c>
      <c r="G707">
        <v>4</v>
      </c>
      <c r="H707">
        <v>757.9</v>
      </c>
      <c r="I707">
        <v>3031.6</v>
      </c>
      <c r="J707" s="6">
        <v>0.22</v>
      </c>
      <c r="K707" t="s">
        <v>1657</v>
      </c>
      <c r="L707" s="3">
        <v>2364.6480000000001</v>
      </c>
      <c r="M707" t="s">
        <v>1660</v>
      </c>
      <c r="N707">
        <v>4</v>
      </c>
    </row>
    <row r="708" spans="1:14" ht="18" customHeight="1" x14ac:dyDescent="0.25">
      <c r="A708" t="s">
        <v>2509</v>
      </c>
      <c r="B708" s="4">
        <v>45346</v>
      </c>
      <c r="C708" s="4" t="str">
        <f t="shared" si="11"/>
        <v>2024</v>
      </c>
      <c r="D708" t="s">
        <v>101</v>
      </c>
      <c r="E708" t="s">
        <v>1867</v>
      </c>
      <c r="F708" t="s">
        <v>1631</v>
      </c>
      <c r="G708">
        <v>1</v>
      </c>
      <c r="H708">
        <v>846.04</v>
      </c>
      <c r="I708">
        <v>846.04</v>
      </c>
      <c r="J708" s="6">
        <v>0.08</v>
      </c>
      <c r="K708" t="s">
        <v>1657</v>
      </c>
      <c r="L708" s="3">
        <v>778.35680000000002</v>
      </c>
      <c r="M708" t="s">
        <v>1660</v>
      </c>
      <c r="N708">
        <v>1</v>
      </c>
    </row>
    <row r="709" spans="1:14" ht="18" customHeight="1" x14ac:dyDescent="0.25">
      <c r="A709" t="s">
        <v>2510</v>
      </c>
      <c r="B709" s="4">
        <v>45267</v>
      </c>
      <c r="C709" s="4" t="str">
        <f t="shared" si="11"/>
        <v>2023</v>
      </c>
      <c r="D709" t="s">
        <v>561</v>
      </c>
      <c r="E709" t="s">
        <v>1824</v>
      </c>
      <c r="F709" t="s">
        <v>1603</v>
      </c>
      <c r="G709">
        <v>3</v>
      </c>
      <c r="H709">
        <v>179.7</v>
      </c>
      <c r="I709">
        <v>539.09999999999991</v>
      </c>
      <c r="J709" s="6">
        <v>0.17</v>
      </c>
      <c r="K709" t="s">
        <v>1664</v>
      </c>
      <c r="L709" s="3">
        <v>447.45299999999992</v>
      </c>
      <c r="M709" t="s">
        <v>1654</v>
      </c>
      <c r="N709">
        <v>3</v>
      </c>
    </row>
    <row r="710" spans="1:14" ht="18" customHeight="1" x14ac:dyDescent="0.25">
      <c r="A710" t="s">
        <v>2511</v>
      </c>
      <c r="B710" s="4">
        <v>45572</v>
      </c>
      <c r="C710" s="4" t="str">
        <f t="shared" si="11"/>
        <v>2024</v>
      </c>
      <c r="D710" t="s">
        <v>1414</v>
      </c>
      <c r="E710" t="s">
        <v>1809</v>
      </c>
      <c r="F710" t="s">
        <v>1593</v>
      </c>
      <c r="G710">
        <v>4</v>
      </c>
      <c r="H710">
        <v>681.08</v>
      </c>
      <c r="I710">
        <v>2724.32</v>
      </c>
      <c r="J710" s="6">
        <v>0</v>
      </c>
      <c r="K710" t="s">
        <v>1657</v>
      </c>
      <c r="L710" s="3">
        <v>2724.32</v>
      </c>
      <c r="M710" t="s">
        <v>1660</v>
      </c>
      <c r="N710">
        <v>4</v>
      </c>
    </row>
    <row r="711" spans="1:14" ht="18" customHeight="1" x14ac:dyDescent="0.25">
      <c r="A711" t="s">
        <v>2512</v>
      </c>
      <c r="B711" s="4">
        <v>45252</v>
      </c>
      <c r="C711" s="4" t="str">
        <f t="shared" si="11"/>
        <v>2023</v>
      </c>
      <c r="D711" t="s">
        <v>1288</v>
      </c>
      <c r="E711" t="s">
        <v>1975</v>
      </c>
      <c r="F711" t="s">
        <v>1603</v>
      </c>
      <c r="G711">
        <v>4</v>
      </c>
      <c r="H711">
        <v>723.44</v>
      </c>
      <c r="I711">
        <v>2893.76</v>
      </c>
      <c r="J711" s="6">
        <v>0.14000000000000001</v>
      </c>
      <c r="K711" t="s">
        <v>1657</v>
      </c>
      <c r="L711" s="3">
        <v>2488.6336000000001</v>
      </c>
      <c r="M711" t="s">
        <v>1660</v>
      </c>
      <c r="N711">
        <v>4</v>
      </c>
    </row>
    <row r="712" spans="1:14" ht="18" customHeight="1" x14ac:dyDescent="0.25">
      <c r="A712" t="s">
        <v>2513</v>
      </c>
      <c r="B712" s="4">
        <v>45939</v>
      </c>
      <c r="C712" s="4" t="str">
        <f t="shared" si="11"/>
        <v>2025</v>
      </c>
      <c r="D712" t="s">
        <v>463</v>
      </c>
      <c r="E712" t="s">
        <v>1809</v>
      </c>
      <c r="F712" t="s">
        <v>1623</v>
      </c>
      <c r="G712">
        <v>4</v>
      </c>
      <c r="H712">
        <v>471.89</v>
      </c>
      <c r="I712">
        <v>1887.56</v>
      </c>
      <c r="J712" s="6">
        <v>0.12</v>
      </c>
      <c r="K712" t="s">
        <v>1664</v>
      </c>
      <c r="L712" s="3">
        <v>1661.0527999999999</v>
      </c>
      <c r="M712" t="s">
        <v>1660</v>
      </c>
      <c r="N712">
        <v>4</v>
      </c>
    </row>
    <row r="713" spans="1:14" ht="18" customHeight="1" x14ac:dyDescent="0.25">
      <c r="A713" t="s">
        <v>2514</v>
      </c>
      <c r="B713" s="4">
        <v>45559</v>
      </c>
      <c r="C713" s="4" t="str">
        <f t="shared" si="11"/>
        <v>2024</v>
      </c>
      <c r="D713" t="s">
        <v>1179</v>
      </c>
      <c r="E713" t="s">
        <v>1836</v>
      </c>
      <c r="F713" t="s">
        <v>1631</v>
      </c>
      <c r="G713">
        <v>1</v>
      </c>
      <c r="H713">
        <v>613.17999999999995</v>
      </c>
      <c r="I713">
        <v>613.17999999999995</v>
      </c>
      <c r="J713" s="6">
        <v>0.14000000000000001</v>
      </c>
      <c r="K713" t="s">
        <v>1664</v>
      </c>
      <c r="L713" s="3">
        <v>527.33479999999997</v>
      </c>
      <c r="M713" t="s">
        <v>1660</v>
      </c>
      <c r="N713">
        <v>1</v>
      </c>
    </row>
    <row r="714" spans="1:14" ht="18" customHeight="1" x14ac:dyDescent="0.25">
      <c r="A714" t="s">
        <v>2515</v>
      </c>
      <c r="B714" s="4">
        <v>45229</v>
      </c>
      <c r="C714" s="4" t="str">
        <f t="shared" si="11"/>
        <v>2023</v>
      </c>
      <c r="D714" t="s">
        <v>222</v>
      </c>
      <c r="E714" t="s">
        <v>1716</v>
      </c>
      <c r="F714" t="s">
        <v>1593</v>
      </c>
      <c r="G714">
        <v>1</v>
      </c>
      <c r="H714">
        <v>651.30999999999995</v>
      </c>
      <c r="I714">
        <v>651.30999999999995</v>
      </c>
      <c r="J714" s="6">
        <v>0.24</v>
      </c>
      <c r="K714" t="s">
        <v>1657</v>
      </c>
      <c r="L714" s="3">
        <v>494.99560000000002</v>
      </c>
      <c r="M714" t="s">
        <v>1654</v>
      </c>
      <c r="N714">
        <v>1</v>
      </c>
    </row>
    <row r="715" spans="1:14" ht="18" customHeight="1" x14ac:dyDescent="0.25">
      <c r="A715" t="s">
        <v>2516</v>
      </c>
      <c r="B715" s="4">
        <v>45333</v>
      </c>
      <c r="C715" s="4" t="str">
        <f t="shared" si="11"/>
        <v>2024</v>
      </c>
      <c r="D715" t="s">
        <v>130</v>
      </c>
      <c r="E715" t="s">
        <v>1859</v>
      </c>
      <c r="F715" t="s">
        <v>1600</v>
      </c>
      <c r="G715">
        <v>2</v>
      </c>
      <c r="H715">
        <v>635.14</v>
      </c>
      <c r="I715">
        <v>1270.28</v>
      </c>
      <c r="J715" s="6">
        <v>0.1</v>
      </c>
      <c r="K715" t="s">
        <v>1664</v>
      </c>
      <c r="L715" s="3">
        <v>1143.252</v>
      </c>
      <c r="M715" t="s">
        <v>1660</v>
      </c>
      <c r="N715">
        <v>2</v>
      </c>
    </row>
    <row r="716" spans="1:14" ht="18" customHeight="1" x14ac:dyDescent="0.25">
      <c r="A716" t="s">
        <v>2517</v>
      </c>
      <c r="B716" s="4">
        <v>45752</v>
      </c>
      <c r="C716" s="4" t="str">
        <f t="shared" si="11"/>
        <v>2025</v>
      </c>
      <c r="D716" t="s">
        <v>1221</v>
      </c>
      <c r="E716" t="s">
        <v>1729</v>
      </c>
      <c r="F716" t="s">
        <v>1623</v>
      </c>
      <c r="G716">
        <v>4</v>
      </c>
      <c r="H716">
        <v>912.61</v>
      </c>
      <c r="I716">
        <v>3650.44</v>
      </c>
      <c r="J716" s="6">
        <v>0.14000000000000001</v>
      </c>
      <c r="K716" t="s">
        <v>1653</v>
      </c>
      <c r="L716" s="3">
        <v>3139.3784000000001</v>
      </c>
      <c r="M716" t="s">
        <v>1660</v>
      </c>
      <c r="N716">
        <v>4</v>
      </c>
    </row>
    <row r="717" spans="1:14" ht="18" customHeight="1" x14ac:dyDescent="0.25">
      <c r="A717" t="s">
        <v>2518</v>
      </c>
      <c r="B717" s="4">
        <v>45795</v>
      </c>
      <c r="C717" s="4" t="str">
        <f t="shared" si="11"/>
        <v>2025</v>
      </c>
      <c r="D717" t="s">
        <v>905</v>
      </c>
      <c r="E717" t="s">
        <v>1805</v>
      </c>
      <c r="F717" t="s">
        <v>1603</v>
      </c>
      <c r="G717">
        <v>3</v>
      </c>
      <c r="H717">
        <v>79.77</v>
      </c>
      <c r="I717">
        <v>239.31</v>
      </c>
      <c r="J717" s="6">
        <v>0.09</v>
      </c>
      <c r="K717" t="s">
        <v>1653</v>
      </c>
      <c r="L717" s="3">
        <v>217.77209999999999</v>
      </c>
      <c r="M717" t="s">
        <v>1654</v>
      </c>
      <c r="N717">
        <v>3</v>
      </c>
    </row>
    <row r="718" spans="1:14" ht="18" customHeight="1" x14ac:dyDescent="0.25">
      <c r="A718" t="s">
        <v>2519</v>
      </c>
      <c r="B718" s="4">
        <v>45755</v>
      </c>
      <c r="C718" s="4" t="str">
        <f t="shared" si="11"/>
        <v>2025</v>
      </c>
      <c r="D718" t="s">
        <v>914</v>
      </c>
      <c r="E718" t="s">
        <v>1761</v>
      </c>
      <c r="F718" t="s">
        <v>1625</v>
      </c>
      <c r="G718">
        <v>4</v>
      </c>
      <c r="H718">
        <v>603.52</v>
      </c>
      <c r="I718">
        <v>2414.08</v>
      </c>
      <c r="J718" s="6">
        <v>0.25</v>
      </c>
      <c r="K718" t="s">
        <v>1653</v>
      </c>
      <c r="L718" s="3">
        <v>1810.56</v>
      </c>
      <c r="M718" t="s">
        <v>1660</v>
      </c>
      <c r="N718">
        <v>4</v>
      </c>
    </row>
    <row r="719" spans="1:14" ht="18" customHeight="1" x14ac:dyDescent="0.25">
      <c r="A719" t="s">
        <v>2520</v>
      </c>
      <c r="B719" s="4">
        <v>45625</v>
      </c>
      <c r="C719" s="4" t="str">
        <f t="shared" si="11"/>
        <v>2024</v>
      </c>
      <c r="D719" t="s">
        <v>308</v>
      </c>
      <c r="E719" t="s">
        <v>1733</v>
      </c>
      <c r="F719" t="s">
        <v>1618</v>
      </c>
      <c r="G719">
        <v>4</v>
      </c>
      <c r="H719">
        <v>453.12</v>
      </c>
      <c r="I719">
        <v>1812.48</v>
      </c>
      <c r="J719" s="6">
        <v>0.23</v>
      </c>
      <c r="K719" t="s">
        <v>1664</v>
      </c>
      <c r="L719" s="3">
        <v>1395.6096</v>
      </c>
      <c r="M719" t="s">
        <v>1660</v>
      </c>
      <c r="N719">
        <v>4</v>
      </c>
    </row>
    <row r="720" spans="1:14" ht="18" customHeight="1" x14ac:dyDescent="0.25">
      <c r="A720" t="s">
        <v>2521</v>
      </c>
      <c r="B720" s="4">
        <v>45656</v>
      </c>
      <c r="C720" s="4" t="str">
        <f t="shared" si="11"/>
        <v>2024</v>
      </c>
      <c r="D720" t="s">
        <v>1561</v>
      </c>
      <c r="E720" t="s">
        <v>1680</v>
      </c>
      <c r="F720" t="s">
        <v>1610</v>
      </c>
      <c r="G720">
        <v>2</v>
      </c>
      <c r="H720">
        <v>974.35</v>
      </c>
      <c r="I720">
        <v>1948.7</v>
      </c>
      <c r="J720" s="6">
        <v>0.15</v>
      </c>
      <c r="K720" t="s">
        <v>1653</v>
      </c>
      <c r="L720" s="3">
        <v>1656.395</v>
      </c>
      <c r="M720" t="s">
        <v>1660</v>
      </c>
      <c r="N720">
        <v>2</v>
      </c>
    </row>
    <row r="721" spans="1:14" ht="18" customHeight="1" x14ac:dyDescent="0.25">
      <c r="A721" t="s">
        <v>2522</v>
      </c>
      <c r="B721" s="4">
        <v>45824</v>
      </c>
      <c r="C721" s="4" t="str">
        <f t="shared" si="11"/>
        <v>2025</v>
      </c>
      <c r="D721" t="s">
        <v>1500</v>
      </c>
      <c r="E721" t="s">
        <v>2298</v>
      </c>
      <c r="F721" t="s">
        <v>1631</v>
      </c>
      <c r="G721">
        <v>4</v>
      </c>
      <c r="H721">
        <v>52.35</v>
      </c>
      <c r="I721">
        <v>209.4</v>
      </c>
      <c r="J721" s="6">
        <v>0.23</v>
      </c>
      <c r="K721" t="s">
        <v>1664</v>
      </c>
      <c r="L721" s="3">
        <v>161.238</v>
      </c>
      <c r="M721" t="s">
        <v>1654</v>
      </c>
      <c r="N721">
        <v>4</v>
      </c>
    </row>
    <row r="722" spans="1:14" ht="18" customHeight="1" x14ac:dyDescent="0.25">
      <c r="A722" t="s">
        <v>2523</v>
      </c>
      <c r="B722" s="4">
        <v>45824</v>
      </c>
      <c r="C722" s="4" t="str">
        <f t="shared" si="11"/>
        <v>2025</v>
      </c>
      <c r="D722" t="s">
        <v>1191</v>
      </c>
      <c r="E722" t="s">
        <v>1701</v>
      </c>
      <c r="F722" t="s">
        <v>1631</v>
      </c>
      <c r="G722">
        <v>3</v>
      </c>
      <c r="H722">
        <v>681.58</v>
      </c>
      <c r="I722">
        <v>2044.7400000000002</v>
      </c>
      <c r="J722" s="6">
        <v>0.23</v>
      </c>
      <c r="K722" t="s">
        <v>1653</v>
      </c>
      <c r="L722" s="3">
        <v>1574.4498000000001</v>
      </c>
      <c r="M722" t="s">
        <v>1660</v>
      </c>
      <c r="N722">
        <v>3</v>
      </c>
    </row>
    <row r="723" spans="1:14" ht="18" customHeight="1" x14ac:dyDescent="0.25">
      <c r="A723" t="s">
        <v>2524</v>
      </c>
      <c r="B723" s="4">
        <v>45384</v>
      </c>
      <c r="C723" s="4" t="str">
        <f t="shared" si="11"/>
        <v>2024</v>
      </c>
      <c r="D723" t="s">
        <v>615</v>
      </c>
      <c r="E723" t="s">
        <v>1832</v>
      </c>
      <c r="F723" t="s">
        <v>1625</v>
      </c>
      <c r="G723">
        <v>3</v>
      </c>
      <c r="H723">
        <v>71.23</v>
      </c>
      <c r="I723">
        <v>213.69</v>
      </c>
      <c r="J723" s="6">
        <v>0.03</v>
      </c>
      <c r="K723" t="s">
        <v>1653</v>
      </c>
      <c r="L723" s="3">
        <v>207.27930000000001</v>
      </c>
      <c r="M723" t="s">
        <v>1654</v>
      </c>
      <c r="N723">
        <v>3</v>
      </c>
    </row>
    <row r="724" spans="1:14" ht="18" customHeight="1" x14ac:dyDescent="0.25">
      <c r="A724" t="s">
        <v>2525</v>
      </c>
      <c r="B724" s="4">
        <v>45379</v>
      </c>
      <c r="C724" s="4" t="str">
        <f t="shared" si="11"/>
        <v>2024</v>
      </c>
      <c r="D724" t="s">
        <v>806</v>
      </c>
      <c r="E724" t="s">
        <v>1669</v>
      </c>
      <c r="F724" t="s">
        <v>1623</v>
      </c>
      <c r="G724">
        <v>1</v>
      </c>
      <c r="H724">
        <v>31.36</v>
      </c>
      <c r="I724">
        <v>31.36</v>
      </c>
      <c r="J724" s="6">
        <v>0.21</v>
      </c>
      <c r="K724" t="s">
        <v>1664</v>
      </c>
      <c r="L724" s="3">
        <v>24.7744</v>
      </c>
      <c r="M724" t="s">
        <v>1654</v>
      </c>
      <c r="N724">
        <v>1</v>
      </c>
    </row>
    <row r="725" spans="1:14" ht="18" customHeight="1" x14ac:dyDescent="0.25">
      <c r="A725" t="s">
        <v>2526</v>
      </c>
      <c r="B725" s="4">
        <v>45674</v>
      </c>
      <c r="C725" s="4" t="str">
        <f t="shared" si="11"/>
        <v>2025</v>
      </c>
      <c r="D725" t="s">
        <v>1104</v>
      </c>
      <c r="E725" t="s">
        <v>2044</v>
      </c>
      <c r="F725" t="s">
        <v>1621</v>
      </c>
      <c r="G725">
        <v>2</v>
      </c>
      <c r="H725">
        <v>555.54999999999995</v>
      </c>
      <c r="I725">
        <v>1111.0999999999999</v>
      </c>
      <c r="J725" s="6">
        <v>0.14000000000000001</v>
      </c>
      <c r="K725" t="s">
        <v>1653</v>
      </c>
      <c r="L725" s="3">
        <v>955.54599999999994</v>
      </c>
      <c r="M725" t="s">
        <v>1660</v>
      </c>
      <c r="N725">
        <v>2</v>
      </c>
    </row>
    <row r="726" spans="1:14" ht="18" customHeight="1" x14ac:dyDescent="0.25">
      <c r="A726" t="s">
        <v>2527</v>
      </c>
      <c r="B726" s="4">
        <v>45760</v>
      </c>
      <c r="C726" s="4" t="str">
        <f t="shared" si="11"/>
        <v>2025</v>
      </c>
      <c r="D726" t="s">
        <v>836</v>
      </c>
      <c r="E726" t="s">
        <v>1919</v>
      </c>
      <c r="F726" t="s">
        <v>1628</v>
      </c>
      <c r="G726">
        <v>4</v>
      </c>
      <c r="H726">
        <v>805.99</v>
      </c>
      <c r="I726">
        <v>3223.96</v>
      </c>
      <c r="J726" s="6">
        <v>0.06</v>
      </c>
      <c r="K726" t="s">
        <v>1653</v>
      </c>
      <c r="L726" s="3">
        <v>3030.5223999999998</v>
      </c>
      <c r="M726" t="s">
        <v>1660</v>
      </c>
      <c r="N726">
        <v>4</v>
      </c>
    </row>
    <row r="727" spans="1:14" ht="18" customHeight="1" x14ac:dyDescent="0.25">
      <c r="A727" t="s">
        <v>2528</v>
      </c>
      <c r="B727" s="4">
        <v>45474</v>
      </c>
      <c r="C727" s="4" t="str">
        <f t="shared" si="11"/>
        <v>2024</v>
      </c>
      <c r="D727" t="s">
        <v>1245</v>
      </c>
      <c r="E727" t="s">
        <v>1836</v>
      </c>
      <c r="F727" t="s">
        <v>1579</v>
      </c>
      <c r="G727">
        <v>1</v>
      </c>
      <c r="H727">
        <v>506.55</v>
      </c>
      <c r="I727">
        <v>506.55</v>
      </c>
      <c r="J727" s="6">
        <v>0.28000000000000003</v>
      </c>
      <c r="K727" t="s">
        <v>1653</v>
      </c>
      <c r="L727" s="3">
        <v>364.71600000000001</v>
      </c>
      <c r="M727" t="s">
        <v>1654</v>
      </c>
      <c r="N727">
        <v>1</v>
      </c>
    </row>
    <row r="728" spans="1:14" ht="18" customHeight="1" x14ac:dyDescent="0.25">
      <c r="A728" t="s">
        <v>2529</v>
      </c>
      <c r="B728" s="4">
        <v>45640</v>
      </c>
      <c r="C728" s="4" t="str">
        <f t="shared" si="11"/>
        <v>2024</v>
      </c>
      <c r="D728" t="s">
        <v>475</v>
      </c>
      <c r="E728" t="s">
        <v>2044</v>
      </c>
      <c r="F728" t="s">
        <v>1616</v>
      </c>
      <c r="G728">
        <v>3</v>
      </c>
      <c r="H728">
        <v>28.69</v>
      </c>
      <c r="I728">
        <v>86.070000000000007</v>
      </c>
      <c r="J728" s="6">
        <v>0.02</v>
      </c>
      <c r="K728" t="s">
        <v>1653</v>
      </c>
      <c r="L728" s="3">
        <v>84.348600000000005</v>
      </c>
      <c r="M728" t="s">
        <v>1654</v>
      </c>
      <c r="N728">
        <v>3</v>
      </c>
    </row>
    <row r="729" spans="1:14" ht="18" customHeight="1" x14ac:dyDescent="0.25">
      <c r="A729" t="s">
        <v>2530</v>
      </c>
      <c r="B729" s="4">
        <v>45253</v>
      </c>
      <c r="C729" s="4" t="str">
        <f t="shared" si="11"/>
        <v>2023</v>
      </c>
      <c r="D729" t="s">
        <v>1242</v>
      </c>
      <c r="E729" t="s">
        <v>1663</v>
      </c>
      <c r="F729" t="s">
        <v>1593</v>
      </c>
      <c r="G729">
        <v>1</v>
      </c>
      <c r="H729">
        <v>106.07</v>
      </c>
      <c r="I729">
        <v>106.07</v>
      </c>
      <c r="J729" s="6">
        <v>0.23</v>
      </c>
      <c r="K729" t="s">
        <v>1664</v>
      </c>
      <c r="L729" s="3">
        <v>81.673900000000003</v>
      </c>
      <c r="M729" t="s">
        <v>1654</v>
      </c>
      <c r="N729">
        <v>1</v>
      </c>
    </row>
    <row r="730" spans="1:14" ht="18" customHeight="1" x14ac:dyDescent="0.25">
      <c r="A730" t="s">
        <v>2531</v>
      </c>
      <c r="B730" s="4">
        <v>45225</v>
      </c>
      <c r="C730" s="4" t="str">
        <f t="shared" si="11"/>
        <v>2023</v>
      </c>
      <c r="D730" t="s">
        <v>863</v>
      </c>
      <c r="E730" t="s">
        <v>1838</v>
      </c>
      <c r="F730" t="s">
        <v>1574</v>
      </c>
      <c r="G730">
        <v>4</v>
      </c>
      <c r="H730">
        <v>289.77</v>
      </c>
      <c r="I730">
        <v>1159.08</v>
      </c>
      <c r="J730" s="6">
        <v>0.06</v>
      </c>
      <c r="K730" t="s">
        <v>1657</v>
      </c>
      <c r="L730" s="3">
        <v>1089.5352</v>
      </c>
      <c r="M730" t="s">
        <v>1660</v>
      </c>
      <c r="N730">
        <v>4</v>
      </c>
    </row>
    <row r="731" spans="1:14" ht="18" customHeight="1" x14ac:dyDescent="0.25">
      <c r="A731" t="s">
        <v>2532</v>
      </c>
      <c r="B731" s="4">
        <v>45263</v>
      </c>
      <c r="C731" s="4" t="str">
        <f t="shared" si="11"/>
        <v>2023</v>
      </c>
      <c r="D731" t="s">
        <v>552</v>
      </c>
      <c r="E731" t="s">
        <v>1832</v>
      </c>
      <c r="F731" t="s">
        <v>1634</v>
      </c>
      <c r="G731">
        <v>2</v>
      </c>
      <c r="H731">
        <v>354.26</v>
      </c>
      <c r="I731">
        <v>708.52</v>
      </c>
      <c r="J731" s="6">
        <v>0.01</v>
      </c>
      <c r="K731" t="s">
        <v>1664</v>
      </c>
      <c r="L731" s="3">
        <v>701.4348</v>
      </c>
      <c r="M731" t="s">
        <v>1660</v>
      </c>
      <c r="N731">
        <v>2</v>
      </c>
    </row>
    <row r="732" spans="1:14" ht="18" customHeight="1" x14ac:dyDescent="0.25">
      <c r="A732" t="s">
        <v>2533</v>
      </c>
      <c r="B732" s="4">
        <v>45554</v>
      </c>
      <c r="C732" s="4" t="str">
        <f t="shared" si="11"/>
        <v>2024</v>
      </c>
      <c r="D732" t="s">
        <v>1236</v>
      </c>
      <c r="E732" t="s">
        <v>2041</v>
      </c>
      <c r="F732" t="s">
        <v>1623</v>
      </c>
      <c r="G732">
        <v>1</v>
      </c>
      <c r="H732">
        <v>522.72</v>
      </c>
      <c r="I732">
        <v>522.72</v>
      </c>
      <c r="J732" s="6">
        <v>0.25</v>
      </c>
      <c r="K732" t="s">
        <v>1657</v>
      </c>
      <c r="L732" s="3">
        <v>392.04</v>
      </c>
      <c r="M732" t="s">
        <v>1654</v>
      </c>
      <c r="N732">
        <v>1</v>
      </c>
    </row>
    <row r="733" spans="1:14" ht="18" customHeight="1" x14ac:dyDescent="0.25">
      <c r="A733" t="s">
        <v>2534</v>
      </c>
      <c r="B733" s="4">
        <v>45569</v>
      </c>
      <c r="C733" s="4" t="str">
        <f t="shared" si="11"/>
        <v>2024</v>
      </c>
      <c r="D733" t="s">
        <v>241</v>
      </c>
      <c r="E733" t="s">
        <v>1727</v>
      </c>
      <c r="F733" t="s">
        <v>1610</v>
      </c>
      <c r="G733">
        <v>3</v>
      </c>
      <c r="H733">
        <v>966.02</v>
      </c>
      <c r="I733">
        <v>2898.06</v>
      </c>
      <c r="J733" s="6">
        <v>0.03</v>
      </c>
      <c r="K733" t="s">
        <v>1664</v>
      </c>
      <c r="L733" s="3">
        <v>2811.1181999999999</v>
      </c>
      <c r="M733" t="s">
        <v>1660</v>
      </c>
      <c r="N733">
        <v>3</v>
      </c>
    </row>
    <row r="734" spans="1:14" ht="18" customHeight="1" x14ac:dyDescent="0.25">
      <c r="A734" t="s">
        <v>2535</v>
      </c>
      <c r="B734" s="4">
        <v>45217</v>
      </c>
      <c r="C734" s="4" t="str">
        <f t="shared" si="11"/>
        <v>2023</v>
      </c>
      <c r="D734" t="s">
        <v>757</v>
      </c>
      <c r="E734" t="s">
        <v>1857</v>
      </c>
      <c r="F734" t="s">
        <v>1631</v>
      </c>
      <c r="G734">
        <v>1</v>
      </c>
      <c r="H734">
        <v>498.61</v>
      </c>
      <c r="I734">
        <v>498.61</v>
      </c>
      <c r="J734" s="6">
        <v>0.04</v>
      </c>
      <c r="K734" t="s">
        <v>1657</v>
      </c>
      <c r="L734" s="3">
        <v>478.66559999999998</v>
      </c>
      <c r="M734" t="s">
        <v>1654</v>
      </c>
      <c r="N734">
        <v>1</v>
      </c>
    </row>
    <row r="735" spans="1:14" ht="18" customHeight="1" x14ac:dyDescent="0.25">
      <c r="A735" t="s">
        <v>2536</v>
      </c>
      <c r="B735" s="4">
        <v>45783</v>
      </c>
      <c r="C735" s="4" t="str">
        <f t="shared" si="11"/>
        <v>2025</v>
      </c>
      <c r="D735" t="s">
        <v>1071</v>
      </c>
      <c r="E735" t="s">
        <v>1877</v>
      </c>
      <c r="F735" t="s">
        <v>1600</v>
      </c>
      <c r="G735">
        <v>4</v>
      </c>
      <c r="H735">
        <v>758.27</v>
      </c>
      <c r="I735">
        <v>3033.08</v>
      </c>
      <c r="J735" s="6">
        <v>0.05</v>
      </c>
      <c r="K735" t="s">
        <v>1657</v>
      </c>
      <c r="L735" s="3">
        <v>2881.4259999999999</v>
      </c>
      <c r="M735" t="s">
        <v>1660</v>
      </c>
      <c r="N735">
        <v>4</v>
      </c>
    </row>
    <row r="736" spans="1:14" ht="18" customHeight="1" x14ac:dyDescent="0.25">
      <c r="A736" t="s">
        <v>2537</v>
      </c>
      <c r="B736" s="4">
        <v>45371</v>
      </c>
      <c r="C736" s="4" t="str">
        <f t="shared" si="11"/>
        <v>2024</v>
      </c>
      <c r="D736" t="s">
        <v>678</v>
      </c>
      <c r="E736" t="s">
        <v>1859</v>
      </c>
      <c r="F736" t="s">
        <v>1583</v>
      </c>
      <c r="G736">
        <v>2</v>
      </c>
      <c r="H736">
        <v>371.03</v>
      </c>
      <c r="I736">
        <v>742.06</v>
      </c>
      <c r="J736" s="6">
        <v>0.23</v>
      </c>
      <c r="K736" t="s">
        <v>1657</v>
      </c>
      <c r="L736" s="3">
        <v>571.38619999999992</v>
      </c>
      <c r="M736" t="s">
        <v>1660</v>
      </c>
      <c r="N736">
        <v>2</v>
      </c>
    </row>
    <row r="737" spans="1:14" ht="18" customHeight="1" x14ac:dyDescent="0.25">
      <c r="A737" t="s">
        <v>2538</v>
      </c>
      <c r="B737" s="4">
        <v>45453</v>
      </c>
      <c r="C737" s="4" t="str">
        <f t="shared" si="11"/>
        <v>2024</v>
      </c>
      <c r="D737" t="s">
        <v>1146</v>
      </c>
      <c r="E737" t="s">
        <v>1838</v>
      </c>
      <c r="F737" t="s">
        <v>1631</v>
      </c>
      <c r="G737">
        <v>1</v>
      </c>
      <c r="H737">
        <v>230.32</v>
      </c>
      <c r="I737">
        <v>230.32</v>
      </c>
      <c r="J737" s="6">
        <v>0.05</v>
      </c>
      <c r="K737" t="s">
        <v>1664</v>
      </c>
      <c r="L737" s="3">
        <v>218.804</v>
      </c>
      <c r="M737" t="s">
        <v>1654</v>
      </c>
      <c r="N737">
        <v>1</v>
      </c>
    </row>
    <row r="738" spans="1:14" ht="18" customHeight="1" x14ac:dyDescent="0.25">
      <c r="A738" t="s">
        <v>2539</v>
      </c>
      <c r="B738" s="4">
        <v>45526</v>
      </c>
      <c r="C738" s="4" t="str">
        <f t="shared" si="11"/>
        <v>2024</v>
      </c>
      <c r="D738" t="s">
        <v>1107</v>
      </c>
      <c r="E738" t="s">
        <v>2013</v>
      </c>
      <c r="F738" t="s">
        <v>1600</v>
      </c>
      <c r="G738">
        <v>2</v>
      </c>
      <c r="H738">
        <v>985.43</v>
      </c>
      <c r="I738">
        <v>1970.86</v>
      </c>
      <c r="J738" s="6">
        <v>0.28000000000000003</v>
      </c>
      <c r="K738" t="s">
        <v>1664</v>
      </c>
      <c r="L738" s="3">
        <v>1419.0192</v>
      </c>
      <c r="M738" t="s">
        <v>1660</v>
      </c>
      <c r="N738">
        <v>2</v>
      </c>
    </row>
    <row r="739" spans="1:14" ht="18" customHeight="1" x14ac:dyDescent="0.25">
      <c r="A739" t="s">
        <v>2540</v>
      </c>
      <c r="B739" s="4">
        <v>45756</v>
      </c>
      <c r="C739" s="4" t="str">
        <f t="shared" si="11"/>
        <v>2025</v>
      </c>
      <c r="D739" t="s">
        <v>1344</v>
      </c>
      <c r="E739" t="s">
        <v>2080</v>
      </c>
      <c r="F739" t="s">
        <v>1593</v>
      </c>
      <c r="G739">
        <v>2</v>
      </c>
      <c r="H739">
        <v>492.5</v>
      </c>
      <c r="I739">
        <v>985</v>
      </c>
      <c r="J739" s="6">
        <v>0.3</v>
      </c>
      <c r="K739" t="s">
        <v>1657</v>
      </c>
      <c r="L739" s="3">
        <v>689.5</v>
      </c>
      <c r="M739" t="s">
        <v>1660</v>
      </c>
      <c r="N739">
        <v>2</v>
      </c>
    </row>
    <row r="740" spans="1:14" ht="18" customHeight="1" x14ac:dyDescent="0.25">
      <c r="A740" t="s">
        <v>2541</v>
      </c>
      <c r="B740" s="4">
        <v>45657</v>
      </c>
      <c r="C740" s="4" t="str">
        <f t="shared" si="11"/>
        <v>2024</v>
      </c>
      <c r="D740" t="s">
        <v>1173</v>
      </c>
      <c r="E740" t="s">
        <v>1842</v>
      </c>
      <c r="F740" t="s">
        <v>1616</v>
      </c>
      <c r="G740">
        <v>2</v>
      </c>
      <c r="H740">
        <v>213.69</v>
      </c>
      <c r="I740">
        <v>427.38</v>
      </c>
      <c r="J740" s="6">
        <v>0.28000000000000003</v>
      </c>
      <c r="K740" t="s">
        <v>1657</v>
      </c>
      <c r="L740" s="3">
        <v>307.71359999999999</v>
      </c>
      <c r="M740" t="s">
        <v>1654</v>
      </c>
      <c r="N740">
        <v>2</v>
      </c>
    </row>
    <row r="741" spans="1:14" ht="18" customHeight="1" x14ac:dyDescent="0.25">
      <c r="A741" t="s">
        <v>2542</v>
      </c>
      <c r="B741" s="4">
        <v>45716</v>
      </c>
      <c r="C741" s="4" t="str">
        <f t="shared" si="11"/>
        <v>2025</v>
      </c>
      <c r="D741" t="s">
        <v>268</v>
      </c>
      <c r="E741" t="s">
        <v>1799</v>
      </c>
      <c r="F741" t="s">
        <v>1606</v>
      </c>
      <c r="G741">
        <v>4</v>
      </c>
      <c r="H741">
        <v>618.83000000000004</v>
      </c>
      <c r="I741">
        <v>2475.3200000000002</v>
      </c>
      <c r="J741" s="6">
        <v>0.08</v>
      </c>
      <c r="K741" t="s">
        <v>1657</v>
      </c>
      <c r="L741" s="3">
        <v>2277.2944000000002</v>
      </c>
      <c r="M741" t="s">
        <v>1660</v>
      </c>
      <c r="N741">
        <v>4</v>
      </c>
    </row>
    <row r="742" spans="1:14" ht="18" customHeight="1" x14ac:dyDescent="0.25">
      <c r="A742" t="s">
        <v>2543</v>
      </c>
      <c r="B742" s="4">
        <v>45313</v>
      </c>
      <c r="C742" s="4" t="str">
        <f t="shared" si="11"/>
        <v>2024</v>
      </c>
      <c r="D742" t="s">
        <v>362</v>
      </c>
      <c r="E742" t="s">
        <v>1667</v>
      </c>
      <c r="F742" t="s">
        <v>1616</v>
      </c>
      <c r="G742">
        <v>2</v>
      </c>
      <c r="H742">
        <v>81.16</v>
      </c>
      <c r="I742">
        <v>162.32</v>
      </c>
      <c r="J742" s="6">
        <v>0.16</v>
      </c>
      <c r="K742" t="s">
        <v>1657</v>
      </c>
      <c r="L742" s="3">
        <v>136.34880000000001</v>
      </c>
      <c r="M742" t="s">
        <v>1654</v>
      </c>
      <c r="N742">
        <v>2</v>
      </c>
    </row>
    <row r="743" spans="1:14" ht="18" customHeight="1" x14ac:dyDescent="0.25">
      <c r="A743" t="s">
        <v>2544</v>
      </c>
      <c r="B743" s="4">
        <v>45372</v>
      </c>
      <c r="C743" s="4" t="str">
        <f t="shared" si="11"/>
        <v>2024</v>
      </c>
      <c r="D743" t="s">
        <v>26</v>
      </c>
      <c r="E743" t="s">
        <v>1852</v>
      </c>
      <c r="F743" t="s">
        <v>1610</v>
      </c>
      <c r="G743">
        <v>1</v>
      </c>
      <c r="H743">
        <v>431.69</v>
      </c>
      <c r="I743">
        <v>431.69</v>
      </c>
      <c r="J743" s="6">
        <v>0.09</v>
      </c>
      <c r="K743" t="s">
        <v>1653</v>
      </c>
      <c r="L743" s="3">
        <v>392.83789999999999</v>
      </c>
      <c r="M743" t="s">
        <v>1654</v>
      </c>
      <c r="N743">
        <v>1</v>
      </c>
    </row>
    <row r="744" spans="1:14" ht="18" customHeight="1" x14ac:dyDescent="0.25">
      <c r="A744" t="s">
        <v>2545</v>
      </c>
      <c r="B744" s="4">
        <v>45648</v>
      </c>
      <c r="C744" s="4" t="str">
        <f t="shared" si="11"/>
        <v>2024</v>
      </c>
      <c r="D744" t="s">
        <v>1294</v>
      </c>
      <c r="E744" t="s">
        <v>2157</v>
      </c>
      <c r="F744" t="s">
        <v>1597</v>
      </c>
      <c r="G744">
        <v>3</v>
      </c>
      <c r="H744">
        <v>438.65</v>
      </c>
      <c r="I744">
        <v>1315.9499999999998</v>
      </c>
      <c r="J744" s="6">
        <v>0.28999999999999998</v>
      </c>
      <c r="K744" t="s">
        <v>1657</v>
      </c>
      <c r="L744" s="3">
        <v>934.32449999999983</v>
      </c>
      <c r="M744" t="s">
        <v>1660</v>
      </c>
      <c r="N744">
        <v>3</v>
      </c>
    </row>
    <row r="745" spans="1:14" ht="18" customHeight="1" x14ac:dyDescent="0.25">
      <c r="A745" t="s">
        <v>2546</v>
      </c>
      <c r="B745" s="4">
        <v>45384</v>
      </c>
      <c r="C745" s="4" t="str">
        <f t="shared" si="11"/>
        <v>2024</v>
      </c>
      <c r="D745" t="s">
        <v>600</v>
      </c>
      <c r="E745" t="s">
        <v>1749</v>
      </c>
      <c r="F745" t="s">
        <v>1588</v>
      </c>
      <c r="G745">
        <v>3</v>
      </c>
      <c r="H745">
        <v>339.41</v>
      </c>
      <c r="I745">
        <v>1018.23</v>
      </c>
      <c r="J745" s="6">
        <v>0.26</v>
      </c>
      <c r="K745" t="s">
        <v>1653</v>
      </c>
      <c r="L745" s="3">
        <v>753.49019999999996</v>
      </c>
      <c r="M745" t="s">
        <v>1660</v>
      </c>
      <c r="N745">
        <v>3</v>
      </c>
    </row>
    <row r="746" spans="1:14" ht="18" customHeight="1" x14ac:dyDescent="0.25">
      <c r="A746" t="s">
        <v>2547</v>
      </c>
      <c r="B746" s="4">
        <v>45687</v>
      </c>
      <c r="C746" s="4" t="str">
        <f t="shared" si="11"/>
        <v>2025</v>
      </c>
      <c r="D746" t="s">
        <v>1483</v>
      </c>
      <c r="E746" t="s">
        <v>1749</v>
      </c>
      <c r="F746" t="s">
        <v>1610</v>
      </c>
      <c r="G746">
        <v>4</v>
      </c>
      <c r="H746">
        <v>848.47</v>
      </c>
      <c r="I746">
        <v>3393.88</v>
      </c>
      <c r="J746" s="6">
        <v>0.21</v>
      </c>
      <c r="K746" t="s">
        <v>1664</v>
      </c>
      <c r="L746" s="3">
        <v>2681.1651999999999</v>
      </c>
      <c r="M746" t="s">
        <v>1660</v>
      </c>
      <c r="N746">
        <v>4</v>
      </c>
    </row>
    <row r="747" spans="1:14" ht="18" customHeight="1" x14ac:dyDescent="0.25">
      <c r="A747" t="s">
        <v>2548</v>
      </c>
      <c r="B747" s="4">
        <v>45747</v>
      </c>
      <c r="C747" s="4" t="str">
        <f t="shared" si="11"/>
        <v>2025</v>
      </c>
      <c r="D747" t="s">
        <v>661</v>
      </c>
      <c r="E747" t="s">
        <v>1724</v>
      </c>
      <c r="F747" t="s">
        <v>1606</v>
      </c>
      <c r="G747">
        <v>1</v>
      </c>
      <c r="H747">
        <v>664.87</v>
      </c>
      <c r="I747">
        <v>664.87</v>
      </c>
      <c r="J747" s="6">
        <v>0.08</v>
      </c>
      <c r="K747" t="s">
        <v>1657</v>
      </c>
      <c r="L747" s="3">
        <v>611.68040000000008</v>
      </c>
      <c r="M747" t="s">
        <v>1660</v>
      </c>
      <c r="N747">
        <v>1</v>
      </c>
    </row>
    <row r="748" spans="1:14" ht="18" customHeight="1" x14ac:dyDescent="0.25">
      <c r="A748" t="s">
        <v>2549</v>
      </c>
      <c r="B748" s="4">
        <v>45687</v>
      </c>
      <c r="C748" s="4" t="str">
        <f t="shared" si="11"/>
        <v>2025</v>
      </c>
      <c r="D748" t="s">
        <v>380</v>
      </c>
      <c r="E748" t="s">
        <v>1682</v>
      </c>
      <c r="F748" t="s">
        <v>1603</v>
      </c>
      <c r="G748">
        <v>1</v>
      </c>
      <c r="H748">
        <v>412.11</v>
      </c>
      <c r="I748">
        <v>412.11</v>
      </c>
      <c r="J748" s="6">
        <v>0.23</v>
      </c>
      <c r="K748" t="s">
        <v>1657</v>
      </c>
      <c r="L748" s="3">
        <v>317.32470000000001</v>
      </c>
      <c r="M748" t="s">
        <v>1654</v>
      </c>
      <c r="N748">
        <v>1</v>
      </c>
    </row>
    <row r="749" spans="1:14" ht="18" customHeight="1" x14ac:dyDescent="0.25">
      <c r="A749" t="s">
        <v>2550</v>
      </c>
      <c r="B749" s="4">
        <v>45916</v>
      </c>
      <c r="C749" s="4" t="str">
        <f t="shared" si="11"/>
        <v>2025</v>
      </c>
      <c r="D749" t="s">
        <v>450</v>
      </c>
      <c r="E749" t="s">
        <v>1761</v>
      </c>
      <c r="F749" t="s">
        <v>1579</v>
      </c>
      <c r="G749">
        <v>1</v>
      </c>
      <c r="H749">
        <v>126.09</v>
      </c>
      <c r="I749">
        <v>126.09</v>
      </c>
      <c r="J749" s="6">
        <v>0.05</v>
      </c>
      <c r="K749" t="s">
        <v>1664</v>
      </c>
      <c r="L749" s="3">
        <v>119.7855</v>
      </c>
      <c r="M749" t="s">
        <v>1654</v>
      </c>
      <c r="N749">
        <v>1</v>
      </c>
    </row>
    <row r="750" spans="1:14" ht="18" customHeight="1" x14ac:dyDescent="0.25">
      <c r="A750" t="s">
        <v>2551</v>
      </c>
      <c r="B750" s="4">
        <v>45917</v>
      </c>
      <c r="C750" s="4" t="str">
        <f t="shared" si="11"/>
        <v>2025</v>
      </c>
      <c r="D750" t="s">
        <v>678</v>
      </c>
      <c r="E750" t="s">
        <v>1724</v>
      </c>
      <c r="F750" t="s">
        <v>1613</v>
      </c>
      <c r="G750">
        <v>4</v>
      </c>
      <c r="H750">
        <v>602.39</v>
      </c>
      <c r="I750">
        <v>2409.56</v>
      </c>
      <c r="J750" s="6">
        <v>0.19</v>
      </c>
      <c r="K750" t="s">
        <v>1664</v>
      </c>
      <c r="L750" s="3">
        <v>1951.7436</v>
      </c>
      <c r="M750" t="s">
        <v>1660</v>
      </c>
      <c r="N750">
        <v>4</v>
      </c>
    </row>
    <row r="751" spans="1:14" ht="18" customHeight="1" x14ac:dyDescent="0.25">
      <c r="A751" t="s">
        <v>2552</v>
      </c>
      <c r="B751" s="4">
        <v>45941</v>
      </c>
      <c r="C751" s="4" t="str">
        <f t="shared" si="11"/>
        <v>2025</v>
      </c>
      <c r="D751" t="s">
        <v>1056</v>
      </c>
      <c r="E751" t="s">
        <v>1925</v>
      </c>
      <c r="F751" t="s">
        <v>1588</v>
      </c>
      <c r="G751">
        <v>3</v>
      </c>
      <c r="H751">
        <v>447.69</v>
      </c>
      <c r="I751">
        <v>1343.07</v>
      </c>
      <c r="J751" s="6">
        <v>0.02</v>
      </c>
      <c r="K751" t="s">
        <v>1664</v>
      </c>
      <c r="L751" s="3">
        <v>1316.2085999999999</v>
      </c>
      <c r="M751" t="s">
        <v>1660</v>
      </c>
      <c r="N751">
        <v>3</v>
      </c>
    </row>
    <row r="752" spans="1:14" ht="18" customHeight="1" x14ac:dyDescent="0.25">
      <c r="A752" t="s">
        <v>2553</v>
      </c>
      <c r="B752" s="4">
        <v>45778</v>
      </c>
      <c r="C752" s="4" t="str">
        <f t="shared" si="11"/>
        <v>2025</v>
      </c>
      <c r="D752" t="s">
        <v>827</v>
      </c>
      <c r="E752" t="s">
        <v>1690</v>
      </c>
      <c r="F752" t="s">
        <v>1588</v>
      </c>
      <c r="G752">
        <v>3</v>
      </c>
      <c r="H752">
        <v>35.159999999999997</v>
      </c>
      <c r="I752">
        <v>105.47999999999999</v>
      </c>
      <c r="J752" s="6">
        <v>0.04</v>
      </c>
      <c r="K752" t="s">
        <v>1664</v>
      </c>
      <c r="L752" s="3">
        <v>101.2608</v>
      </c>
      <c r="M752" t="s">
        <v>1654</v>
      </c>
      <c r="N752">
        <v>3</v>
      </c>
    </row>
    <row r="753" spans="1:14" ht="18" customHeight="1" x14ac:dyDescent="0.25">
      <c r="A753" t="s">
        <v>2554</v>
      </c>
      <c r="B753" s="4">
        <v>45740</v>
      </c>
      <c r="C753" s="4" t="str">
        <f t="shared" si="11"/>
        <v>2025</v>
      </c>
      <c r="D753" t="s">
        <v>1071</v>
      </c>
      <c r="E753" t="s">
        <v>1714</v>
      </c>
      <c r="F753" t="s">
        <v>1616</v>
      </c>
      <c r="G753">
        <v>2</v>
      </c>
      <c r="H753">
        <v>838.59</v>
      </c>
      <c r="I753">
        <v>1677.18</v>
      </c>
      <c r="J753" s="6">
        <v>0.18</v>
      </c>
      <c r="K753" t="s">
        <v>1664</v>
      </c>
      <c r="L753" s="3">
        <v>1375.2876000000001</v>
      </c>
      <c r="M753" t="s">
        <v>1660</v>
      </c>
      <c r="N753">
        <v>2</v>
      </c>
    </row>
    <row r="754" spans="1:14" ht="18" customHeight="1" x14ac:dyDescent="0.25">
      <c r="A754" t="s">
        <v>2555</v>
      </c>
      <c r="B754" s="4">
        <v>45598</v>
      </c>
      <c r="C754" s="4" t="str">
        <f t="shared" si="11"/>
        <v>2024</v>
      </c>
      <c r="D754" t="s">
        <v>348</v>
      </c>
      <c r="E754" t="s">
        <v>1667</v>
      </c>
      <c r="F754" t="s">
        <v>1600</v>
      </c>
      <c r="G754">
        <v>4</v>
      </c>
      <c r="H754">
        <v>867.94</v>
      </c>
      <c r="I754">
        <v>3471.76</v>
      </c>
      <c r="J754" s="6">
        <v>0.26</v>
      </c>
      <c r="K754" t="s">
        <v>1657</v>
      </c>
      <c r="L754" s="3">
        <v>2569.1024000000002</v>
      </c>
      <c r="M754" t="s">
        <v>1660</v>
      </c>
      <c r="N754">
        <v>4</v>
      </c>
    </row>
    <row r="755" spans="1:14" ht="18" customHeight="1" x14ac:dyDescent="0.25">
      <c r="A755" t="s">
        <v>2556</v>
      </c>
      <c r="B755" s="4">
        <v>45591</v>
      </c>
      <c r="C755" s="4" t="str">
        <f t="shared" si="11"/>
        <v>2024</v>
      </c>
      <c r="D755" t="s">
        <v>673</v>
      </c>
      <c r="E755" t="s">
        <v>1684</v>
      </c>
      <c r="F755" t="s">
        <v>1631</v>
      </c>
      <c r="G755">
        <v>1</v>
      </c>
      <c r="H755">
        <v>623.88</v>
      </c>
      <c r="I755">
        <v>623.88</v>
      </c>
      <c r="J755" s="6">
        <v>0.25</v>
      </c>
      <c r="K755" t="s">
        <v>1653</v>
      </c>
      <c r="L755" s="3">
        <v>467.91</v>
      </c>
      <c r="M755" t="s">
        <v>1654</v>
      </c>
      <c r="N755">
        <v>1</v>
      </c>
    </row>
    <row r="756" spans="1:14" ht="18" customHeight="1" x14ac:dyDescent="0.25">
      <c r="A756" t="s">
        <v>2557</v>
      </c>
      <c r="B756" s="4">
        <v>45546</v>
      </c>
      <c r="C756" s="4" t="str">
        <f t="shared" si="11"/>
        <v>2024</v>
      </c>
      <c r="D756" t="s">
        <v>615</v>
      </c>
      <c r="E756" t="s">
        <v>1877</v>
      </c>
      <c r="F756" t="s">
        <v>1623</v>
      </c>
      <c r="G756">
        <v>2</v>
      </c>
      <c r="H756">
        <v>567.95000000000005</v>
      </c>
      <c r="I756">
        <v>1135.9000000000001</v>
      </c>
      <c r="J756" s="6">
        <v>0.12</v>
      </c>
      <c r="K756" t="s">
        <v>1657</v>
      </c>
      <c r="L756" s="3">
        <v>999.5920000000001</v>
      </c>
      <c r="M756" t="s">
        <v>1660</v>
      </c>
      <c r="N756">
        <v>2</v>
      </c>
    </row>
    <row r="757" spans="1:14" ht="18" customHeight="1" x14ac:dyDescent="0.25">
      <c r="A757" t="s">
        <v>2558</v>
      </c>
      <c r="B757" s="4">
        <v>45483</v>
      </c>
      <c r="C757" s="4" t="str">
        <f t="shared" si="11"/>
        <v>2024</v>
      </c>
      <c r="D757" t="s">
        <v>1050</v>
      </c>
      <c r="E757" t="s">
        <v>1809</v>
      </c>
      <c r="F757" t="s">
        <v>1634</v>
      </c>
      <c r="G757">
        <v>2</v>
      </c>
      <c r="H757">
        <v>671.69</v>
      </c>
      <c r="I757">
        <v>1343.38</v>
      </c>
      <c r="J757" s="6">
        <v>0.19</v>
      </c>
      <c r="K757" t="s">
        <v>1653</v>
      </c>
      <c r="L757" s="3">
        <v>1088.1378</v>
      </c>
      <c r="M757" t="s">
        <v>1660</v>
      </c>
      <c r="N757">
        <v>2</v>
      </c>
    </row>
    <row r="758" spans="1:14" ht="18" customHeight="1" x14ac:dyDescent="0.25">
      <c r="A758" t="s">
        <v>2559</v>
      </c>
      <c r="B758" s="4">
        <v>45786</v>
      </c>
      <c r="C758" s="4" t="str">
        <f t="shared" si="11"/>
        <v>2025</v>
      </c>
      <c r="D758" t="s">
        <v>702</v>
      </c>
      <c r="E758" t="s">
        <v>2129</v>
      </c>
      <c r="F758" t="s">
        <v>1603</v>
      </c>
      <c r="G758">
        <v>2</v>
      </c>
      <c r="H758">
        <v>257.95999999999998</v>
      </c>
      <c r="I758">
        <v>515.91999999999996</v>
      </c>
      <c r="J758" s="6">
        <v>0.21</v>
      </c>
      <c r="K758" t="s">
        <v>1657</v>
      </c>
      <c r="L758" s="3">
        <v>407.57679999999999</v>
      </c>
      <c r="M758" t="s">
        <v>1654</v>
      </c>
      <c r="N758">
        <v>2</v>
      </c>
    </row>
    <row r="759" spans="1:14" ht="18" customHeight="1" x14ac:dyDescent="0.25">
      <c r="A759" t="s">
        <v>2560</v>
      </c>
      <c r="B759" s="4">
        <v>45475</v>
      </c>
      <c r="C759" s="4" t="str">
        <f t="shared" si="11"/>
        <v>2024</v>
      </c>
      <c r="D759" t="s">
        <v>696</v>
      </c>
      <c r="E759" t="s">
        <v>1729</v>
      </c>
      <c r="F759" t="s">
        <v>1637</v>
      </c>
      <c r="G759">
        <v>4</v>
      </c>
      <c r="H759">
        <v>281.48</v>
      </c>
      <c r="I759">
        <v>1125.92</v>
      </c>
      <c r="J759" s="6">
        <v>0.27</v>
      </c>
      <c r="K759" t="s">
        <v>1657</v>
      </c>
      <c r="L759" s="3">
        <v>821.92160000000001</v>
      </c>
      <c r="M759" t="s">
        <v>1660</v>
      </c>
      <c r="N759">
        <v>4</v>
      </c>
    </row>
    <row r="760" spans="1:14" ht="18" customHeight="1" x14ac:dyDescent="0.25">
      <c r="A760" t="s">
        <v>2561</v>
      </c>
      <c r="B760" s="4">
        <v>45470</v>
      </c>
      <c r="C760" s="4" t="str">
        <f t="shared" si="11"/>
        <v>2024</v>
      </c>
      <c r="D760" t="s">
        <v>1029</v>
      </c>
      <c r="E760" t="s">
        <v>1799</v>
      </c>
      <c r="F760" t="s">
        <v>1616</v>
      </c>
      <c r="G760">
        <v>1</v>
      </c>
      <c r="H760">
        <v>202.13</v>
      </c>
      <c r="I760">
        <v>202.13</v>
      </c>
      <c r="J760" s="6">
        <v>0.13</v>
      </c>
      <c r="K760" t="s">
        <v>1664</v>
      </c>
      <c r="L760" s="3">
        <v>175.85310000000001</v>
      </c>
      <c r="M760" t="s">
        <v>1654</v>
      </c>
      <c r="N760">
        <v>1</v>
      </c>
    </row>
    <row r="761" spans="1:14" ht="18" customHeight="1" x14ac:dyDescent="0.25">
      <c r="A761" t="s">
        <v>2562</v>
      </c>
      <c r="B761" s="4">
        <v>45243</v>
      </c>
      <c r="C761" s="4" t="str">
        <f t="shared" si="11"/>
        <v>2023</v>
      </c>
      <c r="D761" t="s">
        <v>896</v>
      </c>
      <c r="E761" t="s">
        <v>1656</v>
      </c>
      <c r="F761" t="s">
        <v>1597</v>
      </c>
      <c r="G761">
        <v>1</v>
      </c>
      <c r="H761">
        <v>370.66</v>
      </c>
      <c r="I761">
        <v>370.66</v>
      </c>
      <c r="J761" s="6">
        <v>0.01</v>
      </c>
      <c r="K761" t="s">
        <v>1657</v>
      </c>
      <c r="L761" s="3">
        <v>366.95339999999999</v>
      </c>
      <c r="M761" t="s">
        <v>1654</v>
      </c>
      <c r="N761">
        <v>1</v>
      </c>
    </row>
    <row r="762" spans="1:14" ht="18" customHeight="1" x14ac:dyDescent="0.25">
      <c r="A762" t="s">
        <v>2563</v>
      </c>
      <c r="B762" s="4">
        <v>45341</v>
      </c>
      <c r="C762" s="4" t="str">
        <f t="shared" si="11"/>
        <v>2024</v>
      </c>
      <c r="D762" t="s">
        <v>44</v>
      </c>
      <c r="E762" t="s">
        <v>2013</v>
      </c>
      <c r="F762" t="s">
        <v>1618</v>
      </c>
      <c r="G762">
        <v>4</v>
      </c>
      <c r="H762">
        <v>731.53</v>
      </c>
      <c r="I762">
        <v>2926.12</v>
      </c>
      <c r="J762" s="6">
        <v>0.12</v>
      </c>
      <c r="K762" t="s">
        <v>1653</v>
      </c>
      <c r="L762" s="3">
        <v>2574.9856</v>
      </c>
      <c r="M762" t="s">
        <v>1660</v>
      </c>
      <c r="N762">
        <v>4</v>
      </c>
    </row>
    <row r="763" spans="1:14" ht="18" customHeight="1" x14ac:dyDescent="0.25">
      <c r="A763" t="s">
        <v>2564</v>
      </c>
      <c r="B763" s="4">
        <v>45371</v>
      </c>
      <c r="C763" s="4" t="str">
        <f t="shared" si="11"/>
        <v>2024</v>
      </c>
      <c r="D763" t="s">
        <v>579</v>
      </c>
      <c r="E763" t="s">
        <v>1777</v>
      </c>
      <c r="F763" t="s">
        <v>1579</v>
      </c>
      <c r="G763">
        <v>3</v>
      </c>
      <c r="H763">
        <v>468.25</v>
      </c>
      <c r="I763">
        <v>1404.75</v>
      </c>
      <c r="J763" s="6">
        <v>7.0000000000000007E-2</v>
      </c>
      <c r="K763" t="s">
        <v>1657</v>
      </c>
      <c r="L763" s="3">
        <v>1306.4175</v>
      </c>
      <c r="M763" t="s">
        <v>1660</v>
      </c>
      <c r="N763">
        <v>3</v>
      </c>
    </row>
    <row r="764" spans="1:14" ht="18" customHeight="1" x14ac:dyDescent="0.25">
      <c r="A764" t="s">
        <v>2565</v>
      </c>
      <c r="B764" s="4">
        <v>45360</v>
      </c>
      <c r="C764" s="4" t="str">
        <f t="shared" si="11"/>
        <v>2024</v>
      </c>
      <c r="D764" t="s">
        <v>18</v>
      </c>
      <c r="E764" t="s">
        <v>1724</v>
      </c>
      <c r="F764" t="s">
        <v>1574</v>
      </c>
      <c r="G764">
        <v>1</v>
      </c>
      <c r="H764">
        <v>928.72</v>
      </c>
      <c r="I764">
        <v>928.72</v>
      </c>
      <c r="J764" s="6">
        <v>0.1</v>
      </c>
      <c r="K764" t="s">
        <v>1664</v>
      </c>
      <c r="L764" s="3">
        <v>835.84800000000007</v>
      </c>
      <c r="M764" t="s">
        <v>1660</v>
      </c>
      <c r="N764">
        <v>1</v>
      </c>
    </row>
    <row r="765" spans="1:14" ht="18" customHeight="1" x14ac:dyDescent="0.25">
      <c r="A765" t="s">
        <v>2566</v>
      </c>
      <c r="B765" s="4">
        <v>45499</v>
      </c>
      <c r="C765" s="4" t="str">
        <f t="shared" si="11"/>
        <v>2024</v>
      </c>
      <c r="D765" t="s">
        <v>387</v>
      </c>
      <c r="E765" t="s">
        <v>1975</v>
      </c>
      <c r="F765" t="s">
        <v>1634</v>
      </c>
      <c r="G765">
        <v>3</v>
      </c>
      <c r="H765">
        <v>217.22</v>
      </c>
      <c r="I765">
        <v>651.66</v>
      </c>
      <c r="J765" s="6">
        <v>0.06</v>
      </c>
      <c r="K765" t="s">
        <v>1657</v>
      </c>
      <c r="L765" s="3">
        <v>612.56039999999996</v>
      </c>
      <c r="M765" t="s">
        <v>1660</v>
      </c>
      <c r="N765">
        <v>3</v>
      </c>
    </row>
    <row r="766" spans="1:14" ht="18" customHeight="1" x14ac:dyDescent="0.25">
      <c r="A766" t="s">
        <v>2567</v>
      </c>
      <c r="B766" s="4">
        <v>45745</v>
      </c>
      <c r="C766" s="4" t="str">
        <f t="shared" si="11"/>
        <v>2025</v>
      </c>
      <c r="D766" t="s">
        <v>1294</v>
      </c>
      <c r="E766" t="s">
        <v>1682</v>
      </c>
      <c r="F766" t="s">
        <v>1588</v>
      </c>
      <c r="G766">
        <v>1</v>
      </c>
      <c r="H766">
        <v>387.99</v>
      </c>
      <c r="I766">
        <v>387.99</v>
      </c>
      <c r="J766" s="6">
        <v>0.3</v>
      </c>
      <c r="K766" t="s">
        <v>1653</v>
      </c>
      <c r="L766" s="3">
        <v>271.59300000000002</v>
      </c>
      <c r="M766" t="s">
        <v>1654</v>
      </c>
      <c r="N766">
        <v>1</v>
      </c>
    </row>
    <row r="767" spans="1:14" ht="18" customHeight="1" x14ac:dyDescent="0.25">
      <c r="A767" t="s">
        <v>2568</v>
      </c>
      <c r="B767" s="4">
        <v>45718</v>
      </c>
      <c r="C767" s="4" t="str">
        <f t="shared" si="11"/>
        <v>2025</v>
      </c>
      <c r="D767" t="s">
        <v>1500</v>
      </c>
      <c r="E767" t="s">
        <v>2157</v>
      </c>
      <c r="F767" t="s">
        <v>1600</v>
      </c>
      <c r="G767">
        <v>4</v>
      </c>
      <c r="H767">
        <v>186.24</v>
      </c>
      <c r="I767">
        <v>744.96</v>
      </c>
      <c r="J767" s="6">
        <v>0.23</v>
      </c>
      <c r="K767" t="s">
        <v>1653</v>
      </c>
      <c r="L767" s="3">
        <v>573.61920000000009</v>
      </c>
      <c r="M767" t="s">
        <v>1660</v>
      </c>
      <c r="N767">
        <v>4</v>
      </c>
    </row>
    <row r="768" spans="1:14" ht="18" customHeight="1" x14ac:dyDescent="0.25">
      <c r="A768" t="s">
        <v>2569</v>
      </c>
      <c r="B768" s="4">
        <v>45454</v>
      </c>
      <c r="C768" s="4" t="str">
        <f t="shared" si="11"/>
        <v>2024</v>
      </c>
      <c r="D768" t="s">
        <v>970</v>
      </c>
      <c r="E768" t="s">
        <v>1801</v>
      </c>
      <c r="F768" t="s">
        <v>1606</v>
      </c>
      <c r="G768">
        <v>4</v>
      </c>
      <c r="H768">
        <v>609.05999999999995</v>
      </c>
      <c r="I768">
        <v>2436.2399999999998</v>
      </c>
      <c r="J768" s="6">
        <v>0.22</v>
      </c>
      <c r="K768" t="s">
        <v>1664</v>
      </c>
      <c r="L768" s="3">
        <v>1900.2672</v>
      </c>
      <c r="M768" t="s">
        <v>1660</v>
      </c>
      <c r="N768">
        <v>4</v>
      </c>
    </row>
    <row r="769" spans="1:14" ht="18" customHeight="1" x14ac:dyDescent="0.25">
      <c r="A769" t="s">
        <v>2570</v>
      </c>
      <c r="B769" s="4">
        <v>45434</v>
      </c>
      <c r="C769" s="4" t="str">
        <f t="shared" si="11"/>
        <v>2024</v>
      </c>
      <c r="D769" t="s">
        <v>1389</v>
      </c>
      <c r="E769" t="s">
        <v>1680</v>
      </c>
      <c r="F769" t="s">
        <v>1616</v>
      </c>
      <c r="G769">
        <v>1</v>
      </c>
      <c r="H769">
        <v>827.91</v>
      </c>
      <c r="I769">
        <v>827.91</v>
      </c>
      <c r="J769" s="6">
        <v>0.21</v>
      </c>
      <c r="K769" t="s">
        <v>1657</v>
      </c>
      <c r="L769" s="3">
        <v>654.0489</v>
      </c>
      <c r="M769" t="s">
        <v>1660</v>
      </c>
      <c r="N769">
        <v>1</v>
      </c>
    </row>
    <row r="770" spans="1:14" ht="18" customHeight="1" x14ac:dyDescent="0.25">
      <c r="A770" t="s">
        <v>2571</v>
      </c>
      <c r="B770" s="4">
        <v>45486</v>
      </c>
      <c r="C770" s="4" t="str">
        <f t="shared" ref="C770:C833" si="12">TEXT(B770,"YYYY")</f>
        <v>2024</v>
      </c>
      <c r="D770" t="s">
        <v>612</v>
      </c>
      <c r="E770" t="s">
        <v>1832</v>
      </c>
      <c r="F770" t="s">
        <v>1574</v>
      </c>
      <c r="G770">
        <v>1</v>
      </c>
      <c r="H770">
        <v>303.79000000000002</v>
      </c>
      <c r="I770">
        <v>303.79000000000002</v>
      </c>
      <c r="J770" s="6">
        <v>0.24</v>
      </c>
      <c r="K770" t="s">
        <v>1657</v>
      </c>
      <c r="L770" s="3">
        <v>230.88040000000001</v>
      </c>
      <c r="M770" t="s">
        <v>1654</v>
      </c>
      <c r="N770">
        <v>1</v>
      </c>
    </row>
    <row r="771" spans="1:14" ht="18" customHeight="1" x14ac:dyDescent="0.25">
      <c r="A771" t="s">
        <v>2572</v>
      </c>
      <c r="B771" s="4">
        <v>45902</v>
      </c>
      <c r="C771" s="4" t="str">
        <f t="shared" si="12"/>
        <v>2025</v>
      </c>
      <c r="D771" t="s">
        <v>396</v>
      </c>
      <c r="E771" t="s">
        <v>2065</v>
      </c>
      <c r="F771" t="s">
        <v>1600</v>
      </c>
      <c r="G771">
        <v>2</v>
      </c>
      <c r="H771">
        <v>365.91</v>
      </c>
      <c r="I771">
        <v>731.82</v>
      </c>
      <c r="J771" s="6">
        <v>0.14000000000000001</v>
      </c>
      <c r="K771" t="s">
        <v>1664</v>
      </c>
      <c r="L771" s="3">
        <v>629.36520000000007</v>
      </c>
      <c r="M771" t="s">
        <v>1660</v>
      </c>
      <c r="N771">
        <v>2</v>
      </c>
    </row>
    <row r="772" spans="1:14" ht="18" customHeight="1" x14ac:dyDescent="0.25">
      <c r="A772" t="s">
        <v>2573</v>
      </c>
      <c r="B772" s="4">
        <v>45762</v>
      </c>
      <c r="C772" s="4" t="str">
        <f t="shared" si="12"/>
        <v>2025</v>
      </c>
      <c r="D772" t="s">
        <v>282</v>
      </c>
      <c r="E772" t="s">
        <v>1865</v>
      </c>
      <c r="F772" t="s">
        <v>1631</v>
      </c>
      <c r="G772">
        <v>3</v>
      </c>
      <c r="H772">
        <v>852.72</v>
      </c>
      <c r="I772">
        <v>2558.16</v>
      </c>
      <c r="J772" s="6">
        <v>0.16</v>
      </c>
      <c r="K772" t="s">
        <v>1653</v>
      </c>
      <c r="L772" s="3">
        <v>2148.8544000000002</v>
      </c>
      <c r="M772" t="s">
        <v>1660</v>
      </c>
      <c r="N772">
        <v>3</v>
      </c>
    </row>
    <row r="773" spans="1:14" ht="18" customHeight="1" x14ac:dyDescent="0.25">
      <c r="A773" t="s">
        <v>2574</v>
      </c>
      <c r="B773" s="4">
        <v>45752</v>
      </c>
      <c r="C773" s="4" t="str">
        <f t="shared" si="12"/>
        <v>2025</v>
      </c>
      <c r="D773" t="s">
        <v>824</v>
      </c>
      <c r="E773" t="s">
        <v>1757</v>
      </c>
      <c r="F773" t="s">
        <v>1593</v>
      </c>
      <c r="G773">
        <v>1</v>
      </c>
      <c r="H773">
        <v>768.25</v>
      </c>
      <c r="I773">
        <v>768.25</v>
      </c>
      <c r="J773" s="6">
        <v>0.18</v>
      </c>
      <c r="K773" t="s">
        <v>1653</v>
      </c>
      <c r="L773" s="3">
        <v>629.96500000000003</v>
      </c>
      <c r="M773" t="s">
        <v>1660</v>
      </c>
      <c r="N773">
        <v>1</v>
      </c>
    </row>
    <row r="774" spans="1:14" ht="18" customHeight="1" x14ac:dyDescent="0.25">
      <c r="A774" t="s">
        <v>2575</v>
      </c>
      <c r="B774" s="4">
        <v>45254</v>
      </c>
      <c r="C774" s="4" t="str">
        <f t="shared" si="12"/>
        <v>2023</v>
      </c>
      <c r="D774" t="s">
        <v>1131</v>
      </c>
      <c r="E774" t="s">
        <v>1959</v>
      </c>
      <c r="F774" t="s">
        <v>1637</v>
      </c>
      <c r="G774">
        <v>2</v>
      </c>
      <c r="H774">
        <v>318.62</v>
      </c>
      <c r="I774">
        <v>637.24</v>
      </c>
      <c r="J774" s="6">
        <v>0.02</v>
      </c>
      <c r="K774" t="s">
        <v>1664</v>
      </c>
      <c r="L774" s="3">
        <v>624.49519999999995</v>
      </c>
      <c r="M774" t="s">
        <v>1660</v>
      </c>
      <c r="N774">
        <v>2</v>
      </c>
    </row>
    <row r="775" spans="1:14" ht="18" customHeight="1" x14ac:dyDescent="0.25">
      <c r="A775" t="s">
        <v>2576</v>
      </c>
      <c r="B775" s="4">
        <v>45683</v>
      </c>
      <c r="C775" s="4" t="str">
        <f t="shared" si="12"/>
        <v>2025</v>
      </c>
      <c r="D775" t="s">
        <v>215</v>
      </c>
      <c r="E775" t="s">
        <v>1663</v>
      </c>
      <c r="F775" t="s">
        <v>1583</v>
      </c>
      <c r="G775">
        <v>4</v>
      </c>
      <c r="H775">
        <v>402.11</v>
      </c>
      <c r="I775">
        <v>1608.44</v>
      </c>
      <c r="J775" s="6">
        <v>0.14000000000000001</v>
      </c>
      <c r="K775" t="s">
        <v>1657</v>
      </c>
      <c r="L775" s="3">
        <v>1383.2583999999999</v>
      </c>
      <c r="M775" t="s">
        <v>1660</v>
      </c>
      <c r="N775">
        <v>4</v>
      </c>
    </row>
    <row r="776" spans="1:14" ht="18" customHeight="1" x14ac:dyDescent="0.25">
      <c r="A776" t="s">
        <v>2577</v>
      </c>
      <c r="B776" s="4">
        <v>45804</v>
      </c>
      <c r="C776" s="4" t="str">
        <f t="shared" si="12"/>
        <v>2025</v>
      </c>
      <c r="D776" t="s">
        <v>1303</v>
      </c>
      <c r="E776" t="s">
        <v>2082</v>
      </c>
      <c r="F776" t="s">
        <v>1631</v>
      </c>
      <c r="G776">
        <v>3</v>
      </c>
      <c r="H776">
        <v>846.31</v>
      </c>
      <c r="I776">
        <v>2538.9299999999998</v>
      </c>
      <c r="J776" s="6">
        <v>0.18</v>
      </c>
      <c r="K776" t="s">
        <v>1664</v>
      </c>
      <c r="L776" s="3">
        <v>2081.9225999999999</v>
      </c>
      <c r="M776" t="s">
        <v>1660</v>
      </c>
      <c r="N776">
        <v>3</v>
      </c>
    </row>
    <row r="777" spans="1:14" ht="18" customHeight="1" x14ac:dyDescent="0.25">
      <c r="A777" t="s">
        <v>2578</v>
      </c>
      <c r="B777" s="4">
        <v>45821</v>
      </c>
      <c r="C777" s="4" t="str">
        <f t="shared" si="12"/>
        <v>2025</v>
      </c>
      <c r="D777" t="s">
        <v>588</v>
      </c>
      <c r="E777" t="s">
        <v>1761</v>
      </c>
      <c r="F777" t="s">
        <v>1623</v>
      </c>
      <c r="G777">
        <v>1</v>
      </c>
      <c r="H777">
        <v>269.94</v>
      </c>
      <c r="I777">
        <v>269.94</v>
      </c>
      <c r="J777" s="6">
        <v>7.0000000000000007E-2</v>
      </c>
      <c r="K777" t="s">
        <v>1664</v>
      </c>
      <c r="L777" s="3">
        <v>251.04419999999999</v>
      </c>
      <c r="M777" t="s">
        <v>1654</v>
      </c>
      <c r="N777">
        <v>1</v>
      </c>
    </row>
    <row r="778" spans="1:14" ht="18" customHeight="1" x14ac:dyDescent="0.25">
      <c r="A778" t="s">
        <v>2579</v>
      </c>
      <c r="B778" s="4">
        <v>45472</v>
      </c>
      <c r="C778" s="4" t="str">
        <f t="shared" si="12"/>
        <v>2024</v>
      </c>
      <c r="D778" t="s">
        <v>806</v>
      </c>
      <c r="E778" t="s">
        <v>1799</v>
      </c>
      <c r="F778" t="s">
        <v>1593</v>
      </c>
      <c r="G778">
        <v>3</v>
      </c>
      <c r="H778">
        <v>909.25</v>
      </c>
      <c r="I778">
        <v>2727.75</v>
      </c>
      <c r="J778" s="6">
        <v>0.28999999999999998</v>
      </c>
      <c r="K778" t="s">
        <v>1664</v>
      </c>
      <c r="L778" s="3">
        <v>1936.7025000000001</v>
      </c>
      <c r="M778" t="s">
        <v>1660</v>
      </c>
      <c r="N778">
        <v>3</v>
      </c>
    </row>
    <row r="779" spans="1:14" ht="18" customHeight="1" x14ac:dyDescent="0.25">
      <c r="A779" t="s">
        <v>2580</v>
      </c>
      <c r="B779" s="4">
        <v>45331</v>
      </c>
      <c r="C779" s="4" t="str">
        <f t="shared" si="12"/>
        <v>2024</v>
      </c>
      <c r="D779" t="s">
        <v>1170</v>
      </c>
      <c r="E779" t="s">
        <v>1838</v>
      </c>
      <c r="F779" t="s">
        <v>1618</v>
      </c>
      <c r="G779">
        <v>2</v>
      </c>
      <c r="H779">
        <v>229.81</v>
      </c>
      <c r="I779">
        <v>459.62</v>
      </c>
      <c r="J779" s="6">
        <v>0.21</v>
      </c>
      <c r="K779" t="s">
        <v>1664</v>
      </c>
      <c r="L779" s="3">
        <v>363.09980000000002</v>
      </c>
      <c r="M779" t="s">
        <v>1654</v>
      </c>
      <c r="N779">
        <v>2</v>
      </c>
    </row>
    <row r="780" spans="1:14" ht="18" customHeight="1" x14ac:dyDescent="0.25">
      <c r="A780" t="s">
        <v>2581</v>
      </c>
      <c r="B780" s="4">
        <v>45451</v>
      </c>
      <c r="C780" s="4" t="str">
        <f t="shared" si="12"/>
        <v>2024</v>
      </c>
      <c r="D780" t="s">
        <v>174</v>
      </c>
      <c r="E780" t="s">
        <v>1777</v>
      </c>
      <c r="F780" t="s">
        <v>1625</v>
      </c>
      <c r="G780">
        <v>3</v>
      </c>
      <c r="H780">
        <v>442.36</v>
      </c>
      <c r="I780">
        <v>1327.08</v>
      </c>
      <c r="J780" s="6">
        <v>0.06</v>
      </c>
      <c r="K780" t="s">
        <v>1657</v>
      </c>
      <c r="L780" s="3">
        <v>1247.4552000000001</v>
      </c>
      <c r="M780" t="s">
        <v>1660</v>
      </c>
      <c r="N780">
        <v>3</v>
      </c>
    </row>
    <row r="781" spans="1:14" ht="18" customHeight="1" x14ac:dyDescent="0.25">
      <c r="A781" t="s">
        <v>2582</v>
      </c>
      <c r="B781" s="4">
        <v>45386</v>
      </c>
      <c r="C781" s="4" t="str">
        <f t="shared" si="12"/>
        <v>2024</v>
      </c>
      <c r="D781" t="s">
        <v>800</v>
      </c>
      <c r="E781" t="s">
        <v>1852</v>
      </c>
      <c r="F781" t="s">
        <v>1588</v>
      </c>
      <c r="G781">
        <v>3</v>
      </c>
      <c r="H781">
        <v>413.74</v>
      </c>
      <c r="I781">
        <v>1241.22</v>
      </c>
      <c r="J781" s="6">
        <v>0.01</v>
      </c>
      <c r="K781" t="s">
        <v>1653</v>
      </c>
      <c r="L781" s="3">
        <v>1228.8078</v>
      </c>
      <c r="M781" t="s">
        <v>1660</v>
      </c>
      <c r="N781">
        <v>3</v>
      </c>
    </row>
    <row r="782" spans="1:14" ht="18" customHeight="1" x14ac:dyDescent="0.25">
      <c r="A782" t="s">
        <v>2583</v>
      </c>
      <c r="B782" s="4">
        <v>45477</v>
      </c>
      <c r="C782" s="4" t="str">
        <f t="shared" si="12"/>
        <v>2024</v>
      </c>
      <c r="D782" t="s">
        <v>1558</v>
      </c>
      <c r="E782" t="s">
        <v>1795</v>
      </c>
      <c r="F782" t="s">
        <v>1623</v>
      </c>
      <c r="G782">
        <v>4</v>
      </c>
      <c r="H782">
        <v>79.75</v>
      </c>
      <c r="I782">
        <v>319</v>
      </c>
      <c r="J782" s="6">
        <v>0.18</v>
      </c>
      <c r="K782" t="s">
        <v>1657</v>
      </c>
      <c r="L782" s="3">
        <v>261.58</v>
      </c>
      <c r="M782" t="s">
        <v>1654</v>
      </c>
      <c r="N782">
        <v>4</v>
      </c>
    </row>
    <row r="783" spans="1:14" ht="18" customHeight="1" x14ac:dyDescent="0.25">
      <c r="A783" t="s">
        <v>2584</v>
      </c>
      <c r="B783" s="4">
        <v>45433</v>
      </c>
      <c r="C783" s="4" t="str">
        <f t="shared" si="12"/>
        <v>2024</v>
      </c>
      <c r="D783" t="s">
        <v>1555</v>
      </c>
      <c r="E783" t="s">
        <v>1801</v>
      </c>
      <c r="F783" t="s">
        <v>1618</v>
      </c>
      <c r="G783">
        <v>4</v>
      </c>
      <c r="H783">
        <v>95.06</v>
      </c>
      <c r="I783">
        <v>380.24</v>
      </c>
      <c r="J783" s="6">
        <v>0.03</v>
      </c>
      <c r="K783" t="s">
        <v>1653</v>
      </c>
      <c r="L783" s="3">
        <v>368.83280000000002</v>
      </c>
      <c r="M783" t="s">
        <v>1654</v>
      </c>
      <c r="N783">
        <v>4</v>
      </c>
    </row>
    <row r="784" spans="1:14" ht="18" customHeight="1" x14ac:dyDescent="0.25">
      <c r="A784" t="s">
        <v>2585</v>
      </c>
      <c r="B784" s="4">
        <v>45759</v>
      </c>
      <c r="C784" s="4" t="str">
        <f t="shared" si="12"/>
        <v>2025</v>
      </c>
      <c r="D784" t="s">
        <v>1326</v>
      </c>
      <c r="E784" t="s">
        <v>1729</v>
      </c>
      <c r="F784" t="s">
        <v>1603</v>
      </c>
      <c r="G784">
        <v>4</v>
      </c>
      <c r="H784">
        <v>107.08</v>
      </c>
      <c r="I784">
        <v>428.32</v>
      </c>
      <c r="J784" s="6">
        <v>0.27</v>
      </c>
      <c r="K784" t="s">
        <v>1664</v>
      </c>
      <c r="L784" s="3">
        <v>312.67360000000002</v>
      </c>
      <c r="M784" t="s">
        <v>1654</v>
      </c>
      <c r="N784">
        <v>4</v>
      </c>
    </row>
    <row r="785" spans="1:14" ht="18" customHeight="1" x14ac:dyDescent="0.25">
      <c r="A785" t="s">
        <v>2586</v>
      </c>
      <c r="B785" s="4">
        <v>45794</v>
      </c>
      <c r="C785" s="4" t="str">
        <f t="shared" si="12"/>
        <v>2025</v>
      </c>
      <c r="D785" t="s">
        <v>1495</v>
      </c>
      <c r="E785" t="s">
        <v>1678</v>
      </c>
      <c r="F785" t="s">
        <v>1634</v>
      </c>
      <c r="G785">
        <v>1</v>
      </c>
      <c r="H785">
        <v>873.18</v>
      </c>
      <c r="I785">
        <v>873.18</v>
      </c>
      <c r="J785" s="6">
        <v>0.03</v>
      </c>
      <c r="K785" t="s">
        <v>1664</v>
      </c>
      <c r="L785" s="3">
        <v>846.98459999999989</v>
      </c>
      <c r="M785" t="s">
        <v>1660</v>
      </c>
      <c r="N785">
        <v>1</v>
      </c>
    </row>
    <row r="786" spans="1:14" ht="18" customHeight="1" x14ac:dyDescent="0.25">
      <c r="A786" t="s">
        <v>2587</v>
      </c>
      <c r="B786" s="4">
        <v>45764</v>
      </c>
      <c r="C786" s="4" t="str">
        <f t="shared" si="12"/>
        <v>2025</v>
      </c>
      <c r="D786" t="s">
        <v>1212</v>
      </c>
      <c r="E786" t="s">
        <v>1674</v>
      </c>
      <c r="F786" t="s">
        <v>1634</v>
      </c>
      <c r="G786">
        <v>1</v>
      </c>
      <c r="H786">
        <v>914.75</v>
      </c>
      <c r="I786">
        <v>914.75</v>
      </c>
      <c r="J786" s="6">
        <v>0.1</v>
      </c>
      <c r="K786" t="s">
        <v>1664</v>
      </c>
      <c r="L786" s="3">
        <v>823.27499999999998</v>
      </c>
      <c r="M786" t="s">
        <v>1660</v>
      </c>
      <c r="N786">
        <v>1</v>
      </c>
    </row>
    <row r="787" spans="1:14" ht="18" customHeight="1" x14ac:dyDescent="0.25">
      <c r="A787" t="s">
        <v>2588</v>
      </c>
      <c r="B787" s="4">
        <v>45279</v>
      </c>
      <c r="C787" s="4" t="str">
        <f t="shared" si="12"/>
        <v>2023</v>
      </c>
      <c r="D787" t="s">
        <v>215</v>
      </c>
      <c r="E787" t="s">
        <v>1944</v>
      </c>
      <c r="F787" t="s">
        <v>1621</v>
      </c>
      <c r="G787">
        <v>4</v>
      </c>
      <c r="H787">
        <v>457.33</v>
      </c>
      <c r="I787">
        <v>1829.32</v>
      </c>
      <c r="J787" s="6">
        <v>0.1</v>
      </c>
      <c r="K787" t="s">
        <v>1653</v>
      </c>
      <c r="L787" s="3">
        <v>1646.3879999999999</v>
      </c>
      <c r="M787" t="s">
        <v>1660</v>
      </c>
      <c r="N787">
        <v>4</v>
      </c>
    </row>
    <row r="788" spans="1:14" ht="18" customHeight="1" x14ac:dyDescent="0.25">
      <c r="A788" t="s">
        <v>2589</v>
      </c>
      <c r="B788" s="4">
        <v>45602</v>
      </c>
      <c r="C788" s="4" t="str">
        <f t="shared" si="12"/>
        <v>2024</v>
      </c>
      <c r="D788" t="s">
        <v>959</v>
      </c>
      <c r="E788" t="s">
        <v>1678</v>
      </c>
      <c r="F788" t="s">
        <v>1588</v>
      </c>
      <c r="G788">
        <v>3</v>
      </c>
      <c r="H788">
        <v>761.88</v>
      </c>
      <c r="I788">
        <v>2285.64</v>
      </c>
      <c r="J788" s="6">
        <v>0.23</v>
      </c>
      <c r="K788" t="s">
        <v>1657</v>
      </c>
      <c r="L788" s="3">
        <v>1759.9428</v>
      </c>
      <c r="M788" t="s">
        <v>1660</v>
      </c>
      <c r="N788">
        <v>3</v>
      </c>
    </row>
    <row r="789" spans="1:14" ht="18" customHeight="1" x14ac:dyDescent="0.25">
      <c r="A789" t="s">
        <v>2590</v>
      </c>
      <c r="B789" s="4">
        <v>45793</v>
      </c>
      <c r="C789" s="4" t="str">
        <f t="shared" si="12"/>
        <v>2025</v>
      </c>
      <c r="D789" t="s">
        <v>615</v>
      </c>
      <c r="E789" t="s">
        <v>2065</v>
      </c>
      <c r="F789" t="s">
        <v>1637</v>
      </c>
      <c r="G789">
        <v>4</v>
      </c>
      <c r="H789">
        <v>122.87</v>
      </c>
      <c r="I789">
        <v>491.48</v>
      </c>
      <c r="J789" s="6">
        <v>0.13</v>
      </c>
      <c r="K789" t="s">
        <v>1653</v>
      </c>
      <c r="L789" s="3">
        <v>427.58760000000001</v>
      </c>
      <c r="M789" t="s">
        <v>1654</v>
      </c>
      <c r="N789">
        <v>4</v>
      </c>
    </row>
    <row r="790" spans="1:14" ht="18" customHeight="1" x14ac:dyDescent="0.25">
      <c r="A790" t="s">
        <v>2591</v>
      </c>
      <c r="B790" s="4">
        <v>45778</v>
      </c>
      <c r="C790" s="4" t="str">
        <f t="shared" si="12"/>
        <v>2025</v>
      </c>
      <c r="D790" t="s">
        <v>1498</v>
      </c>
      <c r="E790" t="s">
        <v>1944</v>
      </c>
      <c r="F790" t="s">
        <v>1593</v>
      </c>
      <c r="G790">
        <v>4</v>
      </c>
      <c r="H790">
        <v>753</v>
      </c>
      <c r="I790">
        <v>3012</v>
      </c>
      <c r="J790" s="6">
        <v>0.28000000000000003</v>
      </c>
      <c r="K790" t="s">
        <v>1664</v>
      </c>
      <c r="L790" s="3">
        <v>2168.64</v>
      </c>
      <c r="M790" t="s">
        <v>1660</v>
      </c>
      <c r="N790">
        <v>4</v>
      </c>
    </row>
    <row r="791" spans="1:14" ht="18" customHeight="1" x14ac:dyDescent="0.25">
      <c r="A791" t="s">
        <v>2592</v>
      </c>
      <c r="B791" s="4">
        <v>45325</v>
      </c>
      <c r="C791" s="4" t="str">
        <f t="shared" si="12"/>
        <v>2024</v>
      </c>
      <c r="D791" t="s">
        <v>1191</v>
      </c>
      <c r="E791" t="s">
        <v>1727</v>
      </c>
      <c r="F791" t="s">
        <v>1597</v>
      </c>
      <c r="G791">
        <v>2</v>
      </c>
      <c r="H791">
        <v>788.05</v>
      </c>
      <c r="I791">
        <v>1576.1</v>
      </c>
      <c r="J791" s="6">
        <v>0.21</v>
      </c>
      <c r="K791" t="s">
        <v>1653</v>
      </c>
      <c r="L791" s="3">
        <v>1245.1189999999999</v>
      </c>
      <c r="M791" t="s">
        <v>1660</v>
      </c>
      <c r="N791">
        <v>2</v>
      </c>
    </row>
    <row r="792" spans="1:14" ht="18" customHeight="1" x14ac:dyDescent="0.25">
      <c r="A792" t="s">
        <v>2593</v>
      </c>
      <c r="B792" s="4">
        <v>45875</v>
      </c>
      <c r="C792" s="4" t="str">
        <f t="shared" si="12"/>
        <v>2025</v>
      </c>
      <c r="D792" t="s">
        <v>1459</v>
      </c>
      <c r="E792" t="s">
        <v>1925</v>
      </c>
      <c r="F792" t="s">
        <v>1613</v>
      </c>
      <c r="G792">
        <v>2</v>
      </c>
      <c r="H792">
        <v>807.1</v>
      </c>
      <c r="I792">
        <v>1614.2</v>
      </c>
      <c r="J792" s="6">
        <v>0.28999999999999998</v>
      </c>
      <c r="K792" t="s">
        <v>1653</v>
      </c>
      <c r="L792" s="3">
        <v>1146.0820000000001</v>
      </c>
      <c r="M792" t="s">
        <v>1660</v>
      </c>
      <c r="N792">
        <v>2</v>
      </c>
    </row>
    <row r="793" spans="1:14" ht="18" customHeight="1" x14ac:dyDescent="0.25">
      <c r="A793" t="s">
        <v>2594</v>
      </c>
      <c r="B793" s="4">
        <v>45320</v>
      </c>
      <c r="C793" s="4" t="str">
        <f t="shared" si="12"/>
        <v>2024</v>
      </c>
      <c r="D793" t="s">
        <v>487</v>
      </c>
      <c r="E793" t="s">
        <v>1896</v>
      </c>
      <c r="F793" t="s">
        <v>1579</v>
      </c>
      <c r="G793">
        <v>2</v>
      </c>
      <c r="H793">
        <v>443.09</v>
      </c>
      <c r="I793">
        <v>886.18</v>
      </c>
      <c r="J793" s="6">
        <v>0.02</v>
      </c>
      <c r="K793" t="s">
        <v>1657</v>
      </c>
      <c r="L793" s="3">
        <v>868.45639999999992</v>
      </c>
      <c r="M793" t="s">
        <v>1660</v>
      </c>
      <c r="N793">
        <v>2</v>
      </c>
    </row>
    <row r="794" spans="1:14" ht="18" customHeight="1" x14ac:dyDescent="0.25">
      <c r="A794" t="s">
        <v>2595</v>
      </c>
      <c r="B794" s="4">
        <v>45870</v>
      </c>
      <c r="C794" s="4" t="str">
        <f t="shared" si="12"/>
        <v>2025</v>
      </c>
      <c r="D794" t="s">
        <v>1477</v>
      </c>
      <c r="E794" t="s">
        <v>1811</v>
      </c>
      <c r="F794" t="s">
        <v>1625</v>
      </c>
      <c r="G794">
        <v>1</v>
      </c>
      <c r="H794">
        <v>512.16</v>
      </c>
      <c r="I794">
        <v>512.16</v>
      </c>
      <c r="J794" s="6">
        <v>0.02</v>
      </c>
      <c r="K794" t="s">
        <v>1664</v>
      </c>
      <c r="L794" s="3">
        <v>501.91680000000002</v>
      </c>
      <c r="M794" t="s">
        <v>1660</v>
      </c>
      <c r="N794">
        <v>1</v>
      </c>
    </row>
    <row r="795" spans="1:14" ht="18" customHeight="1" x14ac:dyDescent="0.25">
      <c r="A795" t="s">
        <v>2596</v>
      </c>
      <c r="B795" s="4">
        <v>45577</v>
      </c>
      <c r="C795" s="4" t="str">
        <f t="shared" si="12"/>
        <v>2024</v>
      </c>
      <c r="D795" t="s">
        <v>708</v>
      </c>
      <c r="E795" t="s">
        <v>2044</v>
      </c>
      <c r="F795" t="s">
        <v>1634</v>
      </c>
      <c r="G795">
        <v>2</v>
      </c>
      <c r="H795">
        <v>602.54999999999995</v>
      </c>
      <c r="I795">
        <v>1205.0999999999999</v>
      </c>
      <c r="J795" s="6">
        <v>0.23</v>
      </c>
      <c r="K795" t="s">
        <v>1664</v>
      </c>
      <c r="L795" s="3">
        <v>927.92699999999991</v>
      </c>
      <c r="M795" t="s">
        <v>1660</v>
      </c>
      <c r="N795">
        <v>2</v>
      </c>
    </row>
    <row r="796" spans="1:14" ht="18" customHeight="1" x14ac:dyDescent="0.25">
      <c r="A796" t="s">
        <v>2597</v>
      </c>
      <c r="B796" s="4">
        <v>45745</v>
      </c>
      <c r="C796" s="4" t="str">
        <f t="shared" si="12"/>
        <v>2025</v>
      </c>
      <c r="D796" t="s">
        <v>576</v>
      </c>
      <c r="E796" t="s">
        <v>1877</v>
      </c>
      <c r="F796" t="s">
        <v>1574</v>
      </c>
      <c r="G796">
        <v>3</v>
      </c>
      <c r="H796">
        <v>846.19</v>
      </c>
      <c r="I796">
        <v>2538.5700000000002</v>
      </c>
      <c r="J796" s="6">
        <v>0.09</v>
      </c>
      <c r="K796" t="s">
        <v>1664</v>
      </c>
      <c r="L796" s="3">
        <v>2310.0987</v>
      </c>
      <c r="M796" t="s">
        <v>1660</v>
      </c>
      <c r="N796">
        <v>3</v>
      </c>
    </row>
    <row r="797" spans="1:14" ht="18" customHeight="1" x14ac:dyDescent="0.25">
      <c r="A797" t="s">
        <v>2598</v>
      </c>
      <c r="B797" s="4">
        <v>45772</v>
      </c>
      <c r="C797" s="4" t="str">
        <f t="shared" si="12"/>
        <v>2025</v>
      </c>
      <c r="D797" t="s">
        <v>1059</v>
      </c>
      <c r="E797" t="s">
        <v>1718</v>
      </c>
      <c r="F797" t="s">
        <v>1606</v>
      </c>
      <c r="G797">
        <v>1</v>
      </c>
      <c r="H797">
        <v>506.73</v>
      </c>
      <c r="I797">
        <v>506.73</v>
      </c>
      <c r="J797" s="6">
        <v>0.28999999999999998</v>
      </c>
      <c r="K797" t="s">
        <v>1653</v>
      </c>
      <c r="L797" s="3">
        <v>359.7783</v>
      </c>
      <c r="M797" t="s">
        <v>1654</v>
      </c>
      <c r="N797">
        <v>1</v>
      </c>
    </row>
    <row r="798" spans="1:14" ht="18" customHeight="1" x14ac:dyDescent="0.25">
      <c r="A798" t="s">
        <v>2599</v>
      </c>
      <c r="B798" s="4">
        <v>45299</v>
      </c>
      <c r="C798" s="4" t="str">
        <f t="shared" si="12"/>
        <v>2024</v>
      </c>
      <c r="D798" t="s">
        <v>225</v>
      </c>
      <c r="E798" t="s">
        <v>1904</v>
      </c>
      <c r="F798" t="s">
        <v>1628</v>
      </c>
      <c r="G798">
        <v>1</v>
      </c>
      <c r="H798">
        <v>408.66</v>
      </c>
      <c r="I798">
        <v>408.66</v>
      </c>
      <c r="J798" s="6">
        <v>0.13</v>
      </c>
      <c r="K798" t="s">
        <v>1664</v>
      </c>
      <c r="L798" s="3">
        <v>355.5342</v>
      </c>
      <c r="M798" t="s">
        <v>1654</v>
      </c>
      <c r="N798">
        <v>1</v>
      </c>
    </row>
    <row r="799" spans="1:14" ht="18" customHeight="1" x14ac:dyDescent="0.25">
      <c r="A799" t="s">
        <v>2600</v>
      </c>
      <c r="B799" s="4">
        <v>45447</v>
      </c>
      <c r="C799" s="4" t="str">
        <f t="shared" si="12"/>
        <v>2024</v>
      </c>
      <c r="D799" t="s">
        <v>414</v>
      </c>
      <c r="E799" t="s">
        <v>1896</v>
      </c>
      <c r="F799" t="s">
        <v>1631</v>
      </c>
      <c r="G799">
        <v>3</v>
      </c>
      <c r="H799">
        <v>170.48</v>
      </c>
      <c r="I799">
        <v>511.43999999999994</v>
      </c>
      <c r="J799" s="6">
        <v>0.06</v>
      </c>
      <c r="K799" t="s">
        <v>1664</v>
      </c>
      <c r="L799" s="3">
        <v>480.75359999999989</v>
      </c>
      <c r="M799" t="s">
        <v>1654</v>
      </c>
      <c r="N799">
        <v>3</v>
      </c>
    </row>
    <row r="800" spans="1:14" ht="18" customHeight="1" x14ac:dyDescent="0.25">
      <c r="A800" t="s">
        <v>2601</v>
      </c>
      <c r="B800" s="4">
        <v>45717</v>
      </c>
      <c r="C800" s="4" t="str">
        <f t="shared" si="12"/>
        <v>2025</v>
      </c>
      <c r="D800" t="s">
        <v>374</v>
      </c>
      <c r="E800" t="s">
        <v>2157</v>
      </c>
      <c r="F800" t="s">
        <v>1610</v>
      </c>
      <c r="G800">
        <v>1</v>
      </c>
      <c r="H800">
        <v>423.48</v>
      </c>
      <c r="I800">
        <v>423.48</v>
      </c>
      <c r="J800" s="6">
        <v>0.18</v>
      </c>
      <c r="K800" t="s">
        <v>1657</v>
      </c>
      <c r="L800" s="3">
        <v>347.25360000000012</v>
      </c>
      <c r="M800" t="s">
        <v>1654</v>
      </c>
      <c r="N800">
        <v>1</v>
      </c>
    </row>
    <row r="801" spans="1:14" ht="18" customHeight="1" x14ac:dyDescent="0.25">
      <c r="A801" t="s">
        <v>2602</v>
      </c>
      <c r="B801" s="4">
        <v>45213</v>
      </c>
      <c r="C801" s="4" t="str">
        <f t="shared" si="12"/>
        <v>2023</v>
      </c>
      <c r="D801" t="s">
        <v>788</v>
      </c>
      <c r="E801" t="s">
        <v>1959</v>
      </c>
      <c r="F801" t="s">
        <v>1616</v>
      </c>
      <c r="G801">
        <v>4</v>
      </c>
      <c r="H801">
        <v>23.57</v>
      </c>
      <c r="I801">
        <v>94.28</v>
      </c>
      <c r="J801" s="6">
        <v>0.1</v>
      </c>
      <c r="K801" t="s">
        <v>1653</v>
      </c>
      <c r="L801" s="3">
        <v>84.852000000000004</v>
      </c>
      <c r="M801" t="s">
        <v>1654</v>
      </c>
      <c r="N801">
        <v>4</v>
      </c>
    </row>
    <row r="802" spans="1:14" ht="18" customHeight="1" x14ac:dyDescent="0.25">
      <c r="A802" t="s">
        <v>2603</v>
      </c>
      <c r="B802" s="4">
        <v>45837</v>
      </c>
      <c r="C802" s="4" t="str">
        <f t="shared" si="12"/>
        <v>2025</v>
      </c>
      <c r="D802" t="s">
        <v>1224</v>
      </c>
      <c r="E802" t="s">
        <v>1877</v>
      </c>
      <c r="F802" t="s">
        <v>1634</v>
      </c>
      <c r="G802">
        <v>2</v>
      </c>
      <c r="H802">
        <v>953.26</v>
      </c>
      <c r="I802">
        <v>1906.52</v>
      </c>
      <c r="J802" s="6">
        <v>0.1</v>
      </c>
      <c r="K802" t="s">
        <v>1664</v>
      </c>
      <c r="L802" s="3">
        <v>1715.8679999999999</v>
      </c>
      <c r="M802" t="s">
        <v>1660</v>
      </c>
      <c r="N802">
        <v>2</v>
      </c>
    </row>
    <row r="803" spans="1:14" ht="18" customHeight="1" x14ac:dyDescent="0.25">
      <c r="A803" t="s">
        <v>2604</v>
      </c>
      <c r="B803" s="4">
        <v>45277</v>
      </c>
      <c r="C803" s="4" t="str">
        <f t="shared" si="12"/>
        <v>2023</v>
      </c>
      <c r="D803" t="s">
        <v>1122</v>
      </c>
      <c r="E803" t="s">
        <v>1944</v>
      </c>
      <c r="F803" t="s">
        <v>1603</v>
      </c>
      <c r="G803">
        <v>3</v>
      </c>
      <c r="H803">
        <v>405.13</v>
      </c>
      <c r="I803">
        <v>1215.3899999999999</v>
      </c>
      <c r="J803" s="6">
        <v>0.14000000000000001</v>
      </c>
      <c r="K803" t="s">
        <v>1664</v>
      </c>
      <c r="L803" s="3">
        <v>1045.2354</v>
      </c>
      <c r="M803" t="s">
        <v>1660</v>
      </c>
      <c r="N803">
        <v>3</v>
      </c>
    </row>
    <row r="804" spans="1:14" ht="18" customHeight="1" x14ac:dyDescent="0.25">
      <c r="A804" t="s">
        <v>2605</v>
      </c>
      <c r="B804" s="4">
        <v>45248</v>
      </c>
      <c r="C804" s="4" t="str">
        <f t="shared" si="12"/>
        <v>2023</v>
      </c>
      <c r="D804" t="s">
        <v>1098</v>
      </c>
      <c r="E804" t="s">
        <v>2117</v>
      </c>
      <c r="F804" t="s">
        <v>1593</v>
      </c>
      <c r="G804">
        <v>2</v>
      </c>
      <c r="H804">
        <v>333.83</v>
      </c>
      <c r="I804">
        <v>667.66</v>
      </c>
      <c r="J804" s="6">
        <v>0.26</v>
      </c>
      <c r="K804" t="s">
        <v>1657</v>
      </c>
      <c r="L804" s="3">
        <v>494.0684</v>
      </c>
      <c r="M804" t="s">
        <v>1654</v>
      </c>
      <c r="N804">
        <v>2</v>
      </c>
    </row>
    <row r="805" spans="1:14" ht="18" customHeight="1" x14ac:dyDescent="0.25">
      <c r="A805" t="s">
        <v>2606</v>
      </c>
      <c r="B805" s="4">
        <v>45741</v>
      </c>
      <c r="C805" s="4" t="str">
        <f t="shared" si="12"/>
        <v>2025</v>
      </c>
      <c r="D805" t="s">
        <v>1080</v>
      </c>
      <c r="E805" t="s">
        <v>1838</v>
      </c>
      <c r="F805" t="s">
        <v>1588</v>
      </c>
      <c r="G805">
        <v>2</v>
      </c>
      <c r="H805">
        <v>727.18</v>
      </c>
      <c r="I805">
        <v>1454.36</v>
      </c>
      <c r="J805" s="6">
        <v>0.22</v>
      </c>
      <c r="K805" t="s">
        <v>1657</v>
      </c>
      <c r="L805" s="3">
        <v>1134.4007999999999</v>
      </c>
      <c r="M805" t="s">
        <v>1660</v>
      </c>
      <c r="N805">
        <v>2</v>
      </c>
    </row>
    <row r="806" spans="1:14" ht="18" customHeight="1" x14ac:dyDescent="0.25">
      <c r="A806" t="s">
        <v>2607</v>
      </c>
      <c r="B806" s="4">
        <v>45778</v>
      </c>
      <c r="C806" s="4" t="str">
        <f t="shared" si="12"/>
        <v>2025</v>
      </c>
      <c r="D806" t="s">
        <v>999</v>
      </c>
      <c r="E806" t="s">
        <v>1727</v>
      </c>
      <c r="F806" t="s">
        <v>1613</v>
      </c>
      <c r="G806">
        <v>2</v>
      </c>
      <c r="H806">
        <v>516.02</v>
      </c>
      <c r="I806">
        <v>1032.04</v>
      </c>
      <c r="J806" s="6">
        <v>0.19</v>
      </c>
      <c r="K806" t="s">
        <v>1664</v>
      </c>
      <c r="L806" s="3">
        <v>835.95240000000001</v>
      </c>
      <c r="M806" t="s">
        <v>1660</v>
      </c>
      <c r="N806">
        <v>2</v>
      </c>
    </row>
    <row r="807" spans="1:14" ht="18" customHeight="1" x14ac:dyDescent="0.25">
      <c r="A807" t="s">
        <v>2608</v>
      </c>
      <c r="B807" s="4">
        <v>45361</v>
      </c>
      <c r="C807" s="4" t="str">
        <f t="shared" si="12"/>
        <v>2024</v>
      </c>
      <c r="D807" t="s">
        <v>965</v>
      </c>
      <c r="E807" t="s">
        <v>1877</v>
      </c>
      <c r="F807" t="s">
        <v>1616</v>
      </c>
      <c r="G807">
        <v>2</v>
      </c>
      <c r="H807">
        <v>705.61</v>
      </c>
      <c r="I807">
        <v>1411.22</v>
      </c>
      <c r="J807" s="6">
        <v>0.28000000000000003</v>
      </c>
      <c r="K807" t="s">
        <v>1653</v>
      </c>
      <c r="L807" s="3">
        <v>1016.0784</v>
      </c>
      <c r="M807" t="s">
        <v>1660</v>
      </c>
      <c r="N807">
        <v>2</v>
      </c>
    </row>
    <row r="808" spans="1:14" ht="18" customHeight="1" x14ac:dyDescent="0.25">
      <c r="A808" t="s">
        <v>2609</v>
      </c>
      <c r="B808" s="4">
        <v>45414</v>
      </c>
      <c r="C808" s="4" t="str">
        <f t="shared" si="12"/>
        <v>2024</v>
      </c>
      <c r="D808" t="s">
        <v>908</v>
      </c>
      <c r="E808" t="s">
        <v>2082</v>
      </c>
      <c r="F808" t="s">
        <v>1606</v>
      </c>
      <c r="G808">
        <v>3</v>
      </c>
      <c r="H808">
        <v>654.47</v>
      </c>
      <c r="I808">
        <v>1963.41</v>
      </c>
      <c r="J808" s="6">
        <v>0.18</v>
      </c>
      <c r="K808" t="s">
        <v>1664</v>
      </c>
      <c r="L808" s="3">
        <v>1609.9962</v>
      </c>
      <c r="M808" t="s">
        <v>1660</v>
      </c>
      <c r="N808">
        <v>3</v>
      </c>
    </row>
    <row r="809" spans="1:14" ht="18" customHeight="1" x14ac:dyDescent="0.25">
      <c r="A809" t="s">
        <v>2610</v>
      </c>
      <c r="B809" s="4">
        <v>45734</v>
      </c>
      <c r="C809" s="4" t="str">
        <f t="shared" si="12"/>
        <v>2025</v>
      </c>
      <c r="D809" t="s">
        <v>597</v>
      </c>
      <c r="E809" t="s">
        <v>1688</v>
      </c>
      <c r="F809" t="s">
        <v>1625</v>
      </c>
      <c r="G809">
        <v>2</v>
      </c>
      <c r="H809">
        <v>315.27</v>
      </c>
      <c r="I809">
        <v>630.54</v>
      </c>
      <c r="J809" s="6">
        <v>0.23</v>
      </c>
      <c r="K809" t="s">
        <v>1653</v>
      </c>
      <c r="L809" s="3">
        <v>485.51580000000001</v>
      </c>
      <c r="M809" t="s">
        <v>1654</v>
      </c>
      <c r="N809">
        <v>2</v>
      </c>
    </row>
    <row r="810" spans="1:14" ht="18" customHeight="1" x14ac:dyDescent="0.25">
      <c r="A810" t="s">
        <v>2611</v>
      </c>
      <c r="B810" s="4">
        <v>45623</v>
      </c>
      <c r="C810" s="4" t="str">
        <f t="shared" si="12"/>
        <v>2024</v>
      </c>
      <c r="D810" t="s">
        <v>751</v>
      </c>
      <c r="E810" t="s">
        <v>1939</v>
      </c>
      <c r="F810" t="s">
        <v>1583</v>
      </c>
      <c r="G810">
        <v>1</v>
      </c>
      <c r="H810">
        <v>974.47</v>
      </c>
      <c r="I810">
        <v>974.47</v>
      </c>
      <c r="J810" s="6">
        <v>0.05</v>
      </c>
      <c r="K810" t="s">
        <v>1653</v>
      </c>
      <c r="L810" s="3">
        <v>925.74649999999997</v>
      </c>
      <c r="M810" t="s">
        <v>1660</v>
      </c>
      <c r="N810">
        <v>1</v>
      </c>
    </row>
    <row r="811" spans="1:14" ht="18" customHeight="1" x14ac:dyDescent="0.25">
      <c r="A811" t="s">
        <v>2612</v>
      </c>
      <c r="B811" s="4">
        <v>45340</v>
      </c>
      <c r="C811" s="4" t="str">
        <f t="shared" si="12"/>
        <v>2024</v>
      </c>
      <c r="D811" t="s">
        <v>274</v>
      </c>
      <c r="E811" t="s">
        <v>2117</v>
      </c>
      <c r="F811" t="s">
        <v>1593</v>
      </c>
      <c r="G811">
        <v>2</v>
      </c>
      <c r="H811">
        <v>803.3</v>
      </c>
      <c r="I811">
        <v>1606.6</v>
      </c>
      <c r="J811" s="6">
        <v>0.17</v>
      </c>
      <c r="K811" t="s">
        <v>1653</v>
      </c>
      <c r="L811" s="3">
        <v>1333.4780000000001</v>
      </c>
      <c r="M811" t="s">
        <v>1660</v>
      </c>
      <c r="N811">
        <v>2</v>
      </c>
    </row>
    <row r="812" spans="1:14" ht="18" customHeight="1" x14ac:dyDescent="0.25">
      <c r="A812" t="s">
        <v>2613</v>
      </c>
      <c r="B812" s="4">
        <v>45447</v>
      </c>
      <c r="C812" s="4" t="str">
        <f t="shared" si="12"/>
        <v>2024</v>
      </c>
      <c r="D812" t="s">
        <v>82</v>
      </c>
      <c r="E812" t="s">
        <v>2117</v>
      </c>
      <c r="F812" t="s">
        <v>1613</v>
      </c>
      <c r="G812">
        <v>4</v>
      </c>
      <c r="H812">
        <v>863.87</v>
      </c>
      <c r="I812">
        <v>3455.48</v>
      </c>
      <c r="J812" s="6">
        <v>0.21</v>
      </c>
      <c r="K812" t="s">
        <v>1664</v>
      </c>
      <c r="L812" s="3">
        <v>2729.8292000000001</v>
      </c>
      <c r="M812" t="s">
        <v>1660</v>
      </c>
      <c r="N812">
        <v>4</v>
      </c>
    </row>
    <row r="813" spans="1:14" ht="18" customHeight="1" x14ac:dyDescent="0.25">
      <c r="A813" t="s">
        <v>2614</v>
      </c>
      <c r="B813" s="4">
        <v>45513</v>
      </c>
      <c r="C813" s="4" t="str">
        <f t="shared" si="12"/>
        <v>2024</v>
      </c>
      <c r="D813" t="s">
        <v>1480</v>
      </c>
      <c r="E813" t="s">
        <v>1867</v>
      </c>
      <c r="F813" t="s">
        <v>1634</v>
      </c>
      <c r="G813">
        <v>1</v>
      </c>
      <c r="H813">
        <v>450.11</v>
      </c>
      <c r="I813">
        <v>450.11</v>
      </c>
      <c r="J813" s="6">
        <v>0.17</v>
      </c>
      <c r="K813" t="s">
        <v>1653</v>
      </c>
      <c r="L813" s="3">
        <v>373.59129999999999</v>
      </c>
      <c r="M813" t="s">
        <v>1654</v>
      </c>
      <c r="N813">
        <v>1</v>
      </c>
    </row>
    <row r="814" spans="1:14" ht="18" customHeight="1" x14ac:dyDescent="0.25">
      <c r="A814" t="s">
        <v>2615</v>
      </c>
      <c r="B814" s="4">
        <v>45486</v>
      </c>
      <c r="C814" s="4" t="str">
        <f t="shared" si="12"/>
        <v>2024</v>
      </c>
      <c r="D814" t="s">
        <v>773</v>
      </c>
      <c r="E814" t="s">
        <v>2041</v>
      </c>
      <c r="F814" t="s">
        <v>1621</v>
      </c>
      <c r="G814">
        <v>1</v>
      </c>
      <c r="H814">
        <v>289.82</v>
      </c>
      <c r="I814">
        <v>289.82</v>
      </c>
      <c r="J814" s="6">
        <v>0.18</v>
      </c>
      <c r="K814" t="s">
        <v>1664</v>
      </c>
      <c r="L814" s="3">
        <v>237.6524</v>
      </c>
      <c r="M814" t="s">
        <v>1654</v>
      </c>
      <c r="N814">
        <v>1</v>
      </c>
    </row>
    <row r="815" spans="1:14" ht="18" customHeight="1" x14ac:dyDescent="0.25">
      <c r="A815" t="s">
        <v>2616</v>
      </c>
      <c r="B815" s="4">
        <v>45890</v>
      </c>
      <c r="C815" s="4" t="str">
        <f t="shared" si="12"/>
        <v>2025</v>
      </c>
      <c r="D815" t="s">
        <v>1083</v>
      </c>
      <c r="E815" t="s">
        <v>1862</v>
      </c>
      <c r="F815" t="s">
        <v>1613</v>
      </c>
      <c r="G815">
        <v>4</v>
      </c>
      <c r="H815">
        <v>250.64</v>
      </c>
      <c r="I815">
        <v>1002.56</v>
      </c>
      <c r="J815" s="6">
        <v>0.1</v>
      </c>
      <c r="K815" t="s">
        <v>1657</v>
      </c>
      <c r="L815" s="3">
        <v>902.30399999999997</v>
      </c>
      <c r="M815" t="s">
        <v>1660</v>
      </c>
      <c r="N815">
        <v>4</v>
      </c>
    </row>
    <row r="816" spans="1:14" ht="18" customHeight="1" x14ac:dyDescent="0.25">
      <c r="A816" t="s">
        <v>2617</v>
      </c>
      <c r="B816" s="4">
        <v>45876</v>
      </c>
      <c r="C816" s="4" t="str">
        <f t="shared" si="12"/>
        <v>2025</v>
      </c>
      <c r="D816" t="s">
        <v>944</v>
      </c>
      <c r="E816" t="s">
        <v>1718</v>
      </c>
      <c r="F816" t="s">
        <v>1637</v>
      </c>
      <c r="G816">
        <v>4</v>
      </c>
      <c r="H816">
        <v>373.49</v>
      </c>
      <c r="I816">
        <v>1493.96</v>
      </c>
      <c r="J816" s="6">
        <v>0.16</v>
      </c>
      <c r="K816" t="s">
        <v>1664</v>
      </c>
      <c r="L816" s="3">
        <v>1254.9264000000001</v>
      </c>
      <c r="M816" t="s">
        <v>1660</v>
      </c>
      <c r="N816">
        <v>4</v>
      </c>
    </row>
    <row r="817" spans="1:14" ht="18" customHeight="1" x14ac:dyDescent="0.25">
      <c r="A817" t="s">
        <v>2618</v>
      </c>
      <c r="B817" s="4">
        <v>45398</v>
      </c>
      <c r="C817" s="4" t="str">
        <f t="shared" si="12"/>
        <v>2024</v>
      </c>
      <c r="D817" t="s">
        <v>271</v>
      </c>
      <c r="E817" t="s">
        <v>1859</v>
      </c>
      <c r="F817" t="s">
        <v>1610</v>
      </c>
      <c r="G817">
        <v>4</v>
      </c>
      <c r="H817">
        <v>348.91</v>
      </c>
      <c r="I817">
        <v>1395.64</v>
      </c>
      <c r="J817" s="6">
        <v>0.18</v>
      </c>
      <c r="K817" t="s">
        <v>1657</v>
      </c>
      <c r="L817" s="3">
        <v>1144.4248</v>
      </c>
      <c r="M817" t="s">
        <v>1660</v>
      </c>
      <c r="N817">
        <v>4</v>
      </c>
    </row>
    <row r="818" spans="1:14" ht="18" customHeight="1" x14ac:dyDescent="0.25">
      <c r="A818" t="s">
        <v>2619</v>
      </c>
      <c r="B818" s="4">
        <v>45390</v>
      </c>
      <c r="C818" s="4" t="str">
        <f t="shared" si="12"/>
        <v>2024</v>
      </c>
      <c r="D818" t="s">
        <v>414</v>
      </c>
      <c r="E818" t="s">
        <v>1761</v>
      </c>
      <c r="F818" t="s">
        <v>1631</v>
      </c>
      <c r="G818">
        <v>4</v>
      </c>
      <c r="H818">
        <v>212.96</v>
      </c>
      <c r="I818">
        <v>851.84</v>
      </c>
      <c r="J818" s="6">
        <v>0.17</v>
      </c>
      <c r="K818" t="s">
        <v>1653</v>
      </c>
      <c r="L818" s="3">
        <v>707.02719999999999</v>
      </c>
      <c r="M818" t="s">
        <v>1660</v>
      </c>
      <c r="N818">
        <v>4</v>
      </c>
    </row>
    <row r="819" spans="1:14" ht="18" customHeight="1" x14ac:dyDescent="0.25">
      <c r="A819" t="s">
        <v>2620</v>
      </c>
      <c r="B819" s="4">
        <v>45406</v>
      </c>
      <c r="C819" s="4" t="str">
        <f t="shared" si="12"/>
        <v>2024</v>
      </c>
      <c r="D819" t="s">
        <v>655</v>
      </c>
      <c r="E819" t="s">
        <v>1705</v>
      </c>
      <c r="F819" t="s">
        <v>1637</v>
      </c>
      <c r="G819">
        <v>3</v>
      </c>
      <c r="H819">
        <v>871.34</v>
      </c>
      <c r="I819">
        <v>2614.02</v>
      </c>
      <c r="J819" s="6">
        <v>0.11</v>
      </c>
      <c r="K819" t="s">
        <v>1664</v>
      </c>
      <c r="L819" s="3">
        <v>2326.4778000000001</v>
      </c>
      <c r="M819" t="s">
        <v>1660</v>
      </c>
      <c r="N819">
        <v>3</v>
      </c>
    </row>
    <row r="820" spans="1:14" ht="18" customHeight="1" x14ac:dyDescent="0.25">
      <c r="A820" t="s">
        <v>2621</v>
      </c>
      <c r="B820" s="4">
        <v>45844</v>
      </c>
      <c r="C820" s="4" t="str">
        <f t="shared" si="12"/>
        <v>2025</v>
      </c>
      <c r="D820" t="s">
        <v>383</v>
      </c>
      <c r="E820" t="s">
        <v>1761</v>
      </c>
      <c r="F820" t="s">
        <v>1574</v>
      </c>
      <c r="G820">
        <v>2</v>
      </c>
      <c r="H820">
        <v>698.94</v>
      </c>
      <c r="I820">
        <v>1397.88</v>
      </c>
      <c r="J820" s="6">
        <v>0.06</v>
      </c>
      <c r="K820" t="s">
        <v>1653</v>
      </c>
      <c r="L820" s="3">
        <v>1314.0072</v>
      </c>
      <c r="M820" t="s">
        <v>1660</v>
      </c>
      <c r="N820">
        <v>2</v>
      </c>
    </row>
    <row r="821" spans="1:14" ht="18" customHeight="1" x14ac:dyDescent="0.25">
      <c r="A821" t="s">
        <v>2622</v>
      </c>
      <c r="B821" s="4">
        <v>45697</v>
      </c>
      <c r="C821" s="4" t="str">
        <f t="shared" si="12"/>
        <v>2025</v>
      </c>
      <c r="D821" t="s">
        <v>1029</v>
      </c>
      <c r="E821" t="s">
        <v>1656</v>
      </c>
      <c r="F821" t="s">
        <v>1574</v>
      </c>
      <c r="G821">
        <v>1</v>
      </c>
      <c r="H821">
        <v>719.94</v>
      </c>
      <c r="I821">
        <v>719.94</v>
      </c>
      <c r="J821" s="6">
        <v>0.23</v>
      </c>
      <c r="K821" t="s">
        <v>1664</v>
      </c>
      <c r="L821" s="3">
        <v>554.35380000000009</v>
      </c>
      <c r="M821" t="s">
        <v>1660</v>
      </c>
      <c r="N821">
        <v>1</v>
      </c>
    </row>
    <row r="822" spans="1:14" ht="18" customHeight="1" x14ac:dyDescent="0.25">
      <c r="A822" t="s">
        <v>2623</v>
      </c>
      <c r="B822" s="4">
        <v>45607</v>
      </c>
      <c r="C822" s="4" t="str">
        <f t="shared" si="12"/>
        <v>2024</v>
      </c>
      <c r="D822" t="s">
        <v>49</v>
      </c>
      <c r="E822" t="s">
        <v>1939</v>
      </c>
      <c r="F822" t="s">
        <v>1593</v>
      </c>
      <c r="G822">
        <v>2</v>
      </c>
      <c r="H822">
        <v>278.16000000000003</v>
      </c>
      <c r="I822">
        <v>556.32000000000005</v>
      </c>
      <c r="J822" s="6">
        <v>0.22</v>
      </c>
      <c r="K822" t="s">
        <v>1657</v>
      </c>
      <c r="L822" s="3">
        <v>433.92960000000011</v>
      </c>
      <c r="M822" t="s">
        <v>1654</v>
      </c>
      <c r="N822">
        <v>2</v>
      </c>
    </row>
    <row r="823" spans="1:14" ht="18" customHeight="1" x14ac:dyDescent="0.25">
      <c r="A823" t="s">
        <v>2624</v>
      </c>
      <c r="B823" s="4">
        <v>45307</v>
      </c>
      <c r="C823" s="4" t="str">
        <f t="shared" si="12"/>
        <v>2024</v>
      </c>
      <c r="D823" t="s">
        <v>229</v>
      </c>
      <c r="E823" t="s">
        <v>1659</v>
      </c>
      <c r="F823" t="s">
        <v>1597</v>
      </c>
      <c r="G823">
        <v>1</v>
      </c>
      <c r="H823">
        <v>678.9</v>
      </c>
      <c r="I823">
        <v>678.9</v>
      </c>
      <c r="J823" s="6">
        <v>0.17</v>
      </c>
      <c r="K823" t="s">
        <v>1653</v>
      </c>
      <c r="L823" s="3">
        <v>563.48699999999997</v>
      </c>
      <c r="M823" t="s">
        <v>1660</v>
      </c>
      <c r="N823">
        <v>1</v>
      </c>
    </row>
    <row r="824" spans="1:14" ht="18" customHeight="1" x14ac:dyDescent="0.25">
      <c r="A824" t="s">
        <v>2625</v>
      </c>
      <c r="B824" s="4">
        <v>45520</v>
      </c>
      <c r="C824" s="4" t="str">
        <f t="shared" si="12"/>
        <v>2024</v>
      </c>
      <c r="D824" t="s">
        <v>92</v>
      </c>
      <c r="E824" t="s">
        <v>1865</v>
      </c>
      <c r="F824" t="s">
        <v>1625</v>
      </c>
      <c r="G824">
        <v>4</v>
      </c>
      <c r="H824">
        <v>94.13</v>
      </c>
      <c r="I824">
        <v>376.52</v>
      </c>
      <c r="J824" s="6">
        <v>0.15</v>
      </c>
      <c r="K824" t="s">
        <v>1653</v>
      </c>
      <c r="L824" s="3">
        <v>320.04199999999997</v>
      </c>
      <c r="M824" t="s">
        <v>1654</v>
      </c>
      <c r="N824">
        <v>4</v>
      </c>
    </row>
    <row r="825" spans="1:14" ht="18" customHeight="1" x14ac:dyDescent="0.25">
      <c r="A825" t="s">
        <v>2626</v>
      </c>
      <c r="B825" s="4">
        <v>45933</v>
      </c>
      <c r="C825" s="4" t="str">
        <f t="shared" si="12"/>
        <v>2025</v>
      </c>
      <c r="D825" t="s">
        <v>1399</v>
      </c>
      <c r="E825" t="s">
        <v>1783</v>
      </c>
      <c r="F825" t="s">
        <v>1579</v>
      </c>
      <c r="G825">
        <v>4</v>
      </c>
      <c r="H825">
        <v>415.02</v>
      </c>
      <c r="I825">
        <v>1660.08</v>
      </c>
      <c r="J825" s="6">
        <v>0.01</v>
      </c>
      <c r="K825" t="s">
        <v>1657</v>
      </c>
      <c r="L825" s="3">
        <v>1643.4792</v>
      </c>
      <c r="M825" t="s">
        <v>1660</v>
      </c>
      <c r="N825">
        <v>4</v>
      </c>
    </row>
    <row r="826" spans="1:14" ht="18" customHeight="1" x14ac:dyDescent="0.25">
      <c r="A826" t="s">
        <v>2627</v>
      </c>
      <c r="B826" s="4">
        <v>45841</v>
      </c>
      <c r="C826" s="4" t="str">
        <f t="shared" si="12"/>
        <v>2025</v>
      </c>
      <c r="D826" t="s">
        <v>222</v>
      </c>
      <c r="E826" t="s">
        <v>1932</v>
      </c>
      <c r="F826" t="s">
        <v>1593</v>
      </c>
      <c r="G826">
        <v>4</v>
      </c>
      <c r="H826">
        <v>780.07</v>
      </c>
      <c r="I826">
        <v>3120.28</v>
      </c>
      <c r="J826" s="6">
        <v>0.03</v>
      </c>
      <c r="K826" t="s">
        <v>1653</v>
      </c>
      <c r="L826" s="3">
        <v>3026.6716000000001</v>
      </c>
      <c r="M826" t="s">
        <v>1660</v>
      </c>
      <c r="N826">
        <v>4</v>
      </c>
    </row>
    <row r="827" spans="1:14" ht="18" customHeight="1" x14ac:dyDescent="0.25">
      <c r="A827" t="s">
        <v>2628</v>
      </c>
      <c r="B827" s="4">
        <v>45877</v>
      </c>
      <c r="C827" s="4" t="str">
        <f t="shared" si="12"/>
        <v>2025</v>
      </c>
      <c r="D827" t="s">
        <v>1362</v>
      </c>
      <c r="E827" t="s">
        <v>2065</v>
      </c>
      <c r="F827" t="s">
        <v>1625</v>
      </c>
      <c r="G827">
        <v>4</v>
      </c>
      <c r="H827">
        <v>184.57</v>
      </c>
      <c r="I827">
        <v>738.28</v>
      </c>
      <c r="J827" s="6">
        <v>0.28000000000000003</v>
      </c>
      <c r="K827" t="s">
        <v>1653</v>
      </c>
      <c r="L827" s="3">
        <v>531.5616</v>
      </c>
      <c r="M827" t="s">
        <v>1660</v>
      </c>
      <c r="N827">
        <v>4</v>
      </c>
    </row>
    <row r="828" spans="1:14" ht="18" customHeight="1" x14ac:dyDescent="0.25">
      <c r="A828" t="s">
        <v>2629</v>
      </c>
      <c r="B828" s="4">
        <v>45532</v>
      </c>
      <c r="C828" s="4" t="str">
        <f t="shared" si="12"/>
        <v>2024</v>
      </c>
      <c r="D828" t="s">
        <v>944</v>
      </c>
      <c r="E828" t="s">
        <v>1701</v>
      </c>
      <c r="F828" t="s">
        <v>1593</v>
      </c>
      <c r="G828">
        <v>4</v>
      </c>
      <c r="H828">
        <v>277.58</v>
      </c>
      <c r="I828">
        <v>1110.32</v>
      </c>
      <c r="J828" s="6">
        <v>0.22</v>
      </c>
      <c r="K828" t="s">
        <v>1657</v>
      </c>
      <c r="L828" s="3">
        <v>866.04959999999994</v>
      </c>
      <c r="M828" t="s">
        <v>1660</v>
      </c>
      <c r="N828">
        <v>4</v>
      </c>
    </row>
    <row r="829" spans="1:14" ht="18" customHeight="1" x14ac:dyDescent="0.25">
      <c r="A829" t="s">
        <v>2630</v>
      </c>
      <c r="B829" s="4">
        <v>45734</v>
      </c>
      <c r="C829" s="4" t="str">
        <f t="shared" si="12"/>
        <v>2025</v>
      </c>
      <c r="D829" t="s">
        <v>396</v>
      </c>
      <c r="E829" t="s">
        <v>1809</v>
      </c>
      <c r="F829" t="s">
        <v>1588</v>
      </c>
      <c r="G829">
        <v>1</v>
      </c>
      <c r="H829">
        <v>36.799999999999997</v>
      </c>
      <c r="I829">
        <v>36.799999999999997</v>
      </c>
      <c r="J829" s="6">
        <v>0.18</v>
      </c>
      <c r="K829" t="s">
        <v>1653</v>
      </c>
      <c r="L829" s="3">
        <v>30.175999999999998</v>
      </c>
      <c r="M829" t="s">
        <v>1654</v>
      </c>
      <c r="N829">
        <v>1</v>
      </c>
    </row>
    <row r="830" spans="1:14" ht="18" customHeight="1" x14ac:dyDescent="0.25">
      <c r="A830" t="s">
        <v>2631</v>
      </c>
      <c r="B830" s="4">
        <v>45809</v>
      </c>
      <c r="C830" s="4" t="str">
        <f t="shared" si="12"/>
        <v>2025</v>
      </c>
      <c r="D830" t="s">
        <v>1149</v>
      </c>
      <c r="E830" t="s">
        <v>1688</v>
      </c>
      <c r="F830" t="s">
        <v>1600</v>
      </c>
      <c r="G830">
        <v>1</v>
      </c>
      <c r="H830">
        <v>539.37</v>
      </c>
      <c r="I830">
        <v>539.37</v>
      </c>
      <c r="J830" s="6">
        <v>0.14000000000000001</v>
      </c>
      <c r="K830" t="s">
        <v>1653</v>
      </c>
      <c r="L830" s="3">
        <v>463.85820000000001</v>
      </c>
      <c r="M830" t="s">
        <v>1654</v>
      </c>
      <c r="N830">
        <v>1</v>
      </c>
    </row>
    <row r="831" spans="1:14" ht="18" customHeight="1" x14ac:dyDescent="0.25">
      <c r="A831" t="s">
        <v>2632</v>
      </c>
      <c r="B831" s="4">
        <v>45760</v>
      </c>
      <c r="C831" s="4" t="str">
        <f t="shared" si="12"/>
        <v>2025</v>
      </c>
      <c r="D831" t="s">
        <v>348</v>
      </c>
      <c r="E831" t="s">
        <v>1799</v>
      </c>
      <c r="F831" t="s">
        <v>1634</v>
      </c>
      <c r="G831">
        <v>1</v>
      </c>
      <c r="H831">
        <v>27.83</v>
      </c>
      <c r="I831">
        <v>27.83</v>
      </c>
      <c r="J831" s="6">
        <v>0.3</v>
      </c>
      <c r="K831" t="s">
        <v>1657</v>
      </c>
      <c r="L831" s="3">
        <v>19.481000000000002</v>
      </c>
      <c r="M831" t="s">
        <v>1654</v>
      </c>
      <c r="N831">
        <v>1</v>
      </c>
    </row>
    <row r="832" spans="1:14" ht="18" customHeight="1" x14ac:dyDescent="0.25">
      <c r="A832" t="s">
        <v>2633</v>
      </c>
      <c r="B832" s="4">
        <v>45456</v>
      </c>
      <c r="C832" s="4" t="str">
        <f t="shared" si="12"/>
        <v>2024</v>
      </c>
      <c r="D832" t="s">
        <v>932</v>
      </c>
      <c r="E832" t="s">
        <v>1674</v>
      </c>
      <c r="F832" t="s">
        <v>1593</v>
      </c>
      <c r="G832">
        <v>3</v>
      </c>
      <c r="H832">
        <v>698.72</v>
      </c>
      <c r="I832">
        <v>2096.16</v>
      </c>
      <c r="J832" s="6">
        <v>0.28000000000000003</v>
      </c>
      <c r="K832" t="s">
        <v>1664</v>
      </c>
      <c r="L832" s="3">
        <v>1509.2352000000001</v>
      </c>
      <c r="M832" t="s">
        <v>1660</v>
      </c>
      <c r="N832">
        <v>3</v>
      </c>
    </row>
    <row r="833" spans="1:14" ht="18" customHeight="1" x14ac:dyDescent="0.25">
      <c r="A833" t="s">
        <v>2634</v>
      </c>
      <c r="B833" s="4">
        <v>45698</v>
      </c>
      <c r="C833" s="4" t="str">
        <f t="shared" si="12"/>
        <v>2025</v>
      </c>
      <c r="D833" t="s">
        <v>77</v>
      </c>
      <c r="E833" t="s">
        <v>1663</v>
      </c>
      <c r="F833" t="s">
        <v>1621</v>
      </c>
      <c r="G833">
        <v>4</v>
      </c>
      <c r="H833">
        <v>528.23</v>
      </c>
      <c r="I833">
        <v>2112.92</v>
      </c>
      <c r="J833" s="6">
        <v>0.15</v>
      </c>
      <c r="K833" t="s">
        <v>1664</v>
      </c>
      <c r="L833" s="3">
        <v>1795.982</v>
      </c>
      <c r="M833" t="s">
        <v>1660</v>
      </c>
      <c r="N833">
        <v>4</v>
      </c>
    </row>
    <row r="834" spans="1:14" ht="18" customHeight="1" x14ac:dyDescent="0.25">
      <c r="A834" t="s">
        <v>2635</v>
      </c>
      <c r="B834" s="4">
        <v>45548</v>
      </c>
      <c r="C834" s="4" t="str">
        <f t="shared" ref="C834:C897" si="13">TEXT(B834,"YYYY")</f>
        <v>2024</v>
      </c>
      <c r="D834" t="s">
        <v>1547</v>
      </c>
      <c r="E834" t="s">
        <v>1842</v>
      </c>
      <c r="F834" t="s">
        <v>1628</v>
      </c>
      <c r="G834">
        <v>2</v>
      </c>
      <c r="H834">
        <v>780.9</v>
      </c>
      <c r="I834">
        <v>1561.8</v>
      </c>
      <c r="J834" s="6">
        <v>0.24</v>
      </c>
      <c r="K834" t="s">
        <v>1657</v>
      </c>
      <c r="L834" s="3">
        <v>1186.9680000000001</v>
      </c>
      <c r="M834" t="s">
        <v>1660</v>
      </c>
      <c r="N834">
        <v>2</v>
      </c>
    </row>
    <row r="835" spans="1:14" ht="18" customHeight="1" x14ac:dyDescent="0.25">
      <c r="A835" t="s">
        <v>2636</v>
      </c>
      <c r="B835" s="4">
        <v>45236</v>
      </c>
      <c r="C835" s="4" t="str">
        <f t="shared" si="13"/>
        <v>2023</v>
      </c>
      <c r="D835" t="s">
        <v>625</v>
      </c>
      <c r="E835" t="s">
        <v>1786</v>
      </c>
      <c r="F835" t="s">
        <v>1623</v>
      </c>
      <c r="G835">
        <v>1</v>
      </c>
      <c r="H835">
        <v>977.97</v>
      </c>
      <c r="I835">
        <v>977.97</v>
      </c>
      <c r="J835" s="6">
        <v>0.06</v>
      </c>
      <c r="K835" t="s">
        <v>1664</v>
      </c>
      <c r="L835" s="3">
        <v>919.29179999999997</v>
      </c>
      <c r="M835" t="s">
        <v>1660</v>
      </c>
      <c r="N835">
        <v>1</v>
      </c>
    </row>
    <row r="836" spans="1:14" ht="18" customHeight="1" x14ac:dyDescent="0.25">
      <c r="A836" t="s">
        <v>2637</v>
      </c>
      <c r="B836" s="4">
        <v>45310</v>
      </c>
      <c r="C836" s="4" t="str">
        <f t="shared" si="13"/>
        <v>2024</v>
      </c>
      <c r="D836" t="s">
        <v>1188</v>
      </c>
      <c r="E836" t="s">
        <v>1832</v>
      </c>
      <c r="F836" t="s">
        <v>1618</v>
      </c>
      <c r="G836">
        <v>4</v>
      </c>
      <c r="H836">
        <v>354.65</v>
      </c>
      <c r="I836">
        <v>1418.6</v>
      </c>
      <c r="J836" s="6">
        <v>0.19</v>
      </c>
      <c r="K836" t="s">
        <v>1653</v>
      </c>
      <c r="L836" s="3">
        <v>1149.066</v>
      </c>
      <c r="M836" t="s">
        <v>1660</v>
      </c>
      <c r="N836">
        <v>4</v>
      </c>
    </row>
    <row r="837" spans="1:14" ht="18" customHeight="1" x14ac:dyDescent="0.25">
      <c r="A837" t="s">
        <v>2638</v>
      </c>
      <c r="B837" s="4">
        <v>45376</v>
      </c>
      <c r="C837" s="4" t="str">
        <f t="shared" si="13"/>
        <v>2024</v>
      </c>
      <c r="D837" t="s">
        <v>932</v>
      </c>
      <c r="E837" t="s">
        <v>2041</v>
      </c>
      <c r="F837" t="s">
        <v>1637</v>
      </c>
      <c r="G837">
        <v>1</v>
      </c>
      <c r="H837">
        <v>671.62</v>
      </c>
      <c r="I837">
        <v>671.62</v>
      </c>
      <c r="J837" s="6">
        <v>0.09</v>
      </c>
      <c r="K837" t="s">
        <v>1664</v>
      </c>
      <c r="L837" s="3">
        <v>611.17420000000004</v>
      </c>
      <c r="M837" t="s">
        <v>1660</v>
      </c>
      <c r="N837">
        <v>1</v>
      </c>
    </row>
    <row r="838" spans="1:14" ht="18" customHeight="1" x14ac:dyDescent="0.25">
      <c r="A838" t="s">
        <v>2639</v>
      </c>
      <c r="B838" s="4">
        <v>45914</v>
      </c>
      <c r="C838" s="4" t="str">
        <f t="shared" si="13"/>
        <v>2025</v>
      </c>
      <c r="D838" t="s">
        <v>1032</v>
      </c>
      <c r="E838" t="s">
        <v>1925</v>
      </c>
      <c r="F838" t="s">
        <v>1588</v>
      </c>
      <c r="G838">
        <v>1</v>
      </c>
      <c r="H838">
        <v>867.32</v>
      </c>
      <c r="I838">
        <v>867.32</v>
      </c>
      <c r="J838" s="6">
        <v>0.28999999999999998</v>
      </c>
      <c r="K838" t="s">
        <v>1657</v>
      </c>
      <c r="L838" s="3">
        <v>615.79719999999998</v>
      </c>
      <c r="M838" t="s">
        <v>1660</v>
      </c>
      <c r="N838">
        <v>1</v>
      </c>
    </row>
    <row r="839" spans="1:14" ht="18" customHeight="1" x14ac:dyDescent="0.25">
      <c r="A839" t="s">
        <v>2640</v>
      </c>
      <c r="B839" s="4">
        <v>45336</v>
      </c>
      <c r="C839" s="4" t="str">
        <f t="shared" si="13"/>
        <v>2024</v>
      </c>
      <c r="D839" t="s">
        <v>322</v>
      </c>
      <c r="E839" t="s">
        <v>1757</v>
      </c>
      <c r="F839" t="s">
        <v>1618</v>
      </c>
      <c r="G839">
        <v>3</v>
      </c>
      <c r="H839">
        <v>240.27</v>
      </c>
      <c r="I839">
        <v>720.81000000000006</v>
      </c>
      <c r="J839" s="6">
        <v>0.15</v>
      </c>
      <c r="K839" t="s">
        <v>1657</v>
      </c>
      <c r="L839" s="3">
        <v>612.68850000000009</v>
      </c>
      <c r="M839" t="s">
        <v>1660</v>
      </c>
      <c r="N839">
        <v>3</v>
      </c>
    </row>
    <row r="840" spans="1:14" ht="18" customHeight="1" x14ac:dyDescent="0.25">
      <c r="A840" t="s">
        <v>2641</v>
      </c>
      <c r="B840" s="4">
        <v>45728</v>
      </c>
      <c r="C840" s="4" t="str">
        <f t="shared" si="13"/>
        <v>2025</v>
      </c>
      <c r="D840" t="s">
        <v>302</v>
      </c>
      <c r="E840" t="s">
        <v>1939</v>
      </c>
      <c r="F840" t="s">
        <v>1628</v>
      </c>
      <c r="G840">
        <v>2</v>
      </c>
      <c r="H840">
        <v>619.12</v>
      </c>
      <c r="I840">
        <v>1238.24</v>
      </c>
      <c r="J840" s="6">
        <v>0.28000000000000003</v>
      </c>
      <c r="K840" t="s">
        <v>1664</v>
      </c>
      <c r="L840" s="3">
        <v>891.53279999999995</v>
      </c>
      <c r="M840" t="s">
        <v>1660</v>
      </c>
      <c r="N840">
        <v>2</v>
      </c>
    </row>
    <row r="841" spans="1:14" ht="18" customHeight="1" x14ac:dyDescent="0.25">
      <c r="A841" t="s">
        <v>2642</v>
      </c>
      <c r="B841" s="4">
        <v>45755</v>
      </c>
      <c r="C841" s="4" t="str">
        <f t="shared" si="13"/>
        <v>2025</v>
      </c>
      <c r="D841" t="s">
        <v>723</v>
      </c>
      <c r="E841" t="s">
        <v>1910</v>
      </c>
      <c r="F841" t="s">
        <v>1574</v>
      </c>
      <c r="G841">
        <v>3</v>
      </c>
      <c r="H841">
        <v>693.42</v>
      </c>
      <c r="I841">
        <v>2080.2599999999998</v>
      </c>
      <c r="J841" s="6">
        <v>0.08</v>
      </c>
      <c r="K841" t="s">
        <v>1657</v>
      </c>
      <c r="L841" s="3">
        <v>1913.8391999999999</v>
      </c>
      <c r="M841" t="s">
        <v>1660</v>
      </c>
      <c r="N841">
        <v>3</v>
      </c>
    </row>
    <row r="842" spans="1:14" ht="18" customHeight="1" x14ac:dyDescent="0.25">
      <c r="A842" t="s">
        <v>2643</v>
      </c>
      <c r="B842" s="4">
        <v>45695</v>
      </c>
      <c r="C842" s="4" t="str">
        <f t="shared" si="13"/>
        <v>2025</v>
      </c>
      <c r="D842" t="s">
        <v>408</v>
      </c>
      <c r="E842" t="s">
        <v>1906</v>
      </c>
      <c r="F842" t="s">
        <v>1613</v>
      </c>
      <c r="G842">
        <v>4</v>
      </c>
      <c r="H842">
        <v>751.63</v>
      </c>
      <c r="I842">
        <v>3006.52</v>
      </c>
      <c r="J842" s="6">
        <v>0.28000000000000003</v>
      </c>
      <c r="K842" t="s">
        <v>1664</v>
      </c>
      <c r="L842" s="3">
        <v>2164.6943999999999</v>
      </c>
      <c r="M842" t="s">
        <v>1660</v>
      </c>
      <c r="N842">
        <v>4</v>
      </c>
    </row>
    <row r="843" spans="1:14" ht="18" customHeight="1" x14ac:dyDescent="0.25">
      <c r="A843" t="s">
        <v>2644</v>
      </c>
      <c r="B843" s="4">
        <v>45380</v>
      </c>
      <c r="C843" s="4" t="str">
        <f t="shared" si="13"/>
        <v>2024</v>
      </c>
      <c r="D843" t="s">
        <v>414</v>
      </c>
      <c r="E843" t="s">
        <v>1809</v>
      </c>
      <c r="F843" t="s">
        <v>1625</v>
      </c>
      <c r="G843">
        <v>3</v>
      </c>
      <c r="H843">
        <v>108.14</v>
      </c>
      <c r="I843">
        <v>324.42</v>
      </c>
      <c r="J843" s="6">
        <v>0.19</v>
      </c>
      <c r="K843" t="s">
        <v>1664</v>
      </c>
      <c r="L843" s="3">
        <v>262.78019999999998</v>
      </c>
      <c r="M843" t="s">
        <v>1654</v>
      </c>
      <c r="N843">
        <v>3</v>
      </c>
    </row>
    <row r="844" spans="1:14" ht="18" customHeight="1" x14ac:dyDescent="0.25">
      <c r="A844" t="s">
        <v>2645</v>
      </c>
      <c r="B844" s="4">
        <v>45446</v>
      </c>
      <c r="C844" s="4" t="str">
        <f t="shared" si="13"/>
        <v>2024</v>
      </c>
      <c r="D844" t="s">
        <v>851</v>
      </c>
      <c r="E844" t="s">
        <v>1705</v>
      </c>
      <c r="F844" t="s">
        <v>1593</v>
      </c>
      <c r="G844">
        <v>1</v>
      </c>
      <c r="H844">
        <v>964.11</v>
      </c>
      <c r="I844">
        <v>964.11</v>
      </c>
      <c r="J844" s="6">
        <v>0.17</v>
      </c>
      <c r="K844" t="s">
        <v>1664</v>
      </c>
      <c r="L844" s="3">
        <v>800.21129999999994</v>
      </c>
      <c r="M844" t="s">
        <v>1660</v>
      </c>
      <c r="N844">
        <v>1</v>
      </c>
    </row>
    <row r="845" spans="1:14" ht="18" customHeight="1" x14ac:dyDescent="0.25">
      <c r="A845" t="s">
        <v>2646</v>
      </c>
      <c r="B845" s="4">
        <v>45525</v>
      </c>
      <c r="C845" s="4" t="str">
        <f t="shared" si="13"/>
        <v>2024</v>
      </c>
      <c r="D845" t="s">
        <v>478</v>
      </c>
      <c r="E845" t="s">
        <v>1811</v>
      </c>
      <c r="F845" t="s">
        <v>1574</v>
      </c>
      <c r="G845">
        <v>1</v>
      </c>
      <c r="H845">
        <v>346.2</v>
      </c>
      <c r="I845">
        <v>346.2</v>
      </c>
      <c r="J845" s="6">
        <v>0.28999999999999998</v>
      </c>
      <c r="K845" t="s">
        <v>1653</v>
      </c>
      <c r="L845" s="3">
        <v>245.80199999999999</v>
      </c>
      <c r="M845" t="s">
        <v>1654</v>
      </c>
      <c r="N845">
        <v>1</v>
      </c>
    </row>
    <row r="846" spans="1:14" ht="18" customHeight="1" x14ac:dyDescent="0.25">
      <c r="A846" t="s">
        <v>2647</v>
      </c>
      <c r="B846" s="4">
        <v>45527</v>
      </c>
      <c r="C846" s="4" t="str">
        <f t="shared" si="13"/>
        <v>2024</v>
      </c>
      <c r="D846" t="s">
        <v>1445</v>
      </c>
      <c r="E846" t="s">
        <v>1716</v>
      </c>
      <c r="F846" t="s">
        <v>1625</v>
      </c>
      <c r="G846">
        <v>3</v>
      </c>
      <c r="H846">
        <v>791.75</v>
      </c>
      <c r="I846">
        <v>2375.25</v>
      </c>
      <c r="J846" s="6">
        <v>0.28999999999999998</v>
      </c>
      <c r="K846" t="s">
        <v>1653</v>
      </c>
      <c r="L846" s="3">
        <v>1686.4275</v>
      </c>
      <c r="M846" t="s">
        <v>1660</v>
      </c>
      <c r="N846">
        <v>3</v>
      </c>
    </row>
    <row r="847" spans="1:14" ht="18" customHeight="1" x14ac:dyDescent="0.25">
      <c r="A847" t="s">
        <v>2648</v>
      </c>
      <c r="B847" s="4">
        <v>45265</v>
      </c>
      <c r="C847" s="4" t="str">
        <f t="shared" si="13"/>
        <v>2023</v>
      </c>
      <c r="D847" t="s">
        <v>1038</v>
      </c>
      <c r="E847" t="s">
        <v>1684</v>
      </c>
      <c r="F847" t="s">
        <v>1621</v>
      </c>
      <c r="G847">
        <v>1</v>
      </c>
      <c r="H847">
        <v>529.84</v>
      </c>
      <c r="I847">
        <v>529.84</v>
      </c>
      <c r="J847" s="6">
        <v>0.13</v>
      </c>
      <c r="K847" t="s">
        <v>1657</v>
      </c>
      <c r="L847" s="3">
        <v>460.96080000000001</v>
      </c>
      <c r="M847" t="s">
        <v>1654</v>
      </c>
      <c r="N847">
        <v>1</v>
      </c>
    </row>
    <row r="848" spans="1:14" ht="18" customHeight="1" x14ac:dyDescent="0.25">
      <c r="A848" t="s">
        <v>2649</v>
      </c>
      <c r="B848" s="4">
        <v>45936</v>
      </c>
      <c r="C848" s="4" t="str">
        <f t="shared" si="13"/>
        <v>2025</v>
      </c>
      <c r="D848" t="s">
        <v>1486</v>
      </c>
      <c r="E848" t="s">
        <v>1862</v>
      </c>
      <c r="F848" t="s">
        <v>1588</v>
      </c>
      <c r="G848">
        <v>3</v>
      </c>
      <c r="H848">
        <v>582.57000000000005</v>
      </c>
      <c r="I848">
        <v>1747.71</v>
      </c>
      <c r="J848" s="6">
        <v>0.11</v>
      </c>
      <c r="K848" t="s">
        <v>1657</v>
      </c>
      <c r="L848" s="3">
        <v>1555.4619</v>
      </c>
      <c r="M848" t="s">
        <v>1660</v>
      </c>
      <c r="N848">
        <v>3</v>
      </c>
    </row>
    <row r="849" spans="1:14" ht="18" customHeight="1" x14ac:dyDescent="0.25">
      <c r="A849" t="s">
        <v>2650</v>
      </c>
      <c r="B849" s="4">
        <v>45242</v>
      </c>
      <c r="C849" s="4" t="str">
        <f t="shared" si="13"/>
        <v>2023</v>
      </c>
      <c r="D849" t="s">
        <v>717</v>
      </c>
      <c r="E849" t="s">
        <v>2298</v>
      </c>
      <c r="F849" t="s">
        <v>1631</v>
      </c>
      <c r="G849">
        <v>1</v>
      </c>
      <c r="H849">
        <v>219.81</v>
      </c>
      <c r="I849">
        <v>219.81</v>
      </c>
      <c r="J849" s="6">
        <v>0.22</v>
      </c>
      <c r="K849" t="s">
        <v>1664</v>
      </c>
      <c r="L849" s="3">
        <v>171.45179999999999</v>
      </c>
      <c r="M849" t="s">
        <v>1654</v>
      </c>
      <c r="N849">
        <v>1</v>
      </c>
    </row>
    <row r="850" spans="1:14" ht="18" customHeight="1" x14ac:dyDescent="0.25">
      <c r="A850" t="s">
        <v>2651</v>
      </c>
      <c r="B850" s="4">
        <v>45437</v>
      </c>
      <c r="C850" s="4" t="str">
        <f t="shared" si="13"/>
        <v>2024</v>
      </c>
      <c r="D850" t="s">
        <v>1561</v>
      </c>
      <c r="E850" t="s">
        <v>1674</v>
      </c>
      <c r="F850" t="s">
        <v>1634</v>
      </c>
      <c r="G850">
        <v>4</v>
      </c>
      <c r="H850">
        <v>883.31</v>
      </c>
      <c r="I850">
        <v>3533.24</v>
      </c>
      <c r="J850" s="6">
        <v>0.27</v>
      </c>
      <c r="K850" t="s">
        <v>1653</v>
      </c>
      <c r="L850" s="3">
        <v>2579.2651999999998</v>
      </c>
      <c r="M850" t="s">
        <v>1660</v>
      </c>
      <c r="N850">
        <v>4</v>
      </c>
    </row>
    <row r="851" spans="1:14" ht="18" customHeight="1" x14ac:dyDescent="0.25">
      <c r="A851" t="s">
        <v>2652</v>
      </c>
      <c r="B851" s="4">
        <v>45627</v>
      </c>
      <c r="C851" s="4" t="str">
        <f t="shared" si="13"/>
        <v>2024</v>
      </c>
      <c r="D851" t="s">
        <v>785</v>
      </c>
      <c r="E851" t="s">
        <v>1840</v>
      </c>
      <c r="F851" t="s">
        <v>1623</v>
      </c>
      <c r="G851">
        <v>4</v>
      </c>
      <c r="H851">
        <v>329.06</v>
      </c>
      <c r="I851">
        <v>1316.24</v>
      </c>
      <c r="J851" s="6">
        <v>0.04</v>
      </c>
      <c r="K851" t="s">
        <v>1664</v>
      </c>
      <c r="L851" s="3">
        <v>1263.5904</v>
      </c>
      <c r="M851" t="s">
        <v>1660</v>
      </c>
      <c r="N851">
        <v>4</v>
      </c>
    </row>
    <row r="852" spans="1:14" ht="18" customHeight="1" x14ac:dyDescent="0.25">
      <c r="A852" t="s">
        <v>2653</v>
      </c>
      <c r="B852" s="4">
        <v>45678</v>
      </c>
      <c r="C852" s="4" t="str">
        <f t="shared" si="13"/>
        <v>2025</v>
      </c>
      <c r="D852" t="s">
        <v>399</v>
      </c>
      <c r="E852" t="s">
        <v>2041</v>
      </c>
      <c r="F852" t="s">
        <v>1616</v>
      </c>
      <c r="G852">
        <v>1</v>
      </c>
      <c r="H852">
        <v>935.78</v>
      </c>
      <c r="I852">
        <v>935.78</v>
      </c>
      <c r="J852" s="6">
        <v>0.03</v>
      </c>
      <c r="K852" t="s">
        <v>1657</v>
      </c>
      <c r="L852" s="3">
        <v>907.70659999999998</v>
      </c>
      <c r="M852" t="s">
        <v>1660</v>
      </c>
      <c r="N852">
        <v>1</v>
      </c>
    </row>
    <row r="853" spans="1:14" ht="18" customHeight="1" x14ac:dyDescent="0.25">
      <c r="A853" t="s">
        <v>2654</v>
      </c>
      <c r="B853" s="4">
        <v>45484</v>
      </c>
      <c r="C853" s="4" t="str">
        <f t="shared" si="13"/>
        <v>2024</v>
      </c>
      <c r="D853" t="s">
        <v>1041</v>
      </c>
      <c r="E853" t="s">
        <v>1711</v>
      </c>
      <c r="F853" t="s">
        <v>1613</v>
      </c>
      <c r="G853">
        <v>4</v>
      </c>
      <c r="H853">
        <v>597.79999999999995</v>
      </c>
      <c r="I853">
        <v>2391.1999999999998</v>
      </c>
      <c r="J853" s="6">
        <v>0.2</v>
      </c>
      <c r="K853" t="s">
        <v>1653</v>
      </c>
      <c r="L853" s="3">
        <v>1912.96</v>
      </c>
      <c r="M853" t="s">
        <v>1660</v>
      </c>
      <c r="N853">
        <v>4</v>
      </c>
    </row>
    <row r="854" spans="1:14" ht="18" customHeight="1" x14ac:dyDescent="0.25">
      <c r="A854" t="s">
        <v>2655</v>
      </c>
      <c r="B854" s="4">
        <v>45700</v>
      </c>
      <c r="C854" s="4" t="str">
        <f t="shared" si="13"/>
        <v>2025</v>
      </c>
      <c r="D854" t="s">
        <v>860</v>
      </c>
      <c r="E854" t="s">
        <v>1736</v>
      </c>
      <c r="F854" t="s">
        <v>1634</v>
      </c>
      <c r="G854">
        <v>4</v>
      </c>
      <c r="H854">
        <v>266.98</v>
      </c>
      <c r="I854">
        <v>1067.92</v>
      </c>
      <c r="J854" s="6">
        <v>0.16</v>
      </c>
      <c r="K854" t="s">
        <v>1653</v>
      </c>
      <c r="L854" s="3">
        <v>897.05280000000005</v>
      </c>
      <c r="M854" t="s">
        <v>1660</v>
      </c>
      <c r="N854">
        <v>4</v>
      </c>
    </row>
    <row r="855" spans="1:14" ht="18" customHeight="1" x14ac:dyDescent="0.25">
      <c r="A855" t="s">
        <v>2656</v>
      </c>
      <c r="B855" s="4">
        <v>45873</v>
      </c>
      <c r="C855" s="4" t="str">
        <f t="shared" si="13"/>
        <v>2025</v>
      </c>
      <c r="D855" t="s">
        <v>1300</v>
      </c>
      <c r="E855" t="s">
        <v>1674</v>
      </c>
      <c r="F855" t="s">
        <v>1625</v>
      </c>
      <c r="G855">
        <v>3</v>
      </c>
      <c r="H855">
        <v>360.18</v>
      </c>
      <c r="I855">
        <v>1080.54</v>
      </c>
      <c r="J855" s="6">
        <v>0.03</v>
      </c>
      <c r="K855" t="s">
        <v>1653</v>
      </c>
      <c r="L855" s="3">
        <v>1048.1238000000001</v>
      </c>
      <c r="M855" t="s">
        <v>1660</v>
      </c>
      <c r="N855">
        <v>3</v>
      </c>
    </row>
    <row r="856" spans="1:14" ht="18" customHeight="1" x14ac:dyDescent="0.25">
      <c r="A856" t="s">
        <v>2657</v>
      </c>
      <c r="B856" s="4">
        <v>45860</v>
      </c>
      <c r="C856" s="4" t="str">
        <f t="shared" si="13"/>
        <v>2025</v>
      </c>
      <c r="D856" t="s">
        <v>1170</v>
      </c>
      <c r="E856" t="s">
        <v>1672</v>
      </c>
      <c r="F856" t="s">
        <v>1574</v>
      </c>
      <c r="G856">
        <v>3</v>
      </c>
      <c r="H856">
        <v>247.41</v>
      </c>
      <c r="I856">
        <v>742.23</v>
      </c>
      <c r="J856" s="6">
        <v>0.05</v>
      </c>
      <c r="K856" t="s">
        <v>1664</v>
      </c>
      <c r="L856" s="3">
        <v>705.11850000000004</v>
      </c>
      <c r="M856" t="s">
        <v>1660</v>
      </c>
      <c r="N856">
        <v>3</v>
      </c>
    </row>
    <row r="857" spans="1:14" ht="18" customHeight="1" x14ac:dyDescent="0.25">
      <c r="A857" t="s">
        <v>2658</v>
      </c>
      <c r="B857" s="4">
        <v>45235</v>
      </c>
      <c r="C857" s="4" t="str">
        <f t="shared" si="13"/>
        <v>2023</v>
      </c>
      <c r="D857" t="s">
        <v>311</v>
      </c>
      <c r="E857" t="s">
        <v>1826</v>
      </c>
      <c r="F857" t="s">
        <v>1625</v>
      </c>
      <c r="G857">
        <v>3</v>
      </c>
      <c r="H857">
        <v>674.66</v>
      </c>
      <c r="I857">
        <v>2023.98</v>
      </c>
      <c r="J857" s="6">
        <v>0.23</v>
      </c>
      <c r="K857" t="s">
        <v>1653</v>
      </c>
      <c r="L857" s="3">
        <v>1558.4646</v>
      </c>
      <c r="M857" t="s">
        <v>1660</v>
      </c>
      <c r="N857">
        <v>3</v>
      </c>
    </row>
    <row r="858" spans="1:14" ht="18" customHeight="1" x14ac:dyDescent="0.25">
      <c r="A858" t="s">
        <v>2659</v>
      </c>
      <c r="B858" s="4">
        <v>45874</v>
      </c>
      <c r="C858" s="4" t="str">
        <f t="shared" si="13"/>
        <v>2025</v>
      </c>
      <c r="D858" t="s">
        <v>1323</v>
      </c>
      <c r="E858" t="s">
        <v>1877</v>
      </c>
      <c r="F858" t="s">
        <v>1593</v>
      </c>
      <c r="G858">
        <v>1</v>
      </c>
      <c r="H858">
        <v>913.98</v>
      </c>
      <c r="I858">
        <v>913.98</v>
      </c>
      <c r="J858" s="6">
        <v>0.27</v>
      </c>
      <c r="K858" t="s">
        <v>1657</v>
      </c>
      <c r="L858" s="3">
        <v>667.20539999999994</v>
      </c>
      <c r="M858" t="s">
        <v>1660</v>
      </c>
      <c r="N858">
        <v>1</v>
      </c>
    </row>
    <row r="859" spans="1:14" ht="18" customHeight="1" x14ac:dyDescent="0.25">
      <c r="A859" t="s">
        <v>2660</v>
      </c>
      <c r="B859" s="4">
        <v>45769</v>
      </c>
      <c r="C859" s="4" t="str">
        <f t="shared" si="13"/>
        <v>2025</v>
      </c>
      <c r="D859" t="s">
        <v>1023</v>
      </c>
      <c r="E859" t="s">
        <v>1813</v>
      </c>
      <c r="F859" t="s">
        <v>1613</v>
      </c>
      <c r="G859">
        <v>4</v>
      </c>
      <c r="H859">
        <v>370.5</v>
      </c>
      <c r="I859">
        <v>1482</v>
      </c>
      <c r="J859" s="6">
        <v>0.13</v>
      </c>
      <c r="K859" t="s">
        <v>1657</v>
      </c>
      <c r="L859" s="3">
        <v>1289.3399999999999</v>
      </c>
      <c r="M859" t="s">
        <v>1660</v>
      </c>
      <c r="N859">
        <v>4</v>
      </c>
    </row>
    <row r="860" spans="1:14" ht="18" customHeight="1" x14ac:dyDescent="0.25">
      <c r="A860" t="s">
        <v>2661</v>
      </c>
      <c r="B860" s="4">
        <v>45619</v>
      </c>
      <c r="C860" s="4" t="str">
        <f t="shared" si="13"/>
        <v>2024</v>
      </c>
      <c r="D860" t="s">
        <v>1155</v>
      </c>
      <c r="E860" t="s">
        <v>1714</v>
      </c>
      <c r="F860" t="s">
        <v>1621</v>
      </c>
      <c r="G860">
        <v>1</v>
      </c>
      <c r="H860">
        <v>735.1</v>
      </c>
      <c r="I860">
        <v>735.1</v>
      </c>
      <c r="J860" s="6">
        <v>0.1</v>
      </c>
      <c r="K860" t="s">
        <v>1657</v>
      </c>
      <c r="L860" s="3">
        <v>661.59</v>
      </c>
      <c r="M860" t="s">
        <v>1660</v>
      </c>
      <c r="N860">
        <v>1</v>
      </c>
    </row>
    <row r="861" spans="1:14" ht="18" customHeight="1" x14ac:dyDescent="0.25">
      <c r="A861" t="s">
        <v>2662</v>
      </c>
      <c r="B861" s="4">
        <v>45614</v>
      </c>
      <c r="C861" s="4" t="str">
        <f t="shared" si="13"/>
        <v>2024</v>
      </c>
      <c r="D861" t="s">
        <v>490</v>
      </c>
      <c r="E861" t="s">
        <v>1749</v>
      </c>
      <c r="F861" t="s">
        <v>1583</v>
      </c>
      <c r="G861">
        <v>3</v>
      </c>
      <c r="H861">
        <v>448.55</v>
      </c>
      <c r="I861">
        <v>1345.65</v>
      </c>
      <c r="J861" s="6">
        <v>0.05</v>
      </c>
      <c r="K861" t="s">
        <v>1653</v>
      </c>
      <c r="L861" s="3">
        <v>1278.3675000000001</v>
      </c>
      <c r="M861" t="s">
        <v>1660</v>
      </c>
      <c r="N861">
        <v>3</v>
      </c>
    </row>
    <row r="862" spans="1:14" ht="18" customHeight="1" x14ac:dyDescent="0.25">
      <c r="A862" t="s">
        <v>2663</v>
      </c>
      <c r="B862" s="4">
        <v>45691</v>
      </c>
      <c r="C862" s="4" t="str">
        <f t="shared" si="13"/>
        <v>2025</v>
      </c>
      <c r="D862" t="s">
        <v>248</v>
      </c>
      <c r="E862" t="s">
        <v>2082</v>
      </c>
      <c r="F862" t="s">
        <v>1621</v>
      </c>
      <c r="G862">
        <v>3</v>
      </c>
      <c r="H862">
        <v>904.96</v>
      </c>
      <c r="I862">
        <v>2714.88</v>
      </c>
      <c r="J862" s="6">
        <v>7.0000000000000007E-2</v>
      </c>
      <c r="K862" t="s">
        <v>1664</v>
      </c>
      <c r="L862" s="3">
        <v>2524.8384000000001</v>
      </c>
      <c r="M862" t="s">
        <v>1660</v>
      </c>
      <c r="N862">
        <v>3</v>
      </c>
    </row>
    <row r="863" spans="1:14" ht="18" customHeight="1" x14ac:dyDescent="0.25">
      <c r="A863" t="s">
        <v>2664</v>
      </c>
      <c r="B863" s="4">
        <v>45608</v>
      </c>
      <c r="C863" s="4" t="str">
        <f t="shared" si="13"/>
        <v>2024</v>
      </c>
      <c r="D863" t="s">
        <v>1221</v>
      </c>
      <c r="E863" t="s">
        <v>2041</v>
      </c>
      <c r="F863" t="s">
        <v>1621</v>
      </c>
      <c r="G863">
        <v>4</v>
      </c>
      <c r="H863">
        <v>408.72</v>
      </c>
      <c r="I863">
        <v>1634.88</v>
      </c>
      <c r="J863" s="6">
        <v>0.16</v>
      </c>
      <c r="K863" t="s">
        <v>1664</v>
      </c>
      <c r="L863" s="3">
        <v>1373.2991999999999</v>
      </c>
      <c r="M863" t="s">
        <v>1660</v>
      </c>
      <c r="N863">
        <v>4</v>
      </c>
    </row>
    <row r="864" spans="1:14" ht="18" customHeight="1" x14ac:dyDescent="0.25">
      <c r="A864" t="s">
        <v>2665</v>
      </c>
      <c r="B864" s="4">
        <v>45412</v>
      </c>
      <c r="C864" s="4" t="str">
        <f t="shared" si="13"/>
        <v>2024</v>
      </c>
      <c r="D864" t="s">
        <v>929</v>
      </c>
      <c r="E864" t="s">
        <v>1836</v>
      </c>
      <c r="F864" t="s">
        <v>1588</v>
      </c>
      <c r="G864">
        <v>4</v>
      </c>
      <c r="H864">
        <v>770.65</v>
      </c>
      <c r="I864">
        <v>3082.6</v>
      </c>
      <c r="J864" s="6">
        <v>0.27</v>
      </c>
      <c r="K864" t="s">
        <v>1653</v>
      </c>
      <c r="L864" s="3">
        <v>2250.2979999999998</v>
      </c>
      <c r="M864" t="s">
        <v>1660</v>
      </c>
      <c r="N864">
        <v>4</v>
      </c>
    </row>
    <row r="865" spans="1:14" ht="18" customHeight="1" x14ac:dyDescent="0.25">
      <c r="A865" t="s">
        <v>2666</v>
      </c>
      <c r="B865" s="4">
        <v>45767</v>
      </c>
      <c r="C865" s="4" t="str">
        <f t="shared" si="13"/>
        <v>2025</v>
      </c>
      <c r="D865" t="s">
        <v>693</v>
      </c>
      <c r="E865" t="s">
        <v>1780</v>
      </c>
      <c r="F865" t="s">
        <v>1600</v>
      </c>
      <c r="G865">
        <v>1</v>
      </c>
      <c r="H865">
        <v>649.22</v>
      </c>
      <c r="I865">
        <v>649.22</v>
      </c>
      <c r="J865" s="6">
        <v>0.03</v>
      </c>
      <c r="K865" t="s">
        <v>1664</v>
      </c>
      <c r="L865" s="3">
        <v>629.74340000000007</v>
      </c>
      <c r="M865" t="s">
        <v>1660</v>
      </c>
      <c r="N865">
        <v>1</v>
      </c>
    </row>
    <row r="866" spans="1:14" ht="18" customHeight="1" x14ac:dyDescent="0.25">
      <c r="A866" t="s">
        <v>2667</v>
      </c>
      <c r="B866" s="4">
        <v>45428</v>
      </c>
      <c r="C866" s="4" t="str">
        <f t="shared" si="13"/>
        <v>2024</v>
      </c>
      <c r="D866" t="s">
        <v>1125</v>
      </c>
      <c r="E866" t="s">
        <v>1680</v>
      </c>
      <c r="F866" t="s">
        <v>1613</v>
      </c>
      <c r="G866">
        <v>2</v>
      </c>
      <c r="H866">
        <v>379.78</v>
      </c>
      <c r="I866">
        <v>759.56</v>
      </c>
      <c r="J866" s="6">
        <v>0.2</v>
      </c>
      <c r="K866" t="s">
        <v>1653</v>
      </c>
      <c r="L866" s="3">
        <v>607.64800000000002</v>
      </c>
      <c r="M866" t="s">
        <v>1660</v>
      </c>
      <c r="N866">
        <v>2</v>
      </c>
    </row>
    <row r="867" spans="1:14" ht="18" customHeight="1" x14ac:dyDescent="0.25">
      <c r="A867" t="s">
        <v>2668</v>
      </c>
      <c r="B867" s="4">
        <v>45770</v>
      </c>
      <c r="C867" s="4" t="str">
        <f t="shared" si="13"/>
        <v>2025</v>
      </c>
      <c r="D867" t="s">
        <v>827</v>
      </c>
      <c r="E867" t="s">
        <v>1716</v>
      </c>
      <c r="F867" t="s">
        <v>1606</v>
      </c>
      <c r="G867">
        <v>3</v>
      </c>
      <c r="H867">
        <v>924.15</v>
      </c>
      <c r="I867">
        <v>2772.45</v>
      </c>
      <c r="J867" s="6">
        <v>0.1</v>
      </c>
      <c r="K867" t="s">
        <v>1657</v>
      </c>
      <c r="L867" s="3">
        <v>2495.2049999999999</v>
      </c>
      <c r="M867" t="s">
        <v>1660</v>
      </c>
      <c r="N867">
        <v>3</v>
      </c>
    </row>
    <row r="868" spans="1:14" ht="18" customHeight="1" x14ac:dyDescent="0.25">
      <c r="A868" t="s">
        <v>2669</v>
      </c>
      <c r="B868" s="4">
        <v>45571</v>
      </c>
      <c r="C868" s="4" t="str">
        <f t="shared" si="13"/>
        <v>2024</v>
      </c>
      <c r="D868" t="s">
        <v>1480</v>
      </c>
      <c r="E868" t="s">
        <v>1826</v>
      </c>
      <c r="F868" t="s">
        <v>1631</v>
      </c>
      <c r="G868">
        <v>3</v>
      </c>
      <c r="H868">
        <v>144.66999999999999</v>
      </c>
      <c r="I868">
        <v>434.01</v>
      </c>
      <c r="J868" s="6">
        <v>0.28999999999999998</v>
      </c>
      <c r="K868" t="s">
        <v>1664</v>
      </c>
      <c r="L868" s="3">
        <v>308.14710000000002</v>
      </c>
      <c r="M868" t="s">
        <v>1654</v>
      </c>
      <c r="N868">
        <v>3</v>
      </c>
    </row>
    <row r="869" spans="1:14" ht="18" customHeight="1" x14ac:dyDescent="0.25">
      <c r="A869" t="s">
        <v>2670</v>
      </c>
      <c r="B869" s="4">
        <v>45700</v>
      </c>
      <c r="C869" s="4" t="str">
        <f t="shared" si="13"/>
        <v>2025</v>
      </c>
      <c r="D869" t="s">
        <v>447</v>
      </c>
      <c r="E869" t="s">
        <v>1680</v>
      </c>
      <c r="F869" t="s">
        <v>1625</v>
      </c>
      <c r="G869">
        <v>2</v>
      </c>
      <c r="H869">
        <v>667.17</v>
      </c>
      <c r="I869">
        <v>1334.34</v>
      </c>
      <c r="J869" s="6">
        <v>0.1</v>
      </c>
      <c r="K869" t="s">
        <v>1657</v>
      </c>
      <c r="L869" s="3">
        <v>1200.9059999999999</v>
      </c>
      <c r="M869" t="s">
        <v>1660</v>
      </c>
      <c r="N869">
        <v>2</v>
      </c>
    </row>
    <row r="870" spans="1:14" ht="18" customHeight="1" x14ac:dyDescent="0.25">
      <c r="A870" t="s">
        <v>2671</v>
      </c>
      <c r="B870" s="4">
        <v>45382</v>
      </c>
      <c r="C870" s="4" t="str">
        <f t="shared" si="13"/>
        <v>2024</v>
      </c>
      <c r="D870" t="s">
        <v>1286</v>
      </c>
      <c r="E870" t="s">
        <v>1919</v>
      </c>
      <c r="F870" t="s">
        <v>1588</v>
      </c>
      <c r="G870">
        <v>1</v>
      </c>
      <c r="H870">
        <v>984.6</v>
      </c>
      <c r="I870">
        <v>984.6</v>
      </c>
      <c r="J870" s="6">
        <v>0.22</v>
      </c>
      <c r="K870" t="s">
        <v>1653</v>
      </c>
      <c r="L870" s="3">
        <v>767.98800000000006</v>
      </c>
      <c r="M870" t="s">
        <v>1660</v>
      </c>
      <c r="N870">
        <v>1</v>
      </c>
    </row>
    <row r="871" spans="1:14" ht="18" customHeight="1" x14ac:dyDescent="0.25">
      <c r="A871" t="s">
        <v>2672</v>
      </c>
      <c r="B871" s="4">
        <v>45260</v>
      </c>
      <c r="C871" s="4" t="str">
        <f t="shared" si="13"/>
        <v>2023</v>
      </c>
      <c r="D871" t="s">
        <v>920</v>
      </c>
      <c r="E871" t="s">
        <v>1736</v>
      </c>
      <c r="F871" t="s">
        <v>1606</v>
      </c>
      <c r="G871">
        <v>1</v>
      </c>
      <c r="H871">
        <v>139.29</v>
      </c>
      <c r="I871">
        <v>139.29</v>
      </c>
      <c r="J871" s="6">
        <v>0</v>
      </c>
      <c r="K871" t="s">
        <v>1653</v>
      </c>
      <c r="L871" s="3">
        <v>139.29</v>
      </c>
      <c r="M871" t="s">
        <v>1654</v>
      </c>
      <c r="N871">
        <v>1</v>
      </c>
    </row>
    <row r="872" spans="1:14" ht="18" customHeight="1" x14ac:dyDescent="0.25">
      <c r="A872" t="s">
        <v>2673</v>
      </c>
      <c r="B872" s="4">
        <v>45702</v>
      </c>
      <c r="C872" s="4" t="str">
        <f t="shared" si="13"/>
        <v>2025</v>
      </c>
      <c r="D872" t="s">
        <v>161</v>
      </c>
      <c r="E872" t="s">
        <v>1752</v>
      </c>
      <c r="F872" t="s">
        <v>1606</v>
      </c>
      <c r="G872">
        <v>3</v>
      </c>
      <c r="H872">
        <v>459.57</v>
      </c>
      <c r="I872">
        <v>1378.71</v>
      </c>
      <c r="J872" s="6">
        <v>0.1</v>
      </c>
      <c r="K872" t="s">
        <v>1664</v>
      </c>
      <c r="L872" s="3">
        <v>1240.8389999999999</v>
      </c>
      <c r="M872" t="s">
        <v>1660</v>
      </c>
      <c r="N872">
        <v>3</v>
      </c>
    </row>
    <row r="873" spans="1:14" ht="18" customHeight="1" x14ac:dyDescent="0.25">
      <c r="A873" t="s">
        <v>2674</v>
      </c>
      <c r="B873" s="4">
        <v>45302</v>
      </c>
      <c r="C873" s="4" t="str">
        <f t="shared" si="13"/>
        <v>2024</v>
      </c>
      <c r="D873" t="s">
        <v>271</v>
      </c>
      <c r="E873" t="s">
        <v>1801</v>
      </c>
      <c r="F873" t="s">
        <v>1625</v>
      </c>
      <c r="G873">
        <v>1</v>
      </c>
      <c r="H873">
        <v>517.82000000000005</v>
      </c>
      <c r="I873">
        <v>517.82000000000005</v>
      </c>
      <c r="J873" s="6">
        <v>0.28999999999999998</v>
      </c>
      <c r="K873" t="s">
        <v>1653</v>
      </c>
      <c r="L873" s="3">
        <v>367.65219999999999</v>
      </c>
      <c r="M873" t="s">
        <v>1654</v>
      </c>
      <c r="N873">
        <v>1</v>
      </c>
    </row>
    <row r="874" spans="1:14" ht="18" customHeight="1" x14ac:dyDescent="0.25">
      <c r="A874" t="s">
        <v>2675</v>
      </c>
      <c r="B874" s="4">
        <v>45653</v>
      </c>
      <c r="C874" s="4" t="str">
        <f t="shared" si="13"/>
        <v>2024</v>
      </c>
      <c r="D874" t="s">
        <v>1218</v>
      </c>
      <c r="E874" t="s">
        <v>1663</v>
      </c>
      <c r="F874" t="s">
        <v>1600</v>
      </c>
      <c r="G874">
        <v>4</v>
      </c>
      <c r="H874">
        <v>282.45</v>
      </c>
      <c r="I874">
        <v>1129.8</v>
      </c>
      <c r="J874" s="6">
        <v>0.28999999999999998</v>
      </c>
      <c r="K874" t="s">
        <v>1664</v>
      </c>
      <c r="L874" s="3">
        <v>802.1579999999999</v>
      </c>
      <c r="M874" t="s">
        <v>1660</v>
      </c>
      <c r="N874">
        <v>4</v>
      </c>
    </row>
    <row r="875" spans="1:14" ht="18" customHeight="1" x14ac:dyDescent="0.25">
      <c r="A875" t="s">
        <v>2676</v>
      </c>
      <c r="B875" s="4">
        <v>45250</v>
      </c>
      <c r="C875" s="4" t="str">
        <f t="shared" si="13"/>
        <v>2023</v>
      </c>
      <c r="D875" t="s">
        <v>1439</v>
      </c>
      <c r="E875" t="s">
        <v>1910</v>
      </c>
      <c r="F875" t="s">
        <v>1603</v>
      </c>
      <c r="G875">
        <v>2</v>
      </c>
      <c r="H875">
        <v>386.46</v>
      </c>
      <c r="I875">
        <v>772.92</v>
      </c>
      <c r="J875" s="6">
        <v>0.23</v>
      </c>
      <c r="K875" t="s">
        <v>1664</v>
      </c>
      <c r="L875" s="3">
        <v>595.14840000000004</v>
      </c>
      <c r="M875" t="s">
        <v>1660</v>
      </c>
      <c r="N875">
        <v>2</v>
      </c>
    </row>
    <row r="876" spans="1:14" ht="18" customHeight="1" x14ac:dyDescent="0.25">
      <c r="A876" t="s">
        <v>2677</v>
      </c>
      <c r="B876" s="4">
        <v>45661</v>
      </c>
      <c r="C876" s="4" t="str">
        <f t="shared" si="13"/>
        <v>2025</v>
      </c>
      <c r="D876" t="s">
        <v>670</v>
      </c>
      <c r="E876" t="s">
        <v>1811</v>
      </c>
      <c r="F876" t="s">
        <v>1588</v>
      </c>
      <c r="G876">
        <v>1</v>
      </c>
      <c r="H876">
        <v>270.45</v>
      </c>
      <c r="I876">
        <v>270.45</v>
      </c>
      <c r="J876" s="6">
        <v>0.15</v>
      </c>
      <c r="K876" t="s">
        <v>1664</v>
      </c>
      <c r="L876" s="3">
        <v>229.88249999999999</v>
      </c>
      <c r="M876" t="s">
        <v>1654</v>
      </c>
      <c r="N876">
        <v>1</v>
      </c>
    </row>
    <row r="877" spans="1:14" ht="18" customHeight="1" x14ac:dyDescent="0.25">
      <c r="A877" t="s">
        <v>2678</v>
      </c>
      <c r="B877" s="4">
        <v>45493</v>
      </c>
      <c r="C877" s="4" t="str">
        <f t="shared" si="13"/>
        <v>2024</v>
      </c>
      <c r="D877" t="s">
        <v>187</v>
      </c>
      <c r="E877" t="s">
        <v>1663</v>
      </c>
      <c r="F877" t="s">
        <v>1613</v>
      </c>
      <c r="G877">
        <v>4</v>
      </c>
      <c r="H877">
        <v>762.94</v>
      </c>
      <c r="I877">
        <v>3051.76</v>
      </c>
      <c r="J877" s="6">
        <v>0.09</v>
      </c>
      <c r="K877" t="s">
        <v>1664</v>
      </c>
      <c r="L877" s="3">
        <v>2777.1016</v>
      </c>
      <c r="M877" t="s">
        <v>1660</v>
      </c>
      <c r="N877">
        <v>4</v>
      </c>
    </row>
    <row r="878" spans="1:14" ht="18" customHeight="1" x14ac:dyDescent="0.25">
      <c r="A878" t="s">
        <v>2679</v>
      </c>
      <c r="B878" s="4">
        <v>45242</v>
      </c>
      <c r="C878" s="4" t="str">
        <f t="shared" si="13"/>
        <v>2023</v>
      </c>
      <c r="D878" t="s">
        <v>1552</v>
      </c>
      <c r="E878" t="s">
        <v>2044</v>
      </c>
      <c r="F878" t="s">
        <v>1621</v>
      </c>
      <c r="G878">
        <v>1</v>
      </c>
      <c r="H878">
        <v>409.03</v>
      </c>
      <c r="I878">
        <v>409.03</v>
      </c>
      <c r="J878" s="6">
        <v>0.25</v>
      </c>
      <c r="K878" t="s">
        <v>1664</v>
      </c>
      <c r="L878" s="3">
        <v>306.77249999999998</v>
      </c>
      <c r="M878" t="s">
        <v>1654</v>
      </c>
      <c r="N878">
        <v>1</v>
      </c>
    </row>
    <row r="879" spans="1:14" ht="18" customHeight="1" x14ac:dyDescent="0.25">
      <c r="A879" t="s">
        <v>2680</v>
      </c>
      <c r="B879" s="4">
        <v>45411</v>
      </c>
      <c r="C879" s="4" t="str">
        <f t="shared" si="13"/>
        <v>2024</v>
      </c>
      <c r="D879" t="s">
        <v>741</v>
      </c>
      <c r="E879" t="s">
        <v>2392</v>
      </c>
      <c r="F879" t="s">
        <v>1634</v>
      </c>
      <c r="G879">
        <v>2</v>
      </c>
      <c r="H879">
        <v>891.13</v>
      </c>
      <c r="I879">
        <v>1782.26</v>
      </c>
      <c r="J879" s="6">
        <v>0.13</v>
      </c>
      <c r="K879" t="s">
        <v>1653</v>
      </c>
      <c r="L879" s="3">
        <v>1550.5662</v>
      </c>
      <c r="M879" t="s">
        <v>1660</v>
      </c>
      <c r="N879">
        <v>2</v>
      </c>
    </row>
    <row r="880" spans="1:14" ht="18" customHeight="1" x14ac:dyDescent="0.25">
      <c r="A880" t="s">
        <v>2681</v>
      </c>
      <c r="B880" s="4">
        <v>45593</v>
      </c>
      <c r="C880" s="4" t="str">
        <f t="shared" si="13"/>
        <v>2024</v>
      </c>
      <c r="D880" t="s">
        <v>157</v>
      </c>
      <c r="E880" t="s">
        <v>1959</v>
      </c>
      <c r="F880" t="s">
        <v>1628</v>
      </c>
      <c r="G880">
        <v>1</v>
      </c>
      <c r="H880">
        <v>553.38</v>
      </c>
      <c r="I880">
        <v>553.38</v>
      </c>
      <c r="J880" s="6">
        <v>0.21</v>
      </c>
      <c r="K880" t="s">
        <v>1657</v>
      </c>
      <c r="L880" s="3">
        <v>437.17020000000002</v>
      </c>
      <c r="M880" t="s">
        <v>1654</v>
      </c>
      <c r="N880">
        <v>1</v>
      </c>
    </row>
    <row r="881" spans="1:14" ht="18" customHeight="1" x14ac:dyDescent="0.25">
      <c r="A881" t="s">
        <v>2682</v>
      </c>
      <c r="B881" s="4">
        <v>45281</v>
      </c>
      <c r="C881" s="4" t="str">
        <f t="shared" si="13"/>
        <v>2023</v>
      </c>
      <c r="D881" t="s">
        <v>564</v>
      </c>
      <c r="E881" t="s">
        <v>1884</v>
      </c>
      <c r="F881" t="s">
        <v>1621</v>
      </c>
      <c r="G881">
        <v>2</v>
      </c>
      <c r="H881">
        <v>652.29999999999995</v>
      </c>
      <c r="I881">
        <v>1304.5999999999999</v>
      </c>
      <c r="J881" s="6">
        <v>0.16</v>
      </c>
      <c r="K881" t="s">
        <v>1664</v>
      </c>
      <c r="L881" s="3">
        <v>1095.864</v>
      </c>
      <c r="M881" t="s">
        <v>1660</v>
      </c>
      <c r="N881">
        <v>2</v>
      </c>
    </row>
    <row r="882" spans="1:14" ht="18" customHeight="1" x14ac:dyDescent="0.25">
      <c r="A882" t="s">
        <v>2683</v>
      </c>
      <c r="B882" s="4">
        <v>45575</v>
      </c>
      <c r="C882" s="4" t="str">
        <f t="shared" si="13"/>
        <v>2024</v>
      </c>
      <c r="D882" t="s">
        <v>450</v>
      </c>
      <c r="E882" t="s">
        <v>1877</v>
      </c>
      <c r="F882" t="s">
        <v>1610</v>
      </c>
      <c r="G882">
        <v>4</v>
      </c>
      <c r="H882">
        <v>194.36</v>
      </c>
      <c r="I882">
        <v>777.44</v>
      </c>
      <c r="J882" s="6">
        <v>0.18</v>
      </c>
      <c r="K882" t="s">
        <v>1664</v>
      </c>
      <c r="L882" s="3">
        <v>637.50080000000014</v>
      </c>
      <c r="M882" t="s">
        <v>1660</v>
      </c>
      <c r="N882">
        <v>4</v>
      </c>
    </row>
    <row r="883" spans="1:14" ht="18" customHeight="1" x14ac:dyDescent="0.25">
      <c r="A883" t="s">
        <v>2684</v>
      </c>
      <c r="B883" s="4">
        <v>45660</v>
      </c>
      <c r="C883" s="4" t="str">
        <f t="shared" si="13"/>
        <v>2025</v>
      </c>
      <c r="D883" t="s">
        <v>543</v>
      </c>
      <c r="E883" t="s">
        <v>1959</v>
      </c>
      <c r="F883" t="s">
        <v>1579</v>
      </c>
      <c r="G883">
        <v>3</v>
      </c>
      <c r="H883">
        <v>476.37</v>
      </c>
      <c r="I883">
        <v>1429.1100000000001</v>
      </c>
      <c r="J883" s="6">
        <v>0.21</v>
      </c>
      <c r="K883" t="s">
        <v>1664</v>
      </c>
      <c r="L883" s="3">
        <v>1128.9969000000001</v>
      </c>
      <c r="M883" t="s">
        <v>1660</v>
      </c>
      <c r="N883">
        <v>3</v>
      </c>
    </row>
    <row r="884" spans="1:14" ht="18" customHeight="1" x14ac:dyDescent="0.25">
      <c r="A884" t="s">
        <v>2685</v>
      </c>
      <c r="B884" s="4">
        <v>45360</v>
      </c>
      <c r="C884" s="4" t="str">
        <f t="shared" si="13"/>
        <v>2024</v>
      </c>
      <c r="D884" t="s">
        <v>1176</v>
      </c>
      <c r="E884" t="s">
        <v>1801</v>
      </c>
      <c r="F884" t="s">
        <v>1597</v>
      </c>
      <c r="G884">
        <v>3</v>
      </c>
      <c r="H884">
        <v>174.57</v>
      </c>
      <c r="I884">
        <v>523.71</v>
      </c>
      <c r="J884" s="6">
        <v>0</v>
      </c>
      <c r="K884" t="s">
        <v>1657</v>
      </c>
      <c r="L884" s="3">
        <v>523.71</v>
      </c>
      <c r="M884" t="s">
        <v>1660</v>
      </c>
      <c r="N884">
        <v>3</v>
      </c>
    </row>
    <row r="885" spans="1:14" ht="18" customHeight="1" x14ac:dyDescent="0.25">
      <c r="A885" t="s">
        <v>2686</v>
      </c>
      <c r="B885" s="4">
        <v>45526</v>
      </c>
      <c r="C885" s="4" t="str">
        <f t="shared" si="13"/>
        <v>2024</v>
      </c>
      <c r="D885" t="s">
        <v>441</v>
      </c>
      <c r="E885" t="s">
        <v>1884</v>
      </c>
      <c r="F885" t="s">
        <v>1574</v>
      </c>
      <c r="G885">
        <v>3</v>
      </c>
      <c r="H885">
        <v>762</v>
      </c>
      <c r="I885">
        <v>2286</v>
      </c>
      <c r="J885" s="6">
        <v>0.02</v>
      </c>
      <c r="K885" t="s">
        <v>1657</v>
      </c>
      <c r="L885" s="3">
        <v>2240.2800000000002</v>
      </c>
      <c r="M885" t="s">
        <v>1660</v>
      </c>
      <c r="N885">
        <v>3</v>
      </c>
    </row>
    <row r="886" spans="1:14" ht="18" customHeight="1" x14ac:dyDescent="0.25">
      <c r="A886" t="s">
        <v>2687</v>
      </c>
      <c r="B886" s="4">
        <v>45395</v>
      </c>
      <c r="C886" s="4" t="str">
        <f t="shared" si="13"/>
        <v>2024</v>
      </c>
      <c r="D886" t="s">
        <v>1353</v>
      </c>
      <c r="E886" t="s">
        <v>1714</v>
      </c>
      <c r="F886" t="s">
        <v>1637</v>
      </c>
      <c r="G886">
        <v>1</v>
      </c>
      <c r="H886">
        <v>44.08</v>
      </c>
      <c r="I886">
        <v>44.08</v>
      </c>
      <c r="J886" s="6">
        <v>0.05</v>
      </c>
      <c r="K886" t="s">
        <v>1653</v>
      </c>
      <c r="L886" s="3">
        <v>41.875999999999998</v>
      </c>
      <c r="M886" t="s">
        <v>1654</v>
      </c>
      <c r="N886">
        <v>1</v>
      </c>
    </row>
    <row r="887" spans="1:14" ht="18" customHeight="1" x14ac:dyDescent="0.25">
      <c r="A887" t="s">
        <v>2688</v>
      </c>
      <c r="B887" s="4">
        <v>45466</v>
      </c>
      <c r="C887" s="4" t="str">
        <f t="shared" si="13"/>
        <v>2024</v>
      </c>
      <c r="D887" t="s">
        <v>1555</v>
      </c>
      <c r="E887" t="s">
        <v>1667</v>
      </c>
      <c r="F887" t="s">
        <v>1621</v>
      </c>
      <c r="G887">
        <v>1</v>
      </c>
      <c r="H887">
        <v>992.37</v>
      </c>
      <c r="I887">
        <v>992.37</v>
      </c>
      <c r="J887" s="6">
        <v>0.24</v>
      </c>
      <c r="K887" t="s">
        <v>1664</v>
      </c>
      <c r="L887" s="3">
        <v>754.20119999999997</v>
      </c>
      <c r="M887" t="s">
        <v>1660</v>
      </c>
      <c r="N887">
        <v>1</v>
      </c>
    </row>
    <row r="888" spans="1:14" ht="18" customHeight="1" x14ac:dyDescent="0.25">
      <c r="A888" t="s">
        <v>2689</v>
      </c>
      <c r="B888" s="4">
        <v>45876</v>
      </c>
      <c r="C888" s="4" t="str">
        <f t="shared" si="13"/>
        <v>2025</v>
      </c>
      <c r="D888" t="s">
        <v>687</v>
      </c>
      <c r="E888" t="s">
        <v>1809</v>
      </c>
      <c r="F888" t="s">
        <v>1613</v>
      </c>
      <c r="G888">
        <v>3</v>
      </c>
      <c r="H888">
        <v>465.4</v>
      </c>
      <c r="I888">
        <v>1396.1999999999998</v>
      </c>
      <c r="J888" s="6">
        <v>0.28999999999999998</v>
      </c>
      <c r="K888" t="s">
        <v>1664</v>
      </c>
      <c r="L888" s="3">
        <v>991.30199999999979</v>
      </c>
      <c r="M888" t="s">
        <v>1660</v>
      </c>
      <c r="N888">
        <v>3</v>
      </c>
    </row>
    <row r="889" spans="1:14" ht="18" customHeight="1" x14ac:dyDescent="0.25">
      <c r="A889" t="s">
        <v>2690</v>
      </c>
      <c r="B889" s="4">
        <v>45724</v>
      </c>
      <c r="C889" s="4" t="str">
        <f t="shared" si="13"/>
        <v>2025</v>
      </c>
      <c r="D889" t="s">
        <v>1092</v>
      </c>
      <c r="E889" t="s">
        <v>1752</v>
      </c>
      <c r="F889" t="s">
        <v>1613</v>
      </c>
      <c r="G889">
        <v>2</v>
      </c>
      <c r="H889">
        <v>693.61</v>
      </c>
      <c r="I889">
        <v>1387.22</v>
      </c>
      <c r="J889" s="6">
        <v>0.15</v>
      </c>
      <c r="K889" t="s">
        <v>1657</v>
      </c>
      <c r="L889" s="3">
        <v>1179.1369999999999</v>
      </c>
      <c r="M889" t="s">
        <v>1660</v>
      </c>
      <c r="N889">
        <v>2</v>
      </c>
    </row>
    <row r="890" spans="1:14" ht="18" customHeight="1" x14ac:dyDescent="0.25">
      <c r="A890" t="s">
        <v>2691</v>
      </c>
      <c r="B890" s="4">
        <v>45801</v>
      </c>
      <c r="C890" s="4" t="str">
        <f t="shared" si="13"/>
        <v>2025</v>
      </c>
      <c r="D890" t="s">
        <v>1468</v>
      </c>
      <c r="E890" t="s">
        <v>1724</v>
      </c>
      <c r="F890" t="s">
        <v>1606</v>
      </c>
      <c r="G890">
        <v>2</v>
      </c>
      <c r="H890">
        <v>995.11</v>
      </c>
      <c r="I890">
        <v>1990.22</v>
      </c>
      <c r="J890" s="6">
        <v>0.13</v>
      </c>
      <c r="K890" t="s">
        <v>1657</v>
      </c>
      <c r="L890" s="3">
        <v>1731.4914000000001</v>
      </c>
      <c r="M890" t="s">
        <v>1660</v>
      </c>
      <c r="N890">
        <v>2</v>
      </c>
    </row>
    <row r="891" spans="1:14" ht="18" customHeight="1" x14ac:dyDescent="0.25">
      <c r="A891" t="s">
        <v>2692</v>
      </c>
      <c r="B891" s="4">
        <v>45749</v>
      </c>
      <c r="C891" s="4" t="str">
        <f t="shared" si="13"/>
        <v>2025</v>
      </c>
      <c r="D891" t="s">
        <v>1224</v>
      </c>
      <c r="E891" t="s">
        <v>1767</v>
      </c>
      <c r="F891" t="s">
        <v>1593</v>
      </c>
      <c r="G891">
        <v>3</v>
      </c>
      <c r="H891">
        <v>70.97</v>
      </c>
      <c r="I891">
        <v>212.91</v>
      </c>
      <c r="J891" s="6">
        <v>0.06</v>
      </c>
      <c r="K891" t="s">
        <v>1664</v>
      </c>
      <c r="L891" s="3">
        <v>200.1354</v>
      </c>
      <c r="M891" t="s">
        <v>1654</v>
      </c>
      <c r="N891">
        <v>3</v>
      </c>
    </row>
    <row r="892" spans="1:14" ht="18" customHeight="1" x14ac:dyDescent="0.25">
      <c r="A892" t="s">
        <v>2693</v>
      </c>
      <c r="B892" s="4">
        <v>45325</v>
      </c>
      <c r="C892" s="4" t="str">
        <f t="shared" si="13"/>
        <v>2024</v>
      </c>
      <c r="D892" t="s">
        <v>423</v>
      </c>
      <c r="E892" t="s">
        <v>1832</v>
      </c>
      <c r="F892" t="s">
        <v>1610</v>
      </c>
      <c r="G892">
        <v>3</v>
      </c>
      <c r="H892">
        <v>470.42</v>
      </c>
      <c r="I892">
        <v>1411.26</v>
      </c>
      <c r="J892" s="6">
        <v>0.16</v>
      </c>
      <c r="K892" t="s">
        <v>1653</v>
      </c>
      <c r="L892" s="3">
        <v>1185.4584</v>
      </c>
      <c r="M892" t="s">
        <v>1660</v>
      </c>
      <c r="N892">
        <v>3</v>
      </c>
    </row>
    <row r="893" spans="1:14" ht="18" customHeight="1" x14ac:dyDescent="0.25">
      <c r="A893" t="s">
        <v>2694</v>
      </c>
      <c r="B893" s="4">
        <v>45932</v>
      </c>
      <c r="C893" s="4" t="str">
        <f t="shared" si="13"/>
        <v>2025</v>
      </c>
      <c r="D893" t="s">
        <v>1023</v>
      </c>
      <c r="E893" t="s">
        <v>1852</v>
      </c>
      <c r="F893" t="s">
        <v>1628</v>
      </c>
      <c r="G893">
        <v>2</v>
      </c>
      <c r="H893">
        <v>215.59</v>
      </c>
      <c r="I893">
        <v>431.18</v>
      </c>
      <c r="J893" s="6">
        <v>0.18</v>
      </c>
      <c r="K893" t="s">
        <v>1653</v>
      </c>
      <c r="L893" s="3">
        <v>353.56760000000003</v>
      </c>
      <c r="M893" t="s">
        <v>1654</v>
      </c>
      <c r="N893">
        <v>2</v>
      </c>
    </row>
    <row r="894" spans="1:14" ht="18" customHeight="1" x14ac:dyDescent="0.25">
      <c r="A894" t="s">
        <v>2695</v>
      </c>
      <c r="B894" s="4">
        <v>45895</v>
      </c>
      <c r="C894" s="4" t="str">
        <f t="shared" si="13"/>
        <v>2025</v>
      </c>
      <c r="D894" t="s">
        <v>800</v>
      </c>
      <c r="E894" t="s">
        <v>1959</v>
      </c>
      <c r="F894" t="s">
        <v>1574</v>
      </c>
      <c r="G894">
        <v>1</v>
      </c>
      <c r="H894">
        <v>533.79999999999995</v>
      </c>
      <c r="I894">
        <v>533.79999999999995</v>
      </c>
      <c r="J894" s="6">
        <v>0.27</v>
      </c>
      <c r="K894" t="s">
        <v>1664</v>
      </c>
      <c r="L894" s="3">
        <v>389.67399999999998</v>
      </c>
      <c r="M894" t="s">
        <v>1654</v>
      </c>
      <c r="N894">
        <v>1</v>
      </c>
    </row>
    <row r="895" spans="1:14" ht="18" customHeight="1" x14ac:dyDescent="0.25">
      <c r="A895" t="s">
        <v>2696</v>
      </c>
      <c r="B895" s="4">
        <v>45614</v>
      </c>
      <c r="C895" s="4" t="str">
        <f t="shared" si="13"/>
        <v>2024</v>
      </c>
      <c r="D895" t="s">
        <v>362</v>
      </c>
      <c r="E895" t="s">
        <v>1946</v>
      </c>
      <c r="F895" t="s">
        <v>1588</v>
      </c>
      <c r="G895">
        <v>2</v>
      </c>
      <c r="H895">
        <v>732.67</v>
      </c>
      <c r="I895">
        <v>1465.34</v>
      </c>
      <c r="J895" s="6">
        <v>0.24</v>
      </c>
      <c r="K895" t="s">
        <v>1657</v>
      </c>
      <c r="L895" s="3">
        <v>1113.6584</v>
      </c>
      <c r="M895" t="s">
        <v>1660</v>
      </c>
      <c r="N895">
        <v>2</v>
      </c>
    </row>
    <row r="896" spans="1:14" ht="18" customHeight="1" x14ac:dyDescent="0.25">
      <c r="A896" t="s">
        <v>2697</v>
      </c>
      <c r="B896" s="4">
        <v>45247</v>
      </c>
      <c r="C896" s="4" t="str">
        <f t="shared" si="13"/>
        <v>2023</v>
      </c>
      <c r="D896" t="s">
        <v>1538</v>
      </c>
      <c r="E896" t="s">
        <v>1711</v>
      </c>
      <c r="F896" t="s">
        <v>1621</v>
      </c>
      <c r="G896">
        <v>4</v>
      </c>
      <c r="H896">
        <v>106.48</v>
      </c>
      <c r="I896">
        <v>425.92</v>
      </c>
      <c r="J896" s="6">
        <v>0.1</v>
      </c>
      <c r="K896" t="s">
        <v>1664</v>
      </c>
      <c r="L896" s="3">
        <v>383.32799999999997</v>
      </c>
      <c r="M896" t="s">
        <v>1654</v>
      </c>
      <c r="N896">
        <v>4</v>
      </c>
    </row>
    <row r="897" spans="1:14" ht="18" customHeight="1" x14ac:dyDescent="0.25">
      <c r="A897" t="s">
        <v>2698</v>
      </c>
      <c r="B897" s="4">
        <v>45696</v>
      </c>
      <c r="C897" s="4" t="str">
        <f t="shared" si="13"/>
        <v>2025</v>
      </c>
      <c r="D897" t="s">
        <v>399</v>
      </c>
      <c r="E897" t="s">
        <v>1908</v>
      </c>
      <c r="F897" t="s">
        <v>1588</v>
      </c>
      <c r="G897">
        <v>1</v>
      </c>
      <c r="H897">
        <v>38.950000000000003</v>
      </c>
      <c r="I897">
        <v>38.950000000000003</v>
      </c>
      <c r="J897" s="6">
        <v>0.28000000000000003</v>
      </c>
      <c r="K897" t="s">
        <v>1653</v>
      </c>
      <c r="L897" s="3">
        <v>28.044</v>
      </c>
      <c r="M897" t="s">
        <v>1654</v>
      </c>
      <c r="N897">
        <v>1</v>
      </c>
    </row>
    <row r="898" spans="1:14" ht="18" customHeight="1" x14ac:dyDescent="0.25">
      <c r="A898" t="s">
        <v>2699</v>
      </c>
      <c r="B898" s="4">
        <v>45294</v>
      </c>
      <c r="C898" s="4" t="str">
        <f t="shared" ref="C898:C961" si="14">TEXT(B898,"YYYY")</f>
        <v>2024</v>
      </c>
      <c r="D898" t="s">
        <v>1371</v>
      </c>
      <c r="E898" t="s">
        <v>2392</v>
      </c>
      <c r="F898" t="s">
        <v>1628</v>
      </c>
      <c r="G898">
        <v>1</v>
      </c>
      <c r="H898">
        <v>835.17</v>
      </c>
      <c r="I898">
        <v>835.17</v>
      </c>
      <c r="J898" s="6">
        <v>0.02</v>
      </c>
      <c r="K898" t="s">
        <v>1664</v>
      </c>
      <c r="L898" s="3">
        <v>818.46659999999997</v>
      </c>
      <c r="M898" t="s">
        <v>1660</v>
      </c>
      <c r="N898">
        <v>1</v>
      </c>
    </row>
    <row r="899" spans="1:14" ht="18" customHeight="1" x14ac:dyDescent="0.25">
      <c r="A899" t="s">
        <v>2700</v>
      </c>
      <c r="B899" s="4">
        <v>45389</v>
      </c>
      <c r="C899" s="4" t="str">
        <f t="shared" si="14"/>
        <v>2024</v>
      </c>
      <c r="D899" t="s">
        <v>487</v>
      </c>
      <c r="E899" t="s">
        <v>1832</v>
      </c>
      <c r="F899" t="s">
        <v>1588</v>
      </c>
      <c r="G899">
        <v>1</v>
      </c>
      <c r="H899">
        <v>113.07</v>
      </c>
      <c r="I899">
        <v>113.07</v>
      </c>
      <c r="J899" s="6">
        <v>0.24</v>
      </c>
      <c r="K899" t="s">
        <v>1653</v>
      </c>
      <c r="L899" s="3">
        <v>85.933199999999999</v>
      </c>
      <c r="M899" t="s">
        <v>1654</v>
      </c>
      <c r="N899">
        <v>1</v>
      </c>
    </row>
    <row r="900" spans="1:14" ht="18" customHeight="1" x14ac:dyDescent="0.25">
      <c r="A900" t="s">
        <v>2701</v>
      </c>
      <c r="B900" s="4">
        <v>45930</v>
      </c>
      <c r="C900" s="4" t="str">
        <f t="shared" si="14"/>
        <v>2025</v>
      </c>
      <c r="D900" t="s">
        <v>1471</v>
      </c>
      <c r="E900" t="s">
        <v>1761</v>
      </c>
      <c r="F900" t="s">
        <v>1618</v>
      </c>
      <c r="G900">
        <v>2</v>
      </c>
      <c r="H900">
        <v>451.33</v>
      </c>
      <c r="I900">
        <v>902.66</v>
      </c>
      <c r="J900" s="6">
        <v>0.23</v>
      </c>
      <c r="K900" t="s">
        <v>1664</v>
      </c>
      <c r="L900" s="3">
        <v>695.04819999999995</v>
      </c>
      <c r="M900" t="s">
        <v>1660</v>
      </c>
      <c r="N900">
        <v>2</v>
      </c>
    </row>
    <row r="901" spans="1:14" ht="18" customHeight="1" x14ac:dyDescent="0.25">
      <c r="A901" t="s">
        <v>2702</v>
      </c>
      <c r="B901" s="4">
        <v>45456</v>
      </c>
      <c r="C901" s="4" t="str">
        <f t="shared" si="14"/>
        <v>2024</v>
      </c>
      <c r="D901" t="s">
        <v>1197</v>
      </c>
      <c r="E901" t="s">
        <v>1852</v>
      </c>
      <c r="F901" t="s">
        <v>1600</v>
      </c>
      <c r="G901">
        <v>3</v>
      </c>
      <c r="H901">
        <v>619.80999999999995</v>
      </c>
      <c r="I901">
        <v>1859.4299999999998</v>
      </c>
      <c r="J901" s="6">
        <v>0.16</v>
      </c>
      <c r="K901" t="s">
        <v>1664</v>
      </c>
      <c r="L901" s="3">
        <v>1561.9212</v>
      </c>
      <c r="M901" t="s">
        <v>1660</v>
      </c>
      <c r="N901">
        <v>3</v>
      </c>
    </row>
    <row r="902" spans="1:14" ht="18" customHeight="1" x14ac:dyDescent="0.25">
      <c r="A902" t="s">
        <v>2703</v>
      </c>
      <c r="B902" s="4">
        <v>45713</v>
      </c>
      <c r="C902" s="4" t="str">
        <f t="shared" si="14"/>
        <v>2025</v>
      </c>
      <c r="D902" t="s">
        <v>408</v>
      </c>
      <c r="E902" t="s">
        <v>1991</v>
      </c>
      <c r="F902" t="s">
        <v>1603</v>
      </c>
      <c r="G902">
        <v>4</v>
      </c>
      <c r="H902">
        <v>46.97</v>
      </c>
      <c r="I902">
        <v>187.88</v>
      </c>
      <c r="J902" s="6">
        <v>0.26</v>
      </c>
      <c r="K902" t="s">
        <v>1657</v>
      </c>
      <c r="L902" s="3">
        <v>139.03120000000001</v>
      </c>
      <c r="M902" t="s">
        <v>1654</v>
      </c>
      <c r="N902">
        <v>4</v>
      </c>
    </row>
    <row r="903" spans="1:14" ht="18" customHeight="1" x14ac:dyDescent="0.25">
      <c r="A903" t="s">
        <v>2704</v>
      </c>
      <c r="B903" s="4">
        <v>45784</v>
      </c>
      <c r="C903" s="4" t="str">
        <f t="shared" si="14"/>
        <v>2025</v>
      </c>
      <c r="D903" t="s">
        <v>637</v>
      </c>
      <c r="E903" t="s">
        <v>1842</v>
      </c>
      <c r="F903" t="s">
        <v>1583</v>
      </c>
      <c r="G903">
        <v>2</v>
      </c>
      <c r="H903">
        <v>71.48</v>
      </c>
      <c r="I903">
        <v>142.96</v>
      </c>
      <c r="J903" s="6">
        <v>0.14000000000000001</v>
      </c>
      <c r="K903" t="s">
        <v>1664</v>
      </c>
      <c r="L903" s="3">
        <v>122.9456</v>
      </c>
      <c r="M903" t="s">
        <v>1654</v>
      </c>
      <c r="N903">
        <v>2</v>
      </c>
    </row>
    <row r="904" spans="1:14" ht="18" customHeight="1" x14ac:dyDescent="0.25">
      <c r="A904" t="s">
        <v>2705</v>
      </c>
      <c r="B904" s="4">
        <v>45812</v>
      </c>
      <c r="C904" s="4" t="str">
        <f t="shared" si="14"/>
        <v>2025</v>
      </c>
      <c r="D904" t="s">
        <v>9</v>
      </c>
      <c r="E904" t="s">
        <v>1672</v>
      </c>
      <c r="F904" t="s">
        <v>1637</v>
      </c>
      <c r="G904">
        <v>2</v>
      </c>
      <c r="H904">
        <v>404.08</v>
      </c>
      <c r="I904">
        <v>808.16</v>
      </c>
      <c r="J904" s="6">
        <v>7.0000000000000007E-2</v>
      </c>
      <c r="K904" t="s">
        <v>1653</v>
      </c>
      <c r="L904" s="3">
        <v>751.58879999999988</v>
      </c>
      <c r="M904" t="s">
        <v>1660</v>
      </c>
      <c r="N904">
        <v>2</v>
      </c>
    </row>
    <row r="905" spans="1:14" ht="18" customHeight="1" x14ac:dyDescent="0.25">
      <c r="A905" t="s">
        <v>2706</v>
      </c>
      <c r="B905" s="4">
        <v>45653</v>
      </c>
      <c r="C905" s="4" t="str">
        <f t="shared" si="14"/>
        <v>2024</v>
      </c>
      <c r="D905" t="s">
        <v>875</v>
      </c>
      <c r="E905" t="s">
        <v>1840</v>
      </c>
      <c r="F905" t="s">
        <v>1628</v>
      </c>
      <c r="G905">
        <v>1</v>
      </c>
      <c r="H905">
        <v>519.91</v>
      </c>
      <c r="I905">
        <v>519.91</v>
      </c>
      <c r="J905" s="6">
        <v>0.05</v>
      </c>
      <c r="K905" t="s">
        <v>1664</v>
      </c>
      <c r="L905" s="3">
        <v>493.91449999999992</v>
      </c>
      <c r="M905" t="s">
        <v>1654</v>
      </c>
      <c r="N905">
        <v>1</v>
      </c>
    </row>
    <row r="906" spans="1:14" ht="18" customHeight="1" x14ac:dyDescent="0.25">
      <c r="A906" t="s">
        <v>2707</v>
      </c>
      <c r="B906" s="4">
        <v>45672</v>
      </c>
      <c r="C906" s="4" t="str">
        <f t="shared" si="14"/>
        <v>2025</v>
      </c>
      <c r="D906" t="s">
        <v>519</v>
      </c>
      <c r="E906" t="s">
        <v>1906</v>
      </c>
      <c r="F906" t="s">
        <v>1621</v>
      </c>
      <c r="G906">
        <v>3</v>
      </c>
      <c r="H906">
        <v>566.16</v>
      </c>
      <c r="I906">
        <v>1698.48</v>
      </c>
      <c r="J906" s="6">
        <v>0.05</v>
      </c>
      <c r="K906" t="s">
        <v>1657</v>
      </c>
      <c r="L906" s="3">
        <v>1613.556</v>
      </c>
      <c r="M906" t="s">
        <v>1660</v>
      </c>
      <c r="N906">
        <v>3</v>
      </c>
    </row>
    <row r="907" spans="1:14" ht="18" customHeight="1" x14ac:dyDescent="0.25">
      <c r="A907" t="s">
        <v>2708</v>
      </c>
      <c r="B907" s="4">
        <v>45799</v>
      </c>
      <c r="C907" s="4" t="str">
        <f t="shared" si="14"/>
        <v>2025</v>
      </c>
      <c r="D907" t="s">
        <v>1257</v>
      </c>
      <c r="E907" t="s">
        <v>1790</v>
      </c>
      <c r="F907" t="s">
        <v>1613</v>
      </c>
      <c r="G907">
        <v>2</v>
      </c>
      <c r="H907">
        <v>295.12</v>
      </c>
      <c r="I907">
        <v>590.24</v>
      </c>
      <c r="J907" s="6">
        <v>0.09</v>
      </c>
      <c r="K907" t="s">
        <v>1664</v>
      </c>
      <c r="L907" s="3">
        <v>537.11840000000007</v>
      </c>
      <c r="M907" t="s">
        <v>1660</v>
      </c>
      <c r="N907">
        <v>2</v>
      </c>
    </row>
    <row r="908" spans="1:14" ht="18" customHeight="1" x14ac:dyDescent="0.25">
      <c r="A908" t="s">
        <v>2709</v>
      </c>
      <c r="B908" s="4">
        <v>45848</v>
      </c>
      <c r="C908" s="4" t="str">
        <f t="shared" si="14"/>
        <v>2025</v>
      </c>
      <c r="D908" t="s">
        <v>411</v>
      </c>
      <c r="E908" t="s">
        <v>1690</v>
      </c>
      <c r="F908" t="s">
        <v>1616</v>
      </c>
      <c r="G908">
        <v>2</v>
      </c>
      <c r="H908">
        <v>414.18</v>
      </c>
      <c r="I908">
        <v>828.36</v>
      </c>
      <c r="J908" s="6">
        <v>0.25</v>
      </c>
      <c r="K908" t="s">
        <v>1657</v>
      </c>
      <c r="L908" s="3">
        <v>621.27</v>
      </c>
      <c r="M908" t="s">
        <v>1660</v>
      </c>
      <c r="N908">
        <v>2</v>
      </c>
    </row>
    <row r="909" spans="1:14" ht="18" customHeight="1" x14ac:dyDescent="0.25">
      <c r="A909" t="s">
        <v>2710</v>
      </c>
      <c r="B909" s="4">
        <v>45918</v>
      </c>
      <c r="C909" s="4" t="str">
        <f t="shared" si="14"/>
        <v>2025</v>
      </c>
      <c r="D909" t="s">
        <v>887</v>
      </c>
      <c r="E909" t="s">
        <v>2023</v>
      </c>
      <c r="F909" t="s">
        <v>1606</v>
      </c>
      <c r="G909">
        <v>2</v>
      </c>
      <c r="H909">
        <v>433.75</v>
      </c>
      <c r="I909">
        <v>867.5</v>
      </c>
      <c r="J909" s="6">
        <v>0</v>
      </c>
      <c r="K909" t="s">
        <v>1653</v>
      </c>
      <c r="L909" s="3">
        <v>867.5</v>
      </c>
      <c r="M909" t="s">
        <v>1660</v>
      </c>
      <c r="N909">
        <v>2</v>
      </c>
    </row>
    <row r="910" spans="1:14" ht="18" customHeight="1" x14ac:dyDescent="0.25">
      <c r="A910" t="s">
        <v>2711</v>
      </c>
      <c r="B910" s="4">
        <v>45288</v>
      </c>
      <c r="C910" s="4" t="str">
        <f t="shared" si="14"/>
        <v>2023</v>
      </c>
      <c r="D910" t="s">
        <v>926</v>
      </c>
      <c r="E910" t="s">
        <v>1884</v>
      </c>
      <c r="F910" t="s">
        <v>1637</v>
      </c>
      <c r="G910">
        <v>3</v>
      </c>
      <c r="H910">
        <v>104.33</v>
      </c>
      <c r="I910">
        <v>312.99</v>
      </c>
      <c r="J910" s="6">
        <v>0.13</v>
      </c>
      <c r="K910" t="s">
        <v>1664</v>
      </c>
      <c r="L910" s="3">
        <v>272.30130000000003</v>
      </c>
      <c r="M910" t="s">
        <v>1654</v>
      </c>
      <c r="N910">
        <v>3</v>
      </c>
    </row>
    <row r="911" spans="1:14" ht="18" customHeight="1" x14ac:dyDescent="0.25">
      <c r="A911" t="s">
        <v>2712</v>
      </c>
      <c r="B911" s="4">
        <v>45477</v>
      </c>
      <c r="C911" s="4" t="str">
        <f t="shared" si="14"/>
        <v>2024</v>
      </c>
      <c r="D911" t="s">
        <v>1465</v>
      </c>
      <c r="E911" t="s">
        <v>1975</v>
      </c>
      <c r="F911" t="s">
        <v>1618</v>
      </c>
      <c r="G911">
        <v>1</v>
      </c>
      <c r="H911">
        <v>221.7</v>
      </c>
      <c r="I911">
        <v>221.7</v>
      </c>
      <c r="J911" s="6">
        <v>0.04</v>
      </c>
      <c r="K911" t="s">
        <v>1653</v>
      </c>
      <c r="L911" s="3">
        <v>212.83199999999999</v>
      </c>
      <c r="M911" t="s">
        <v>1654</v>
      </c>
      <c r="N911">
        <v>1</v>
      </c>
    </row>
    <row r="912" spans="1:14" ht="18" customHeight="1" x14ac:dyDescent="0.25">
      <c r="A912" t="s">
        <v>2713</v>
      </c>
      <c r="B912" s="4">
        <v>45796</v>
      </c>
      <c r="C912" s="4" t="str">
        <f t="shared" si="14"/>
        <v>2025</v>
      </c>
      <c r="D912" t="s">
        <v>717</v>
      </c>
      <c r="E912" t="s">
        <v>1724</v>
      </c>
      <c r="F912" t="s">
        <v>1597</v>
      </c>
      <c r="G912">
        <v>2</v>
      </c>
      <c r="H912">
        <v>491.26</v>
      </c>
      <c r="I912">
        <v>982.52</v>
      </c>
      <c r="J912" s="6">
        <v>0.14000000000000001</v>
      </c>
      <c r="K912" t="s">
        <v>1664</v>
      </c>
      <c r="L912" s="3">
        <v>844.96719999999993</v>
      </c>
      <c r="M912" t="s">
        <v>1660</v>
      </c>
      <c r="N912">
        <v>2</v>
      </c>
    </row>
    <row r="913" spans="1:14" ht="18" customHeight="1" x14ac:dyDescent="0.25">
      <c r="A913" t="s">
        <v>2714</v>
      </c>
      <c r="B913" s="4">
        <v>45630</v>
      </c>
      <c r="C913" s="4" t="str">
        <f t="shared" si="14"/>
        <v>2024</v>
      </c>
      <c r="D913" t="s">
        <v>628</v>
      </c>
      <c r="E913" t="s">
        <v>2065</v>
      </c>
      <c r="F913" t="s">
        <v>1606</v>
      </c>
      <c r="G913">
        <v>4</v>
      </c>
      <c r="H913">
        <v>923.14</v>
      </c>
      <c r="I913">
        <v>3692.56</v>
      </c>
      <c r="J913" s="6">
        <v>0.15</v>
      </c>
      <c r="K913" t="s">
        <v>1653</v>
      </c>
      <c r="L913" s="3">
        <v>3138.6759999999999</v>
      </c>
      <c r="M913" t="s">
        <v>1660</v>
      </c>
      <c r="N913">
        <v>4</v>
      </c>
    </row>
    <row r="914" spans="1:14" ht="18" customHeight="1" x14ac:dyDescent="0.25">
      <c r="A914" t="s">
        <v>2715</v>
      </c>
      <c r="B914" s="4">
        <v>45625</v>
      </c>
      <c r="C914" s="4" t="str">
        <f t="shared" si="14"/>
        <v>2024</v>
      </c>
      <c r="D914" t="s">
        <v>664</v>
      </c>
      <c r="E914" t="s">
        <v>2061</v>
      </c>
      <c r="F914" t="s">
        <v>1603</v>
      </c>
      <c r="G914">
        <v>2</v>
      </c>
      <c r="H914">
        <v>747.65</v>
      </c>
      <c r="I914">
        <v>1495.3</v>
      </c>
      <c r="J914" s="6">
        <v>0.08</v>
      </c>
      <c r="K914" t="s">
        <v>1653</v>
      </c>
      <c r="L914" s="3">
        <v>1375.6759999999999</v>
      </c>
      <c r="M914" t="s">
        <v>1660</v>
      </c>
      <c r="N914">
        <v>2</v>
      </c>
    </row>
    <row r="915" spans="1:14" ht="18" customHeight="1" x14ac:dyDescent="0.25">
      <c r="A915" t="s">
        <v>2716</v>
      </c>
      <c r="B915" s="4">
        <v>45773</v>
      </c>
      <c r="C915" s="4" t="str">
        <f t="shared" si="14"/>
        <v>2025</v>
      </c>
      <c r="D915" t="s">
        <v>411</v>
      </c>
      <c r="E915" t="s">
        <v>1877</v>
      </c>
      <c r="F915" t="s">
        <v>1603</v>
      </c>
      <c r="G915">
        <v>3</v>
      </c>
      <c r="H915">
        <v>94.55</v>
      </c>
      <c r="I915">
        <v>283.64999999999998</v>
      </c>
      <c r="J915" s="6">
        <v>0.13</v>
      </c>
      <c r="K915" t="s">
        <v>1664</v>
      </c>
      <c r="L915" s="3">
        <v>246.77549999999999</v>
      </c>
      <c r="M915" t="s">
        <v>1654</v>
      </c>
      <c r="N915">
        <v>3</v>
      </c>
    </row>
    <row r="916" spans="1:14" ht="18" customHeight="1" x14ac:dyDescent="0.25">
      <c r="A916" t="s">
        <v>2717</v>
      </c>
      <c r="B916" s="4">
        <v>45308</v>
      </c>
      <c r="C916" s="4" t="str">
        <f t="shared" si="14"/>
        <v>2024</v>
      </c>
      <c r="D916" t="s">
        <v>180</v>
      </c>
      <c r="E916" t="s">
        <v>1669</v>
      </c>
      <c r="F916" t="s">
        <v>1637</v>
      </c>
      <c r="G916">
        <v>3</v>
      </c>
      <c r="H916">
        <v>620.12</v>
      </c>
      <c r="I916">
        <v>1860.3600000000001</v>
      </c>
      <c r="J916" s="6">
        <v>0.06</v>
      </c>
      <c r="K916" t="s">
        <v>1653</v>
      </c>
      <c r="L916" s="3">
        <v>1748.7384</v>
      </c>
      <c r="M916" t="s">
        <v>1660</v>
      </c>
      <c r="N916">
        <v>3</v>
      </c>
    </row>
    <row r="917" spans="1:14" ht="18" customHeight="1" x14ac:dyDescent="0.25">
      <c r="A917" t="s">
        <v>2718</v>
      </c>
      <c r="B917" s="4">
        <v>45869</v>
      </c>
      <c r="C917" s="4" t="str">
        <f t="shared" si="14"/>
        <v>2025</v>
      </c>
      <c r="D917" t="s">
        <v>1529</v>
      </c>
      <c r="E917" t="s">
        <v>1718</v>
      </c>
      <c r="F917" t="s">
        <v>1600</v>
      </c>
      <c r="G917">
        <v>2</v>
      </c>
      <c r="H917">
        <v>354.09</v>
      </c>
      <c r="I917">
        <v>708.18</v>
      </c>
      <c r="J917" s="6">
        <v>0.12</v>
      </c>
      <c r="K917" t="s">
        <v>1664</v>
      </c>
      <c r="L917" s="3">
        <v>623.19839999999999</v>
      </c>
      <c r="M917" t="s">
        <v>1660</v>
      </c>
      <c r="N917">
        <v>2</v>
      </c>
    </row>
    <row r="918" spans="1:14" ht="18" customHeight="1" x14ac:dyDescent="0.25">
      <c r="A918" t="s">
        <v>2719</v>
      </c>
      <c r="B918" s="4">
        <v>45621</v>
      </c>
      <c r="C918" s="4" t="str">
        <f t="shared" si="14"/>
        <v>2024</v>
      </c>
      <c r="D918" t="s">
        <v>475</v>
      </c>
      <c r="E918" t="s">
        <v>1741</v>
      </c>
      <c r="F918" t="s">
        <v>1597</v>
      </c>
      <c r="G918">
        <v>3</v>
      </c>
      <c r="H918">
        <v>214.94</v>
      </c>
      <c r="I918">
        <v>644.81999999999994</v>
      </c>
      <c r="J918" s="6">
        <v>0.22</v>
      </c>
      <c r="K918" t="s">
        <v>1664</v>
      </c>
      <c r="L918" s="3">
        <v>502.95960000000002</v>
      </c>
      <c r="M918" t="s">
        <v>1660</v>
      </c>
      <c r="N918">
        <v>3</v>
      </c>
    </row>
    <row r="919" spans="1:14" ht="18" customHeight="1" x14ac:dyDescent="0.25">
      <c r="A919" t="s">
        <v>2720</v>
      </c>
      <c r="B919" s="4">
        <v>45428</v>
      </c>
      <c r="C919" s="4" t="str">
        <f t="shared" si="14"/>
        <v>2024</v>
      </c>
      <c r="D919" t="s">
        <v>681</v>
      </c>
      <c r="E919" t="s">
        <v>2080</v>
      </c>
      <c r="F919" t="s">
        <v>1618</v>
      </c>
      <c r="G919">
        <v>2</v>
      </c>
      <c r="H919">
        <v>309.77999999999997</v>
      </c>
      <c r="I919">
        <v>619.55999999999995</v>
      </c>
      <c r="J919" s="6">
        <v>0.16</v>
      </c>
      <c r="K919" t="s">
        <v>1653</v>
      </c>
      <c r="L919" s="3">
        <v>520.43039999999996</v>
      </c>
      <c r="M919" t="s">
        <v>1660</v>
      </c>
      <c r="N919">
        <v>2</v>
      </c>
    </row>
    <row r="920" spans="1:14" ht="18" customHeight="1" x14ac:dyDescent="0.25">
      <c r="A920" t="s">
        <v>2721</v>
      </c>
      <c r="B920" s="4">
        <v>45807</v>
      </c>
      <c r="C920" s="4" t="str">
        <f t="shared" si="14"/>
        <v>2025</v>
      </c>
      <c r="D920" t="s">
        <v>282</v>
      </c>
      <c r="E920" t="s">
        <v>1736</v>
      </c>
      <c r="F920" t="s">
        <v>1588</v>
      </c>
      <c r="G920">
        <v>2</v>
      </c>
      <c r="H920">
        <v>183.85</v>
      </c>
      <c r="I920">
        <v>367.7</v>
      </c>
      <c r="J920" s="6">
        <v>0.14000000000000001</v>
      </c>
      <c r="K920" t="s">
        <v>1657</v>
      </c>
      <c r="L920" s="3">
        <v>316.22199999999998</v>
      </c>
      <c r="M920" t="s">
        <v>1654</v>
      </c>
      <c r="N920">
        <v>2</v>
      </c>
    </row>
    <row r="921" spans="1:14" ht="18" customHeight="1" x14ac:dyDescent="0.25">
      <c r="A921" t="s">
        <v>2722</v>
      </c>
      <c r="B921" s="4">
        <v>45238</v>
      </c>
      <c r="C921" s="4" t="str">
        <f t="shared" si="14"/>
        <v>2023</v>
      </c>
      <c r="D921" t="s">
        <v>1306</v>
      </c>
      <c r="E921" t="s">
        <v>1674</v>
      </c>
      <c r="F921" t="s">
        <v>1574</v>
      </c>
      <c r="G921">
        <v>1</v>
      </c>
      <c r="H921">
        <v>550.05999999999995</v>
      </c>
      <c r="I921">
        <v>550.05999999999995</v>
      </c>
      <c r="J921" s="6">
        <v>0.01</v>
      </c>
      <c r="K921" t="s">
        <v>1653</v>
      </c>
      <c r="L921" s="3">
        <v>544.55939999999998</v>
      </c>
      <c r="M921" t="s">
        <v>1660</v>
      </c>
      <c r="N921">
        <v>1</v>
      </c>
    </row>
    <row r="922" spans="1:14" ht="18" customHeight="1" x14ac:dyDescent="0.25">
      <c r="A922" t="s">
        <v>2723</v>
      </c>
      <c r="B922" s="4">
        <v>45253</v>
      </c>
      <c r="C922" s="4" t="str">
        <f t="shared" si="14"/>
        <v>2023</v>
      </c>
      <c r="D922" t="s">
        <v>148</v>
      </c>
      <c r="E922" t="s">
        <v>1749</v>
      </c>
      <c r="F922" t="s">
        <v>1593</v>
      </c>
      <c r="G922">
        <v>2</v>
      </c>
      <c r="H922">
        <v>32.19</v>
      </c>
      <c r="I922">
        <v>64.38</v>
      </c>
      <c r="J922" s="6">
        <v>0.13</v>
      </c>
      <c r="K922" t="s">
        <v>1664</v>
      </c>
      <c r="L922" s="3">
        <v>56.010599999999997</v>
      </c>
      <c r="M922" t="s">
        <v>1654</v>
      </c>
      <c r="N922">
        <v>2</v>
      </c>
    </row>
    <row r="923" spans="1:14" ht="18" customHeight="1" x14ac:dyDescent="0.25">
      <c r="A923" t="s">
        <v>2724</v>
      </c>
      <c r="B923" s="4">
        <v>45460</v>
      </c>
      <c r="C923" s="4" t="str">
        <f t="shared" si="14"/>
        <v>2024</v>
      </c>
      <c r="D923" t="s">
        <v>499</v>
      </c>
      <c r="E923" t="s">
        <v>1680</v>
      </c>
      <c r="F923" t="s">
        <v>1637</v>
      </c>
      <c r="G923">
        <v>2</v>
      </c>
      <c r="H923">
        <v>892.06</v>
      </c>
      <c r="I923">
        <v>1784.12</v>
      </c>
      <c r="J923" s="6">
        <v>0.08</v>
      </c>
      <c r="K923" t="s">
        <v>1653</v>
      </c>
      <c r="L923" s="3">
        <v>1641.3904</v>
      </c>
      <c r="M923" t="s">
        <v>1660</v>
      </c>
      <c r="N923">
        <v>2</v>
      </c>
    </row>
    <row r="924" spans="1:14" ht="18" customHeight="1" x14ac:dyDescent="0.25">
      <c r="A924" t="s">
        <v>2725</v>
      </c>
      <c r="B924" s="4">
        <v>45628</v>
      </c>
      <c r="C924" s="4" t="str">
        <f t="shared" si="14"/>
        <v>2024</v>
      </c>
      <c r="D924" t="s">
        <v>1489</v>
      </c>
      <c r="E924" t="s">
        <v>2023</v>
      </c>
      <c r="F924" t="s">
        <v>1600</v>
      </c>
      <c r="G924">
        <v>1</v>
      </c>
      <c r="H924">
        <v>127.47</v>
      </c>
      <c r="I924">
        <v>127.47</v>
      </c>
      <c r="J924" s="6">
        <v>0.16</v>
      </c>
      <c r="K924" t="s">
        <v>1664</v>
      </c>
      <c r="L924" s="3">
        <v>107.0748</v>
      </c>
      <c r="M924" t="s">
        <v>1654</v>
      </c>
      <c r="N924">
        <v>1</v>
      </c>
    </row>
    <row r="925" spans="1:14" ht="18" customHeight="1" x14ac:dyDescent="0.25">
      <c r="A925" t="s">
        <v>2726</v>
      </c>
      <c r="B925" s="4">
        <v>45778</v>
      </c>
      <c r="C925" s="4" t="str">
        <f t="shared" si="14"/>
        <v>2025</v>
      </c>
      <c r="D925" t="s">
        <v>1245</v>
      </c>
      <c r="E925" t="s">
        <v>1733</v>
      </c>
      <c r="F925" t="s">
        <v>1623</v>
      </c>
      <c r="G925">
        <v>3</v>
      </c>
      <c r="H925">
        <v>212.87</v>
      </c>
      <c r="I925">
        <v>638.61</v>
      </c>
      <c r="J925" s="6">
        <v>0.18</v>
      </c>
      <c r="K925" t="s">
        <v>1653</v>
      </c>
      <c r="L925" s="3">
        <v>523.66020000000003</v>
      </c>
      <c r="M925" t="s">
        <v>1660</v>
      </c>
      <c r="N925">
        <v>3</v>
      </c>
    </row>
    <row r="926" spans="1:14" ht="18" customHeight="1" x14ac:dyDescent="0.25">
      <c r="A926" t="s">
        <v>2727</v>
      </c>
      <c r="B926" s="4">
        <v>45471</v>
      </c>
      <c r="C926" s="4" t="str">
        <f t="shared" si="14"/>
        <v>2024</v>
      </c>
      <c r="D926" t="s">
        <v>628</v>
      </c>
      <c r="E926" t="s">
        <v>1973</v>
      </c>
      <c r="F926" t="s">
        <v>1603</v>
      </c>
      <c r="G926">
        <v>1</v>
      </c>
      <c r="H926">
        <v>26.37</v>
      </c>
      <c r="I926">
        <v>26.37</v>
      </c>
      <c r="J926" s="6">
        <v>0.3</v>
      </c>
      <c r="K926" t="s">
        <v>1664</v>
      </c>
      <c r="L926" s="3">
        <v>18.459</v>
      </c>
      <c r="M926" t="s">
        <v>1654</v>
      </c>
      <c r="N926">
        <v>1</v>
      </c>
    </row>
    <row r="927" spans="1:14" ht="18" customHeight="1" x14ac:dyDescent="0.25">
      <c r="A927" t="s">
        <v>2728</v>
      </c>
      <c r="B927" s="4">
        <v>45770</v>
      </c>
      <c r="C927" s="4" t="str">
        <f t="shared" si="14"/>
        <v>2025</v>
      </c>
      <c r="D927" t="s">
        <v>1471</v>
      </c>
      <c r="E927" t="s">
        <v>1690</v>
      </c>
      <c r="F927" t="s">
        <v>1634</v>
      </c>
      <c r="G927">
        <v>4</v>
      </c>
      <c r="H927">
        <v>953.98</v>
      </c>
      <c r="I927">
        <v>3815.92</v>
      </c>
      <c r="J927" s="6">
        <v>0.16</v>
      </c>
      <c r="K927" t="s">
        <v>1653</v>
      </c>
      <c r="L927" s="3">
        <v>3205.3728000000001</v>
      </c>
      <c r="M927" t="s">
        <v>1660</v>
      </c>
      <c r="N927">
        <v>4</v>
      </c>
    </row>
    <row r="928" spans="1:14" ht="18" customHeight="1" x14ac:dyDescent="0.25">
      <c r="A928" t="s">
        <v>2729</v>
      </c>
      <c r="B928" s="4">
        <v>45369</v>
      </c>
      <c r="C928" s="4" t="str">
        <f t="shared" si="14"/>
        <v>2024</v>
      </c>
      <c r="D928" t="s">
        <v>729</v>
      </c>
      <c r="E928" t="s">
        <v>1724</v>
      </c>
      <c r="F928" t="s">
        <v>1637</v>
      </c>
      <c r="G928">
        <v>3</v>
      </c>
      <c r="H928">
        <v>968.88</v>
      </c>
      <c r="I928">
        <v>2906.64</v>
      </c>
      <c r="J928" s="6">
        <v>0.15</v>
      </c>
      <c r="K928" t="s">
        <v>1653</v>
      </c>
      <c r="L928" s="3">
        <v>2470.6439999999998</v>
      </c>
      <c r="M928" t="s">
        <v>1660</v>
      </c>
      <c r="N928">
        <v>3</v>
      </c>
    </row>
    <row r="929" spans="1:14" ht="18" customHeight="1" x14ac:dyDescent="0.25">
      <c r="A929" t="s">
        <v>2730</v>
      </c>
      <c r="B929" s="4">
        <v>45910</v>
      </c>
      <c r="C929" s="4" t="str">
        <f t="shared" si="14"/>
        <v>2025</v>
      </c>
      <c r="D929" t="s">
        <v>646</v>
      </c>
      <c r="E929" t="s">
        <v>1663</v>
      </c>
      <c r="F929" t="s">
        <v>1634</v>
      </c>
      <c r="G929">
        <v>1</v>
      </c>
      <c r="H929">
        <v>533.04999999999995</v>
      </c>
      <c r="I929">
        <v>533.04999999999995</v>
      </c>
      <c r="J929" s="6">
        <v>0.11</v>
      </c>
      <c r="K929" t="s">
        <v>1657</v>
      </c>
      <c r="L929" s="3">
        <v>474.41449999999998</v>
      </c>
      <c r="M929" t="s">
        <v>1654</v>
      </c>
      <c r="N929">
        <v>1</v>
      </c>
    </row>
    <row r="930" spans="1:14" ht="18" customHeight="1" x14ac:dyDescent="0.25">
      <c r="A930" t="s">
        <v>2731</v>
      </c>
      <c r="B930" s="4">
        <v>45637</v>
      </c>
      <c r="C930" s="4" t="str">
        <f t="shared" si="14"/>
        <v>2024</v>
      </c>
      <c r="D930" t="s">
        <v>1224</v>
      </c>
      <c r="E930" t="s">
        <v>1973</v>
      </c>
      <c r="F930" t="s">
        <v>1579</v>
      </c>
      <c r="G930">
        <v>3</v>
      </c>
      <c r="H930">
        <v>138.86000000000001</v>
      </c>
      <c r="I930">
        <v>416.58000000000004</v>
      </c>
      <c r="J930" s="6">
        <v>0.11</v>
      </c>
      <c r="K930" t="s">
        <v>1657</v>
      </c>
      <c r="L930" s="3">
        <v>370.75619999999998</v>
      </c>
      <c r="M930" t="s">
        <v>1654</v>
      </c>
      <c r="N930">
        <v>3</v>
      </c>
    </row>
    <row r="931" spans="1:14" ht="18" customHeight="1" x14ac:dyDescent="0.25">
      <c r="A931" t="s">
        <v>2732</v>
      </c>
      <c r="B931" s="4">
        <v>45706</v>
      </c>
      <c r="C931" s="4" t="str">
        <f t="shared" si="14"/>
        <v>2025</v>
      </c>
      <c r="D931" t="s">
        <v>561</v>
      </c>
      <c r="E931" t="s">
        <v>1874</v>
      </c>
      <c r="F931" t="s">
        <v>1574</v>
      </c>
      <c r="G931">
        <v>1</v>
      </c>
      <c r="H931">
        <v>588.92999999999995</v>
      </c>
      <c r="I931">
        <v>588.92999999999995</v>
      </c>
      <c r="J931" s="6">
        <v>0.03</v>
      </c>
      <c r="K931" t="s">
        <v>1664</v>
      </c>
      <c r="L931" s="3">
        <v>571.26209999999992</v>
      </c>
      <c r="M931" t="s">
        <v>1660</v>
      </c>
      <c r="N931">
        <v>1</v>
      </c>
    </row>
    <row r="932" spans="1:14" ht="18" customHeight="1" x14ac:dyDescent="0.25">
      <c r="A932" t="s">
        <v>2733</v>
      </c>
      <c r="B932" s="4">
        <v>45557</v>
      </c>
      <c r="C932" s="4" t="str">
        <f t="shared" si="14"/>
        <v>2024</v>
      </c>
      <c r="D932" t="s">
        <v>1288</v>
      </c>
      <c r="E932" t="s">
        <v>1790</v>
      </c>
      <c r="F932" t="s">
        <v>1597</v>
      </c>
      <c r="G932">
        <v>2</v>
      </c>
      <c r="H932">
        <v>576.83000000000004</v>
      </c>
      <c r="I932">
        <v>1153.6600000000001</v>
      </c>
      <c r="J932" s="6">
        <v>0.19</v>
      </c>
      <c r="K932" t="s">
        <v>1657</v>
      </c>
      <c r="L932" s="3">
        <v>934.46460000000013</v>
      </c>
      <c r="M932" t="s">
        <v>1660</v>
      </c>
      <c r="N932">
        <v>2</v>
      </c>
    </row>
    <row r="933" spans="1:14" ht="18" customHeight="1" x14ac:dyDescent="0.25">
      <c r="A933" t="s">
        <v>2734</v>
      </c>
      <c r="B933" s="4">
        <v>45338</v>
      </c>
      <c r="C933" s="4" t="str">
        <f t="shared" si="14"/>
        <v>2024</v>
      </c>
      <c r="D933" t="s">
        <v>1050</v>
      </c>
      <c r="E933" t="s">
        <v>1701</v>
      </c>
      <c r="F933" t="s">
        <v>1618</v>
      </c>
      <c r="G933">
        <v>1</v>
      </c>
      <c r="H933">
        <v>681.3</v>
      </c>
      <c r="I933">
        <v>681.3</v>
      </c>
      <c r="J933" s="6">
        <v>0.05</v>
      </c>
      <c r="K933" t="s">
        <v>1653</v>
      </c>
      <c r="L933" s="3">
        <v>647.2349999999999</v>
      </c>
      <c r="M933" t="s">
        <v>1660</v>
      </c>
      <c r="N933">
        <v>1</v>
      </c>
    </row>
    <row r="934" spans="1:14" ht="18" customHeight="1" x14ac:dyDescent="0.25">
      <c r="A934" t="s">
        <v>2735</v>
      </c>
      <c r="B934" s="4">
        <v>45441</v>
      </c>
      <c r="C934" s="4" t="str">
        <f t="shared" si="14"/>
        <v>2024</v>
      </c>
      <c r="D934" t="s">
        <v>1445</v>
      </c>
      <c r="E934" t="s">
        <v>1865</v>
      </c>
      <c r="F934" t="s">
        <v>1625</v>
      </c>
      <c r="G934">
        <v>3</v>
      </c>
      <c r="H934">
        <v>504.97</v>
      </c>
      <c r="I934">
        <v>1514.91</v>
      </c>
      <c r="J934" s="6">
        <v>0.3</v>
      </c>
      <c r="K934" t="s">
        <v>1653</v>
      </c>
      <c r="L934" s="3">
        <v>1060.4369999999999</v>
      </c>
      <c r="M934" t="s">
        <v>1660</v>
      </c>
      <c r="N934">
        <v>3</v>
      </c>
    </row>
    <row r="935" spans="1:14" ht="18" customHeight="1" x14ac:dyDescent="0.25">
      <c r="A935" t="s">
        <v>2736</v>
      </c>
      <c r="B935" s="4">
        <v>45396</v>
      </c>
      <c r="C935" s="4" t="str">
        <f t="shared" si="14"/>
        <v>2024</v>
      </c>
      <c r="D935" t="s">
        <v>251</v>
      </c>
      <c r="E935" t="s">
        <v>1824</v>
      </c>
      <c r="F935" t="s">
        <v>1616</v>
      </c>
      <c r="G935">
        <v>3</v>
      </c>
      <c r="H935">
        <v>649.78</v>
      </c>
      <c r="I935">
        <v>1949.34</v>
      </c>
      <c r="J935" s="6">
        <v>0.1</v>
      </c>
      <c r="K935" t="s">
        <v>1657</v>
      </c>
      <c r="L935" s="3">
        <v>1754.4059999999999</v>
      </c>
      <c r="M935" t="s">
        <v>1660</v>
      </c>
      <c r="N935">
        <v>3</v>
      </c>
    </row>
    <row r="936" spans="1:14" ht="18" customHeight="1" x14ac:dyDescent="0.25">
      <c r="A936" t="s">
        <v>2737</v>
      </c>
      <c r="B936" s="4">
        <v>45317</v>
      </c>
      <c r="C936" s="4" t="str">
        <f t="shared" si="14"/>
        <v>2024</v>
      </c>
      <c r="D936" t="s">
        <v>818</v>
      </c>
      <c r="E936" t="s">
        <v>1684</v>
      </c>
      <c r="F936" t="s">
        <v>1610</v>
      </c>
      <c r="G936">
        <v>2</v>
      </c>
      <c r="H936">
        <v>986.73</v>
      </c>
      <c r="I936">
        <v>1973.46</v>
      </c>
      <c r="J936" s="6">
        <v>0.05</v>
      </c>
      <c r="K936" t="s">
        <v>1657</v>
      </c>
      <c r="L936" s="3">
        <v>1874.787</v>
      </c>
      <c r="M936" t="s">
        <v>1660</v>
      </c>
      <c r="N936">
        <v>2</v>
      </c>
    </row>
    <row r="937" spans="1:14" ht="18" customHeight="1" x14ac:dyDescent="0.25">
      <c r="A937" t="s">
        <v>2738</v>
      </c>
      <c r="B937" s="4">
        <v>45235</v>
      </c>
      <c r="C937" s="4" t="str">
        <f t="shared" si="14"/>
        <v>2023</v>
      </c>
      <c r="D937" t="s">
        <v>441</v>
      </c>
      <c r="E937" t="s">
        <v>1736</v>
      </c>
      <c r="F937" t="s">
        <v>1625</v>
      </c>
      <c r="G937">
        <v>2</v>
      </c>
      <c r="H937">
        <v>65.44</v>
      </c>
      <c r="I937">
        <v>130.88</v>
      </c>
      <c r="J937" s="6">
        <v>0.05</v>
      </c>
      <c r="K937" t="s">
        <v>1657</v>
      </c>
      <c r="L937" s="3">
        <v>124.336</v>
      </c>
      <c r="M937" t="s">
        <v>1654</v>
      </c>
      <c r="N937">
        <v>2</v>
      </c>
    </row>
    <row r="938" spans="1:14" ht="18" customHeight="1" x14ac:dyDescent="0.25">
      <c r="A938" t="s">
        <v>2739</v>
      </c>
      <c r="B938" s="4">
        <v>45824</v>
      </c>
      <c r="C938" s="4" t="str">
        <f t="shared" si="14"/>
        <v>2025</v>
      </c>
      <c r="D938" t="s">
        <v>1230</v>
      </c>
      <c r="E938" t="s">
        <v>1970</v>
      </c>
      <c r="F938" t="s">
        <v>1621</v>
      </c>
      <c r="G938">
        <v>3</v>
      </c>
      <c r="H938">
        <v>953.74</v>
      </c>
      <c r="I938">
        <v>2861.2200000000003</v>
      </c>
      <c r="J938" s="6">
        <v>0.04</v>
      </c>
      <c r="K938" t="s">
        <v>1653</v>
      </c>
      <c r="L938" s="3">
        <v>2746.7712000000001</v>
      </c>
      <c r="M938" t="s">
        <v>1660</v>
      </c>
      <c r="N938">
        <v>3</v>
      </c>
    </row>
    <row r="939" spans="1:14" ht="18" customHeight="1" x14ac:dyDescent="0.25">
      <c r="A939" t="s">
        <v>2740</v>
      </c>
      <c r="B939" s="4">
        <v>45543</v>
      </c>
      <c r="C939" s="4" t="str">
        <f t="shared" si="14"/>
        <v>2024</v>
      </c>
      <c r="D939" t="s">
        <v>274</v>
      </c>
      <c r="E939" t="s">
        <v>1663</v>
      </c>
      <c r="F939" t="s">
        <v>1613</v>
      </c>
      <c r="G939">
        <v>3</v>
      </c>
      <c r="H939">
        <v>904.48</v>
      </c>
      <c r="I939">
        <v>2713.44</v>
      </c>
      <c r="J939" s="6">
        <v>0.21</v>
      </c>
      <c r="K939" t="s">
        <v>1657</v>
      </c>
      <c r="L939" s="3">
        <v>2143.6176</v>
      </c>
      <c r="M939" t="s">
        <v>1660</v>
      </c>
      <c r="N939">
        <v>3</v>
      </c>
    </row>
    <row r="940" spans="1:14" ht="18" customHeight="1" x14ac:dyDescent="0.25">
      <c r="A940" t="s">
        <v>2741</v>
      </c>
      <c r="B940" s="4">
        <v>45595</v>
      </c>
      <c r="C940" s="4" t="str">
        <f t="shared" si="14"/>
        <v>2024</v>
      </c>
      <c r="D940" t="s">
        <v>1547</v>
      </c>
      <c r="E940" t="s">
        <v>1991</v>
      </c>
      <c r="F940" t="s">
        <v>1625</v>
      </c>
      <c r="G940">
        <v>3</v>
      </c>
      <c r="H940">
        <v>920.82</v>
      </c>
      <c r="I940">
        <v>2762.46</v>
      </c>
      <c r="J940" s="6">
        <v>0.1</v>
      </c>
      <c r="K940" t="s">
        <v>1657</v>
      </c>
      <c r="L940" s="3">
        <v>2486.2139999999999</v>
      </c>
      <c r="M940" t="s">
        <v>1660</v>
      </c>
      <c r="N940">
        <v>3</v>
      </c>
    </row>
    <row r="941" spans="1:14" ht="18" customHeight="1" x14ac:dyDescent="0.25">
      <c r="A941" t="s">
        <v>2742</v>
      </c>
      <c r="B941" s="4">
        <v>45803</v>
      </c>
      <c r="C941" s="4" t="str">
        <f t="shared" si="14"/>
        <v>2025</v>
      </c>
      <c r="D941" t="s">
        <v>996</v>
      </c>
      <c r="E941" t="s">
        <v>1939</v>
      </c>
      <c r="F941" t="s">
        <v>1579</v>
      </c>
      <c r="G941">
        <v>1</v>
      </c>
      <c r="H941">
        <v>182.28</v>
      </c>
      <c r="I941">
        <v>182.28</v>
      </c>
      <c r="J941" s="6">
        <v>0.15</v>
      </c>
      <c r="K941" t="s">
        <v>1664</v>
      </c>
      <c r="L941" s="3">
        <v>154.93799999999999</v>
      </c>
      <c r="M941" t="s">
        <v>1654</v>
      </c>
      <c r="N941">
        <v>1</v>
      </c>
    </row>
    <row r="942" spans="1:14" ht="18" customHeight="1" x14ac:dyDescent="0.25">
      <c r="A942" t="s">
        <v>2743</v>
      </c>
      <c r="B942" s="4">
        <v>45880</v>
      </c>
      <c r="C942" s="4" t="str">
        <f t="shared" si="14"/>
        <v>2025</v>
      </c>
      <c r="D942" t="s">
        <v>1411</v>
      </c>
      <c r="E942" t="s">
        <v>1809</v>
      </c>
      <c r="F942" t="s">
        <v>1628</v>
      </c>
      <c r="G942">
        <v>3</v>
      </c>
      <c r="H942">
        <v>938.68</v>
      </c>
      <c r="I942">
        <v>2816.04</v>
      </c>
      <c r="J942" s="6">
        <v>0.14000000000000001</v>
      </c>
      <c r="K942" t="s">
        <v>1653</v>
      </c>
      <c r="L942" s="3">
        <v>2421.7944000000002</v>
      </c>
      <c r="M942" t="s">
        <v>1660</v>
      </c>
      <c r="N942">
        <v>3</v>
      </c>
    </row>
    <row r="943" spans="1:14" ht="18" customHeight="1" x14ac:dyDescent="0.25">
      <c r="A943" t="s">
        <v>2744</v>
      </c>
      <c r="B943" s="4">
        <v>45690</v>
      </c>
      <c r="C943" s="4" t="str">
        <f t="shared" si="14"/>
        <v>2025</v>
      </c>
      <c r="D943" t="s">
        <v>322</v>
      </c>
      <c r="E943" t="s">
        <v>1838</v>
      </c>
      <c r="F943" t="s">
        <v>1597</v>
      </c>
      <c r="G943">
        <v>3</v>
      </c>
      <c r="H943">
        <v>219.96</v>
      </c>
      <c r="I943">
        <v>659.88</v>
      </c>
      <c r="J943" s="6">
        <v>0.18</v>
      </c>
      <c r="K943" t="s">
        <v>1657</v>
      </c>
      <c r="L943" s="3">
        <v>541.10160000000008</v>
      </c>
      <c r="M943" t="s">
        <v>1660</v>
      </c>
      <c r="N943">
        <v>3</v>
      </c>
    </row>
    <row r="944" spans="1:14" ht="18" customHeight="1" x14ac:dyDescent="0.25">
      <c r="A944" t="s">
        <v>2745</v>
      </c>
      <c r="B944" s="4">
        <v>45841</v>
      </c>
      <c r="C944" s="4" t="str">
        <f t="shared" si="14"/>
        <v>2025</v>
      </c>
      <c r="D944" t="s">
        <v>1492</v>
      </c>
      <c r="E944" t="s">
        <v>1836</v>
      </c>
      <c r="F944" t="s">
        <v>1634</v>
      </c>
      <c r="G944">
        <v>3</v>
      </c>
      <c r="H944">
        <v>385.74</v>
      </c>
      <c r="I944">
        <v>1157.22</v>
      </c>
      <c r="J944" s="6">
        <v>0.27</v>
      </c>
      <c r="K944" t="s">
        <v>1653</v>
      </c>
      <c r="L944" s="3">
        <v>844.77059999999994</v>
      </c>
      <c r="M944" t="s">
        <v>1660</v>
      </c>
      <c r="N944">
        <v>3</v>
      </c>
    </row>
    <row r="945" spans="1:14" ht="18" customHeight="1" x14ac:dyDescent="0.25">
      <c r="A945" t="s">
        <v>2746</v>
      </c>
      <c r="B945" s="4">
        <v>45380</v>
      </c>
      <c r="C945" s="4" t="str">
        <f t="shared" si="14"/>
        <v>2024</v>
      </c>
      <c r="D945" t="s">
        <v>1434</v>
      </c>
      <c r="E945" t="s">
        <v>1973</v>
      </c>
      <c r="F945" t="s">
        <v>1634</v>
      </c>
      <c r="G945">
        <v>2</v>
      </c>
      <c r="H945">
        <v>830.94</v>
      </c>
      <c r="I945">
        <v>1661.88</v>
      </c>
      <c r="J945" s="6">
        <v>0.28000000000000003</v>
      </c>
      <c r="K945" t="s">
        <v>1657</v>
      </c>
      <c r="L945" s="3">
        <v>1196.5536</v>
      </c>
      <c r="M945" t="s">
        <v>1660</v>
      </c>
      <c r="N945">
        <v>2</v>
      </c>
    </row>
    <row r="946" spans="1:14" ht="18" customHeight="1" x14ac:dyDescent="0.25">
      <c r="A946" t="s">
        <v>2747</v>
      </c>
      <c r="B946" s="4">
        <v>45503</v>
      </c>
      <c r="C946" s="4" t="str">
        <f t="shared" si="14"/>
        <v>2024</v>
      </c>
      <c r="D946" t="s">
        <v>1230</v>
      </c>
      <c r="E946" t="s">
        <v>1859</v>
      </c>
      <c r="F946" t="s">
        <v>1610</v>
      </c>
      <c r="G946">
        <v>3</v>
      </c>
      <c r="H946">
        <v>462.75</v>
      </c>
      <c r="I946">
        <v>1388.25</v>
      </c>
      <c r="J946" s="6">
        <v>0.22</v>
      </c>
      <c r="K946" t="s">
        <v>1657</v>
      </c>
      <c r="L946" s="3">
        <v>1082.835</v>
      </c>
      <c r="M946" t="s">
        <v>1660</v>
      </c>
      <c r="N946">
        <v>3</v>
      </c>
    </row>
    <row r="947" spans="1:14" ht="18" customHeight="1" x14ac:dyDescent="0.25">
      <c r="A947" t="s">
        <v>2748</v>
      </c>
      <c r="B947" s="4">
        <v>45567</v>
      </c>
      <c r="C947" s="4" t="str">
        <f t="shared" si="14"/>
        <v>2024</v>
      </c>
      <c r="D947" t="s">
        <v>274</v>
      </c>
      <c r="E947" t="s">
        <v>1894</v>
      </c>
      <c r="F947" t="s">
        <v>1625</v>
      </c>
      <c r="G947">
        <v>4</v>
      </c>
      <c r="H947">
        <v>973.9</v>
      </c>
      <c r="I947">
        <v>3895.6</v>
      </c>
      <c r="J947" s="6">
        <v>0.02</v>
      </c>
      <c r="K947" t="s">
        <v>1664</v>
      </c>
      <c r="L947" s="3">
        <v>3817.6880000000001</v>
      </c>
      <c r="M947" t="s">
        <v>1660</v>
      </c>
      <c r="N947">
        <v>4</v>
      </c>
    </row>
    <row r="948" spans="1:14" ht="18" customHeight="1" x14ac:dyDescent="0.25">
      <c r="A948" t="s">
        <v>2749</v>
      </c>
      <c r="B948" s="4">
        <v>45600</v>
      </c>
      <c r="C948" s="4" t="str">
        <f t="shared" si="14"/>
        <v>2024</v>
      </c>
      <c r="D948" t="s">
        <v>504</v>
      </c>
      <c r="E948" t="s">
        <v>1898</v>
      </c>
      <c r="F948" t="s">
        <v>1579</v>
      </c>
      <c r="G948">
        <v>2</v>
      </c>
      <c r="H948">
        <v>157.18</v>
      </c>
      <c r="I948">
        <v>314.36</v>
      </c>
      <c r="J948" s="6">
        <v>0.15</v>
      </c>
      <c r="K948" t="s">
        <v>1653</v>
      </c>
      <c r="L948" s="3">
        <v>267.20600000000002</v>
      </c>
      <c r="M948" t="s">
        <v>1654</v>
      </c>
      <c r="N948">
        <v>2</v>
      </c>
    </row>
    <row r="949" spans="1:14" ht="18" customHeight="1" x14ac:dyDescent="0.25">
      <c r="A949" t="s">
        <v>2750</v>
      </c>
      <c r="B949" s="4">
        <v>45415</v>
      </c>
      <c r="C949" s="4" t="str">
        <f t="shared" si="14"/>
        <v>2024</v>
      </c>
      <c r="D949" t="s">
        <v>82</v>
      </c>
      <c r="E949" t="s">
        <v>1944</v>
      </c>
      <c r="F949" t="s">
        <v>1621</v>
      </c>
      <c r="G949">
        <v>3</v>
      </c>
      <c r="H949">
        <v>239.57</v>
      </c>
      <c r="I949">
        <v>718.71</v>
      </c>
      <c r="J949" s="6">
        <v>0.16</v>
      </c>
      <c r="K949" t="s">
        <v>1653</v>
      </c>
      <c r="L949" s="3">
        <v>603.71640000000002</v>
      </c>
      <c r="M949" t="s">
        <v>1660</v>
      </c>
      <c r="N949">
        <v>3</v>
      </c>
    </row>
    <row r="950" spans="1:14" ht="18" customHeight="1" x14ac:dyDescent="0.25">
      <c r="A950" t="s">
        <v>2751</v>
      </c>
      <c r="B950" s="4">
        <v>45343</v>
      </c>
      <c r="C950" s="4" t="str">
        <f t="shared" si="14"/>
        <v>2024</v>
      </c>
      <c r="D950" t="s">
        <v>1062</v>
      </c>
      <c r="E950" t="s">
        <v>2080</v>
      </c>
      <c r="F950" t="s">
        <v>1628</v>
      </c>
      <c r="G950">
        <v>4</v>
      </c>
      <c r="H950">
        <v>583.21</v>
      </c>
      <c r="I950">
        <v>2332.84</v>
      </c>
      <c r="J950" s="6">
        <v>0.2</v>
      </c>
      <c r="K950" t="s">
        <v>1653</v>
      </c>
      <c r="L950" s="3">
        <v>1866.2719999999999</v>
      </c>
      <c r="M950" t="s">
        <v>1660</v>
      </c>
      <c r="N950">
        <v>4</v>
      </c>
    </row>
    <row r="951" spans="1:14" ht="18" customHeight="1" x14ac:dyDescent="0.25">
      <c r="A951" t="s">
        <v>2752</v>
      </c>
      <c r="B951" s="4">
        <v>45399</v>
      </c>
      <c r="C951" s="4" t="str">
        <f t="shared" si="14"/>
        <v>2024</v>
      </c>
      <c r="D951" t="s">
        <v>1317</v>
      </c>
      <c r="E951" t="s">
        <v>1973</v>
      </c>
      <c r="F951" t="s">
        <v>1606</v>
      </c>
      <c r="G951">
        <v>3</v>
      </c>
      <c r="H951">
        <v>758.75</v>
      </c>
      <c r="I951">
        <v>2276.25</v>
      </c>
      <c r="J951" s="6">
        <v>0.27</v>
      </c>
      <c r="K951" t="s">
        <v>1657</v>
      </c>
      <c r="L951" s="3">
        <v>1661.6624999999999</v>
      </c>
      <c r="M951" t="s">
        <v>1660</v>
      </c>
      <c r="N951">
        <v>3</v>
      </c>
    </row>
    <row r="952" spans="1:14" ht="18" customHeight="1" x14ac:dyDescent="0.25">
      <c r="A952" t="s">
        <v>2753</v>
      </c>
      <c r="B952" s="4">
        <v>45689</v>
      </c>
      <c r="C952" s="4" t="str">
        <f t="shared" si="14"/>
        <v>2025</v>
      </c>
      <c r="D952" t="s">
        <v>1008</v>
      </c>
      <c r="E952" t="s">
        <v>2013</v>
      </c>
      <c r="F952" t="s">
        <v>1597</v>
      </c>
      <c r="G952">
        <v>4</v>
      </c>
      <c r="H952">
        <v>372.42</v>
      </c>
      <c r="I952">
        <v>1489.68</v>
      </c>
      <c r="J952" s="6">
        <v>0.19</v>
      </c>
      <c r="K952" t="s">
        <v>1653</v>
      </c>
      <c r="L952" s="3">
        <v>1206.6407999999999</v>
      </c>
      <c r="M952" t="s">
        <v>1660</v>
      </c>
      <c r="N952">
        <v>4</v>
      </c>
    </row>
    <row r="953" spans="1:14" ht="18" customHeight="1" x14ac:dyDescent="0.25">
      <c r="A953" t="s">
        <v>2754</v>
      </c>
      <c r="B953" s="4">
        <v>45699</v>
      </c>
      <c r="C953" s="4" t="str">
        <f t="shared" si="14"/>
        <v>2025</v>
      </c>
      <c r="D953" t="s">
        <v>546</v>
      </c>
      <c r="E953" t="s">
        <v>1970</v>
      </c>
      <c r="F953" t="s">
        <v>1637</v>
      </c>
      <c r="G953">
        <v>4</v>
      </c>
      <c r="H953">
        <v>286.27999999999997</v>
      </c>
      <c r="I953">
        <v>1145.1199999999999</v>
      </c>
      <c r="J953" s="6">
        <v>0.28000000000000003</v>
      </c>
      <c r="K953" t="s">
        <v>1657</v>
      </c>
      <c r="L953" s="3">
        <v>824.48639999999989</v>
      </c>
      <c r="M953" t="s">
        <v>1660</v>
      </c>
      <c r="N953">
        <v>4</v>
      </c>
    </row>
    <row r="954" spans="1:14" ht="18" customHeight="1" x14ac:dyDescent="0.25">
      <c r="A954" t="s">
        <v>2755</v>
      </c>
      <c r="B954" s="4">
        <v>45663</v>
      </c>
      <c r="C954" s="4" t="str">
        <f t="shared" si="14"/>
        <v>2025</v>
      </c>
      <c r="D954" t="s">
        <v>920</v>
      </c>
      <c r="E954" t="s">
        <v>1944</v>
      </c>
      <c r="F954" t="s">
        <v>1616</v>
      </c>
      <c r="G954">
        <v>3</v>
      </c>
      <c r="H954">
        <v>488.37</v>
      </c>
      <c r="I954">
        <v>1465.1100000000001</v>
      </c>
      <c r="J954" s="6">
        <v>0.27</v>
      </c>
      <c r="K954" t="s">
        <v>1664</v>
      </c>
      <c r="L954" s="3">
        <v>1069.5302999999999</v>
      </c>
      <c r="M954" t="s">
        <v>1660</v>
      </c>
      <c r="N954">
        <v>3</v>
      </c>
    </row>
    <row r="955" spans="1:14" ht="18" customHeight="1" x14ac:dyDescent="0.25">
      <c r="A955" t="s">
        <v>2756</v>
      </c>
      <c r="B955" s="4">
        <v>45377</v>
      </c>
      <c r="C955" s="4" t="str">
        <f t="shared" si="14"/>
        <v>2024</v>
      </c>
      <c r="D955" t="s">
        <v>1480</v>
      </c>
      <c r="E955" t="s">
        <v>1910</v>
      </c>
      <c r="F955" t="s">
        <v>1606</v>
      </c>
      <c r="G955">
        <v>3</v>
      </c>
      <c r="H955">
        <v>662.82</v>
      </c>
      <c r="I955">
        <v>1988.46</v>
      </c>
      <c r="J955" s="6">
        <v>0.01</v>
      </c>
      <c r="K955" t="s">
        <v>1664</v>
      </c>
      <c r="L955" s="3">
        <v>1968.5753999999999</v>
      </c>
      <c r="M955" t="s">
        <v>1660</v>
      </c>
      <c r="N955">
        <v>3</v>
      </c>
    </row>
    <row r="956" spans="1:14" ht="18" customHeight="1" x14ac:dyDescent="0.25">
      <c r="A956" t="s">
        <v>2757</v>
      </c>
      <c r="B956" s="4">
        <v>45412</v>
      </c>
      <c r="C956" s="4" t="str">
        <f t="shared" si="14"/>
        <v>2024</v>
      </c>
      <c r="D956" t="s">
        <v>1561</v>
      </c>
      <c r="E956" t="s">
        <v>2129</v>
      </c>
      <c r="F956" t="s">
        <v>1628</v>
      </c>
      <c r="G956">
        <v>2</v>
      </c>
      <c r="H956">
        <v>824.34</v>
      </c>
      <c r="I956">
        <v>1648.68</v>
      </c>
      <c r="J956" s="6">
        <v>0.1</v>
      </c>
      <c r="K956" t="s">
        <v>1664</v>
      </c>
      <c r="L956" s="3">
        <v>1483.8119999999999</v>
      </c>
      <c r="M956" t="s">
        <v>1660</v>
      </c>
      <c r="N956">
        <v>2</v>
      </c>
    </row>
    <row r="957" spans="1:14" ht="18" customHeight="1" x14ac:dyDescent="0.25">
      <c r="A957" t="s">
        <v>2758</v>
      </c>
      <c r="B957" s="4">
        <v>45349</v>
      </c>
      <c r="C957" s="4" t="str">
        <f t="shared" si="14"/>
        <v>2024</v>
      </c>
      <c r="D957" t="s">
        <v>423</v>
      </c>
      <c r="E957" t="s">
        <v>1667</v>
      </c>
      <c r="F957" t="s">
        <v>1606</v>
      </c>
      <c r="G957">
        <v>1</v>
      </c>
      <c r="H957">
        <v>437.12</v>
      </c>
      <c r="I957">
        <v>437.12</v>
      </c>
      <c r="J957" s="6">
        <v>0.21</v>
      </c>
      <c r="K957" t="s">
        <v>1653</v>
      </c>
      <c r="L957" s="3">
        <v>345.32479999999998</v>
      </c>
      <c r="M957" t="s">
        <v>1654</v>
      </c>
      <c r="N957">
        <v>1</v>
      </c>
    </row>
    <row r="958" spans="1:14" ht="18" customHeight="1" x14ac:dyDescent="0.25">
      <c r="A958" t="s">
        <v>2759</v>
      </c>
      <c r="B958" s="4">
        <v>45486</v>
      </c>
      <c r="C958" s="4" t="str">
        <f t="shared" si="14"/>
        <v>2024</v>
      </c>
      <c r="D958" t="s">
        <v>1152</v>
      </c>
      <c r="E958" t="s">
        <v>1688</v>
      </c>
      <c r="F958" t="s">
        <v>1600</v>
      </c>
      <c r="G958">
        <v>3</v>
      </c>
      <c r="H958">
        <v>23.37</v>
      </c>
      <c r="I958">
        <v>70.11</v>
      </c>
      <c r="J958" s="6">
        <v>0.15</v>
      </c>
      <c r="K958" t="s">
        <v>1657</v>
      </c>
      <c r="L958" s="3">
        <v>59.593499999999999</v>
      </c>
      <c r="M958" t="s">
        <v>1654</v>
      </c>
      <c r="N958">
        <v>3</v>
      </c>
    </row>
    <row r="959" spans="1:14" ht="18" customHeight="1" x14ac:dyDescent="0.25">
      <c r="A959" t="s">
        <v>2760</v>
      </c>
      <c r="B959" s="4">
        <v>45761</v>
      </c>
      <c r="C959" s="4" t="str">
        <f t="shared" si="14"/>
        <v>2025</v>
      </c>
      <c r="D959" t="s">
        <v>646</v>
      </c>
      <c r="E959" t="s">
        <v>1697</v>
      </c>
      <c r="F959" t="s">
        <v>1606</v>
      </c>
      <c r="G959">
        <v>1</v>
      </c>
      <c r="H959">
        <v>579.69000000000005</v>
      </c>
      <c r="I959">
        <v>579.69000000000005</v>
      </c>
      <c r="J959" s="6">
        <v>0.02</v>
      </c>
      <c r="K959" t="s">
        <v>1653</v>
      </c>
      <c r="L959" s="3">
        <v>568.09620000000007</v>
      </c>
      <c r="M959" t="s">
        <v>1660</v>
      </c>
      <c r="N959">
        <v>1</v>
      </c>
    </row>
    <row r="960" spans="1:14" ht="18" customHeight="1" x14ac:dyDescent="0.25">
      <c r="A960" t="s">
        <v>2761</v>
      </c>
      <c r="B960" s="4">
        <v>45639</v>
      </c>
      <c r="C960" s="4" t="str">
        <f t="shared" si="14"/>
        <v>2024</v>
      </c>
      <c r="D960" t="s">
        <v>1368</v>
      </c>
      <c r="E960" t="s">
        <v>1777</v>
      </c>
      <c r="F960" t="s">
        <v>1623</v>
      </c>
      <c r="G960">
        <v>3</v>
      </c>
      <c r="H960">
        <v>240.51</v>
      </c>
      <c r="I960">
        <v>721.53</v>
      </c>
      <c r="J960" s="6">
        <v>7.0000000000000007E-2</v>
      </c>
      <c r="K960" t="s">
        <v>1653</v>
      </c>
      <c r="L960" s="3">
        <v>671.02289999999994</v>
      </c>
      <c r="M960" t="s">
        <v>1660</v>
      </c>
      <c r="N960">
        <v>3</v>
      </c>
    </row>
    <row r="961" spans="1:14" ht="18" customHeight="1" x14ac:dyDescent="0.25">
      <c r="A961" t="s">
        <v>2762</v>
      </c>
      <c r="B961" s="4">
        <v>45893</v>
      </c>
      <c r="C961" s="4" t="str">
        <f t="shared" si="14"/>
        <v>2025</v>
      </c>
      <c r="D961" t="s">
        <v>1227</v>
      </c>
      <c r="E961" t="s">
        <v>1865</v>
      </c>
      <c r="F961" t="s">
        <v>1623</v>
      </c>
      <c r="G961">
        <v>2</v>
      </c>
      <c r="H961">
        <v>855.4</v>
      </c>
      <c r="I961">
        <v>1710.8</v>
      </c>
      <c r="J961" s="6">
        <v>0.08</v>
      </c>
      <c r="K961" t="s">
        <v>1664</v>
      </c>
      <c r="L961" s="3">
        <v>1573.9359999999999</v>
      </c>
      <c r="M961" t="s">
        <v>1660</v>
      </c>
      <c r="N961">
        <v>2</v>
      </c>
    </row>
    <row r="962" spans="1:14" ht="18" customHeight="1" x14ac:dyDescent="0.25">
      <c r="A962" t="s">
        <v>2763</v>
      </c>
      <c r="B962" s="4">
        <v>45227</v>
      </c>
      <c r="C962" s="4" t="str">
        <f t="shared" ref="C962:C1025" si="15">TEXT(B962,"YYYY")</f>
        <v>2023</v>
      </c>
      <c r="D962" t="s">
        <v>54</v>
      </c>
      <c r="E962" t="s">
        <v>1879</v>
      </c>
      <c r="F962" t="s">
        <v>1603</v>
      </c>
      <c r="G962">
        <v>1</v>
      </c>
      <c r="H962">
        <v>537.26</v>
      </c>
      <c r="I962">
        <v>537.26</v>
      </c>
      <c r="J962" s="6">
        <v>0.09</v>
      </c>
      <c r="K962" t="s">
        <v>1653</v>
      </c>
      <c r="L962" s="3">
        <v>488.90660000000003</v>
      </c>
      <c r="M962" t="s">
        <v>1654</v>
      </c>
      <c r="N962">
        <v>1</v>
      </c>
    </row>
    <row r="963" spans="1:14" ht="18" customHeight="1" x14ac:dyDescent="0.25">
      <c r="A963" t="s">
        <v>2764</v>
      </c>
      <c r="B963" s="4">
        <v>45637</v>
      </c>
      <c r="C963" s="4" t="str">
        <f t="shared" si="15"/>
        <v>2024</v>
      </c>
      <c r="D963" t="s">
        <v>1233</v>
      </c>
      <c r="E963" t="s">
        <v>1904</v>
      </c>
      <c r="F963" t="s">
        <v>1613</v>
      </c>
      <c r="G963">
        <v>3</v>
      </c>
      <c r="H963">
        <v>918.26</v>
      </c>
      <c r="I963">
        <v>2754.7799999999997</v>
      </c>
      <c r="J963" s="6">
        <v>0.17</v>
      </c>
      <c r="K963" t="s">
        <v>1664</v>
      </c>
      <c r="L963" s="3">
        <v>2286.4674</v>
      </c>
      <c r="M963" t="s">
        <v>1660</v>
      </c>
      <c r="N963">
        <v>3</v>
      </c>
    </row>
    <row r="964" spans="1:14" ht="18" customHeight="1" x14ac:dyDescent="0.25">
      <c r="A964" t="s">
        <v>2765</v>
      </c>
      <c r="B964" s="4">
        <v>45472</v>
      </c>
      <c r="C964" s="4" t="str">
        <f t="shared" si="15"/>
        <v>2024</v>
      </c>
      <c r="D964" t="s">
        <v>368</v>
      </c>
      <c r="E964" t="s">
        <v>2129</v>
      </c>
      <c r="F964" t="s">
        <v>1610</v>
      </c>
      <c r="G964">
        <v>4</v>
      </c>
      <c r="H964">
        <v>579.70000000000005</v>
      </c>
      <c r="I964">
        <v>2318.8000000000002</v>
      </c>
      <c r="J964" s="6">
        <v>0.18</v>
      </c>
      <c r="K964" t="s">
        <v>1657</v>
      </c>
      <c r="L964" s="3">
        <v>1901.4159999999999</v>
      </c>
      <c r="M964" t="s">
        <v>1660</v>
      </c>
      <c r="N964">
        <v>4</v>
      </c>
    </row>
    <row r="965" spans="1:14" ht="18" customHeight="1" x14ac:dyDescent="0.25">
      <c r="A965" t="s">
        <v>2766</v>
      </c>
      <c r="B965" s="4">
        <v>45710</v>
      </c>
      <c r="C965" s="4" t="str">
        <f t="shared" si="15"/>
        <v>2025</v>
      </c>
      <c r="D965" t="s">
        <v>519</v>
      </c>
      <c r="E965" t="s">
        <v>1716</v>
      </c>
      <c r="F965" t="s">
        <v>1600</v>
      </c>
      <c r="G965">
        <v>1</v>
      </c>
      <c r="H965">
        <v>824.32</v>
      </c>
      <c r="I965">
        <v>824.32</v>
      </c>
      <c r="J965" s="6">
        <v>0.18</v>
      </c>
      <c r="K965" t="s">
        <v>1653</v>
      </c>
      <c r="L965" s="3">
        <v>675.94240000000013</v>
      </c>
      <c r="M965" t="s">
        <v>1660</v>
      </c>
      <c r="N965">
        <v>1</v>
      </c>
    </row>
    <row r="966" spans="1:14" ht="18" customHeight="1" x14ac:dyDescent="0.25">
      <c r="A966" t="s">
        <v>2767</v>
      </c>
      <c r="B966" s="4">
        <v>45682</v>
      </c>
      <c r="C966" s="4" t="str">
        <f t="shared" si="15"/>
        <v>2025</v>
      </c>
      <c r="D966" t="s">
        <v>411</v>
      </c>
      <c r="E966" t="s">
        <v>1842</v>
      </c>
      <c r="F966" t="s">
        <v>1625</v>
      </c>
      <c r="G966">
        <v>4</v>
      </c>
      <c r="H966">
        <v>614.99</v>
      </c>
      <c r="I966">
        <v>2459.96</v>
      </c>
      <c r="J966" s="6">
        <v>0.16</v>
      </c>
      <c r="K966" t="s">
        <v>1657</v>
      </c>
      <c r="L966" s="3">
        <v>2066.3663999999999</v>
      </c>
      <c r="M966" t="s">
        <v>1660</v>
      </c>
      <c r="N966">
        <v>4</v>
      </c>
    </row>
    <row r="967" spans="1:14" ht="18" customHeight="1" x14ac:dyDescent="0.25">
      <c r="A967" t="s">
        <v>2768</v>
      </c>
      <c r="B967" s="4">
        <v>45730</v>
      </c>
      <c r="C967" s="4" t="str">
        <f t="shared" si="15"/>
        <v>2025</v>
      </c>
      <c r="D967" t="s">
        <v>469</v>
      </c>
      <c r="E967" t="s">
        <v>1991</v>
      </c>
      <c r="F967" t="s">
        <v>1574</v>
      </c>
      <c r="G967">
        <v>4</v>
      </c>
      <c r="H967">
        <v>189.21</v>
      </c>
      <c r="I967">
        <v>756.84</v>
      </c>
      <c r="J967" s="6">
        <v>0.06</v>
      </c>
      <c r="K967" t="s">
        <v>1664</v>
      </c>
      <c r="L967" s="3">
        <v>711.42959999999994</v>
      </c>
      <c r="M967" t="s">
        <v>1660</v>
      </c>
      <c r="N967">
        <v>4</v>
      </c>
    </row>
    <row r="968" spans="1:14" ht="18" customHeight="1" x14ac:dyDescent="0.25">
      <c r="A968" t="s">
        <v>2769</v>
      </c>
      <c r="B968" s="4">
        <v>45629</v>
      </c>
      <c r="C968" s="4" t="str">
        <f t="shared" si="15"/>
        <v>2024</v>
      </c>
      <c r="D968" t="s">
        <v>546</v>
      </c>
      <c r="E968" t="s">
        <v>1991</v>
      </c>
      <c r="F968" t="s">
        <v>1623</v>
      </c>
      <c r="G968">
        <v>2</v>
      </c>
      <c r="H968">
        <v>233.33</v>
      </c>
      <c r="I968">
        <v>466.66</v>
      </c>
      <c r="J968" s="6">
        <v>0.05</v>
      </c>
      <c r="K968" t="s">
        <v>1653</v>
      </c>
      <c r="L968" s="3">
        <v>443.327</v>
      </c>
      <c r="M968" t="s">
        <v>1654</v>
      </c>
      <c r="N968">
        <v>2</v>
      </c>
    </row>
    <row r="969" spans="1:14" ht="18" customHeight="1" x14ac:dyDescent="0.25">
      <c r="A969" t="s">
        <v>2770</v>
      </c>
      <c r="B969" s="4">
        <v>45783</v>
      </c>
      <c r="C969" s="4" t="str">
        <f t="shared" si="15"/>
        <v>2025</v>
      </c>
      <c r="D969" t="s">
        <v>827</v>
      </c>
      <c r="E969" t="s">
        <v>1684</v>
      </c>
      <c r="F969" t="s">
        <v>1634</v>
      </c>
      <c r="G969">
        <v>3</v>
      </c>
      <c r="H969">
        <v>529.89</v>
      </c>
      <c r="I969">
        <v>1589.67</v>
      </c>
      <c r="J969" s="6">
        <v>0.21</v>
      </c>
      <c r="K969" t="s">
        <v>1653</v>
      </c>
      <c r="L969" s="3">
        <v>1255.8393000000001</v>
      </c>
      <c r="M969" t="s">
        <v>1660</v>
      </c>
      <c r="N969">
        <v>3</v>
      </c>
    </row>
    <row r="970" spans="1:14" ht="18" customHeight="1" x14ac:dyDescent="0.25">
      <c r="A970" t="s">
        <v>2771</v>
      </c>
      <c r="B970" s="4">
        <v>45518</v>
      </c>
      <c r="C970" s="4" t="str">
        <f t="shared" si="15"/>
        <v>2024</v>
      </c>
      <c r="D970" t="s">
        <v>1538</v>
      </c>
      <c r="E970" t="s">
        <v>1959</v>
      </c>
      <c r="F970" t="s">
        <v>1579</v>
      </c>
      <c r="G970">
        <v>2</v>
      </c>
      <c r="H970">
        <v>954.1</v>
      </c>
      <c r="I970">
        <v>1908.2</v>
      </c>
      <c r="J970" s="6">
        <v>0.17</v>
      </c>
      <c r="K970" t="s">
        <v>1657</v>
      </c>
      <c r="L970" s="3">
        <v>1583.806</v>
      </c>
      <c r="M970" t="s">
        <v>1660</v>
      </c>
      <c r="N970">
        <v>2</v>
      </c>
    </row>
    <row r="971" spans="1:14" ht="18" customHeight="1" x14ac:dyDescent="0.25">
      <c r="A971" t="s">
        <v>2772</v>
      </c>
      <c r="B971" s="4">
        <v>45274</v>
      </c>
      <c r="C971" s="4" t="str">
        <f t="shared" si="15"/>
        <v>2023</v>
      </c>
      <c r="D971" t="s">
        <v>1050</v>
      </c>
      <c r="E971" t="s">
        <v>1701</v>
      </c>
      <c r="F971" t="s">
        <v>1603</v>
      </c>
      <c r="G971">
        <v>1</v>
      </c>
      <c r="H971">
        <v>370.04</v>
      </c>
      <c r="I971">
        <v>370.04</v>
      </c>
      <c r="J971" s="6">
        <v>0.04</v>
      </c>
      <c r="K971" t="s">
        <v>1664</v>
      </c>
      <c r="L971" s="3">
        <v>355.23840000000001</v>
      </c>
      <c r="M971" t="s">
        <v>1654</v>
      </c>
      <c r="N971">
        <v>1</v>
      </c>
    </row>
    <row r="972" spans="1:14" ht="18" customHeight="1" x14ac:dyDescent="0.25">
      <c r="A972" t="s">
        <v>2773</v>
      </c>
      <c r="B972" s="4">
        <v>45297</v>
      </c>
      <c r="C972" s="4" t="str">
        <f t="shared" si="15"/>
        <v>2024</v>
      </c>
      <c r="D972" t="s">
        <v>254</v>
      </c>
      <c r="E972" t="s">
        <v>2392</v>
      </c>
      <c r="F972" t="s">
        <v>1637</v>
      </c>
      <c r="G972">
        <v>4</v>
      </c>
      <c r="H972">
        <v>492.71</v>
      </c>
      <c r="I972">
        <v>1970.84</v>
      </c>
      <c r="J972" s="6">
        <v>0.08</v>
      </c>
      <c r="K972" t="s">
        <v>1653</v>
      </c>
      <c r="L972" s="3">
        <v>1813.1728000000001</v>
      </c>
      <c r="M972" t="s">
        <v>1660</v>
      </c>
      <c r="N972">
        <v>4</v>
      </c>
    </row>
    <row r="973" spans="1:14" ht="18" customHeight="1" x14ac:dyDescent="0.25">
      <c r="A973" t="s">
        <v>2774</v>
      </c>
      <c r="B973" s="4">
        <v>45530</v>
      </c>
      <c r="C973" s="4" t="str">
        <f t="shared" si="15"/>
        <v>2024</v>
      </c>
      <c r="D973" t="s">
        <v>923</v>
      </c>
      <c r="E973" t="s">
        <v>1838</v>
      </c>
      <c r="F973" t="s">
        <v>1621</v>
      </c>
      <c r="G973">
        <v>4</v>
      </c>
      <c r="H973">
        <v>853.26</v>
      </c>
      <c r="I973">
        <v>3413.04</v>
      </c>
      <c r="J973" s="6">
        <v>0.24</v>
      </c>
      <c r="K973" t="s">
        <v>1664</v>
      </c>
      <c r="L973" s="3">
        <v>2593.9104000000002</v>
      </c>
      <c r="M973" t="s">
        <v>1660</v>
      </c>
      <c r="N973">
        <v>4</v>
      </c>
    </row>
    <row r="974" spans="1:14" ht="18" customHeight="1" x14ac:dyDescent="0.25">
      <c r="A974" t="s">
        <v>2775</v>
      </c>
      <c r="B974" s="4">
        <v>45740</v>
      </c>
      <c r="C974" s="4" t="str">
        <f t="shared" si="15"/>
        <v>2025</v>
      </c>
      <c r="D974" t="s">
        <v>1297</v>
      </c>
      <c r="E974" t="s">
        <v>1859</v>
      </c>
      <c r="F974" t="s">
        <v>1628</v>
      </c>
      <c r="G974">
        <v>1</v>
      </c>
      <c r="H974">
        <v>402.47</v>
      </c>
      <c r="I974">
        <v>402.47</v>
      </c>
      <c r="J974" s="6">
        <v>0.19</v>
      </c>
      <c r="K974" t="s">
        <v>1657</v>
      </c>
      <c r="L974" s="3">
        <v>326.00070000000011</v>
      </c>
      <c r="M974" t="s">
        <v>1654</v>
      </c>
      <c r="N974">
        <v>1</v>
      </c>
    </row>
    <row r="975" spans="1:14" ht="18" customHeight="1" x14ac:dyDescent="0.25">
      <c r="A975" t="s">
        <v>2776</v>
      </c>
      <c r="B975" s="4">
        <v>45311</v>
      </c>
      <c r="C975" s="4" t="str">
        <f t="shared" si="15"/>
        <v>2024</v>
      </c>
      <c r="D975" t="s">
        <v>1286</v>
      </c>
      <c r="E975" t="s">
        <v>1862</v>
      </c>
      <c r="F975" t="s">
        <v>1634</v>
      </c>
      <c r="G975">
        <v>2</v>
      </c>
      <c r="H975">
        <v>528.29999999999995</v>
      </c>
      <c r="I975">
        <v>1056.5999999999999</v>
      </c>
      <c r="J975" s="6">
        <v>0.24</v>
      </c>
      <c r="K975" t="s">
        <v>1653</v>
      </c>
      <c r="L975" s="3">
        <v>803.01599999999996</v>
      </c>
      <c r="M975" t="s">
        <v>1660</v>
      </c>
      <c r="N975">
        <v>2</v>
      </c>
    </row>
    <row r="976" spans="1:14" ht="18" customHeight="1" x14ac:dyDescent="0.25">
      <c r="A976" t="s">
        <v>2777</v>
      </c>
      <c r="B976" s="4">
        <v>45667</v>
      </c>
      <c r="C976" s="4" t="str">
        <f t="shared" si="15"/>
        <v>2025</v>
      </c>
      <c r="D976" t="s">
        <v>1408</v>
      </c>
      <c r="E976" t="s">
        <v>1757</v>
      </c>
      <c r="F976" t="s">
        <v>1600</v>
      </c>
      <c r="G976">
        <v>4</v>
      </c>
      <c r="H976">
        <v>599.85</v>
      </c>
      <c r="I976">
        <v>2399.4</v>
      </c>
      <c r="J976" s="6">
        <v>0.25</v>
      </c>
      <c r="K976" t="s">
        <v>1653</v>
      </c>
      <c r="L976" s="3">
        <v>1799.55</v>
      </c>
      <c r="M976" t="s">
        <v>1660</v>
      </c>
      <c r="N976">
        <v>4</v>
      </c>
    </row>
    <row r="977" spans="1:14" ht="18" customHeight="1" x14ac:dyDescent="0.25">
      <c r="A977" t="s">
        <v>2778</v>
      </c>
      <c r="B977" s="4">
        <v>45281</v>
      </c>
      <c r="C977" s="4" t="str">
        <f t="shared" si="15"/>
        <v>2023</v>
      </c>
      <c r="D977" t="s">
        <v>990</v>
      </c>
      <c r="E977" t="s">
        <v>1752</v>
      </c>
      <c r="F977" t="s">
        <v>1610</v>
      </c>
      <c r="G977">
        <v>2</v>
      </c>
      <c r="H977">
        <v>61.42</v>
      </c>
      <c r="I977">
        <v>122.84</v>
      </c>
      <c r="J977" s="6">
        <v>0.08</v>
      </c>
      <c r="K977" t="s">
        <v>1657</v>
      </c>
      <c r="L977" s="3">
        <v>113.0128</v>
      </c>
      <c r="M977" t="s">
        <v>1654</v>
      </c>
      <c r="N977">
        <v>2</v>
      </c>
    </row>
    <row r="978" spans="1:14" ht="18" customHeight="1" x14ac:dyDescent="0.25">
      <c r="A978" t="s">
        <v>2779</v>
      </c>
      <c r="B978" s="4">
        <v>45693</v>
      </c>
      <c r="C978" s="4" t="str">
        <f t="shared" si="15"/>
        <v>2025</v>
      </c>
      <c r="D978" t="s">
        <v>830</v>
      </c>
      <c r="E978" t="s">
        <v>1811</v>
      </c>
      <c r="F978" t="s">
        <v>1613</v>
      </c>
      <c r="G978">
        <v>2</v>
      </c>
      <c r="H978">
        <v>466.42</v>
      </c>
      <c r="I978">
        <v>932.84</v>
      </c>
      <c r="J978" s="6">
        <v>0.12</v>
      </c>
      <c r="K978" t="s">
        <v>1657</v>
      </c>
      <c r="L978" s="3">
        <v>820.89920000000006</v>
      </c>
      <c r="M978" t="s">
        <v>1660</v>
      </c>
      <c r="N978">
        <v>2</v>
      </c>
    </row>
    <row r="979" spans="1:14" ht="18" customHeight="1" x14ac:dyDescent="0.25">
      <c r="A979" t="s">
        <v>2780</v>
      </c>
      <c r="B979" s="4">
        <v>45857</v>
      </c>
      <c r="C979" s="4" t="str">
        <f t="shared" si="15"/>
        <v>2025</v>
      </c>
      <c r="D979" t="s">
        <v>380</v>
      </c>
      <c r="E979" t="s">
        <v>1809</v>
      </c>
      <c r="F979" t="s">
        <v>1597</v>
      </c>
      <c r="G979">
        <v>4</v>
      </c>
      <c r="H979">
        <v>540.69000000000005</v>
      </c>
      <c r="I979">
        <v>2162.7600000000002</v>
      </c>
      <c r="J979" s="6">
        <v>0.09</v>
      </c>
      <c r="K979" t="s">
        <v>1664</v>
      </c>
      <c r="L979" s="3">
        <v>1968.1116</v>
      </c>
      <c r="M979" t="s">
        <v>1660</v>
      </c>
      <c r="N979">
        <v>4</v>
      </c>
    </row>
    <row r="980" spans="1:14" ht="18" customHeight="1" x14ac:dyDescent="0.25">
      <c r="A980" t="s">
        <v>2781</v>
      </c>
      <c r="B980" s="4">
        <v>45737</v>
      </c>
      <c r="C980" s="4" t="str">
        <f t="shared" si="15"/>
        <v>2025</v>
      </c>
      <c r="D980" t="s">
        <v>975</v>
      </c>
      <c r="E980" t="s">
        <v>1811</v>
      </c>
      <c r="F980" t="s">
        <v>1621</v>
      </c>
      <c r="G980">
        <v>3</v>
      </c>
      <c r="H980">
        <v>677.46</v>
      </c>
      <c r="I980">
        <v>2032.38</v>
      </c>
      <c r="J980" s="6">
        <v>0.05</v>
      </c>
      <c r="K980" t="s">
        <v>1653</v>
      </c>
      <c r="L980" s="3">
        <v>1930.761</v>
      </c>
      <c r="M980" t="s">
        <v>1660</v>
      </c>
      <c r="N980">
        <v>3</v>
      </c>
    </row>
    <row r="981" spans="1:14" ht="18" customHeight="1" x14ac:dyDescent="0.25">
      <c r="A981" t="s">
        <v>2782</v>
      </c>
      <c r="B981" s="4">
        <v>45771</v>
      </c>
      <c r="C981" s="4" t="str">
        <f t="shared" si="15"/>
        <v>2025</v>
      </c>
      <c r="D981" t="s">
        <v>1065</v>
      </c>
      <c r="E981" t="s">
        <v>1786</v>
      </c>
      <c r="F981" t="s">
        <v>1579</v>
      </c>
      <c r="G981">
        <v>3</v>
      </c>
      <c r="H981">
        <v>614.63</v>
      </c>
      <c r="I981">
        <v>1843.8899999999999</v>
      </c>
      <c r="J981" s="6">
        <v>0.06</v>
      </c>
      <c r="K981" t="s">
        <v>1657</v>
      </c>
      <c r="L981" s="3">
        <v>1733.2565999999999</v>
      </c>
      <c r="M981" t="s">
        <v>1660</v>
      </c>
      <c r="N981">
        <v>3</v>
      </c>
    </row>
    <row r="982" spans="1:14" ht="18" customHeight="1" x14ac:dyDescent="0.25">
      <c r="A982" t="s">
        <v>2783</v>
      </c>
      <c r="B982" s="4">
        <v>45272</v>
      </c>
      <c r="C982" s="4" t="str">
        <f t="shared" si="15"/>
        <v>2023</v>
      </c>
      <c r="D982" t="s">
        <v>779</v>
      </c>
      <c r="E982" t="s">
        <v>1919</v>
      </c>
      <c r="F982" t="s">
        <v>1606</v>
      </c>
      <c r="G982">
        <v>4</v>
      </c>
      <c r="H982">
        <v>649.52</v>
      </c>
      <c r="I982">
        <v>2598.08</v>
      </c>
      <c r="J982" s="6">
        <v>0.11</v>
      </c>
      <c r="K982" t="s">
        <v>1653</v>
      </c>
      <c r="L982" s="3">
        <v>2312.2912000000001</v>
      </c>
      <c r="M982" t="s">
        <v>1660</v>
      </c>
      <c r="N982">
        <v>4</v>
      </c>
    </row>
    <row r="983" spans="1:14" ht="18" customHeight="1" x14ac:dyDescent="0.25">
      <c r="A983" t="s">
        <v>2784</v>
      </c>
      <c r="B983" s="4">
        <v>45481</v>
      </c>
      <c r="C983" s="4" t="str">
        <f t="shared" si="15"/>
        <v>2024</v>
      </c>
      <c r="D983" t="s">
        <v>1411</v>
      </c>
      <c r="E983" t="s">
        <v>1884</v>
      </c>
      <c r="F983" t="s">
        <v>1606</v>
      </c>
      <c r="G983">
        <v>2</v>
      </c>
      <c r="H983">
        <v>943.93</v>
      </c>
      <c r="I983">
        <v>1887.86</v>
      </c>
      <c r="J983" s="6">
        <v>0.22</v>
      </c>
      <c r="K983" t="s">
        <v>1657</v>
      </c>
      <c r="L983" s="3">
        <v>1472.5308</v>
      </c>
      <c r="M983" t="s">
        <v>1660</v>
      </c>
      <c r="N983">
        <v>2</v>
      </c>
    </row>
    <row r="984" spans="1:14" ht="18" customHeight="1" x14ac:dyDescent="0.25">
      <c r="A984" t="s">
        <v>2785</v>
      </c>
      <c r="B984" s="4">
        <v>45228</v>
      </c>
      <c r="C984" s="4" t="str">
        <f t="shared" si="15"/>
        <v>2023</v>
      </c>
      <c r="D984" t="s">
        <v>579</v>
      </c>
      <c r="E984" t="s">
        <v>1809</v>
      </c>
      <c r="F984" t="s">
        <v>1606</v>
      </c>
      <c r="G984">
        <v>4</v>
      </c>
      <c r="H984">
        <v>538.73</v>
      </c>
      <c r="I984">
        <v>2154.92</v>
      </c>
      <c r="J984" s="6">
        <v>0.03</v>
      </c>
      <c r="K984" t="s">
        <v>1653</v>
      </c>
      <c r="L984" s="3">
        <v>2090.2723999999998</v>
      </c>
      <c r="M984" t="s">
        <v>1660</v>
      </c>
      <c r="N984">
        <v>4</v>
      </c>
    </row>
    <row r="985" spans="1:14" ht="18" customHeight="1" x14ac:dyDescent="0.25">
      <c r="A985" t="s">
        <v>2786</v>
      </c>
      <c r="B985" s="4">
        <v>45432</v>
      </c>
      <c r="C985" s="4" t="str">
        <f t="shared" si="15"/>
        <v>2024</v>
      </c>
      <c r="D985" t="s">
        <v>345</v>
      </c>
      <c r="E985" t="s">
        <v>1919</v>
      </c>
      <c r="F985" t="s">
        <v>1606</v>
      </c>
      <c r="G985">
        <v>2</v>
      </c>
      <c r="H985">
        <v>853.93</v>
      </c>
      <c r="I985">
        <v>1707.86</v>
      </c>
      <c r="J985" s="6">
        <v>0.01</v>
      </c>
      <c r="K985" t="s">
        <v>1657</v>
      </c>
      <c r="L985" s="3">
        <v>1690.7814000000001</v>
      </c>
      <c r="M985" t="s">
        <v>1660</v>
      </c>
      <c r="N985">
        <v>2</v>
      </c>
    </row>
    <row r="986" spans="1:14" ht="18" customHeight="1" x14ac:dyDescent="0.25">
      <c r="A986" t="s">
        <v>2787</v>
      </c>
      <c r="B986" s="4">
        <v>45914</v>
      </c>
      <c r="C986" s="4" t="str">
        <f t="shared" si="15"/>
        <v>2025</v>
      </c>
      <c r="D986" t="s">
        <v>1544</v>
      </c>
      <c r="E986" t="s">
        <v>1770</v>
      </c>
      <c r="F986" t="s">
        <v>1593</v>
      </c>
      <c r="G986">
        <v>4</v>
      </c>
      <c r="H986">
        <v>465.42</v>
      </c>
      <c r="I986">
        <v>1861.68</v>
      </c>
      <c r="J986" s="6">
        <v>0.26</v>
      </c>
      <c r="K986" t="s">
        <v>1664</v>
      </c>
      <c r="L986" s="3">
        <v>1377.6432</v>
      </c>
      <c r="M986" t="s">
        <v>1660</v>
      </c>
      <c r="N986">
        <v>4</v>
      </c>
    </row>
    <row r="987" spans="1:14" ht="18" customHeight="1" x14ac:dyDescent="0.25">
      <c r="A987" t="s">
        <v>2788</v>
      </c>
      <c r="B987" s="4">
        <v>45758</v>
      </c>
      <c r="C987" s="4" t="str">
        <f t="shared" si="15"/>
        <v>2025</v>
      </c>
      <c r="D987" t="s">
        <v>235</v>
      </c>
      <c r="E987" t="s">
        <v>1846</v>
      </c>
      <c r="F987" t="s">
        <v>1616</v>
      </c>
      <c r="G987">
        <v>4</v>
      </c>
      <c r="H987">
        <v>880.26</v>
      </c>
      <c r="I987">
        <v>3521.04</v>
      </c>
      <c r="J987" s="6">
        <v>0.11</v>
      </c>
      <c r="K987" t="s">
        <v>1664</v>
      </c>
      <c r="L987" s="3">
        <v>3133.7256000000002</v>
      </c>
      <c r="M987" t="s">
        <v>1660</v>
      </c>
      <c r="N987">
        <v>4</v>
      </c>
    </row>
    <row r="988" spans="1:14" ht="18" customHeight="1" x14ac:dyDescent="0.25">
      <c r="A988" t="s">
        <v>2789</v>
      </c>
      <c r="B988" s="4">
        <v>45429</v>
      </c>
      <c r="C988" s="4" t="str">
        <f t="shared" si="15"/>
        <v>2024</v>
      </c>
      <c r="D988" t="s">
        <v>1521</v>
      </c>
      <c r="E988" t="s">
        <v>1904</v>
      </c>
      <c r="F988" t="s">
        <v>1616</v>
      </c>
      <c r="G988">
        <v>3</v>
      </c>
      <c r="H988">
        <v>461.02</v>
      </c>
      <c r="I988">
        <v>1383.06</v>
      </c>
      <c r="J988" s="6">
        <v>0.28999999999999998</v>
      </c>
      <c r="K988" t="s">
        <v>1657</v>
      </c>
      <c r="L988" s="3">
        <v>981.97259999999994</v>
      </c>
      <c r="M988" t="s">
        <v>1660</v>
      </c>
      <c r="N988">
        <v>3</v>
      </c>
    </row>
    <row r="989" spans="1:14" ht="18" customHeight="1" x14ac:dyDescent="0.25">
      <c r="A989" t="s">
        <v>2790</v>
      </c>
      <c r="B989" s="4">
        <v>45578</v>
      </c>
      <c r="C989" s="4" t="str">
        <f t="shared" si="15"/>
        <v>2024</v>
      </c>
      <c r="D989" t="s">
        <v>137</v>
      </c>
      <c r="E989" t="s">
        <v>1865</v>
      </c>
      <c r="F989" t="s">
        <v>1621</v>
      </c>
      <c r="G989">
        <v>1</v>
      </c>
      <c r="H989">
        <v>531.99</v>
      </c>
      <c r="I989">
        <v>531.99</v>
      </c>
      <c r="J989" s="6">
        <v>0.17</v>
      </c>
      <c r="K989" t="s">
        <v>1657</v>
      </c>
      <c r="L989" s="3">
        <v>441.55169999999998</v>
      </c>
      <c r="M989" t="s">
        <v>1654</v>
      </c>
      <c r="N989">
        <v>1</v>
      </c>
    </row>
    <row r="990" spans="1:14" ht="18" customHeight="1" x14ac:dyDescent="0.25">
      <c r="A990" t="s">
        <v>2791</v>
      </c>
      <c r="B990" s="4">
        <v>45486</v>
      </c>
      <c r="C990" s="4" t="str">
        <f t="shared" si="15"/>
        <v>2024</v>
      </c>
      <c r="D990" t="s">
        <v>37</v>
      </c>
      <c r="E990" t="s">
        <v>1805</v>
      </c>
      <c r="F990" t="s">
        <v>1631</v>
      </c>
      <c r="G990">
        <v>2</v>
      </c>
      <c r="H990">
        <v>274.08999999999997</v>
      </c>
      <c r="I990">
        <v>548.17999999999995</v>
      </c>
      <c r="J990" s="6">
        <v>0.13</v>
      </c>
      <c r="K990" t="s">
        <v>1657</v>
      </c>
      <c r="L990" s="3">
        <v>476.91660000000002</v>
      </c>
      <c r="M990" t="s">
        <v>1654</v>
      </c>
      <c r="N990">
        <v>2</v>
      </c>
    </row>
    <row r="991" spans="1:14" ht="18" customHeight="1" x14ac:dyDescent="0.25">
      <c r="A991" t="s">
        <v>2792</v>
      </c>
      <c r="B991" s="4">
        <v>45694</v>
      </c>
      <c r="C991" s="4" t="str">
        <f t="shared" si="15"/>
        <v>2025</v>
      </c>
      <c r="D991" t="s">
        <v>1405</v>
      </c>
      <c r="E991" t="s">
        <v>1688</v>
      </c>
      <c r="F991" t="s">
        <v>1613</v>
      </c>
      <c r="G991">
        <v>1</v>
      </c>
      <c r="H991">
        <v>66.14</v>
      </c>
      <c r="I991">
        <v>66.14</v>
      </c>
      <c r="J991" s="6">
        <v>0.14000000000000001</v>
      </c>
      <c r="K991" t="s">
        <v>1664</v>
      </c>
      <c r="L991" s="3">
        <v>56.880400000000002</v>
      </c>
      <c r="M991" t="s">
        <v>1654</v>
      </c>
      <c r="N991">
        <v>1</v>
      </c>
    </row>
    <row r="992" spans="1:14" ht="18" customHeight="1" x14ac:dyDescent="0.25">
      <c r="A992" t="s">
        <v>2793</v>
      </c>
      <c r="B992" s="4">
        <v>45875</v>
      </c>
      <c r="C992" s="4" t="str">
        <f t="shared" si="15"/>
        <v>2025</v>
      </c>
      <c r="D992" t="s">
        <v>308</v>
      </c>
      <c r="E992" t="s">
        <v>1799</v>
      </c>
      <c r="F992" t="s">
        <v>1610</v>
      </c>
      <c r="G992">
        <v>3</v>
      </c>
      <c r="H992">
        <v>955.82</v>
      </c>
      <c r="I992">
        <v>2867.46</v>
      </c>
      <c r="J992" s="6">
        <v>0.16</v>
      </c>
      <c r="K992" t="s">
        <v>1664</v>
      </c>
      <c r="L992" s="3">
        <v>2408.6664000000001</v>
      </c>
      <c r="M992" t="s">
        <v>1660</v>
      </c>
      <c r="N992">
        <v>3</v>
      </c>
    </row>
    <row r="993" spans="1:14" ht="18" customHeight="1" x14ac:dyDescent="0.25">
      <c r="A993" t="s">
        <v>2794</v>
      </c>
      <c r="B993" s="4">
        <v>45432</v>
      </c>
      <c r="C993" s="4" t="str">
        <f t="shared" si="15"/>
        <v>2024</v>
      </c>
      <c r="D993" t="s">
        <v>1038</v>
      </c>
      <c r="E993" t="s">
        <v>1874</v>
      </c>
      <c r="F993" t="s">
        <v>1618</v>
      </c>
      <c r="G993">
        <v>1</v>
      </c>
      <c r="H993">
        <v>904.92</v>
      </c>
      <c r="I993">
        <v>904.92</v>
      </c>
      <c r="J993" s="6">
        <v>0.13</v>
      </c>
      <c r="K993" t="s">
        <v>1653</v>
      </c>
      <c r="L993" s="3">
        <v>787.28039999999999</v>
      </c>
      <c r="M993" t="s">
        <v>1660</v>
      </c>
      <c r="N993">
        <v>1</v>
      </c>
    </row>
    <row r="994" spans="1:14" ht="18" customHeight="1" x14ac:dyDescent="0.25">
      <c r="A994" t="s">
        <v>2795</v>
      </c>
      <c r="B994" s="4">
        <v>45575</v>
      </c>
      <c r="C994" s="4" t="str">
        <f t="shared" si="15"/>
        <v>2024</v>
      </c>
      <c r="D994" t="s">
        <v>9</v>
      </c>
      <c r="E994" t="s">
        <v>1801</v>
      </c>
      <c r="F994" t="s">
        <v>1603</v>
      </c>
      <c r="G994">
        <v>3</v>
      </c>
      <c r="H994">
        <v>490.02</v>
      </c>
      <c r="I994">
        <v>1470.06</v>
      </c>
      <c r="J994" s="6">
        <v>0.26</v>
      </c>
      <c r="K994" t="s">
        <v>1653</v>
      </c>
      <c r="L994" s="3">
        <v>1087.8444</v>
      </c>
      <c r="M994" t="s">
        <v>1660</v>
      </c>
      <c r="N994">
        <v>3</v>
      </c>
    </row>
    <row r="995" spans="1:14" ht="18" customHeight="1" x14ac:dyDescent="0.25">
      <c r="A995" t="s">
        <v>2796</v>
      </c>
      <c r="B995" s="4">
        <v>45340</v>
      </c>
      <c r="C995" s="4" t="str">
        <f t="shared" si="15"/>
        <v>2024</v>
      </c>
      <c r="D995" t="s">
        <v>1170</v>
      </c>
      <c r="E995" t="s">
        <v>1811</v>
      </c>
      <c r="F995" t="s">
        <v>1600</v>
      </c>
      <c r="G995">
        <v>2</v>
      </c>
      <c r="H995">
        <v>957.54</v>
      </c>
      <c r="I995">
        <v>1915.08</v>
      </c>
      <c r="J995" s="6">
        <v>0.1</v>
      </c>
      <c r="K995" t="s">
        <v>1664</v>
      </c>
      <c r="L995" s="3">
        <v>1723.5719999999999</v>
      </c>
      <c r="M995" t="s">
        <v>1660</v>
      </c>
      <c r="N995">
        <v>2</v>
      </c>
    </row>
    <row r="996" spans="1:14" ht="18" customHeight="1" x14ac:dyDescent="0.25">
      <c r="A996" t="s">
        <v>2797</v>
      </c>
      <c r="B996" s="4">
        <v>45926</v>
      </c>
      <c r="C996" s="4" t="str">
        <f t="shared" si="15"/>
        <v>2025</v>
      </c>
      <c r="D996" t="s">
        <v>1068</v>
      </c>
      <c r="E996" t="s">
        <v>1678</v>
      </c>
      <c r="F996" t="s">
        <v>1621</v>
      </c>
      <c r="G996">
        <v>2</v>
      </c>
      <c r="H996">
        <v>314.39999999999998</v>
      </c>
      <c r="I996">
        <v>628.79999999999995</v>
      </c>
      <c r="J996" s="6">
        <v>7.0000000000000007E-2</v>
      </c>
      <c r="K996" t="s">
        <v>1657</v>
      </c>
      <c r="L996" s="3">
        <v>584.78399999999988</v>
      </c>
      <c r="M996" t="s">
        <v>1660</v>
      </c>
      <c r="N996">
        <v>2</v>
      </c>
    </row>
    <row r="997" spans="1:14" ht="18" customHeight="1" x14ac:dyDescent="0.25">
      <c r="A997" t="s">
        <v>2798</v>
      </c>
      <c r="B997" s="4">
        <v>45373</v>
      </c>
      <c r="C997" s="4" t="str">
        <f t="shared" si="15"/>
        <v>2024</v>
      </c>
      <c r="D997" t="s">
        <v>1263</v>
      </c>
      <c r="E997" t="s">
        <v>1682</v>
      </c>
      <c r="F997" t="s">
        <v>1600</v>
      </c>
      <c r="G997">
        <v>3</v>
      </c>
      <c r="H997">
        <v>480.11</v>
      </c>
      <c r="I997">
        <v>1440.33</v>
      </c>
      <c r="J997" s="6">
        <v>0.11</v>
      </c>
      <c r="K997" t="s">
        <v>1657</v>
      </c>
      <c r="L997" s="3">
        <v>1281.8937000000001</v>
      </c>
      <c r="M997" t="s">
        <v>1660</v>
      </c>
      <c r="N997">
        <v>3</v>
      </c>
    </row>
    <row r="998" spans="1:14" ht="18" customHeight="1" x14ac:dyDescent="0.25">
      <c r="A998" t="s">
        <v>2799</v>
      </c>
      <c r="B998" s="4">
        <v>45579</v>
      </c>
      <c r="C998" s="4" t="str">
        <f t="shared" si="15"/>
        <v>2024</v>
      </c>
      <c r="D998" t="s">
        <v>1245</v>
      </c>
      <c r="E998" t="s">
        <v>1906</v>
      </c>
      <c r="F998" t="s">
        <v>1600</v>
      </c>
      <c r="G998">
        <v>4</v>
      </c>
      <c r="H998">
        <v>826.55</v>
      </c>
      <c r="I998">
        <v>3306.2</v>
      </c>
      <c r="J998" s="6">
        <v>0.28000000000000003</v>
      </c>
      <c r="K998" t="s">
        <v>1653</v>
      </c>
      <c r="L998" s="3">
        <v>2380.4639999999999</v>
      </c>
      <c r="M998" t="s">
        <v>1660</v>
      </c>
      <c r="N998">
        <v>4</v>
      </c>
    </row>
    <row r="999" spans="1:14" ht="18" customHeight="1" x14ac:dyDescent="0.25">
      <c r="A999" t="s">
        <v>2800</v>
      </c>
      <c r="B999" s="4">
        <v>45805</v>
      </c>
      <c r="C999" s="4" t="str">
        <f t="shared" si="15"/>
        <v>2025</v>
      </c>
      <c r="D999" t="s">
        <v>655</v>
      </c>
      <c r="E999" t="s">
        <v>1705</v>
      </c>
      <c r="F999" t="s">
        <v>1588</v>
      </c>
      <c r="G999">
        <v>3</v>
      </c>
      <c r="H999">
        <v>530.16999999999996</v>
      </c>
      <c r="I999">
        <v>1590.5099999999998</v>
      </c>
      <c r="J999" s="6">
        <v>0.18</v>
      </c>
      <c r="K999" t="s">
        <v>1657</v>
      </c>
      <c r="L999" s="3">
        <v>1304.2182</v>
      </c>
      <c r="M999" t="s">
        <v>1660</v>
      </c>
      <c r="N999">
        <v>3</v>
      </c>
    </row>
    <row r="1000" spans="1:14" ht="18" customHeight="1" x14ac:dyDescent="0.25">
      <c r="A1000" t="s">
        <v>2801</v>
      </c>
      <c r="B1000" s="4">
        <v>45522</v>
      </c>
      <c r="C1000" s="4" t="str">
        <f t="shared" si="15"/>
        <v>2024</v>
      </c>
      <c r="D1000" t="s">
        <v>1300</v>
      </c>
      <c r="E1000" t="s">
        <v>1690</v>
      </c>
      <c r="F1000" t="s">
        <v>1631</v>
      </c>
      <c r="G1000">
        <v>3</v>
      </c>
      <c r="H1000">
        <v>336.17</v>
      </c>
      <c r="I1000">
        <v>1008.51</v>
      </c>
      <c r="J1000" s="6">
        <v>0.04</v>
      </c>
      <c r="K1000" t="s">
        <v>1664</v>
      </c>
      <c r="L1000" s="3">
        <v>968.16959999999995</v>
      </c>
      <c r="M1000" t="s">
        <v>1660</v>
      </c>
      <c r="N1000">
        <v>3</v>
      </c>
    </row>
    <row r="1001" spans="1:14" ht="18" customHeight="1" x14ac:dyDescent="0.25">
      <c r="A1001" t="s">
        <v>2802</v>
      </c>
      <c r="B1001" s="4">
        <v>45304</v>
      </c>
      <c r="C1001" s="4" t="str">
        <f t="shared" si="15"/>
        <v>2024</v>
      </c>
      <c r="D1001" t="s">
        <v>1341</v>
      </c>
      <c r="E1001" t="s">
        <v>1973</v>
      </c>
      <c r="F1001" t="s">
        <v>1606</v>
      </c>
      <c r="G1001">
        <v>4</v>
      </c>
      <c r="H1001">
        <v>22.51</v>
      </c>
      <c r="I1001">
        <v>90.04</v>
      </c>
      <c r="J1001" s="6">
        <v>0.27</v>
      </c>
      <c r="K1001" t="s">
        <v>1657</v>
      </c>
      <c r="L1001" s="3">
        <v>65.729200000000006</v>
      </c>
      <c r="M1001" t="s">
        <v>1654</v>
      </c>
      <c r="N1001">
        <v>4</v>
      </c>
    </row>
    <row r="1002" spans="1:14" ht="18" customHeight="1" x14ac:dyDescent="0.25">
      <c r="A1002" t="s">
        <v>2803</v>
      </c>
      <c r="B1002" s="4">
        <v>45456</v>
      </c>
      <c r="C1002" s="4" t="str">
        <f t="shared" si="15"/>
        <v>2024</v>
      </c>
      <c r="D1002" t="s">
        <v>655</v>
      </c>
      <c r="E1002" t="s">
        <v>1667</v>
      </c>
      <c r="F1002" t="s">
        <v>1583</v>
      </c>
      <c r="G1002">
        <v>2</v>
      </c>
      <c r="H1002">
        <v>909.51</v>
      </c>
      <c r="I1002">
        <v>1819.02</v>
      </c>
      <c r="J1002" s="6">
        <v>0.27</v>
      </c>
      <c r="K1002" t="s">
        <v>1653</v>
      </c>
      <c r="L1002" s="3">
        <v>1327.8846000000001</v>
      </c>
      <c r="M1002" t="s">
        <v>1660</v>
      </c>
      <c r="N1002">
        <v>2</v>
      </c>
    </row>
    <row r="1003" spans="1:14" ht="18" customHeight="1" x14ac:dyDescent="0.25">
      <c r="A1003" t="s">
        <v>2804</v>
      </c>
      <c r="B1003" s="4">
        <v>45776</v>
      </c>
      <c r="C1003" s="4" t="str">
        <f t="shared" si="15"/>
        <v>2025</v>
      </c>
      <c r="D1003" t="s">
        <v>225</v>
      </c>
      <c r="E1003" t="s">
        <v>1718</v>
      </c>
      <c r="F1003" t="s">
        <v>1623</v>
      </c>
      <c r="G1003">
        <v>4</v>
      </c>
      <c r="H1003">
        <v>593.84</v>
      </c>
      <c r="I1003">
        <v>2375.36</v>
      </c>
      <c r="J1003" s="6">
        <v>0.24</v>
      </c>
      <c r="K1003" t="s">
        <v>1657</v>
      </c>
      <c r="L1003" s="3">
        <v>1805.2736</v>
      </c>
      <c r="M1003" t="s">
        <v>1660</v>
      </c>
      <c r="N1003">
        <v>4</v>
      </c>
    </row>
    <row r="1004" spans="1:14" ht="18" customHeight="1" x14ac:dyDescent="0.25">
      <c r="A1004" t="s">
        <v>2805</v>
      </c>
      <c r="B1004" s="4">
        <v>45566</v>
      </c>
      <c r="C1004" s="4" t="str">
        <f t="shared" si="15"/>
        <v>2024</v>
      </c>
      <c r="D1004" t="s">
        <v>411</v>
      </c>
      <c r="E1004" t="s">
        <v>1944</v>
      </c>
      <c r="F1004" t="s">
        <v>1613</v>
      </c>
      <c r="G1004">
        <v>3</v>
      </c>
      <c r="H1004">
        <v>909.11</v>
      </c>
      <c r="I1004">
        <v>2727.33</v>
      </c>
      <c r="J1004" s="6">
        <v>0.23</v>
      </c>
      <c r="K1004" t="s">
        <v>1664</v>
      </c>
      <c r="L1004" s="3">
        <v>2100.0441000000001</v>
      </c>
      <c r="M1004" t="s">
        <v>1660</v>
      </c>
      <c r="N1004">
        <v>3</v>
      </c>
    </row>
    <row r="1005" spans="1:14" ht="18" customHeight="1" x14ac:dyDescent="0.25">
      <c r="A1005" t="s">
        <v>2806</v>
      </c>
      <c r="B1005" s="4">
        <v>45542</v>
      </c>
      <c r="C1005" s="4" t="str">
        <f t="shared" si="15"/>
        <v>2024</v>
      </c>
      <c r="D1005" t="s">
        <v>1277</v>
      </c>
      <c r="E1005" t="s">
        <v>1682</v>
      </c>
      <c r="F1005" t="s">
        <v>1579</v>
      </c>
      <c r="G1005">
        <v>4</v>
      </c>
      <c r="H1005">
        <v>996.85</v>
      </c>
      <c r="I1005">
        <v>3987.4</v>
      </c>
      <c r="J1005" s="6">
        <v>0.24</v>
      </c>
      <c r="K1005" t="s">
        <v>1657</v>
      </c>
      <c r="L1005" s="3">
        <v>3030.424</v>
      </c>
      <c r="M1005" t="s">
        <v>1660</v>
      </c>
      <c r="N1005">
        <v>4</v>
      </c>
    </row>
    <row r="1006" spans="1:14" ht="18" customHeight="1" x14ac:dyDescent="0.25">
      <c r="A1006" t="s">
        <v>2807</v>
      </c>
      <c r="B1006" s="4">
        <v>45834</v>
      </c>
      <c r="C1006" s="4" t="str">
        <f t="shared" si="15"/>
        <v>2025</v>
      </c>
      <c r="D1006" t="s">
        <v>981</v>
      </c>
      <c r="E1006" t="s">
        <v>2055</v>
      </c>
      <c r="F1006" t="s">
        <v>1631</v>
      </c>
      <c r="G1006">
        <v>1</v>
      </c>
      <c r="H1006">
        <v>522.69000000000005</v>
      </c>
      <c r="I1006">
        <v>522.69000000000005</v>
      </c>
      <c r="J1006" s="6">
        <v>0.06</v>
      </c>
      <c r="K1006" t="s">
        <v>1664</v>
      </c>
      <c r="L1006" s="3">
        <v>491.32860000000011</v>
      </c>
      <c r="M1006" t="s">
        <v>1654</v>
      </c>
      <c r="N1006">
        <v>1</v>
      </c>
    </row>
    <row r="1007" spans="1:14" ht="18" customHeight="1" x14ac:dyDescent="0.25">
      <c r="A1007" t="s">
        <v>2808</v>
      </c>
      <c r="B1007" s="4">
        <v>45405</v>
      </c>
      <c r="C1007" s="4" t="str">
        <f t="shared" si="15"/>
        <v>2024</v>
      </c>
      <c r="D1007" t="s">
        <v>667</v>
      </c>
      <c r="E1007" t="s">
        <v>1862</v>
      </c>
      <c r="F1007" t="s">
        <v>1588</v>
      </c>
      <c r="G1007">
        <v>3</v>
      </c>
      <c r="H1007">
        <v>261.05</v>
      </c>
      <c r="I1007">
        <v>783.15000000000009</v>
      </c>
      <c r="J1007" s="6">
        <v>0.12</v>
      </c>
      <c r="K1007" t="s">
        <v>1657</v>
      </c>
      <c r="L1007" s="3">
        <v>689.17200000000014</v>
      </c>
      <c r="M1007" t="s">
        <v>1660</v>
      </c>
      <c r="N1007">
        <v>3</v>
      </c>
    </row>
    <row r="1008" spans="1:14" ht="18" customHeight="1" x14ac:dyDescent="0.25">
      <c r="A1008" t="s">
        <v>2809</v>
      </c>
      <c r="B1008" s="4">
        <v>45918</v>
      </c>
      <c r="C1008" s="4" t="str">
        <f t="shared" si="15"/>
        <v>2025</v>
      </c>
      <c r="D1008" t="s">
        <v>341</v>
      </c>
      <c r="E1008" t="s">
        <v>1767</v>
      </c>
      <c r="F1008" t="s">
        <v>1631</v>
      </c>
      <c r="G1008">
        <v>3</v>
      </c>
      <c r="H1008">
        <v>644.73</v>
      </c>
      <c r="I1008">
        <v>1934.19</v>
      </c>
      <c r="J1008" s="6">
        <v>0.01</v>
      </c>
      <c r="K1008" t="s">
        <v>1664</v>
      </c>
      <c r="L1008" s="3">
        <v>1914.8480999999999</v>
      </c>
      <c r="M1008" t="s">
        <v>1660</v>
      </c>
      <c r="N1008">
        <v>3</v>
      </c>
    </row>
    <row r="1009" spans="1:14" ht="18" customHeight="1" x14ac:dyDescent="0.25">
      <c r="A1009" t="s">
        <v>2810</v>
      </c>
      <c r="B1009" s="4">
        <v>45217</v>
      </c>
      <c r="C1009" s="4" t="str">
        <f t="shared" si="15"/>
        <v>2023</v>
      </c>
      <c r="D1009" t="s">
        <v>678</v>
      </c>
      <c r="E1009" t="s">
        <v>1744</v>
      </c>
      <c r="F1009" t="s">
        <v>1583</v>
      </c>
      <c r="G1009">
        <v>2</v>
      </c>
      <c r="H1009">
        <v>541.52</v>
      </c>
      <c r="I1009">
        <v>1083.04</v>
      </c>
      <c r="J1009" s="6">
        <v>0.26</v>
      </c>
      <c r="K1009" t="s">
        <v>1657</v>
      </c>
      <c r="L1009" s="3">
        <v>801.44959999999992</v>
      </c>
      <c r="M1009" t="s">
        <v>1660</v>
      </c>
      <c r="N1009">
        <v>2</v>
      </c>
    </row>
    <row r="1010" spans="1:14" ht="18" customHeight="1" x14ac:dyDescent="0.25">
      <c r="A1010" t="s">
        <v>2811</v>
      </c>
      <c r="B1010" s="4">
        <v>45259</v>
      </c>
      <c r="C1010" s="4" t="str">
        <f t="shared" si="15"/>
        <v>2023</v>
      </c>
      <c r="D1010" t="s">
        <v>1356</v>
      </c>
      <c r="E1010" t="s">
        <v>1970</v>
      </c>
      <c r="F1010" t="s">
        <v>1613</v>
      </c>
      <c r="G1010">
        <v>1</v>
      </c>
      <c r="H1010">
        <v>395.18</v>
      </c>
      <c r="I1010">
        <v>395.18</v>
      </c>
      <c r="J1010" s="6">
        <v>0.09</v>
      </c>
      <c r="K1010" t="s">
        <v>1657</v>
      </c>
      <c r="L1010" s="3">
        <v>359.61380000000003</v>
      </c>
      <c r="M1010" t="s">
        <v>1654</v>
      </c>
      <c r="N1010">
        <v>1</v>
      </c>
    </row>
    <row r="1011" spans="1:14" ht="18" customHeight="1" x14ac:dyDescent="0.25">
      <c r="A1011" t="s">
        <v>2812</v>
      </c>
      <c r="B1011" s="4">
        <v>45740</v>
      </c>
      <c r="C1011" s="4" t="str">
        <f t="shared" si="15"/>
        <v>2025</v>
      </c>
      <c r="D1011" t="s">
        <v>383</v>
      </c>
      <c r="E1011" t="s">
        <v>1896</v>
      </c>
      <c r="F1011" t="s">
        <v>1606</v>
      </c>
      <c r="G1011">
        <v>4</v>
      </c>
      <c r="H1011">
        <v>56.37</v>
      </c>
      <c r="I1011">
        <v>225.48</v>
      </c>
      <c r="J1011" s="6">
        <v>0.17</v>
      </c>
      <c r="K1011" t="s">
        <v>1653</v>
      </c>
      <c r="L1011" s="3">
        <v>187.14840000000001</v>
      </c>
      <c r="M1011" t="s">
        <v>1654</v>
      </c>
      <c r="N1011">
        <v>4</v>
      </c>
    </row>
    <row r="1012" spans="1:14" ht="18" customHeight="1" x14ac:dyDescent="0.25">
      <c r="A1012" t="s">
        <v>2813</v>
      </c>
      <c r="B1012" s="4">
        <v>45908</v>
      </c>
      <c r="C1012" s="4" t="str">
        <f t="shared" si="15"/>
        <v>2025</v>
      </c>
      <c r="D1012" t="s">
        <v>711</v>
      </c>
      <c r="E1012" t="s">
        <v>1749</v>
      </c>
      <c r="F1012" t="s">
        <v>1610</v>
      </c>
      <c r="G1012">
        <v>4</v>
      </c>
      <c r="H1012">
        <v>202.59</v>
      </c>
      <c r="I1012">
        <v>810.36</v>
      </c>
      <c r="J1012" s="6">
        <v>0.06</v>
      </c>
      <c r="K1012" t="s">
        <v>1664</v>
      </c>
      <c r="L1012" s="3">
        <v>761.73839999999996</v>
      </c>
      <c r="M1012" t="s">
        <v>1660</v>
      </c>
      <c r="N1012">
        <v>4</v>
      </c>
    </row>
    <row r="1013" spans="1:14" ht="18" customHeight="1" x14ac:dyDescent="0.25">
      <c r="A1013" t="s">
        <v>2814</v>
      </c>
      <c r="B1013" s="4">
        <v>45601</v>
      </c>
      <c r="C1013" s="4" t="str">
        <f t="shared" si="15"/>
        <v>2024</v>
      </c>
      <c r="D1013" t="s">
        <v>37</v>
      </c>
      <c r="E1013" t="s">
        <v>1973</v>
      </c>
      <c r="F1013" t="s">
        <v>1597</v>
      </c>
      <c r="G1013">
        <v>2</v>
      </c>
      <c r="H1013">
        <v>358.36</v>
      </c>
      <c r="I1013">
        <v>716.72</v>
      </c>
      <c r="J1013" s="6">
        <v>0.05</v>
      </c>
      <c r="K1013" t="s">
        <v>1657</v>
      </c>
      <c r="L1013" s="3">
        <v>680.88400000000001</v>
      </c>
      <c r="M1013" t="s">
        <v>1660</v>
      </c>
      <c r="N1013">
        <v>2</v>
      </c>
    </row>
    <row r="1014" spans="1:14" ht="18" customHeight="1" x14ac:dyDescent="0.25">
      <c r="A1014" t="s">
        <v>2815</v>
      </c>
      <c r="B1014" s="4">
        <v>45535</v>
      </c>
      <c r="C1014" s="4" t="str">
        <f t="shared" si="15"/>
        <v>2024</v>
      </c>
      <c r="D1014" t="s">
        <v>291</v>
      </c>
      <c r="E1014" t="s">
        <v>2065</v>
      </c>
      <c r="F1014" t="s">
        <v>1634</v>
      </c>
      <c r="G1014">
        <v>4</v>
      </c>
      <c r="H1014">
        <v>85.62</v>
      </c>
      <c r="I1014">
        <v>342.48</v>
      </c>
      <c r="J1014" s="6">
        <v>0.28000000000000003</v>
      </c>
      <c r="K1014" t="s">
        <v>1664</v>
      </c>
      <c r="L1014" s="3">
        <v>246.5856</v>
      </c>
      <c r="M1014" t="s">
        <v>1654</v>
      </c>
      <c r="N1014">
        <v>4</v>
      </c>
    </row>
    <row r="1015" spans="1:14" ht="18" customHeight="1" x14ac:dyDescent="0.25">
      <c r="A1015" t="s">
        <v>2816</v>
      </c>
      <c r="B1015" s="4">
        <v>45459</v>
      </c>
      <c r="C1015" s="4" t="str">
        <f t="shared" si="15"/>
        <v>2024</v>
      </c>
      <c r="D1015" t="s">
        <v>640</v>
      </c>
      <c r="E1015" t="s">
        <v>1981</v>
      </c>
      <c r="F1015" t="s">
        <v>1631</v>
      </c>
      <c r="G1015">
        <v>4</v>
      </c>
      <c r="H1015">
        <v>929.26</v>
      </c>
      <c r="I1015">
        <v>3717.04</v>
      </c>
      <c r="J1015" s="6">
        <v>0.23</v>
      </c>
      <c r="K1015" t="s">
        <v>1657</v>
      </c>
      <c r="L1015" s="3">
        <v>2862.1208000000001</v>
      </c>
      <c r="M1015" t="s">
        <v>1660</v>
      </c>
      <c r="N1015">
        <v>4</v>
      </c>
    </row>
    <row r="1016" spans="1:14" ht="18" customHeight="1" x14ac:dyDescent="0.25">
      <c r="A1016" t="s">
        <v>2817</v>
      </c>
      <c r="B1016" s="4">
        <v>45681</v>
      </c>
      <c r="C1016" s="4" t="str">
        <f t="shared" si="15"/>
        <v>2025</v>
      </c>
      <c r="D1016" t="s">
        <v>1008</v>
      </c>
      <c r="E1016" t="s">
        <v>1711</v>
      </c>
      <c r="F1016" t="s">
        <v>1621</v>
      </c>
      <c r="G1016">
        <v>2</v>
      </c>
      <c r="H1016">
        <v>92.64</v>
      </c>
      <c r="I1016">
        <v>185.28</v>
      </c>
      <c r="J1016" s="6">
        <v>0.14000000000000001</v>
      </c>
      <c r="K1016" t="s">
        <v>1664</v>
      </c>
      <c r="L1016" s="3">
        <v>159.3408</v>
      </c>
      <c r="M1016" t="s">
        <v>1654</v>
      </c>
      <c r="N1016">
        <v>2</v>
      </c>
    </row>
    <row r="1017" spans="1:14" ht="18" customHeight="1" x14ac:dyDescent="0.25">
      <c r="A1017" t="s">
        <v>2818</v>
      </c>
      <c r="B1017" s="4">
        <v>45725</v>
      </c>
      <c r="C1017" s="4" t="str">
        <f t="shared" si="15"/>
        <v>2025</v>
      </c>
      <c r="D1017" t="s">
        <v>827</v>
      </c>
      <c r="E1017" t="s">
        <v>1991</v>
      </c>
      <c r="F1017" t="s">
        <v>1593</v>
      </c>
      <c r="G1017">
        <v>4</v>
      </c>
      <c r="H1017">
        <v>139.05000000000001</v>
      </c>
      <c r="I1017">
        <v>556.20000000000005</v>
      </c>
      <c r="J1017" s="6">
        <v>0.28999999999999998</v>
      </c>
      <c r="K1017" t="s">
        <v>1664</v>
      </c>
      <c r="L1017" s="3">
        <v>394.90199999999999</v>
      </c>
      <c r="M1017" t="s">
        <v>1654</v>
      </c>
      <c r="N1017">
        <v>4</v>
      </c>
    </row>
    <row r="1018" spans="1:14" ht="18" customHeight="1" x14ac:dyDescent="0.25">
      <c r="A1018" t="s">
        <v>2819</v>
      </c>
      <c r="B1018" s="4">
        <v>45461</v>
      </c>
      <c r="C1018" s="4" t="str">
        <f t="shared" si="15"/>
        <v>2024</v>
      </c>
      <c r="D1018" t="s">
        <v>504</v>
      </c>
      <c r="E1018" t="s">
        <v>1741</v>
      </c>
      <c r="F1018" t="s">
        <v>1593</v>
      </c>
      <c r="G1018">
        <v>3</v>
      </c>
      <c r="H1018">
        <v>155.87</v>
      </c>
      <c r="I1018">
        <v>467.61</v>
      </c>
      <c r="J1018" s="6">
        <v>0.03</v>
      </c>
      <c r="K1018" t="s">
        <v>1664</v>
      </c>
      <c r="L1018" s="3">
        <v>453.58170000000001</v>
      </c>
      <c r="M1018" t="s">
        <v>1654</v>
      </c>
      <c r="N1018">
        <v>3</v>
      </c>
    </row>
    <row r="1019" spans="1:14" ht="18" customHeight="1" x14ac:dyDescent="0.25">
      <c r="A1019" t="s">
        <v>2820</v>
      </c>
      <c r="B1019" s="4">
        <v>45837</v>
      </c>
      <c r="C1019" s="4" t="str">
        <f t="shared" si="15"/>
        <v>2025</v>
      </c>
      <c r="D1019" t="s">
        <v>1402</v>
      </c>
      <c r="E1019" t="s">
        <v>1690</v>
      </c>
      <c r="F1019" t="s">
        <v>1628</v>
      </c>
      <c r="G1019">
        <v>4</v>
      </c>
      <c r="H1019">
        <v>115.42</v>
      </c>
      <c r="I1019">
        <v>461.68</v>
      </c>
      <c r="J1019" s="6">
        <v>0.03</v>
      </c>
      <c r="K1019" t="s">
        <v>1664</v>
      </c>
      <c r="L1019" s="3">
        <v>447.82960000000003</v>
      </c>
      <c r="M1019" t="s">
        <v>1654</v>
      </c>
      <c r="N1019">
        <v>4</v>
      </c>
    </row>
    <row r="1020" spans="1:14" ht="18" customHeight="1" x14ac:dyDescent="0.25">
      <c r="A1020" t="s">
        <v>2821</v>
      </c>
      <c r="B1020" s="4">
        <v>45823</v>
      </c>
      <c r="C1020" s="4" t="str">
        <f t="shared" si="15"/>
        <v>2025</v>
      </c>
      <c r="D1020" t="s">
        <v>450</v>
      </c>
      <c r="E1020" t="s">
        <v>1790</v>
      </c>
      <c r="F1020" t="s">
        <v>1600</v>
      </c>
      <c r="G1020">
        <v>3</v>
      </c>
      <c r="H1020">
        <v>593.62</v>
      </c>
      <c r="I1020">
        <v>1780.8600000000001</v>
      </c>
      <c r="J1020" s="6">
        <v>0.08</v>
      </c>
      <c r="K1020" t="s">
        <v>1653</v>
      </c>
      <c r="L1020" s="3">
        <v>1638.3912</v>
      </c>
      <c r="M1020" t="s">
        <v>1660</v>
      </c>
      <c r="N1020">
        <v>3</v>
      </c>
    </row>
    <row r="1021" spans="1:14" ht="18" customHeight="1" x14ac:dyDescent="0.25">
      <c r="A1021" t="s">
        <v>2822</v>
      </c>
      <c r="B1021" s="4">
        <v>45733</v>
      </c>
      <c r="C1021" s="4" t="str">
        <f t="shared" si="15"/>
        <v>2025</v>
      </c>
      <c r="D1021" t="s">
        <v>1140</v>
      </c>
      <c r="E1021" t="s">
        <v>1826</v>
      </c>
      <c r="F1021" t="s">
        <v>1593</v>
      </c>
      <c r="G1021">
        <v>2</v>
      </c>
      <c r="H1021">
        <v>825.04</v>
      </c>
      <c r="I1021">
        <v>1650.08</v>
      </c>
      <c r="J1021" s="6">
        <v>0.2</v>
      </c>
      <c r="K1021" t="s">
        <v>1653</v>
      </c>
      <c r="L1021" s="3">
        <v>1320.0640000000001</v>
      </c>
      <c r="M1021" t="s">
        <v>1660</v>
      </c>
      <c r="N1021">
        <v>2</v>
      </c>
    </row>
    <row r="1022" spans="1:14" ht="18" customHeight="1" x14ac:dyDescent="0.25">
      <c r="A1022" t="s">
        <v>2823</v>
      </c>
      <c r="B1022" s="4">
        <v>45322</v>
      </c>
      <c r="C1022" s="4" t="str">
        <f t="shared" si="15"/>
        <v>2024</v>
      </c>
      <c r="D1022" t="s">
        <v>1465</v>
      </c>
      <c r="E1022" t="s">
        <v>1865</v>
      </c>
      <c r="F1022" t="s">
        <v>1621</v>
      </c>
      <c r="G1022">
        <v>1</v>
      </c>
      <c r="H1022">
        <v>963.76</v>
      </c>
      <c r="I1022">
        <v>963.76</v>
      </c>
      <c r="J1022" s="6">
        <v>0.14000000000000001</v>
      </c>
      <c r="K1022" t="s">
        <v>1657</v>
      </c>
      <c r="L1022" s="3">
        <v>828.83359999999993</v>
      </c>
      <c r="M1022" t="s">
        <v>1660</v>
      </c>
      <c r="N1022">
        <v>1</v>
      </c>
    </row>
    <row r="1023" spans="1:14" ht="18" customHeight="1" x14ac:dyDescent="0.25">
      <c r="A1023" t="s">
        <v>2824</v>
      </c>
      <c r="B1023" s="4">
        <v>45415</v>
      </c>
      <c r="C1023" s="4" t="str">
        <f t="shared" si="15"/>
        <v>2024</v>
      </c>
      <c r="D1023" t="s">
        <v>959</v>
      </c>
      <c r="E1023" t="s">
        <v>1937</v>
      </c>
      <c r="F1023" t="s">
        <v>1600</v>
      </c>
      <c r="G1023">
        <v>1</v>
      </c>
      <c r="H1023">
        <v>238.24</v>
      </c>
      <c r="I1023">
        <v>238.24</v>
      </c>
      <c r="J1023" s="6">
        <v>0.12</v>
      </c>
      <c r="K1023" t="s">
        <v>1657</v>
      </c>
      <c r="L1023" s="3">
        <v>209.65119999999999</v>
      </c>
      <c r="M1023" t="s">
        <v>1654</v>
      </c>
      <c r="N1023">
        <v>1</v>
      </c>
    </row>
    <row r="1024" spans="1:14" ht="18" customHeight="1" x14ac:dyDescent="0.25">
      <c r="A1024" t="s">
        <v>2825</v>
      </c>
      <c r="B1024" s="4">
        <v>45644</v>
      </c>
      <c r="C1024" s="4" t="str">
        <f t="shared" si="15"/>
        <v>2024</v>
      </c>
      <c r="D1024" t="s">
        <v>1445</v>
      </c>
      <c r="E1024" t="s">
        <v>1925</v>
      </c>
      <c r="F1024" t="s">
        <v>1628</v>
      </c>
      <c r="G1024">
        <v>1</v>
      </c>
      <c r="H1024">
        <v>756.63</v>
      </c>
      <c r="I1024">
        <v>756.63</v>
      </c>
      <c r="J1024" s="6">
        <v>0.04</v>
      </c>
      <c r="K1024" t="s">
        <v>1657</v>
      </c>
      <c r="L1024" s="3">
        <v>726.36479999999995</v>
      </c>
      <c r="M1024" t="s">
        <v>1660</v>
      </c>
      <c r="N1024">
        <v>1</v>
      </c>
    </row>
    <row r="1025" spans="1:14" ht="18" customHeight="1" x14ac:dyDescent="0.25">
      <c r="A1025" t="s">
        <v>2826</v>
      </c>
      <c r="B1025" s="4">
        <v>45845</v>
      </c>
      <c r="C1025" s="4" t="str">
        <f t="shared" si="15"/>
        <v>2025</v>
      </c>
      <c r="D1025" t="s">
        <v>109</v>
      </c>
      <c r="E1025" t="s">
        <v>1813</v>
      </c>
      <c r="F1025" t="s">
        <v>1603</v>
      </c>
      <c r="G1025">
        <v>3</v>
      </c>
      <c r="H1025">
        <v>159.76</v>
      </c>
      <c r="I1025">
        <v>479.28</v>
      </c>
      <c r="J1025" s="6">
        <v>0.22</v>
      </c>
      <c r="K1025" t="s">
        <v>1653</v>
      </c>
      <c r="L1025" s="3">
        <v>373.83839999999998</v>
      </c>
      <c r="M1025" t="s">
        <v>1654</v>
      </c>
      <c r="N1025">
        <v>3</v>
      </c>
    </row>
    <row r="1026" spans="1:14" ht="18" customHeight="1" x14ac:dyDescent="0.25">
      <c r="A1026" t="s">
        <v>2827</v>
      </c>
      <c r="B1026" s="4">
        <v>45354</v>
      </c>
      <c r="C1026" s="4" t="str">
        <f t="shared" ref="C1026:C1089" si="16">TEXT(B1026,"YYYY")</f>
        <v>2024</v>
      </c>
      <c r="D1026" t="s">
        <v>1185</v>
      </c>
      <c r="E1026" t="s">
        <v>2298</v>
      </c>
      <c r="F1026" t="s">
        <v>1606</v>
      </c>
      <c r="G1026">
        <v>1</v>
      </c>
      <c r="H1026">
        <v>329.94</v>
      </c>
      <c r="I1026">
        <v>329.94</v>
      </c>
      <c r="J1026" s="6">
        <v>0.14000000000000001</v>
      </c>
      <c r="K1026" t="s">
        <v>1664</v>
      </c>
      <c r="L1026" s="3">
        <v>283.7484</v>
      </c>
      <c r="M1026" t="s">
        <v>1654</v>
      </c>
      <c r="N1026">
        <v>1</v>
      </c>
    </row>
    <row r="1027" spans="1:14" ht="18" customHeight="1" x14ac:dyDescent="0.25">
      <c r="A1027" t="s">
        <v>2828</v>
      </c>
      <c r="B1027" s="4">
        <v>45720</v>
      </c>
      <c r="C1027" s="4" t="str">
        <f t="shared" si="16"/>
        <v>2025</v>
      </c>
      <c r="D1027" t="s">
        <v>251</v>
      </c>
      <c r="E1027" t="s">
        <v>1840</v>
      </c>
      <c r="F1027" t="s">
        <v>1606</v>
      </c>
      <c r="G1027">
        <v>1</v>
      </c>
      <c r="H1027">
        <v>234.06</v>
      </c>
      <c r="I1027">
        <v>234.06</v>
      </c>
      <c r="J1027" s="6">
        <v>0.11</v>
      </c>
      <c r="K1027" t="s">
        <v>1657</v>
      </c>
      <c r="L1027" s="3">
        <v>208.3134</v>
      </c>
      <c r="M1027" t="s">
        <v>1654</v>
      </c>
      <c r="N1027">
        <v>1</v>
      </c>
    </row>
    <row r="1028" spans="1:14" ht="18" customHeight="1" x14ac:dyDescent="0.25">
      <c r="A1028" t="s">
        <v>2829</v>
      </c>
      <c r="B1028" s="4">
        <v>45278</v>
      </c>
      <c r="C1028" s="4" t="str">
        <f t="shared" si="16"/>
        <v>2023</v>
      </c>
      <c r="D1028" t="s">
        <v>1032</v>
      </c>
      <c r="E1028" t="s">
        <v>1973</v>
      </c>
      <c r="F1028" t="s">
        <v>1574</v>
      </c>
      <c r="G1028">
        <v>2</v>
      </c>
      <c r="H1028">
        <v>773.75</v>
      </c>
      <c r="I1028">
        <v>1547.5</v>
      </c>
      <c r="J1028" s="6">
        <v>0.16</v>
      </c>
      <c r="K1028" t="s">
        <v>1657</v>
      </c>
      <c r="L1028" s="3">
        <v>1299.9000000000001</v>
      </c>
      <c r="M1028" t="s">
        <v>1660</v>
      </c>
      <c r="N1028">
        <v>2</v>
      </c>
    </row>
    <row r="1029" spans="1:14" ht="18" customHeight="1" x14ac:dyDescent="0.25">
      <c r="A1029" t="s">
        <v>2830</v>
      </c>
      <c r="B1029" s="4">
        <v>45422</v>
      </c>
      <c r="C1029" s="4" t="str">
        <f t="shared" si="16"/>
        <v>2024</v>
      </c>
      <c r="D1029" t="s">
        <v>1386</v>
      </c>
      <c r="E1029" t="s">
        <v>1790</v>
      </c>
      <c r="F1029" t="s">
        <v>1634</v>
      </c>
      <c r="G1029">
        <v>1</v>
      </c>
      <c r="H1029">
        <v>73.88</v>
      </c>
      <c r="I1029">
        <v>73.88</v>
      </c>
      <c r="J1029" s="6">
        <v>0.04</v>
      </c>
      <c r="K1029" t="s">
        <v>1653</v>
      </c>
      <c r="L1029" s="3">
        <v>70.924799999999991</v>
      </c>
      <c r="M1029" t="s">
        <v>1654</v>
      </c>
      <c r="N1029">
        <v>1</v>
      </c>
    </row>
    <row r="1030" spans="1:14" ht="18" customHeight="1" x14ac:dyDescent="0.25">
      <c r="A1030" t="s">
        <v>2831</v>
      </c>
      <c r="B1030" s="4">
        <v>45337</v>
      </c>
      <c r="C1030" s="4" t="str">
        <f t="shared" si="16"/>
        <v>2024</v>
      </c>
      <c r="D1030" t="s">
        <v>44</v>
      </c>
      <c r="E1030" t="s">
        <v>1852</v>
      </c>
      <c r="F1030" t="s">
        <v>1634</v>
      </c>
      <c r="G1030">
        <v>1</v>
      </c>
      <c r="H1030">
        <v>859.3</v>
      </c>
      <c r="I1030">
        <v>859.3</v>
      </c>
      <c r="J1030" s="6">
        <v>0.16</v>
      </c>
      <c r="K1030" t="s">
        <v>1657</v>
      </c>
      <c r="L1030" s="3">
        <v>721.8119999999999</v>
      </c>
      <c r="M1030" t="s">
        <v>1660</v>
      </c>
      <c r="N1030">
        <v>1</v>
      </c>
    </row>
    <row r="1031" spans="1:14" ht="18" customHeight="1" x14ac:dyDescent="0.25">
      <c r="A1031" t="s">
        <v>2832</v>
      </c>
      <c r="B1031" s="4">
        <v>45564</v>
      </c>
      <c r="C1031" s="4" t="str">
        <f t="shared" si="16"/>
        <v>2024</v>
      </c>
      <c r="D1031" t="s">
        <v>472</v>
      </c>
      <c r="E1031" t="s">
        <v>1973</v>
      </c>
      <c r="F1031" t="s">
        <v>1600</v>
      </c>
      <c r="G1031">
        <v>4</v>
      </c>
      <c r="H1031">
        <v>762.43</v>
      </c>
      <c r="I1031">
        <v>3049.72</v>
      </c>
      <c r="J1031" s="6">
        <v>0.05</v>
      </c>
      <c r="K1031" t="s">
        <v>1653</v>
      </c>
      <c r="L1031" s="3">
        <v>2897.233999999999</v>
      </c>
      <c r="M1031" t="s">
        <v>1660</v>
      </c>
      <c r="N1031">
        <v>4</v>
      </c>
    </row>
    <row r="1032" spans="1:14" ht="18" customHeight="1" x14ac:dyDescent="0.25">
      <c r="A1032" t="s">
        <v>2833</v>
      </c>
      <c r="B1032" s="4">
        <v>45424</v>
      </c>
      <c r="C1032" s="4" t="str">
        <f t="shared" si="16"/>
        <v>2024</v>
      </c>
      <c r="D1032" t="s">
        <v>456</v>
      </c>
      <c r="E1032" t="s">
        <v>1944</v>
      </c>
      <c r="F1032" t="s">
        <v>1574</v>
      </c>
      <c r="G1032">
        <v>1</v>
      </c>
      <c r="H1032">
        <v>328.51</v>
      </c>
      <c r="I1032">
        <v>328.51</v>
      </c>
      <c r="J1032" s="6">
        <v>0.2</v>
      </c>
      <c r="K1032" t="s">
        <v>1664</v>
      </c>
      <c r="L1032" s="3">
        <v>262.80799999999999</v>
      </c>
      <c r="M1032" t="s">
        <v>1654</v>
      </c>
      <c r="N1032">
        <v>1</v>
      </c>
    </row>
    <row r="1033" spans="1:14" ht="18" customHeight="1" x14ac:dyDescent="0.25">
      <c r="A1033" t="s">
        <v>2834</v>
      </c>
      <c r="B1033" s="4">
        <v>45719</v>
      </c>
      <c r="C1033" s="4" t="str">
        <f t="shared" si="16"/>
        <v>2025</v>
      </c>
      <c r="D1033" t="s">
        <v>905</v>
      </c>
      <c r="E1033" t="s">
        <v>1783</v>
      </c>
      <c r="F1033" t="s">
        <v>1593</v>
      </c>
      <c r="G1033">
        <v>1</v>
      </c>
      <c r="H1033">
        <v>34.51</v>
      </c>
      <c r="I1033">
        <v>34.51</v>
      </c>
      <c r="J1033" s="6">
        <v>0.04</v>
      </c>
      <c r="K1033" t="s">
        <v>1664</v>
      </c>
      <c r="L1033" s="3">
        <v>33.129600000000003</v>
      </c>
      <c r="M1033" t="s">
        <v>1654</v>
      </c>
      <c r="N1033">
        <v>1</v>
      </c>
    </row>
    <row r="1034" spans="1:14" ht="18" customHeight="1" x14ac:dyDescent="0.25">
      <c r="A1034" t="s">
        <v>2835</v>
      </c>
      <c r="B1034" s="4">
        <v>45250</v>
      </c>
      <c r="C1034" s="4" t="str">
        <f t="shared" si="16"/>
        <v>2023</v>
      </c>
      <c r="D1034" t="s">
        <v>399</v>
      </c>
      <c r="E1034" t="s">
        <v>1811</v>
      </c>
      <c r="F1034" t="s">
        <v>1616</v>
      </c>
      <c r="G1034">
        <v>3</v>
      </c>
      <c r="H1034">
        <v>663.73</v>
      </c>
      <c r="I1034">
        <v>1991.19</v>
      </c>
      <c r="J1034" s="6">
        <v>0.06</v>
      </c>
      <c r="K1034" t="s">
        <v>1664</v>
      </c>
      <c r="L1034" s="3">
        <v>1871.7185999999999</v>
      </c>
      <c r="M1034" t="s">
        <v>1660</v>
      </c>
      <c r="N1034">
        <v>3</v>
      </c>
    </row>
    <row r="1035" spans="1:14" ht="18" customHeight="1" x14ac:dyDescent="0.25">
      <c r="A1035" t="s">
        <v>2836</v>
      </c>
      <c r="B1035" s="4">
        <v>45479</v>
      </c>
      <c r="C1035" s="4" t="str">
        <f t="shared" si="16"/>
        <v>2024</v>
      </c>
      <c r="D1035" t="s">
        <v>821</v>
      </c>
      <c r="E1035" t="s">
        <v>1680</v>
      </c>
      <c r="F1035" t="s">
        <v>1610</v>
      </c>
      <c r="G1035">
        <v>1</v>
      </c>
      <c r="H1035">
        <v>409.41</v>
      </c>
      <c r="I1035">
        <v>409.41</v>
      </c>
      <c r="J1035" s="6">
        <v>0.13</v>
      </c>
      <c r="K1035" t="s">
        <v>1657</v>
      </c>
      <c r="L1035" s="3">
        <v>356.18669999999997</v>
      </c>
      <c r="M1035" t="s">
        <v>1654</v>
      </c>
      <c r="N1035">
        <v>1</v>
      </c>
    </row>
    <row r="1036" spans="1:14" ht="18" customHeight="1" x14ac:dyDescent="0.25">
      <c r="A1036" t="s">
        <v>2837</v>
      </c>
      <c r="B1036" s="4">
        <v>45727</v>
      </c>
      <c r="C1036" s="4" t="str">
        <f t="shared" si="16"/>
        <v>2025</v>
      </c>
      <c r="D1036" t="s">
        <v>359</v>
      </c>
      <c r="E1036" t="s">
        <v>1777</v>
      </c>
      <c r="F1036" t="s">
        <v>1588</v>
      </c>
      <c r="G1036">
        <v>3</v>
      </c>
      <c r="H1036">
        <v>461.03</v>
      </c>
      <c r="I1036">
        <v>1383.09</v>
      </c>
      <c r="J1036" s="6">
        <v>0.11</v>
      </c>
      <c r="K1036" t="s">
        <v>1657</v>
      </c>
      <c r="L1036" s="3">
        <v>1230.9501</v>
      </c>
      <c r="M1036" t="s">
        <v>1660</v>
      </c>
      <c r="N1036">
        <v>3</v>
      </c>
    </row>
    <row r="1037" spans="1:14" ht="18" customHeight="1" x14ac:dyDescent="0.25">
      <c r="A1037" t="s">
        <v>2838</v>
      </c>
      <c r="B1037" s="4">
        <v>45394</v>
      </c>
      <c r="C1037" s="4" t="str">
        <f t="shared" si="16"/>
        <v>2024</v>
      </c>
      <c r="D1037" t="s">
        <v>1185</v>
      </c>
      <c r="E1037" t="s">
        <v>1811</v>
      </c>
      <c r="F1037" t="s">
        <v>1623</v>
      </c>
      <c r="G1037">
        <v>2</v>
      </c>
      <c r="H1037">
        <v>760.14</v>
      </c>
      <c r="I1037">
        <v>1520.28</v>
      </c>
      <c r="J1037" s="6">
        <v>0.02</v>
      </c>
      <c r="K1037" t="s">
        <v>1664</v>
      </c>
      <c r="L1037" s="3">
        <v>1489.8743999999999</v>
      </c>
      <c r="M1037" t="s">
        <v>1660</v>
      </c>
      <c r="N1037">
        <v>2</v>
      </c>
    </row>
    <row r="1038" spans="1:14" ht="18" customHeight="1" x14ac:dyDescent="0.25">
      <c r="A1038" t="s">
        <v>2839</v>
      </c>
      <c r="B1038" s="4">
        <v>45773</v>
      </c>
      <c r="C1038" s="4" t="str">
        <f t="shared" si="16"/>
        <v>2025</v>
      </c>
      <c r="D1038" t="s">
        <v>917</v>
      </c>
      <c r="E1038" t="s">
        <v>1767</v>
      </c>
      <c r="F1038" t="s">
        <v>1579</v>
      </c>
      <c r="G1038">
        <v>3</v>
      </c>
      <c r="H1038">
        <v>688.76</v>
      </c>
      <c r="I1038">
        <v>2066.2799999999997</v>
      </c>
      <c r="J1038" s="6">
        <v>0.12</v>
      </c>
      <c r="K1038" t="s">
        <v>1657</v>
      </c>
      <c r="L1038" s="3">
        <v>1818.3263999999999</v>
      </c>
      <c r="M1038" t="s">
        <v>1660</v>
      </c>
      <c r="N1038">
        <v>3</v>
      </c>
    </row>
    <row r="1039" spans="1:14" ht="18" customHeight="1" x14ac:dyDescent="0.25">
      <c r="A1039" t="s">
        <v>2840</v>
      </c>
      <c r="B1039" s="4">
        <v>45779</v>
      </c>
      <c r="C1039" s="4" t="str">
        <f t="shared" si="16"/>
        <v>2025</v>
      </c>
      <c r="D1039" t="s">
        <v>561</v>
      </c>
      <c r="E1039" t="s">
        <v>1716</v>
      </c>
      <c r="F1039" t="s">
        <v>1610</v>
      </c>
      <c r="G1039">
        <v>2</v>
      </c>
      <c r="H1039">
        <v>257.77999999999997</v>
      </c>
      <c r="I1039">
        <v>515.55999999999995</v>
      </c>
      <c r="J1039" s="6">
        <v>0.05</v>
      </c>
      <c r="K1039" t="s">
        <v>1653</v>
      </c>
      <c r="L1039" s="3">
        <v>489.78199999999993</v>
      </c>
      <c r="M1039" t="s">
        <v>1654</v>
      </c>
      <c r="N1039">
        <v>2</v>
      </c>
    </row>
    <row r="1040" spans="1:14" ht="18" customHeight="1" x14ac:dyDescent="0.25">
      <c r="A1040" t="s">
        <v>2841</v>
      </c>
      <c r="B1040" s="4">
        <v>45400</v>
      </c>
      <c r="C1040" s="4" t="str">
        <f t="shared" si="16"/>
        <v>2024</v>
      </c>
      <c r="D1040" t="s">
        <v>225</v>
      </c>
      <c r="E1040" t="s">
        <v>1741</v>
      </c>
      <c r="F1040" t="s">
        <v>1603</v>
      </c>
      <c r="G1040">
        <v>2</v>
      </c>
      <c r="H1040">
        <v>314.29000000000002</v>
      </c>
      <c r="I1040">
        <v>628.58000000000004</v>
      </c>
      <c r="J1040" s="6">
        <v>0.19</v>
      </c>
      <c r="K1040" t="s">
        <v>1664</v>
      </c>
      <c r="L1040" s="3">
        <v>509.14980000000008</v>
      </c>
      <c r="M1040" t="s">
        <v>1660</v>
      </c>
      <c r="N1040">
        <v>2</v>
      </c>
    </row>
    <row r="1041" spans="1:14" ht="18" customHeight="1" x14ac:dyDescent="0.25">
      <c r="A1041" t="s">
        <v>2842</v>
      </c>
      <c r="B1041" s="4">
        <v>45520</v>
      </c>
      <c r="C1041" s="4" t="str">
        <f t="shared" si="16"/>
        <v>2024</v>
      </c>
      <c r="D1041" t="s">
        <v>549</v>
      </c>
      <c r="E1041" t="s">
        <v>1714</v>
      </c>
      <c r="F1041" t="s">
        <v>1623</v>
      </c>
      <c r="G1041">
        <v>3</v>
      </c>
      <c r="H1041">
        <v>336.09</v>
      </c>
      <c r="I1041">
        <v>1008.27</v>
      </c>
      <c r="J1041" s="6">
        <v>0.01</v>
      </c>
      <c r="K1041" t="s">
        <v>1657</v>
      </c>
      <c r="L1041" s="3">
        <v>998.18729999999994</v>
      </c>
      <c r="M1041" t="s">
        <v>1660</v>
      </c>
      <c r="N1041">
        <v>3</v>
      </c>
    </row>
    <row r="1042" spans="1:14" ht="18" customHeight="1" x14ac:dyDescent="0.25">
      <c r="A1042" t="s">
        <v>2843</v>
      </c>
      <c r="B1042" s="4">
        <v>45861</v>
      </c>
      <c r="C1042" s="4" t="str">
        <f t="shared" si="16"/>
        <v>2025</v>
      </c>
      <c r="D1042" t="s">
        <v>26</v>
      </c>
      <c r="E1042" t="s">
        <v>1744</v>
      </c>
      <c r="F1042" t="s">
        <v>1631</v>
      </c>
      <c r="G1042">
        <v>3</v>
      </c>
      <c r="H1042">
        <v>202.07</v>
      </c>
      <c r="I1042">
        <v>606.21</v>
      </c>
      <c r="J1042" s="6">
        <v>0.23</v>
      </c>
      <c r="K1042" t="s">
        <v>1657</v>
      </c>
      <c r="L1042" s="3">
        <v>466.78170000000011</v>
      </c>
      <c r="M1042" t="s">
        <v>1654</v>
      </c>
      <c r="N1042">
        <v>3</v>
      </c>
    </row>
    <row r="1043" spans="1:14" ht="18" customHeight="1" x14ac:dyDescent="0.25">
      <c r="A1043" t="s">
        <v>2844</v>
      </c>
      <c r="B1043" s="4">
        <v>45781</v>
      </c>
      <c r="C1043" s="4" t="str">
        <f t="shared" si="16"/>
        <v>2025</v>
      </c>
      <c r="D1043" t="s">
        <v>1011</v>
      </c>
      <c r="E1043" t="s">
        <v>1840</v>
      </c>
      <c r="F1043" t="s">
        <v>1606</v>
      </c>
      <c r="G1043">
        <v>2</v>
      </c>
      <c r="H1043">
        <v>485.25</v>
      </c>
      <c r="I1043">
        <v>970.5</v>
      </c>
      <c r="J1043" s="6">
        <v>0.28000000000000003</v>
      </c>
      <c r="K1043" t="s">
        <v>1653</v>
      </c>
      <c r="L1043" s="3">
        <v>698.76</v>
      </c>
      <c r="M1043" t="s">
        <v>1660</v>
      </c>
      <c r="N1043">
        <v>2</v>
      </c>
    </row>
    <row r="1044" spans="1:14" ht="18" customHeight="1" x14ac:dyDescent="0.25">
      <c r="A1044" t="s">
        <v>2845</v>
      </c>
      <c r="B1044" s="4">
        <v>45906</v>
      </c>
      <c r="C1044" s="4" t="str">
        <f t="shared" si="16"/>
        <v>2025</v>
      </c>
      <c r="D1044" t="s">
        <v>597</v>
      </c>
      <c r="E1044" t="s">
        <v>1744</v>
      </c>
      <c r="F1044" t="s">
        <v>1613</v>
      </c>
      <c r="G1044">
        <v>4</v>
      </c>
      <c r="H1044">
        <v>552.38</v>
      </c>
      <c r="I1044">
        <v>2209.52</v>
      </c>
      <c r="J1044" s="6">
        <v>0.1</v>
      </c>
      <c r="K1044" t="s">
        <v>1657</v>
      </c>
      <c r="L1044" s="3">
        <v>1988.568</v>
      </c>
      <c r="M1044" t="s">
        <v>1660</v>
      </c>
      <c r="N1044">
        <v>4</v>
      </c>
    </row>
    <row r="1045" spans="1:14" ht="18" customHeight="1" x14ac:dyDescent="0.25">
      <c r="A1045" t="s">
        <v>2846</v>
      </c>
      <c r="B1045" s="4">
        <v>45251</v>
      </c>
      <c r="C1045" s="4" t="str">
        <f t="shared" si="16"/>
        <v>2023</v>
      </c>
      <c r="D1045" t="s">
        <v>405</v>
      </c>
      <c r="E1045" t="s">
        <v>2023</v>
      </c>
      <c r="F1045" t="s">
        <v>1631</v>
      </c>
      <c r="G1045">
        <v>4</v>
      </c>
      <c r="H1045">
        <v>377.26</v>
      </c>
      <c r="I1045">
        <v>1509.04</v>
      </c>
      <c r="J1045" s="6">
        <v>0.22</v>
      </c>
      <c r="K1045" t="s">
        <v>1664</v>
      </c>
      <c r="L1045" s="3">
        <v>1177.0512000000001</v>
      </c>
      <c r="M1045" t="s">
        <v>1660</v>
      </c>
      <c r="N1045">
        <v>4</v>
      </c>
    </row>
    <row r="1046" spans="1:14" ht="18" customHeight="1" x14ac:dyDescent="0.25">
      <c r="A1046" t="s">
        <v>2847</v>
      </c>
      <c r="B1046" s="4">
        <v>45257</v>
      </c>
      <c r="C1046" s="4" t="str">
        <f t="shared" si="16"/>
        <v>2023</v>
      </c>
      <c r="D1046" t="s">
        <v>229</v>
      </c>
      <c r="E1046" t="s">
        <v>1805</v>
      </c>
      <c r="F1046" t="s">
        <v>1637</v>
      </c>
      <c r="G1046">
        <v>4</v>
      </c>
      <c r="H1046">
        <v>189.07</v>
      </c>
      <c r="I1046">
        <v>756.28</v>
      </c>
      <c r="J1046" s="6">
        <v>0.1</v>
      </c>
      <c r="K1046" t="s">
        <v>1664</v>
      </c>
      <c r="L1046" s="3">
        <v>680.65200000000004</v>
      </c>
      <c r="M1046" t="s">
        <v>1660</v>
      </c>
      <c r="N1046">
        <v>4</v>
      </c>
    </row>
    <row r="1047" spans="1:14" ht="18" customHeight="1" x14ac:dyDescent="0.25">
      <c r="A1047" t="s">
        <v>2848</v>
      </c>
      <c r="B1047" s="4">
        <v>45818</v>
      </c>
      <c r="C1047" s="4" t="str">
        <f t="shared" si="16"/>
        <v>2025</v>
      </c>
      <c r="D1047" t="s">
        <v>1567</v>
      </c>
      <c r="E1047" t="s">
        <v>1780</v>
      </c>
      <c r="F1047" t="s">
        <v>1593</v>
      </c>
      <c r="G1047">
        <v>3</v>
      </c>
      <c r="H1047">
        <v>272.27</v>
      </c>
      <c r="I1047">
        <v>816.81</v>
      </c>
      <c r="J1047" s="6">
        <v>0.01</v>
      </c>
      <c r="K1047" t="s">
        <v>1653</v>
      </c>
      <c r="L1047" s="3">
        <v>808.64189999999996</v>
      </c>
      <c r="M1047" t="s">
        <v>1660</v>
      </c>
      <c r="N1047">
        <v>3</v>
      </c>
    </row>
    <row r="1048" spans="1:14" ht="18" customHeight="1" x14ac:dyDescent="0.25">
      <c r="A1048" t="s">
        <v>2849</v>
      </c>
      <c r="B1048" s="4">
        <v>45806</v>
      </c>
      <c r="C1048" s="4" t="str">
        <f t="shared" si="16"/>
        <v>2025</v>
      </c>
      <c r="D1048" t="s">
        <v>875</v>
      </c>
      <c r="E1048" t="s">
        <v>1959</v>
      </c>
      <c r="F1048" t="s">
        <v>1616</v>
      </c>
      <c r="G1048">
        <v>1</v>
      </c>
      <c r="H1048">
        <v>209.39</v>
      </c>
      <c r="I1048">
        <v>209.39</v>
      </c>
      <c r="J1048" s="6">
        <v>0.28000000000000003</v>
      </c>
      <c r="K1048" t="s">
        <v>1657</v>
      </c>
      <c r="L1048" s="3">
        <v>150.76079999999999</v>
      </c>
      <c r="M1048" t="s">
        <v>1654</v>
      </c>
      <c r="N1048">
        <v>1</v>
      </c>
    </row>
    <row r="1049" spans="1:14" ht="18" customHeight="1" x14ac:dyDescent="0.25">
      <c r="A1049" t="s">
        <v>2850</v>
      </c>
      <c r="B1049" s="4">
        <v>45288</v>
      </c>
      <c r="C1049" s="4" t="str">
        <f t="shared" si="16"/>
        <v>2023</v>
      </c>
      <c r="D1049" t="s">
        <v>229</v>
      </c>
      <c r="E1049" t="s">
        <v>1867</v>
      </c>
      <c r="F1049" t="s">
        <v>1610</v>
      </c>
      <c r="G1049">
        <v>1</v>
      </c>
      <c r="H1049">
        <v>813.87</v>
      </c>
      <c r="I1049">
        <v>813.87</v>
      </c>
      <c r="J1049" s="6">
        <v>0.23</v>
      </c>
      <c r="K1049" t="s">
        <v>1653</v>
      </c>
      <c r="L1049" s="3">
        <v>626.67989999999998</v>
      </c>
      <c r="M1049" t="s">
        <v>1660</v>
      </c>
      <c r="N1049">
        <v>1</v>
      </c>
    </row>
    <row r="1050" spans="1:14" ht="18" customHeight="1" x14ac:dyDescent="0.25">
      <c r="A1050" t="s">
        <v>2851</v>
      </c>
      <c r="B1050" s="4">
        <v>45783</v>
      </c>
      <c r="C1050" s="4" t="str">
        <f t="shared" si="16"/>
        <v>2025</v>
      </c>
      <c r="D1050" t="s">
        <v>854</v>
      </c>
      <c r="E1050" t="s">
        <v>1939</v>
      </c>
      <c r="F1050" t="s">
        <v>1574</v>
      </c>
      <c r="G1050">
        <v>1</v>
      </c>
      <c r="H1050">
        <v>143.69999999999999</v>
      </c>
      <c r="I1050">
        <v>143.69999999999999</v>
      </c>
      <c r="J1050" s="6">
        <v>0.19</v>
      </c>
      <c r="K1050" t="s">
        <v>1657</v>
      </c>
      <c r="L1050" s="3">
        <v>116.39700000000001</v>
      </c>
      <c r="M1050" t="s">
        <v>1654</v>
      </c>
      <c r="N1050">
        <v>1</v>
      </c>
    </row>
    <row r="1051" spans="1:14" ht="18" customHeight="1" x14ac:dyDescent="0.25">
      <c r="A1051" t="s">
        <v>2852</v>
      </c>
      <c r="B1051" s="4">
        <v>45385</v>
      </c>
      <c r="C1051" s="4" t="str">
        <f t="shared" si="16"/>
        <v>2024</v>
      </c>
      <c r="D1051" t="s">
        <v>1483</v>
      </c>
      <c r="E1051" t="s">
        <v>1842</v>
      </c>
      <c r="F1051" t="s">
        <v>1579</v>
      </c>
      <c r="G1051">
        <v>4</v>
      </c>
      <c r="H1051">
        <v>837.34</v>
      </c>
      <c r="I1051">
        <v>3349.36</v>
      </c>
      <c r="J1051" s="6">
        <v>0.05</v>
      </c>
      <c r="K1051" t="s">
        <v>1657</v>
      </c>
      <c r="L1051" s="3">
        <v>3181.8919999999998</v>
      </c>
      <c r="M1051" t="s">
        <v>1660</v>
      </c>
      <c r="N1051">
        <v>4</v>
      </c>
    </row>
    <row r="1052" spans="1:14" ht="18" customHeight="1" x14ac:dyDescent="0.25">
      <c r="A1052" t="s">
        <v>2853</v>
      </c>
      <c r="B1052" s="4">
        <v>45878</v>
      </c>
      <c r="C1052" s="4" t="str">
        <f t="shared" si="16"/>
        <v>2025</v>
      </c>
      <c r="D1052" t="s">
        <v>444</v>
      </c>
      <c r="E1052" t="s">
        <v>1669</v>
      </c>
      <c r="F1052" t="s">
        <v>1637</v>
      </c>
      <c r="G1052">
        <v>1</v>
      </c>
      <c r="H1052">
        <v>151.66</v>
      </c>
      <c r="I1052">
        <v>151.66</v>
      </c>
      <c r="J1052" s="6">
        <v>0.16</v>
      </c>
      <c r="K1052" t="s">
        <v>1664</v>
      </c>
      <c r="L1052" s="3">
        <v>127.3944</v>
      </c>
      <c r="M1052" t="s">
        <v>1654</v>
      </c>
      <c r="N1052">
        <v>1</v>
      </c>
    </row>
    <row r="1053" spans="1:14" ht="18" customHeight="1" x14ac:dyDescent="0.25">
      <c r="A1053" t="s">
        <v>2854</v>
      </c>
      <c r="B1053" s="4">
        <v>45720</v>
      </c>
      <c r="C1053" s="4" t="str">
        <f t="shared" si="16"/>
        <v>2025</v>
      </c>
      <c r="D1053" t="s">
        <v>1567</v>
      </c>
      <c r="E1053" t="s">
        <v>1783</v>
      </c>
      <c r="F1053" t="s">
        <v>1606</v>
      </c>
      <c r="G1053">
        <v>3</v>
      </c>
      <c r="H1053">
        <v>961.4</v>
      </c>
      <c r="I1053">
        <v>2884.2</v>
      </c>
      <c r="J1053" s="6">
        <v>0.02</v>
      </c>
      <c r="K1053" t="s">
        <v>1657</v>
      </c>
      <c r="L1053" s="3">
        <v>2826.5160000000001</v>
      </c>
      <c r="M1053" t="s">
        <v>1660</v>
      </c>
      <c r="N1053">
        <v>3</v>
      </c>
    </row>
    <row r="1054" spans="1:14" ht="18" customHeight="1" x14ac:dyDescent="0.25">
      <c r="A1054" t="s">
        <v>2855</v>
      </c>
      <c r="B1054" s="4">
        <v>45503</v>
      </c>
      <c r="C1054" s="4" t="str">
        <f t="shared" si="16"/>
        <v>2024</v>
      </c>
      <c r="D1054" t="s">
        <v>1191</v>
      </c>
      <c r="E1054" t="s">
        <v>1656</v>
      </c>
      <c r="F1054" t="s">
        <v>1634</v>
      </c>
      <c r="G1054">
        <v>4</v>
      </c>
      <c r="H1054">
        <v>475.98</v>
      </c>
      <c r="I1054">
        <v>1903.92</v>
      </c>
      <c r="J1054" s="6">
        <v>0.19</v>
      </c>
      <c r="K1054" t="s">
        <v>1657</v>
      </c>
      <c r="L1054" s="3">
        <v>1542.1751999999999</v>
      </c>
      <c r="M1054" t="s">
        <v>1660</v>
      </c>
      <c r="N1054">
        <v>4</v>
      </c>
    </row>
    <row r="1055" spans="1:14" ht="18" customHeight="1" x14ac:dyDescent="0.25">
      <c r="A1055" t="s">
        <v>2856</v>
      </c>
      <c r="B1055" s="4">
        <v>45551</v>
      </c>
      <c r="C1055" s="4" t="str">
        <f t="shared" si="16"/>
        <v>2024</v>
      </c>
      <c r="D1055" t="s">
        <v>1221</v>
      </c>
      <c r="E1055" t="s">
        <v>1824</v>
      </c>
      <c r="F1055" t="s">
        <v>1625</v>
      </c>
      <c r="G1055">
        <v>4</v>
      </c>
      <c r="H1055">
        <v>132.88999999999999</v>
      </c>
      <c r="I1055">
        <v>531.55999999999995</v>
      </c>
      <c r="J1055" s="6">
        <v>0.12</v>
      </c>
      <c r="K1055" t="s">
        <v>1653</v>
      </c>
      <c r="L1055" s="3">
        <v>467.77280000000002</v>
      </c>
      <c r="M1055" t="s">
        <v>1654</v>
      </c>
      <c r="N1055">
        <v>4</v>
      </c>
    </row>
    <row r="1056" spans="1:14" ht="18" customHeight="1" x14ac:dyDescent="0.25">
      <c r="A1056" t="s">
        <v>2857</v>
      </c>
      <c r="B1056" s="4">
        <v>45850</v>
      </c>
      <c r="C1056" s="4" t="str">
        <f t="shared" si="16"/>
        <v>2025</v>
      </c>
      <c r="D1056" t="s">
        <v>1389</v>
      </c>
      <c r="E1056" t="s">
        <v>1898</v>
      </c>
      <c r="F1056" t="s">
        <v>1618</v>
      </c>
      <c r="G1056">
        <v>3</v>
      </c>
      <c r="H1056">
        <v>471.31</v>
      </c>
      <c r="I1056">
        <v>1413.93</v>
      </c>
      <c r="J1056" s="6">
        <v>0</v>
      </c>
      <c r="K1056" t="s">
        <v>1657</v>
      </c>
      <c r="L1056" s="3">
        <v>1413.93</v>
      </c>
      <c r="M1056" t="s">
        <v>1660</v>
      </c>
      <c r="N1056">
        <v>3</v>
      </c>
    </row>
    <row r="1057" spans="1:14" ht="18" customHeight="1" x14ac:dyDescent="0.25">
      <c r="A1057" t="s">
        <v>2858</v>
      </c>
      <c r="B1057" s="4">
        <v>45441</v>
      </c>
      <c r="C1057" s="4" t="str">
        <f t="shared" si="16"/>
        <v>2024</v>
      </c>
      <c r="D1057" t="s">
        <v>1465</v>
      </c>
      <c r="E1057" t="s">
        <v>1663</v>
      </c>
      <c r="F1057" t="s">
        <v>1623</v>
      </c>
      <c r="G1057">
        <v>2</v>
      </c>
      <c r="H1057">
        <v>720.32</v>
      </c>
      <c r="I1057">
        <v>1440.64</v>
      </c>
      <c r="J1057" s="6">
        <v>0.26</v>
      </c>
      <c r="K1057" t="s">
        <v>1653</v>
      </c>
      <c r="L1057" s="3">
        <v>1066.0735999999999</v>
      </c>
      <c r="M1057" t="s">
        <v>1660</v>
      </c>
      <c r="N1057">
        <v>2</v>
      </c>
    </row>
    <row r="1058" spans="1:14" ht="18" customHeight="1" x14ac:dyDescent="0.25">
      <c r="A1058" t="s">
        <v>2859</v>
      </c>
      <c r="B1058" s="4">
        <v>45431</v>
      </c>
      <c r="C1058" s="4" t="str">
        <f t="shared" si="16"/>
        <v>2024</v>
      </c>
      <c r="D1058" t="s">
        <v>302</v>
      </c>
      <c r="E1058" t="s">
        <v>1919</v>
      </c>
      <c r="F1058" t="s">
        <v>1634</v>
      </c>
      <c r="G1058">
        <v>4</v>
      </c>
      <c r="H1058">
        <v>99.92</v>
      </c>
      <c r="I1058">
        <v>399.68</v>
      </c>
      <c r="J1058" s="6">
        <v>0.11</v>
      </c>
      <c r="K1058" t="s">
        <v>1664</v>
      </c>
      <c r="L1058" s="3">
        <v>355.71519999999998</v>
      </c>
      <c r="M1058" t="s">
        <v>1654</v>
      </c>
      <c r="N1058">
        <v>4</v>
      </c>
    </row>
    <row r="1059" spans="1:14" ht="18" customHeight="1" x14ac:dyDescent="0.25">
      <c r="A1059" t="s">
        <v>2860</v>
      </c>
      <c r="B1059" s="4">
        <v>45873</v>
      </c>
      <c r="C1059" s="4" t="str">
        <f t="shared" si="16"/>
        <v>2025</v>
      </c>
      <c r="D1059" t="s">
        <v>274</v>
      </c>
      <c r="E1059" t="s">
        <v>1757</v>
      </c>
      <c r="F1059" t="s">
        <v>1588</v>
      </c>
      <c r="G1059">
        <v>3</v>
      </c>
      <c r="H1059">
        <v>900.63</v>
      </c>
      <c r="I1059">
        <v>2701.89</v>
      </c>
      <c r="J1059" s="6">
        <v>0.11</v>
      </c>
      <c r="K1059" t="s">
        <v>1664</v>
      </c>
      <c r="L1059" s="3">
        <v>2404.6821</v>
      </c>
      <c r="M1059" t="s">
        <v>1660</v>
      </c>
      <c r="N1059">
        <v>3</v>
      </c>
    </row>
    <row r="1060" spans="1:14" ht="18" customHeight="1" x14ac:dyDescent="0.25">
      <c r="A1060" t="s">
        <v>2861</v>
      </c>
      <c r="B1060" s="4">
        <v>45629</v>
      </c>
      <c r="C1060" s="4" t="str">
        <f t="shared" si="16"/>
        <v>2024</v>
      </c>
      <c r="D1060" t="s">
        <v>1402</v>
      </c>
      <c r="E1060" t="s">
        <v>1842</v>
      </c>
      <c r="F1060" t="s">
        <v>1606</v>
      </c>
      <c r="G1060">
        <v>1</v>
      </c>
      <c r="H1060">
        <v>681.72</v>
      </c>
      <c r="I1060">
        <v>681.72</v>
      </c>
      <c r="J1060" s="6">
        <v>0.11</v>
      </c>
      <c r="K1060" t="s">
        <v>1657</v>
      </c>
      <c r="L1060" s="3">
        <v>606.73080000000004</v>
      </c>
      <c r="M1060" t="s">
        <v>1660</v>
      </c>
      <c r="N1060">
        <v>1</v>
      </c>
    </row>
    <row r="1061" spans="1:14" ht="18" customHeight="1" x14ac:dyDescent="0.25">
      <c r="A1061" t="s">
        <v>2862</v>
      </c>
      <c r="B1061" s="4">
        <v>45222</v>
      </c>
      <c r="C1061" s="4" t="str">
        <f t="shared" si="16"/>
        <v>2023</v>
      </c>
      <c r="D1061" t="s">
        <v>65</v>
      </c>
      <c r="E1061" t="s">
        <v>1777</v>
      </c>
      <c r="F1061" t="s">
        <v>1621</v>
      </c>
      <c r="G1061">
        <v>2</v>
      </c>
      <c r="H1061">
        <v>838.22</v>
      </c>
      <c r="I1061">
        <v>1676.44</v>
      </c>
      <c r="J1061" s="6">
        <v>0.3</v>
      </c>
      <c r="K1061" t="s">
        <v>1653</v>
      </c>
      <c r="L1061" s="3">
        <v>1173.508</v>
      </c>
      <c r="M1061" t="s">
        <v>1660</v>
      </c>
      <c r="N1061">
        <v>2</v>
      </c>
    </row>
    <row r="1062" spans="1:14" ht="18" customHeight="1" x14ac:dyDescent="0.25">
      <c r="A1062" t="s">
        <v>2863</v>
      </c>
      <c r="B1062" s="4">
        <v>45797</v>
      </c>
      <c r="C1062" s="4" t="str">
        <f t="shared" si="16"/>
        <v>2025</v>
      </c>
      <c r="D1062" t="s">
        <v>667</v>
      </c>
      <c r="E1062" t="s">
        <v>1910</v>
      </c>
      <c r="F1062" t="s">
        <v>1618</v>
      </c>
      <c r="G1062">
        <v>2</v>
      </c>
      <c r="H1062">
        <v>816.22</v>
      </c>
      <c r="I1062">
        <v>1632.44</v>
      </c>
      <c r="J1062" s="6">
        <v>0.27</v>
      </c>
      <c r="K1062" t="s">
        <v>1653</v>
      </c>
      <c r="L1062" s="3">
        <v>1191.6812</v>
      </c>
      <c r="M1062" t="s">
        <v>1660</v>
      </c>
      <c r="N1062">
        <v>2</v>
      </c>
    </row>
    <row r="1063" spans="1:14" ht="18" customHeight="1" x14ac:dyDescent="0.25">
      <c r="A1063" t="s">
        <v>2864</v>
      </c>
      <c r="B1063" s="4">
        <v>45554</v>
      </c>
      <c r="C1063" s="4" t="str">
        <f t="shared" si="16"/>
        <v>2024</v>
      </c>
      <c r="D1063" t="s">
        <v>1221</v>
      </c>
      <c r="E1063" t="s">
        <v>2013</v>
      </c>
      <c r="F1063" t="s">
        <v>1603</v>
      </c>
      <c r="G1063">
        <v>2</v>
      </c>
      <c r="H1063">
        <v>654.12</v>
      </c>
      <c r="I1063">
        <v>1308.24</v>
      </c>
      <c r="J1063" s="6">
        <v>0.27</v>
      </c>
      <c r="K1063" t="s">
        <v>1657</v>
      </c>
      <c r="L1063" s="3">
        <v>955.01519999999994</v>
      </c>
      <c r="M1063" t="s">
        <v>1660</v>
      </c>
      <c r="N1063">
        <v>2</v>
      </c>
    </row>
    <row r="1064" spans="1:14" ht="18" customHeight="1" x14ac:dyDescent="0.25">
      <c r="A1064" t="s">
        <v>2865</v>
      </c>
      <c r="B1064" s="4">
        <v>45385</v>
      </c>
      <c r="C1064" s="4" t="str">
        <f t="shared" si="16"/>
        <v>2024</v>
      </c>
      <c r="D1064" t="s">
        <v>399</v>
      </c>
      <c r="E1064" t="s">
        <v>1944</v>
      </c>
      <c r="F1064" t="s">
        <v>1621</v>
      </c>
      <c r="G1064">
        <v>4</v>
      </c>
      <c r="H1064">
        <v>528.22</v>
      </c>
      <c r="I1064">
        <v>2112.88</v>
      </c>
      <c r="J1064" s="6">
        <v>0.2</v>
      </c>
      <c r="K1064" t="s">
        <v>1657</v>
      </c>
      <c r="L1064" s="3">
        <v>1690.3040000000001</v>
      </c>
      <c r="M1064" t="s">
        <v>1660</v>
      </c>
      <c r="N1064">
        <v>4</v>
      </c>
    </row>
    <row r="1065" spans="1:14" ht="18" customHeight="1" x14ac:dyDescent="0.25">
      <c r="A1065" t="s">
        <v>2866</v>
      </c>
      <c r="B1065" s="4">
        <v>45704</v>
      </c>
      <c r="C1065" s="4" t="str">
        <f t="shared" si="16"/>
        <v>2025</v>
      </c>
      <c r="D1065" t="s">
        <v>748</v>
      </c>
      <c r="E1065" t="s">
        <v>1690</v>
      </c>
      <c r="F1065" t="s">
        <v>1603</v>
      </c>
      <c r="G1065">
        <v>4</v>
      </c>
      <c r="H1065">
        <v>36.72</v>
      </c>
      <c r="I1065">
        <v>146.88</v>
      </c>
      <c r="J1065" s="6">
        <v>7.0000000000000007E-2</v>
      </c>
      <c r="K1065" t="s">
        <v>1664</v>
      </c>
      <c r="L1065" s="3">
        <v>136.5984</v>
      </c>
      <c r="M1065" t="s">
        <v>1654</v>
      </c>
      <c r="N1065">
        <v>4</v>
      </c>
    </row>
    <row r="1066" spans="1:14" ht="18" customHeight="1" x14ac:dyDescent="0.25">
      <c r="A1066" t="s">
        <v>2867</v>
      </c>
      <c r="B1066" s="4">
        <v>45545</v>
      </c>
      <c r="C1066" s="4" t="str">
        <f t="shared" si="16"/>
        <v>2024</v>
      </c>
      <c r="D1066" t="s">
        <v>1191</v>
      </c>
      <c r="E1066" t="s">
        <v>1777</v>
      </c>
      <c r="F1066" t="s">
        <v>1637</v>
      </c>
      <c r="G1066">
        <v>2</v>
      </c>
      <c r="H1066">
        <v>705.97</v>
      </c>
      <c r="I1066">
        <v>1411.94</v>
      </c>
      <c r="J1066" s="6">
        <v>0.1</v>
      </c>
      <c r="K1066" t="s">
        <v>1657</v>
      </c>
      <c r="L1066" s="3">
        <v>1270.7460000000001</v>
      </c>
      <c r="M1066" t="s">
        <v>1660</v>
      </c>
      <c r="N1066">
        <v>2</v>
      </c>
    </row>
    <row r="1067" spans="1:14" ht="18" customHeight="1" x14ac:dyDescent="0.25">
      <c r="A1067" t="s">
        <v>2868</v>
      </c>
      <c r="B1067" s="4">
        <v>45736</v>
      </c>
      <c r="C1067" s="4" t="str">
        <f t="shared" si="16"/>
        <v>2025</v>
      </c>
      <c r="D1067" t="s">
        <v>127</v>
      </c>
      <c r="E1067" t="s">
        <v>1801</v>
      </c>
      <c r="F1067" t="s">
        <v>1579</v>
      </c>
      <c r="G1067">
        <v>2</v>
      </c>
      <c r="H1067">
        <v>994.29</v>
      </c>
      <c r="I1067">
        <v>1988.58</v>
      </c>
      <c r="J1067" s="6">
        <v>0.01</v>
      </c>
      <c r="K1067" t="s">
        <v>1657</v>
      </c>
      <c r="L1067" s="3">
        <v>1968.6941999999999</v>
      </c>
      <c r="M1067" t="s">
        <v>1660</v>
      </c>
      <c r="N1067">
        <v>2</v>
      </c>
    </row>
    <row r="1068" spans="1:14" ht="18" customHeight="1" x14ac:dyDescent="0.25">
      <c r="A1068" t="s">
        <v>2869</v>
      </c>
      <c r="B1068" s="4">
        <v>45608</v>
      </c>
      <c r="C1068" s="4" t="str">
        <f t="shared" si="16"/>
        <v>2024</v>
      </c>
      <c r="D1068" t="s">
        <v>1341</v>
      </c>
      <c r="E1068" t="s">
        <v>1959</v>
      </c>
      <c r="F1068" t="s">
        <v>1634</v>
      </c>
      <c r="G1068">
        <v>1</v>
      </c>
      <c r="H1068">
        <v>909.04</v>
      </c>
      <c r="I1068">
        <v>909.04</v>
      </c>
      <c r="J1068" s="6">
        <v>0.11</v>
      </c>
      <c r="K1068" t="s">
        <v>1653</v>
      </c>
      <c r="L1068" s="3">
        <v>809.04560000000004</v>
      </c>
      <c r="M1068" t="s">
        <v>1660</v>
      </c>
      <c r="N1068">
        <v>1</v>
      </c>
    </row>
    <row r="1069" spans="1:14" ht="18" customHeight="1" x14ac:dyDescent="0.25">
      <c r="A1069" t="s">
        <v>2870</v>
      </c>
      <c r="B1069" s="4">
        <v>45334</v>
      </c>
      <c r="C1069" s="4" t="str">
        <f t="shared" si="16"/>
        <v>2024</v>
      </c>
      <c r="D1069" t="s">
        <v>1128</v>
      </c>
      <c r="E1069" t="s">
        <v>1690</v>
      </c>
      <c r="F1069" t="s">
        <v>1616</v>
      </c>
      <c r="G1069">
        <v>1</v>
      </c>
      <c r="H1069">
        <v>164.73</v>
      </c>
      <c r="I1069">
        <v>164.73</v>
      </c>
      <c r="J1069" s="6">
        <v>0.12</v>
      </c>
      <c r="K1069" t="s">
        <v>1657</v>
      </c>
      <c r="L1069" s="3">
        <v>144.9624</v>
      </c>
      <c r="M1069" t="s">
        <v>1654</v>
      </c>
      <c r="N1069">
        <v>1</v>
      </c>
    </row>
    <row r="1070" spans="1:14" ht="18" customHeight="1" x14ac:dyDescent="0.25">
      <c r="A1070" t="s">
        <v>2871</v>
      </c>
      <c r="B1070" s="4">
        <v>45690</v>
      </c>
      <c r="C1070" s="4" t="str">
        <f t="shared" si="16"/>
        <v>2025</v>
      </c>
      <c r="D1070" t="s">
        <v>257</v>
      </c>
      <c r="E1070" t="s">
        <v>2065</v>
      </c>
      <c r="F1070" t="s">
        <v>1603</v>
      </c>
      <c r="G1070">
        <v>2</v>
      </c>
      <c r="H1070">
        <v>606.35</v>
      </c>
      <c r="I1070">
        <v>1212.7</v>
      </c>
      <c r="J1070" s="6">
        <v>0.16</v>
      </c>
      <c r="K1070" t="s">
        <v>1664</v>
      </c>
      <c r="L1070" s="3">
        <v>1018.668</v>
      </c>
      <c r="M1070" t="s">
        <v>1660</v>
      </c>
      <c r="N1070">
        <v>2</v>
      </c>
    </row>
    <row r="1071" spans="1:14" ht="18" customHeight="1" x14ac:dyDescent="0.25">
      <c r="A1071" t="s">
        <v>2872</v>
      </c>
      <c r="B1071" s="4">
        <v>45481</v>
      </c>
      <c r="C1071" s="4" t="str">
        <f t="shared" si="16"/>
        <v>2024</v>
      </c>
      <c r="D1071" t="s">
        <v>573</v>
      </c>
      <c r="E1071" t="s">
        <v>1729</v>
      </c>
      <c r="F1071" t="s">
        <v>1593</v>
      </c>
      <c r="G1071">
        <v>3</v>
      </c>
      <c r="H1071">
        <v>904.19</v>
      </c>
      <c r="I1071">
        <v>2712.57</v>
      </c>
      <c r="J1071" s="6">
        <v>0.09</v>
      </c>
      <c r="K1071" t="s">
        <v>1653</v>
      </c>
      <c r="L1071" s="3">
        <v>2468.4387000000002</v>
      </c>
      <c r="M1071" t="s">
        <v>1660</v>
      </c>
      <c r="N1071">
        <v>3</v>
      </c>
    </row>
    <row r="1072" spans="1:14" ht="18" customHeight="1" x14ac:dyDescent="0.25">
      <c r="A1072" t="s">
        <v>2873</v>
      </c>
      <c r="B1072" s="4">
        <v>45576</v>
      </c>
      <c r="C1072" s="4" t="str">
        <f t="shared" si="16"/>
        <v>2024</v>
      </c>
      <c r="D1072" t="s">
        <v>537</v>
      </c>
      <c r="E1072" t="s">
        <v>1857</v>
      </c>
      <c r="F1072" t="s">
        <v>1583</v>
      </c>
      <c r="G1072">
        <v>4</v>
      </c>
      <c r="H1072">
        <v>694.61</v>
      </c>
      <c r="I1072">
        <v>2778.44</v>
      </c>
      <c r="J1072" s="6">
        <v>0.18</v>
      </c>
      <c r="K1072" t="s">
        <v>1664</v>
      </c>
      <c r="L1072" s="3">
        <v>2278.3208</v>
      </c>
      <c r="M1072" t="s">
        <v>1660</v>
      </c>
      <c r="N1072">
        <v>4</v>
      </c>
    </row>
    <row r="1073" spans="1:14" ht="18" customHeight="1" x14ac:dyDescent="0.25">
      <c r="A1073" t="s">
        <v>2874</v>
      </c>
      <c r="B1073" s="4">
        <v>45215</v>
      </c>
      <c r="C1073" s="4" t="str">
        <f t="shared" si="16"/>
        <v>2023</v>
      </c>
      <c r="D1073" t="s">
        <v>760</v>
      </c>
      <c r="E1073" t="s">
        <v>1795</v>
      </c>
      <c r="F1073" t="s">
        <v>1583</v>
      </c>
      <c r="G1073">
        <v>4</v>
      </c>
      <c r="H1073">
        <v>753.83</v>
      </c>
      <c r="I1073">
        <v>3015.32</v>
      </c>
      <c r="J1073" s="6">
        <v>0.24</v>
      </c>
      <c r="K1073" t="s">
        <v>1653</v>
      </c>
      <c r="L1073" s="3">
        <v>2291.6432</v>
      </c>
      <c r="M1073" t="s">
        <v>1660</v>
      </c>
      <c r="N1073">
        <v>4</v>
      </c>
    </row>
    <row r="1074" spans="1:14" ht="18" customHeight="1" x14ac:dyDescent="0.25">
      <c r="A1074" t="s">
        <v>2875</v>
      </c>
      <c r="B1074" s="4">
        <v>45653</v>
      </c>
      <c r="C1074" s="4" t="str">
        <f t="shared" si="16"/>
        <v>2024</v>
      </c>
      <c r="D1074" t="s">
        <v>676</v>
      </c>
      <c r="E1074" t="s">
        <v>1786</v>
      </c>
      <c r="F1074" t="s">
        <v>1606</v>
      </c>
      <c r="G1074">
        <v>1</v>
      </c>
      <c r="H1074">
        <v>66.22</v>
      </c>
      <c r="I1074">
        <v>66.22</v>
      </c>
      <c r="J1074" s="6">
        <v>0.02</v>
      </c>
      <c r="K1074" t="s">
        <v>1653</v>
      </c>
      <c r="L1074" s="3">
        <v>64.895600000000002</v>
      </c>
      <c r="M1074" t="s">
        <v>1654</v>
      </c>
      <c r="N1074">
        <v>1</v>
      </c>
    </row>
    <row r="1075" spans="1:14" ht="18" customHeight="1" x14ac:dyDescent="0.25">
      <c r="A1075" t="s">
        <v>2876</v>
      </c>
      <c r="B1075" s="4">
        <v>45241</v>
      </c>
      <c r="C1075" s="4" t="str">
        <f t="shared" si="16"/>
        <v>2023</v>
      </c>
      <c r="D1075" t="s">
        <v>1092</v>
      </c>
      <c r="E1075" t="s">
        <v>2061</v>
      </c>
      <c r="F1075" t="s">
        <v>1623</v>
      </c>
      <c r="G1075">
        <v>2</v>
      </c>
      <c r="H1075">
        <v>891.8</v>
      </c>
      <c r="I1075">
        <v>1783.6</v>
      </c>
      <c r="J1075" s="6">
        <v>0.28999999999999998</v>
      </c>
      <c r="K1075" t="s">
        <v>1664</v>
      </c>
      <c r="L1075" s="3">
        <v>1266.356</v>
      </c>
      <c r="M1075" t="s">
        <v>1660</v>
      </c>
      <c r="N1075">
        <v>2</v>
      </c>
    </row>
    <row r="1076" spans="1:14" ht="18" customHeight="1" x14ac:dyDescent="0.25">
      <c r="A1076" t="s">
        <v>2877</v>
      </c>
      <c r="B1076" s="4">
        <v>45428</v>
      </c>
      <c r="C1076" s="4" t="str">
        <f t="shared" si="16"/>
        <v>2024</v>
      </c>
      <c r="D1076" t="s">
        <v>1170</v>
      </c>
      <c r="E1076" t="s">
        <v>1744</v>
      </c>
      <c r="F1076" t="s">
        <v>1610</v>
      </c>
      <c r="G1076">
        <v>4</v>
      </c>
      <c r="H1076">
        <v>255.48</v>
      </c>
      <c r="I1076">
        <v>1021.92</v>
      </c>
      <c r="J1076" s="6">
        <v>0.03</v>
      </c>
      <c r="K1076" t="s">
        <v>1664</v>
      </c>
      <c r="L1076" s="3">
        <v>991.26239999999996</v>
      </c>
      <c r="M1076" t="s">
        <v>1660</v>
      </c>
      <c r="N1076">
        <v>4</v>
      </c>
    </row>
    <row r="1077" spans="1:14" ht="18" customHeight="1" x14ac:dyDescent="0.25">
      <c r="A1077" t="s">
        <v>2878</v>
      </c>
      <c r="B1077" s="4">
        <v>45593</v>
      </c>
      <c r="C1077" s="4" t="str">
        <f t="shared" si="16"/>
        <v>2024</v>
      </c>
      <c r="D1077" t="s">
        <v>984</v>
      </c>
      <c r="E1077" t="s">
        <v>2082</v>
      </c>
      <c r="F1077" t="s">
        <v>1631</v>
      </c>
      <c r="G1077">
        <v>4</v>
      </c>
      <c r="H1077">
        <v>604.87</v>
      </c>
      <c r="I1077">
        <v>2419.48</v>
      </c>
      <c r="J1077" s="6">
        <v>0.28000000000000003</v>
      </c>
      <c r="K1077" t="s">
        <v>1657</v>
      </c>
      <c r="L1077" s="3">
        <v>1742.0255999999999</v>
      </c>
      <c r="M1077" t="s">
        <v>1660</v>
      </c>
      <c r="N1077">
        <v>4</v>
      </c>
    </row>
    <row r="1078" spans="1:14" ht="18" customHeight="1" x14ac:dyDescent="0.25">
      <c r="A1078" t="s">
        <v>2879</v>
      </c>
      <c r="B1078" s="4">
        <v>45370</v>
      </c>
      <c r="C1078" s="4" t="str">
        <f t="shared" si="16"/>
        <v>2024</v>
      </c>
      <c r="D1078" t="s">
        <v>202</v>
      </c>
      <c r="E1078" t="s">
        <v>1680</v>
      </c>
      <c r="F1078" t="s">
        <v>1631</v>
      </c>
      <c r="G1078">
        <v>3</v>
      </c>
      <c r="H1078">
        <v>623.82000000000005</v>
      </c>
      <c r="I1078">
        <v>1871.46</v>
      </c>
      <c r="J1078" s="6">
        <v>0.13</v>
      </c>
      <c r="K1078" t="s">
        <v>1664</v>
      </c>
      <c r="L1078" s="3">
        <v>1628.1702</v>
      </c>
      <c r="M1078" t="s">
        <v>1660</v>
      </c>
      <c r="N1078">
        <v>3</v>
      </c>
    </row>
    <row r="1079" spans="1:14" ht="18" customHeight="1" x14ac:dyDescent="0.25">
      <c r="A1079" t="s">
        <v>2880</v>
      </c>
      <c r="B1079" s="4">
        <v>45882</v>
      </c>
      <c r="C1079" s="4" t="str">
        <f t="shared" si="16"/>
        <v>2025</v>
      </c>
      <c r="D1079" t="s">
        <v>499</v>
      </c>
      <c r="E1079" t="s">
        <v>1836</v>
      </c>
      <c r="F1079" t="s">
        <v>1628</v>
      </c>
      <c r="G1079">
        <v>3</v>
      </c>
      <c r="H1079">
        <v>575.24</v>
      </c>
      <c r="I1079">
        <v>1725.72</v>
      </c>
      <c r="J1079" s="6">
        <v>0.12</v>
      </c>
      <c r="K1079" t="s">
        <v>1664</v>
      </c>
      <c r="L1079" s="3">
        <v>1518.6335999999999</v>
      </c>
      <c r="M1079" t="s">
        <v>1660</v>
      </c>
      <c r="N1079">
        <v>3</v>
      </c>
    </row>
    <row r="1080" spans="1:14" ht="18" customHeight="1" x14ac:dyDescent="0.25">
      <c r="A1080" t="s">
        <v>2881</v>
      </c>
      <c r="B1080" s="4">
        <v>45878</v>
      </c>
      <c r="C1080" s="4" t="str">
        <f t="shared" si="16"/>
        <v>2025</v>
      </c>
      <c r="D1080" t="s">
        <v>1320</v>
      </c>
      <c r="E1080" t="s">
        <v>1975</v>
      </c>
      <c r="F1080" t="s">
        <v>1616</v>
      </c>
      <c r="G1080">
        <v>1</v>
      </c>
      <c r="H1080">
        <v>769.4</v>
      </c>
      <c r="I1080">
        <v>769.4</v>
      </c>
      <c r="J1080" s="6">
        <v>0.16</v>
      </c>
      <c r="K1080" t="s">
        <v>1653</v>
      </c>
      <c r="L1080" s="3">
        <v>646.29599999999994</v>
      </c>
      <c r="M1080" t="s">
        <v>1660</v>
      </c>
      <c r="N1080">
        <v>1</v>
      </c>
    </row>
    <row r="1081" spans="1:14" ht="18" customHeight="1" x14ac:dyDescent="0.25">
      <c r="A1081" t="s">
        <v>2882</v>
      </c>
      <c r="B1081" s="4">
        <v>45420</v>
      </c>
      <c r="C1081" s="4" t="str">
        <f t="shared" si="16"/>
        <v>2024</v>
      </c>
      <c r="D1081" t="s">
        <v>1068</v>
      </c>
      <c r="E1081" t="s">
        <v>1975</v>
      </c>
      <c r="F1081" t="s">
        <v>1631</v>
      </c>
      <c r="G1081">
        <v>1</v>
      </c>
      <c r="H1081">
        <v>227.28</v>
      </c>
      <c r="I1081">
        <v>227.28</v>
      </c>
      <c r="J1081" s="6">
        <v>0.13</v>
      </c>
      <c r="K1081" t="s">
        <v>1664</v>
      </c>
      <c r="L1081" s="3">
        <v>197.7336</v>
      </c>
      <c r="M1081" t="s">
        <v>1654</v>
      </c>
      <c r="N1081">
        <v>1</v>
      </c>
    </row>
    <row r="1082" spans="1:14" ht="18" customHeight="1" x14ac:dyDescent="0.25">
      <c r="A1082" t="s">
        <v>2883</v>
      </c>
      <c r="B1082" s="4">
        <v>45361</v>
      </c>
      <c r="C1082" s="4" t="str">
        <f t="shared" si="16"/>
        <v>2024</v>
      </c>
      <c r="D1082" t="s">
        <v>222</v>
      </c>
      <c r="E1082" t="s">
        <v>2117</v>
      </c>
      <c r="F1082" t="s">
        <v>1631</v>
      </c>
      <c r="G1082">
        <v>4</v>
      </c>
      <c r="H1082">
        <v>127.58</v>
      </c>
      <c r="I1082">
        <v>510.32</v>
      </c>
      <c r="J1082" s="6">
        <v>0.15</v>
      </c>
      <c r="K1082" t="s">
        <v>1653</v>
      </c>
      <c r="L1082" s="3">
        <v>433.77199999999999</v>
      </c>
      <c r="M1082" t="s">
        <v>1654</v>
      </c>
      <c r="N1082">
        <v>4</v>
      </c>
    </row>
    <row r="1083" spans="1:14" ht="18" customHeight="1" x14ac:dyDescent="0.25">
      <c r="A1083" t="s">
        <v>2884</v>
      </c>
      <c r="B1083" s="4">
        <v>45702</v>
      </c>
      <c r="C1083" s="4" t="str">
        <f t="shared" si="16"/>
        <v>2025</v>
      </c>
      <c r="D1083" t="s">
        <v>1332</v>
      </c>
      <c r="E1083" t="s">
        <v>1783</v>
      </c>
      <c r="F1083" t="s">
        <v>1588</v>
      </c>
      <c r="G1083">
        <v>1</v>
      </c>
      <c r="H1083">
        <v>793.21</v>
      </c>
      <c r="I1083">
        <v>793.21</v>
      </c>
      <c r="J1083" s="6">
        <v>0.09</v>
      </c>
      <c r="K1083" t="s">
        <v>1653</v>
      </c>
      <c r="L1083" s="3">
        <v>721.8211</v>
      </c>
      <c r="M1083" t="s">
        <v>1660</v>
      </c>
      <c r="N1083">
        <v>1</v>
      </c>
    </row>
    <row r="1084" spans="1:14" ht="18" customHeight="1" x14ac:dyDescent="0.25">
      <c r="A1084" t="s">
        <v>2885</v>
      </c>
      <c r="B1084" s="4">
        <v>45871</v>
      </c>
      <c r="C1084" s="4" t="str">
        <f t="shared" si="16"/>
        <v>2025</v>
      </c>
      <c r="D1084" t="s">
        <v>984</v>
      </c>
      <c r="E1084" t="s">
        <v>1832</v>
      </c>
      <c r="F1084" t="s">
        <v>1618</v>
      </c>
      <c r="G1084">
        <v>3</v>
      </c>
      <c r="H1084">
        <v>435.61</v>
      </c>
      <c r="I1084">
        <v>1306.83</v>
      </c>
      <c r="J1084" s="6">
        <v>0.03</v>
      </c>
      <c r="K1084" t="s">
        <v>1657</v>
      </c>
      <c r="L1084" s="3">
        <v>1267.6251</v>
      </c>
      <c r="M1084" t="s">
        <v>1660</v>
      </c>
      <c r="N1084">
        <v>3</v>
      </c>
    </row>
    <row r="1085" spans="1:14" ht="18" customHeight="1" x14ac:dyDescent="0.25">
      <c r="A1085" t="s">
        <v>2886</v>
      </c>
      <c r="B1085" s="4">
        <v>45531</v>
      </c>
      <c r="C1085" s="4" t="str">
        <f t="shared" si="16"/>
        <v>2024</v>
      </c>
      <c r="D1085" t="s">
        <v>1236</v>
      </c>
      <c r="E1085" t="s">
        <v>1770</v>
      </c>
      <c r="F1085" t="s">
        <v>1628</v>
      </c>
      <c r="G1085">
        <v>1</v>
      </c>
      <c r="H1085">
        <v>850.06</v>
      </c>
      <c r="I1085">
        <v>850.06</v>
      </c>
      <c r="J1085" s="6">
        <v>0.28999999999999998</v>
      </c>
      <c r="K1085" t="s">
        <v>1657</v>
      </c>
      <c r="L1085" s="3">
        <v>603.54259999999988</v>
      </c>
      <c r="M1085" t="s">
        <v>1660</v>
      </c>
      <c r="N1085">
        <v>1</v>
      </c>
    </row>
    <row r="1086" spans="1:14" ht="18" customHeight="1" x14ac:dyDescent="0.25">
      <c r="A1086" t="s">
        <v>2887</v>
      </c>
      <c r="B1086" s="4">
        <v>45330</v>
      </c>
      <c r="C1086" s="4" t="str">
        <f t="shared" si="16"/>
        <v>2024</v>
      </c>
      <c r="D1086" t="s">
        <v>1122</v>
      </c>
      <c r="E1086" t="s">
        <v>1752</v>
      </c>
      <c r="F1086" t="s">
        <v>1628</v>
      </c>
      <c r="G1086">
        <v>2</v>
      </c>
      <c r="H1086">
        <v>753.92</v>
      </c>
      <c r="I1086">
        <v>1507.84</v>
      </c>
      <c r="J1086" s="6">
        <v>0.17</v>
      </c>
      <c r="K1086" t="s">
        <v>1657</v>
      </c>
      <c r="L1086" s="3">
        <v>1251.5072</v>
      </c>
      <c r="M1086" t="s">
        <v>1660</v>
      </c>
      <c r="N1086">
        <v>2</v>
      </c>
    </row>
    <row r="1087" spans="1:14" ht="18" customHeight="1" x14ac:dyDescent="0.25">
      <c r="A1087" t="s">
        <v>2888</v>
      </c>
      <c r="B1087" s="4">
        <v>45311</v>
      </c>
      <c r="C1087" s="4" t="str">
        <f t="shared" si="16"/>
        <v>2024</v>
      </c>
      <c r="D1087" t="s">
        <v>1535</v>
      </c>
      <c r="E1087" t="s">
        <v>1975</v>
      </c>
      <c r="F1087" t="s">
        <v>1621</v>
      </c>
      <c r="G1087">
        <v>3</v>
      </c>
      <c r="H1087">
        <v>408.99</v>
      </c>
      <c r="I1087">
        <v>1226.97</v>
      </c>
      <c r="J1087" s="6">
        <v>0.27</v>
      </c>
      <c r="K1087" t="s">
        <v>1657</v>
      </c>
      <c r="L1087" s="3">
        <v>895.68809999999996</v>
      </c>
      <c r="M1087" t="s">
        <v>1660</v>
      </c>
      <c r="N1087">
        <v>3</v>
      </c>
    </row>
    <row r="1088" spans="1:14" ht="18" customHeight="1" x14ac:dyDescent="0.25">
      <c r="A1088" t="s">
        <v>2889</v>
      </c>
      <c r="B1088" s="4">
        <v>45567</v>
      </c>
      <c r="C1088" s="4" t="str">
        <f t="shared" si="16"/>
        <v>2024</v>
      </c>
      <c r="D1088" t="s">
        <v>938</v>
      </c>
      <c r="E1088" t="s">
        <v>1908</v>
      </c>
      <c r="F1088" t="s">
        <v>1597</v>
      </c>
      <c r="G1088">
        <v>3</v>
      </c>
      <c r="H1088">
        <v>404.5</v>
      </c>
      <c r="I1088">
        <v>1213.5</v>
      </c>
      <c r="J1088" s="6">
        <v>0.22</v>
      </c>
      <c r="K1088" t="s">
        <v>1657</v>
      </c>
      <c r="L1088" s="3">
        <v>946.53000000000009</v>
      </c>
      <c r="M1088" t="s">
        <v>1660</v>
      </c>
      <c r="N1088">
        <v>3</v>
      </c>
    </row>
    <row r="1089" spans="1:14" ht="18" customHeight="1" x14ac:dyDescent="0.25">
      <c r="A1089" t="s">
        <v>2890</v>
      </c>
      <c r="B1089" s="4">
        <v>45239</v>
      </c>
      <c r="C1089" s="4" t="str">
        <f t="shared" si="16"/>
        <v>2023</v>
      </c>
      <c r="D1089" t="s">
        <v>1221</v>
      </c>
      <c r="E1089" t="s">
        <v>1684</v>
      </c>
      <c r="F1089" t="s">
        <v>1588</v>
      </c>
      <c r="G1089">
        <v>3</v>
      </c>
      <c r="H1089">
        <v>717.81</v>
      </c>
      <c r="I1089">
        <v>2153.4299999999998</v>
      </c>
      <c r="J1089" s="6">
        <v>0.17</v>
      </c>
      <c r="K1089" t="s">
        <v>1664</v>
      </c>
      <c r="L1089" s="3">
        <v>1787.3469</v>
      </c>
      <c r="M1089" t="s">
        <v>1660</v>
      </c>
      <c r="N1089">
        <v>3</v>
      </c>
    </row>
    <row r="1090" spans="1:14" ht="18" customHeight="1" x14ac:dyDescent="0.25">
      <c r="A1090" t="s">
        <v>2891</v>
      </c>
      <c r="B1090" s="4">
        <v>45284</v>
      </c>
      <c r="C1090" s="4" t="str">
        <f t="shared" ref="C1090:C1153" si="17">TEXT(B1090,"YYYY")</f>
        <v>2023</v>
      </c>
      <c r="D1090" t="s">
        <v>836</v>
      </c>
      <c r="E1090" t="s">
        <v>2082</v>
      </c>
      <c r="F1090" t="s">
        <v>1579</v>
      </c>
      <c r="G1090">
        <v>3</v>
      </c>
      <c r="H1090">
        <v>204.77</v>
      </c>
      <c r="I1090">
        <v>614.31000000000006</v>
      </c>
      <c r="J1090" s="6">
        <v>0.14000000000000001</v>
      </c>
      <c r="K1090" t="s">
        <v>1653</v>
      </c>
      <c r="L1090" s="3">
        <v>528.3066</v>
      </c>
      <c r="M1090" t="s">
        <v>1660</v>
      </c>
      <c r="N1090">
        <v>3</v>
      </c>
    </row>
    <row r="1091" spans="1:14" ht="18" customHeight="1" x14ac:dyDescent="0.25">
      <c r="A1091" t="s">
        <v>2892</v>
      </c>
      <c r="B1091" s="4">
        <v>45686</v>
      </c>
      <c r="C1091" s="4" t="str">
        <f t="shared" si="17"/>
        <v>2025</v>
      </c>
      <c r="D1091" t="s">
        <v>180</v>
      </c>
      <c r="E1091" t="s">
        <v>1906</v>
      </c>
      <c r="F1091" t="s">
        <v>1634</v>
      </c>
      <c r="G1091">
        <v>4</v>
      </c>
      <c r="H1091">
        <v>106.23</v>
      </c>
      <c r="I1091">
        <v>424.92</v>
      </c>
      <c r="J1091" s="6">
        <v>0.28000000000000003</v>
      </c>
      <c r="K1091" t="s">
        <v>1664</v>
      </c>
      <c r="L1091" s="3">
        <v>305.94240000000002</v>
      </c>
      <c r="M1091" t="s">
        <v>1654</v>
      </c>
      <c r="N1091">
        <v>4</v>
      </c>
    </row>
    <row r="1092" spans="1:14" ht="18" customHeight="1" x14ac:dyDescent="0.25">
      <c r="A1092" t="s">
        <v>2893</v>
      </c>
      <c r="B1092" s="4">
        <v>45824</v>
      </c>
      <c r="C1092" s="4" t="str">
        <f t="shared" si="17"/>
        <v>2025</v>
      </c>
      <c r="D1092" t="s">
        <v>1056</v>
      </c>
      <c r="E1092" t="s">
        <v>1919</v>
      </c>
      <c r="F1092" t="s">
        <v>1597</v>
      </c>
      <c r="G1092">
        <v>2</v>
      </c>
      <c r="H1092">
        <v>769.48</v>
      </c>
      <c r="I1092">
        <v>1538.96</v>
      </c>
      <c r="J1092" s="6">
        <v>0.11</v>
      </c>
      <c r="K1092" t="s">
        <v>1657</v>
      </c>
      <c r="L1092" s="3">
        <v>1369.6744000000001</v>
      </c>
      <c r="M1092" t="s">
        <v>1660</v>
      </c>
      <c r="N1092">
        <v>2</v>
      </c>
    </row>
    <row r="1093" spans="1:14" ht="18" customHeight="1" x14ac:dyDescent="0.25">
      <c r="A1093" t="s">
        <v>2894</v>
      </c>
      <c r="B1093" s="4">
        <v>45867</v>
      </c>
      <c r="C1093" s="4" t="str">
        <f t="shared" si="17"/>
        <v>2025</v>
      </c>
      <c r="D1093" t="s">
        <v>848</v>
      </c>
      <c r="E1093" t="s">
        <v>1908</v>
      </c>
      <c r="F1093" t="s">
        <v>1621</v>
      </c>
      <c r="G1093">
        <v>2</v>
      </c>
      <c r="H1093">
        <v>714.21</v>
      </c>
      <c r="I1093">
        <v>1428.42</v>
      </c>
      <c r="J1093" s="6">
        <v>0.14000000000000001</v>
      </c>
      <c r="K1093" t="s">
        <v>1653</v>
      </c>
      <c r="L1093" s="3">
        <v>1228.4412</v>
      </c>
      <c r="M1093" t="s">
        <v>1660</v>
      </c>
      <c r="N1093">
        <v>2</v>
      </c>
    </row>
    <row r="1094" spans="1:14" ht="18" customHeight="1" x14ac:dyDescent="0.25">
      <c r="A1094" t="s">
        <v>2895</v>
      </c>
      <c r="B1094" s="4">
        <v>45578</v>
      </c>
      <c r="C1094" s="4" t="str">
        <f t="shared" si="17"/>
        <v>2024</v>
      </c>
      <c r="D1094" t="s">
        <v>896</v>
      </c>
      <c r="E1094" t="s">
        <v>1932</v>
      </c>
      <c r="F1094" t="s">
        <v>1625</v>
      </c>
      <c r="G1094">
        <v>4</v>
      </c>
      <c r="H1094">
        <v>632.24</v>
      </c>
      <c r="I1094">
        <v>2528.96</v>
      </c>
      <c r="J1094" s="6">
        <v>0.25</v>
      </c>
      <c r="K1094" t="s">
        <v>1657</v>
      </c>
      <c r="L1094" s="3">
        <v>1896.72</v>
      </c>
      <c r="M1094" t="s">
        <v>1660</v>
      </c>
      <c r="N1094">
        <v>4</v>
      </c>
    </row>
    <row r="1095" spans="1:14" ht="18" customHeight="1" x14ac:dyDescent="0.25">
      <c r="A1095" t="s">
        <v>2896</v>
      </c>
      <c r="B1095" s="4">
        <v>45575</v>
      </c>
      <c r="C1095" s="4" t="str">
        <f t="shared" si="17"/>
        <v>2024</v>
      </c>
      <c r="D1095" t="s">
        <v>567</v>
      </c>
      <c r="E1095" t="s">
        <v>1777</v>
      </c>
      <c r="F1095" t="s">
        <v>1588</v>
      </c>
      <c r="G1095">
        <v>2</v>
      </c>
      <c r="H1095">
        <v>845.27</v>
      </c>
      <c r="I1095">
        <v>1690.54</v>
      </c>
      <c r="J1095" s="6">
        <v>0.18</v>
      </c>
      <c r="K1095" t="s">
        <v>1657</v>
      </c>
      <c r="L1095" s="3">
        <v>1386.2428</v>
      </c>
      <c r="M1095" t="s">
        <v>1660</v>
      </c>
      <c r="N1095">
        <v>2</v>
      </c>
    </row>
    <row r="1096" spans="1:14" ht="18" customHeight="1" x14ac:dyDescent="0.25">
      <c r="A1096" t="s">
        <v>2897</v>
      </c>
      <c r="B1096" s="4">
        <v>45816</v>
      </c>
      <c r="C1096" s="4" t="str">
        <f t="shared" si="17"/>
        <v>2025</v>
      </c>
      <c r="D1096" t="s">
        <v>1561</v>
      </c>
      <c r="E1096" t="s">
        <v>1910</v>
      </c>
      <c r="F1096" t="s">
        <v>1621</v>
      </c>
      <c r="G1096">
        <v>1</v>
      </c>
      <c r="H1096">
        <v>575.94000000000005</v>
      </c>
      <c r="I1096">
        <v>575.94000000000005</v>
      </c>
      <c r="J1096" s="6">
        <v>0.17</v>
      </c>
      <c r="K1096" t="s">
        <v>1653</v>
      </c>
      <c r="L1096" s="3">
        <v>478.03019999999998</v>
      </c>
      <c r="M1096" t="s">
        <v>1654</v>
      </c>
      <c r="N1096">
        <v>1</v>
      </c>
    </row>
    <row r="1097" spans="1:14" ht="18" customHeight="1" x14ac:dyDescent="0.25">
      <c r="A1097" t="s">
        <v>2898</v>
      </c>
      <c r="B1097" s="4">
        <v>45620</v>
      </c>
      <c r="C1097" s="4" t="str">
        <f t="shared" si="17"/>
        <v>2024</v>
      </c>
      <c r="D1097" t="s">
        <v>836</v>
      </c>
      <c r="E1097" t="s">
        <v>2082</v>
      </c>
      <c r="F1097" t="s">
        <v>1625</v>
      </c>
      <c r="G1097">
        <v>1</v>
      </c>
      <c r="H1097">
        <v>907.97</v>
      </c>
      <c r="I1097">
        <v>907.97</v>
      </c>
      <c r="J1097" s="6">
        <v>0.26</v>
      </c>
      <c r="K1097" t="s">
        <v>1664</v>
      </c>
      <c r="L1097" s="3">
        <v>671.89779999999996</v>
      </c>
      <c r="M1097" t="s">
        <v>1660</v>
      </c>
      <c r="N1097">
        <v>1</v>
      </c>
    </row>
    <row r="1098" spans="1:14" ht="18" customHeight="1" x14ac:dyDescent="0.25">
      <c r="A1098" t="s">
        <v>2899</v>
      </c>
      <c r="B1098" s="4">
        <v>45695</v>
      </c>
      <c r="C1098" s="4" t="str">
        <f t="shared" si="17"/>
        <v>2025</v>
      </c>
      <c r="D1098" t="s">
        <v>882</v>
      </c>
      <c r="E1098" t="s">
        <v>1799</v>
      </c>
      <c r="F1098" t="s">
        <v>1618</v>
      </c>
      <c r="G1098">
        <v>1</v>
      </c>
      <c r="H1098">
        <v>99.35</v>
      </c>
      <c r="I1098">
        <v>99.35</v>
      </c>
      <c r="J1098" s="6">
        <v>0.08</v>
      </c>
      <c r="K1098" t="s">
        <v>1664</v>
      </c>
      <c r="L1098" s="3">
        <v>91.402000000000001</v>
      </c>
      <c r="M1098" t="s">
        <v>1654</v>
      </c>
      <c r="N1098">
        <v>1</v>
      </c>
    </row>
    <row r="1099" spans="1:14" ht="18" customHeight="1" x14ac:dyDescent="0.25">
      <c r="A1099" t="s">
        <v>2900</v>
      </c>
      <c r="B1099" s="4">
        <v>45596</v>
      </c>
      <c r="C1099" s="4" t="str">
        <f t="shared" si="17"/>
        <v>2024</v>
      </c>
      <c r="D1099" t="s">
        <v>288</v>
      </c>
      <c r="E1099" t="s">
        <v>2055</v>
      </c>
      <c r="F1099" t="s">
        <v>1588</v>
      </c>
      <c r="G1099">
        <v>2</v>
      </c>
      <c r="H1099">
        <v>374.42</v>
      </c>
      <c r="I1099">
        <v>748.84</v>
      </c>
      <c r="J1099" s="6">
        <v>0.21</v>
      </c>
      <c r="K1099" t="s">
        <v>1664</v>
      </c>
      <c r="L1099" s="3">
        <v>591.58360000000005</v>
      </c>
      <c r="M1099" t="s">
        <v>1660</v>
      </c>
      <c r="N1099">
        <v>2</v>
      </c>
    </row>
    <row r="1100" spans="1:14" ht="18" customHeight="1" x14ac:dyDescent="0.25">
      <c r="A1100" t="s">
        <v>2901</v>
      </c>
      <c r="B1100" s="4">
        <v>45869</v>
      </c>
      <c r="C1100" s="4" t="str">
        <f t="shared" si="17"/>
        <v>2025</v>
      </c>
      <c r="D1100" t="s">
        <v>1515</v>
      </c>
      <c r="E1100" t="s">
        <v>1669</v>
      </c>
      <c r="F1100" t="s">
        <v>1625</v>
      </c>
      <c r="G1100">
        <v>3</v>
      </c>
      <c r="H1100">
        <v>248.43</v>
      </c>
      <c r="I1100">
        <v>745.29</v>
      </c>
      <c r="J1100" s="6">
        <v>0.24</v>
      </c>
      <c r="K1100" t="s">
        <v>1664</v>
      </c>
      <c r="L1100" s="3">
        <v>566.42039999999997</v>
      </c>
      <c r="M1100" t="s">
        <v>1660</v>
      </c>
      <c r="N1100">
        <v>3</v>
      </c>
    </row>
    <row r="1101" spans="1:14" ht="18" customHeight="1" x14ac:dyDescent="0.25">
      <c r="A1101" t="s">
        <v>2902</v>
      </c>
      <c r="B1101" s="4">
        <v>45631</v>
      </c>
      <c r="C1101" s="4" t="str">
        <f t="shared" si="17"/>
        <v>2024</v>
      </c>
      <c r="D1101" t="s">
        <v>1477</v>
      </c>
      <c r="E1101" t="s">
        <v>1884</v>
      </c>
      <c r="F1101" t="s">
        <v>1579</v>
      </c>
      <c r="G1101">
        <v>1</v>
      </c>
      <c r="H1101">
        <v>784.46</v>
      </c>
      <c r="I1101">
        <v>784.46</v>
      </c>
      <c r="J1101" s="6">
        <v>0.14000000000000001</v>
      </c>
      <c r="K1101" t="s">
        <v>1664</v>
      </c>
      <c r="L1101" s="3">
        <v>674.63560000000007</v>
      </c>
      <c r="M1101" t="s">
        <v>1660</v>
      </c>
      <c r="N1101">
        <v>1</v>
      </c>
    </row>
    <row r="1102" spans="1:14" ht="18" customHeight="1" x14ac:dyDescent="0.25">
      <c r="A1102" t="s">
        <v>2903</v>
      </c>
      <c r="B1102" s="4">
        <v>45379</v>
      </c>
      <c r="C1102" s="4" t="str">
        <f t="shared" si="17"/>
        <v>2024</v>
      </c>
      <c r="D1102" t="s">
        <v>860</v>
      </c>
      <c r="E1102" t="s">
        <v>1790</v>
      </c>
      <c r="F1102" t="s">
        <v>1613</v>
      </c>
      <c r="G1102">
        <v>3</v>
      </c>
      <c r="H1102">
        <v>70.88</v>
      </c>
      <c r="I1102">
        <v>212.64</v>
      </c>
      <c r="J1102" s="6">
        <v>0.27</v>
      </c>
      <c r="K1102" t="s">
        <v>1664</v>
      </c>
      <c r="L1102" s="3">
        <v>155.22720000000001</v>
      </c>
      <c r="M1102" t="s">
        <v>1654</v>
      </c>
      <c r="N1102">
        <v>3</v>
      </c>
    </row>
    <row r="1103" spans="1:14" ht="18" customHeight="1" x14ac:dyDescent="0.25">
      <c r="A1103" t="s">
        <v>2904</v>
      </c>
      <c r="B1103" s="4">
        <v>45641</v>
      </c>
      <c r="C1103" s="4" t="str">
        <f t="shared" si="17"/>
        <v>2024</v>
      </c>
      <c r="D1103" t="s">
        <v>414</v>
      </c>
      <c r="E1103" t="s">
        <v>1896</v>
      </c>
      <c r="F1103" t="s">
        <v>1579</v>
      </c>
      <c r="G1103">
        <v>3</v>
      </c>
      <c r="H1103">
        <v>324.29000000000002</v>
      </c>
      <c r="I1103">
        <v>972.87000000000012</v>
      </c>
      <c r="J1103" s="6">
        <v>0.16</v>
      </c>
      <c r="K1103" t="s">
        <v>1664</v>
      </c>
      <c r="L1103" s="3">
        <v>817.21080000000006</v>
      </c>
      <c r="M1103" t="s">
        <v>1660</v>
      </c>
      <c r="N1103">
        <v>3</v>
      </c>
    </row>
    <row r="1104" spans="1:14" ht="18" customHeight="1" x14ac:dyDescent="0.25">
      <c r="A1104" t="s">
        <v>2905</v>
      </c>
      <c r="B1104" s="4">
        <v>45842</v>
      </c>
      <c r="C1104" s="4" t="str">
        <f t="shared" si="17"/>
        <v>2025</v>
      </c>
      <c r="D1104" t="s">
        <v>507</v>
      </c>
      <c r="E1104" t="s">
        <v>1669</v>
      </c>
      <c r="F1104" t="s">
        <v>1588</v>
      </c>
      <c r="G1104">
        <v>4</v>
      </c>
      <c r="H1104">
        <v>243.92</v>
      </c>
      <c r="I1104">
        <v>975.68</v>
      </c>
      <c r="J1104" s="6">
        <v>0.02</v>
      </c>
      <c r="K1104" t="s">
        <v>1657</v>
      </c>
      <c r="L1104" s="3">
        <v>956.16639999999995</v>
      </c>
      <c r="M1104" t="s">
        <v>1660</v>
      </c>
      <c r="N1104">
        <v>4</v>
      </c>
    </row>
    <row r="1105" spans="1:14" ht="18" customHeight="1" x14ac:dyDescent="0.25">
      <c r="A1105" t="s">
        <v>2906</v>
      </c>
      <c r="B1105" s="4">
        <v>45257</v>
      </c>
      <c r="C1105" s="4" t="str">
        <f t="shared" si="17"/>
        <v>2023</v>
      </c>
      <c r="D1105" t="s">
        <v>1206</v>
      </c>
      <c r="E1105" t="s">
        <v>1939</v>
      </c>
      <c r="F1105" t="s">
        <v>1621</v>
      </c>
      <c r="G1105">
        <v>1</v>
      </c>
      <c r="H1105">
        <v>664.35</v>
      </c>
      <c r="I1105">
        <v>664.35</v>
      </c>
      <c r="J1105" s="6">
        <v>0</v>
      </c>
      <c r="K1105" t="s">
        <v>1653</v>
      </c>
      <c r="L1105" s="3">
        <v>664.35</v>
      </c>
      <c r="M1105" t="s">
        <v>1660</v>
      </c>
      <c r="N1105">
        <v>1</v>
      </c>
    </row>
    <row r="1106" spans="1:14" ht="18" customHeight="1" x14ac:dyDescent="0.25">
      <c r="A1106" t="s">
        <v>2907</v>
      </c>
      <c r="B1106" s="4">
        <v>45468</v>
      </c>
      <c r="C1106" s="4" t="str">
        <f t="shared" si="17"/>
        <v>2024</v>
      </c>
      <c r="D1106" t="s">
        <v>1233</v>
      </c>
      <c r="E1106" t="s">
        <v>1786</v>
      </c>
      <c r="F1106" t="s">
        <v>1613</v>
      </c>
      <c r="G1106">
        <v>2</v>
      </c>
      <c r="H1106">
        <v>218.07</v>
      </c>
      <c r="I1106">
        <v>436.14</v>
      </c>
      <c r="J1106" s="6">
        <v>0.19</v>
      </c>
      <c r="K1106" t="s">
        <v>1657</v>
      </c>
      <c r="L1106" s="3">
        <v>353.27339999999998</v>
      </c>
      <c r="M1106" t="s">
        <v>1654</v>
      </c>
      <c r="N1106">
        <v>2</v>
      </c>
    </row>
    <row r="1107" spans="1:14" ht="18" customHeight="1" x14ac:dyDescent="0.25">
      <c r="A1107" t="s">
        <v>2908</v>
      </c>
      <c r="B1107" s="4">
        <v>45228</v>
      </c>
      <c r="C1107" s="4" t="str">
        <f t="shared" si="17"/>
        <v>2023</v>
      </c>
      <c r="D1107" t="s">
        <v>1230</v>
      </c>
      <c r="E1107" t="s">
        <v>1669</v>
      </c>
      <c r="F1107" t="s">
        <v>1588</v>
      </c>
      <c r="G1107">
        <v>4</v>
      </c>
      <c r="H1107">
        <v>921.83</v>
      </c>
      <c r="I1107">
        <v>3687.32</v>
      </c>
      <c r="J1107" s="6">
        <v>0.27</v>
      </c>
      <c r="K1107" t="s">
        <v>1653</v>
      </c>
      <c r="L1107" s="3">
        <v>2691.7435999999998</v>
      </c>
      <c r="M1107" t="s">
        <v>1660</v>
      </c>
      <c r="N1107">
        <v>4</v>
      </c>
    </row>
    <row r="1108" spans="1:14" ht="18" customHeight="1" x14ac:dyDescent="0.25">
      <c r="A1108" t="s">
        <v>2909</v>
      </c>
      <c r="B1108" s="4">
        <v>45661</v>
      </c>
      <c r="C1108" s="4" t="str">
        <f t="shared" si="17"/>
        <v>2025</v>
      </c>
      <c r="D1108" t="s">
        <v>588</v>
      </c>
      <c r="E1108" t="s">
        <v>1857</v>
      </c>
      <c r="F1108" t="s">
        <v>1579</v>
      </c>
      <c r="G1108">
        <v>3</v>
      </c>
      <c r="H1108">
        <v>326.2</v>
      </c>
      <c r="I1108">
        <v>978.59999999999991</v>
      </c>
      <c r="J1108" s="6">
        <v>0.22</v>
      </c>
      <c r="K1108" t="s">
        <v>1664</v>
      </c>
      <c r="L1108" s="3">
        <v>763.30799999999999</v>
      </c>
      <c r="M1108" t="s">
        <v>1660</v>
      </c>
      <c r="N1108">
        <v>3</v>
      </c>
    </row>
    <row r="1109" spans="1:14" ht="18" customHeight="1" x14ac:dyDescent="0.25">
      <c r="A1109" t="s">
        <v>2910</v>
      </c>
      <c r="B1109" s="4">
        <v>45701</v>
      </c>
      <c r="C1109" s="4" t="str">
        <f t="shared" si="17"/>
        <v>2025</v>
      </c>
      <c r="D1109" t="s">
        <v>1448</v>
      </c>
      <c r="E1109" t="s">
        <v>1840</v>
      </c>
      <c r="F1109" t="s">
        <v>1637</v>
      </c>
      <c r="G1109">
        <v>1</v>
      </c>
      <c r="H1109">
        <v>244.25</v>
      </c>
      <c r="I1109">
        <v>244.25</v>
      </c>
      <c r="J1109" s="6">
        <v>0.09</v>
      </c>
      <c r="K1109" t="s">
        <v>1657</v>
      </c>
      <c r="L1109" s="3">
        <v>222.26750000000001</v>
      </c>
      <c r="M1109" t="s">
        <v>1654</v>
      </c>
      <c r="N1109">
        <v>1</v>
      </c>
    </row>
    <row r="1110" spans="1:14" ht="18" customHeight="1" x14ac:dyDescent="0.25">
      <c r="A1110" t="s">
        <v>2911</v>
      </c>
      <c r="B1110" s="4">
        <v>45448</v>
      </c>
      <c r="C1110" s="4" t="str">
        <f t="shared" si="17"/>
        <v>2024</v>
      </c>
      <c r="D1110" t="s">
        <v>1188</v>
      </c>
      <c r="E1110" t="s">
        <v>2013</v>
      </c>
      <c r="F1110" t="s">
        <v>1613</v>
      </c>
      <c r="G1110">
        <v>3</v>
      </c>
      <c r="H1110">
        <v>808.87</v>
      </c>
      <c r="I1110">
        <v>2426.61</v>
      </c>
      <c r="J1110" s="6">
        <v>0.12</v>
      </c>
      <c r="K1110" t="s">
        <v>1664</v>
      </c>
      <c r="L1110" s="3">
        <v>2135.4168</v>
      </c>
      <c r="M1110" t="s">
        <v>1660</v>
      </c>
      <c r="N1110">
        <v>3</v>
      </c>
    </row>
    <row r="1111" spans="1:14" ht="18" customHeight="1" x14ac:dyDescent="0.25">
      <c r="A1111" t="s">
        <v>2912</v>
      </c>
      <c r="B1111" s="4">
        <v>45387</v>
      </c>
      <c r="C1111" s="4" t="str">
        <f t="shared" si="17"/>
        <v>2024</v>
      </c>
      <c r="D1111" t="s">
        <v>1095</v>
      </c>
      <c r="E1111" t="s">
        <v>1809</v>
      </c>
      <c r="F1111" t="s">
        <v>1583</v>
      </c>
      <c r="G1111">
        <v>3</v>
      </c>
      <c r="H1111">
        <v>826.15</v>
      </c>
      <c r="I1111">
        <v>2478.4499999999998</v>
      </c>
      <c r="J1111" s="6">
        <v>0</v>
      </c>
      <c r="K1111" t="s">
        <v>1657</v>
      </c>
      <c r="L1111" s="3">
        <v>2478.4499999999998</v>
      </c>
      <c r="M1111" t="s">
        <v>1660</v>
      </c>
      <c r="N1111">
        <v>3</v>
      </c>
    </row>
    <row r="1112" spans="1:14" ht="18" customHeight="1" x14ac:dyDescent="0.25">
      <c r="A1112" t="s">
        <v>2913</v>
      </c>
      <c r="B1112" s="4">
        <v>45652</v>
      </c>
      <c r="C1112" s="4" t="str">
        <f t="shared" si="17"/>
        <v>2024</v>
      </c>
      <c r="D1112" t="s">
        <v>646</v>
      </c>
      <c r="E1112" t="s">
        <v>1682</v>
      </c>
      <c r="F1112" t="s">
        <v>1637</v>
      </c>
      <c r="G1112">
        <v>3</v>
      </c>
      <c r="H1112">
        <v>631.20000000000005</v>
      </c>
      <c r="I1112">
        <v>1893.6000000000001</v>
      </c>
      <c r="J1112" s="6">
        <v>0.24</v>
      </c>
      <c r="K1112" t="s">
        <v>1653</v>
      </c>
      <c r="L1112" s="3">
        <v>1439.136</v>
      </c>
      <c r="M1112" t="s">
        <v>1660</v>
      </c>
      <c r="N1112">
        <v>3</v>
      </c>
    </row>
    <row r="1113" spans="1:14" ht="18" customHeight="1" x14ac:dyDescent="0.25">
      <c r="A1113" t="s">
        <v>2914</v>
      </c>
      <c r="B1113" s="4">
        <v>45316</v>
      </c>
      <c r="C1113" s="4" t="str">
        <f t="shared" si="17"/>
        <v>2024</v>
      </c>
      <c r="D1113" t="s">
        <v>905</v>
      </c>
      <c r="E1113" t="s">
        <v>2023</v>
      </c>
      <c r="F1113" t="s">
        <v>1613</v>
      </c>
      <c r="G1113">
        <v>1</v>
      </c>
      <c r="H1113">
        <v>937.01</v>
      </c>
      <c r="I1113">
        <v>937.01</v>
      </c>
      <c r="J1113" s="6">
        <v>7.0000000000000007E-2</v>
      </c>
      <c r="K1113" t="s">
        <v>1653</v>
      </c>
      <c r="L1113" s="3">
        <v>871.41929999999991</v>
      </c>
      <c r="M1113" t="s">
        <v>1660</v>
      </c>
      <c r="N1113">
        <v>1</v>
      </c>
    </row>
    <row r="1114" spans="1:14" ht="18" customHeight="1" x14ac:dyDescent="0.25">
      <c r="A1114" t="s">
        <v>2915</v>
      </c>
      <c r="B1114" s="4">
        <v>45316</v>
      </c>
      <c r="C1114" s="4" t="str">
        <f t="shared" si="17"/>
        <v>2024</v>
      </c>
      <c r="D1114" t="s">
        <v>537</v>
      </c>
      <c r="E1114" t="s">
        <v>1944</v>
      </c>
      <c r="F1114" t="s">
        <v>1597</v>
      </c>
      <c r="G1114">
        <v>2</v>
      </c>
      <c r="H1114">
        <v>644</v>
      </c>
      <c r="I1114">
        <v>1288</v>
      </c>
      <c r="J1114" s="6">
        <v>0.04</v>
      </c>
      <c r="K1114" t="s">
        <v>1657</v>
      </c>
      <c r="L1114" s="3">
        <v>1236.48</v>
      </c>
      <c r="M1114" t="s">
        <v>1660</v>
      </c>
      <c r="N1114">
        <v>2</v>
      </c>
    </row>
    <row r="1115" spans="1:14" ht="18" customHeight="1" x14ac:dyDescent="0.25">
      <c r="A1115" t="s">
        <v>2916</v>
      </c>
      <c r="B1115" s="4">
        <v>45888</v>
      </c>
      <c r="C1115" s="4" t="str">
        <f t="shared" si="17"/>
        <v>2025</v>
      </c>
      <c r="D1115" t="s">
        <v>365</v>
      </c>
      <c r="E1115" t="s">
        <v>1838</v>
      </c>
      <c r="F1115" t="s">
        <v>1597</v>
      </c>
      <c r="G1115">
        <v>3</v>
      </c>
      <c r="H1115">
        <v>629.58000000000004</v>
      </c>
      <c r="I1115">
        <v>1888.7400000000002</v>
      </c>
      <c r="J1115" s="6">
        <v>0.05</v>
      </c>
      <c r="K1115" t="s">
        <v>1653</v>
      </c>
      <c r="L1115" s="3">
        <v>1794.3030000000001</v>
      </c>
      <c r="M1115" t="s">
        <v>1660</v>
      </c>
      <c r="N1115">
        <v>3</v>
      </c>
    </row>
    <row r="1116" spans="1:14" ht="18" customHeight="1" x14ac:dyDescent="0.25">
      <c r="A1116" t="s">
        <v>2917</v>
      </c>
      <c r="B1116" s="4">
        <v>45791</v>
      </c>
      <c r="C1116" s="4" t="str">
        <f t="shared" si="17"/>
        <v>2025</v>
      </c>
      <c r="D1116" t="s">
        <v>1471</v>
      </c>
      <c r="E1116" t="s">
        <v>1910</v>
      </c>
      <c r="F1116" t="s">
        <v>1583</v>
      </c>
      <c r="G1116">
        <v>2</v>
      </c>
      <c r="H1116">
        <v>121.52</v>
      </c>
      <c r="I1116">
        <v>243.04</v>
      </c>
      <c r="J1116" s="6">
        <v>0.18</v>
      </c>
      <c r="K1116" t="s">
        <v>1664</v>
      </c>
      <c r="L1116" s="3">
        <v>199.2928</v>
      </c>
      <c r="M1116" t="s">
        <v>1654</v>
      </c>
      <c r="N1116">
        <v>2</v>
      </c>
    </row>
    <row r="1117" spans="1:14" ht="18" customHeight="1" x14ac:dyDescent="0.25">
      <c r="A1117" t="s">
        <v>2918</v>
      </c>
      <c r="B1117" s="4">
        <v>45420</v>
      </c>
      <c r="C1117" s="4" t="str">
        <f t="shared" si="17"/>
        <v>2024</v>
      </c>
      <c r="D1117" t="s">
        <v>1283</v>
      </c>
      <c r="E1117" t="s">
        <v>1701</v>
      </c>
      <c r="F1117" t="s">
        <v>1637</v>
      </c>
      <c r="G1117">
        <v>2</v>
      </c>
      <c r="H1117">
        <v>549.83000000000004</v>
      </c>
      <c r="I1117">
        <v>1099.6600000000001</v>
      </c>
      <c r="J1117" s="6">
        <v>7.0000000000000007E-2</v>
      </c>
      <c r="K1117" t="s">
        <v>1657</v>
      </c>
      <c r="L1117" s="3">
        <v>1022.6838</v>
      </c>
      <c r="M1117" t="s">
        <v>1660</v>
      </c>
      <c r="N1117">
        <v>2</v>
      </c>
    </row>
    <row r="1118" spans="1:14" ht="18" customHeight="1" x14ac:dyDescent="0.25">
      <c r="A1118" t="s">
        <v>2919</v>
      </c>
      <c r="B1118" s="4">
        <v>45219</v>
      </c>
      <c r="C1118" s="4" t="str">
        <f t="shared" si="17"/>
        <v>2023</v>
      </c>
      <c r="D1118" t="s">
        <v>504</v>
      </c>
      <c r="E1118" t="s">
        <v>1736</v>
      </c>
      <c r="F1118" t="s">
        <v>1606</v>
      </c>
      <c r="G1118">
        <v>3</v>
      </c>
      <c r="H1118">
        <v>278.38</v>
      </c>
      <c r="I1118">
        <v>835.14</v>
      </c>
      <c r="J1118" s="6">
        <v>0.03</v>
      </c>
      <c r="K1118" t="s">
        <v>1653</v>
      </c>
      <c r="L1118" s="3">
        <v>810.08579999999995</v>
      </c>
      <c r="M1118" t="s">
        <v>1660</v>
      </c>
      <c r="N1118">
        <v>3</v>
      </c>
    </row>
    <row r="1119" spans="1:14" ht="18" customHeight="1" x14ac:dyDescent="0.25">
      <c r="A1119" t="s">
        <v>2920</v>
      </c>
      <c r="B1119" s="4">
        <v>45510</v>
      </c>
      <c r="C1119" s="4" t="str">
        <f t="shared" si="17"/>
        <v>2024</v>
      </c>
      <c r="D1119" t="s">
        <v>1389</v>
      </c>
      <c r="E1119" t="s">
        <v>2392</v>
      </c>
      <c r="F1119" t="s">
        <v>1588</v>
      </c>
      <c r="G1119">
        <v>4</v>
      </c>
      <c r="H1119">
        <v>723.66</v>
      </c>
      <c r="I1119">
        <v>2894.64</v>
      </c>
      <c r="J1119" s="6">
        <v>0.03</v>
      </c>
      <c r="K1119" t="s">
        <v>1657</v>
      </c>
      <c r="L1119" s="3">
        <v>2807.8008</v>
      </c>
      <c r="M1119" t="s">
        <v>1660</v>
      </c>
      <c r="N1119">
        <v>4</v>
      </c>
    </row>
    <row r="1120" spans="1:14" ht="18" customHeight="1" x14ac:dyDescent="0.25">
      <c r="A1120" t="s">
        <v>2921</v>
      </c>
      <c r="B1120" s="4">
        <v>45687</v>
      </c>
      <c r="C1120" s="4" t="str">
        <f t="shared" si="17"/>
        <v>2025</v>
      </c>
      <c r="D1120" t="s">
        <v>699</v>
      </c>
      <c r="E1120" t="s">
        <v>1714</v>
      </c>
      <c r="F1120" t="s">
        <v>1610</v>
      </c>
      <c r="G1120">
        <v>1</v>
      </c>
      <c r="H1120">
        <v>724.74</v>
      </c>
      <c r="I1120">
        <v>724.74</v>
      </c>
      <c r="J1120" s="6">
        <v>0.15</v>
      </c>
      <c r="K1120" t="s">
        <v>1657</v>
      </c>
      <c r="L1120" s="3">
        <v>616.029</v>
      </c>
      <c r="M1120" t="s">
        <v>1660</v>
      </c>
      <c r="N1120">
        <v>1</v>
      </c>
    </row>
    <row r="1121" spans="1:14" ht="18" customHeight="1" x14ac:dyDescent="0.25">
      <c r="A1121" t="s">
        <v>2922</v>
      </c>
      <c r="B1121" s="4">
        <v>45271</v>
      </c>
      <c r="C1121" s="4" t="str">
        <f t="shared" si="17"/>
        <v>2023</v>
      </c>
      <c r="D1121" t="s">
        <v>1439</v>
      </c>
      <c r="E1121" t="s">
        <v>1786</v>
      </c>
      <c r="F1121" t="s">
        <v>1593</v>
      </c>
      <c r="G1121">
        <v>2</v>
      </c>
      <c r="H1121">
        <v>961.84</v>
      </c>
      <c r="I1121">
        <v>1923.68</v>
      </c>
      <c r="J1121" s="6">
        <v>0.25</v>
      </c>
      <c r="K1121" t="s">
        <v>1657</v>
      </c>
      <c r="L1121" s="3">
        <v>1442.76</v>
      </c>
      <c r="M1121" t="s">
        <v>1660</v>
      </c>
      <c r="N1121">
        <v>2</v>
      </c>
    </row>
    <row r="1122" spans="1:14" ht="18" customHeight="1" x14ac:dyDescent="0.25">
      <c r="A1122" t="s">
        <v>2923</v>
      </c>
      <c r="B1122" s="4">
        <v>45446</v>
      </c>
      <c r="C1122" s="4" t="str">
        <f t="shared" si="17"/>
        <v>2024</v>
      </c>
      <c r="D1122" t="s">
        <v>113</v>
      </c>
      <c r="E1122" t="s">
        <v>2065</v>
      </c>
      <c r="F1122" t="s">
        <v>1628</v>
      </c>
      <c r="G1122">
        <v>4</v>
      </c>
      <c r="H1122">
        <v>21.12</v>
      </c>
      <c r="I1122">
        <v>84.48</v>
      </c>
      <c r="J1122" s="6">
        <v>0.18</v>
      </c>
      <c r="K1122" t="s">
        <v>1664</v>
      </c>
      <c r="L1122" s="3">
        <v>69.273600000000002</v>
      </c>
      <c r="M1122" t="s">
        <v>1654</v>
      </c>
      <c r="N1122">
        <v>4</v>
      </c>
    </row>
    <row r="1123" spans="1:14" ht="18" customHeight="1" x14ac:dyDescent="0.25">
      <c r="A1123" t="s">
        <v>2924</v>
      </c>
      <c r="B1123" s="4">
        <v>45579</v>
      </c>
      <c r="C1123" s="4" t="str">
        <f t="shared" si="17"/>
        <v>2024</v>
      </c>
      <c r="D1123" t="s">
        <v>1038</v>
      </c>
      <c r="E1123" t="s">
        <v>2055</v>
      </c>
      <c r="F1123" t="s">
        <v>1593</v>
      </c>
      <c r="G1123">
        <v>3</v>
      </c>
      <c r="H1123">
        <v>819.93</v>
      </c>
      <c r="I1123">
        <v>2459.79</v>
      </c>
      <c r="J1123" s="6">
        <v>0.08</v>
      </c>
      <c r="K1123" t="s">
        <v>1657</v>
      </c>
      <c r="L1123" s="3">
        <v>2263.0068000000001</v>
      </c>
      <c r="M1123" t="s">
        <v>1660</v>
      </c>
      <c r="N1123">
        <v>3</v>
      </c>
    </row>
    <row r="1124" spans="1:14" ht="18" customHeight="1" x14ac:dyDescent="0.25">
      <c r="A1124" t="s">
        <v>2925</v>
      </c>
      <c r="B1124" s="4">
        <v>45725</v>
      </c>
      <c r="C1124" s="4" t="str">
        <f t="shared" si="17"/>
        <v>2025</v>
      </c>
      <c r="D1124" t="s">
        <v>965</v>
      </c>
      <c r="E1124" t="s">
        <v>1877</v>
      </c>
      <c r="F1124" t="s">
        <v>1574</v>
      </c>
      <c r="G1124">
        <v>2</v>
      </c>
      <c r="H1124">
        <v>700.95</v>
      </c>
      <c r="I1124">
        <v>1401.9</v>
      </c>
      <c r="J1124" s="6">
        <v>0.18</v>
      </c>
      <c r="K1124" t="s">
        <v>1653</v>
      </c>
      <c r="L1124" s="3">
        <v>1149.558</v>
      </c>
      <c r="M1124" t="s">
        <v>1660</v>
      </c>
      <c r="N1124">
        <v>2</v>
      </c>
    </row>
    <row r="1125" spans="1:14" ht="18" customHeight="1" x14ac:dyDescent="0.25">
      <c r="A1125" t="s">
        <v>2926</v>
      </c>
      <c r="B1125" s="4">
        <v>45910</v>
      </c>
      <c r="C1125" s="4" t="str">
        <f t="shared" si="17"/>
        <v>2025</v>
      </c>
      <c r="D1125" t="s">
        <v>507</v>
      </c>
      <c r="E1125" t="s">
        <v>1840</v>
      </c>
      <c r="F1125" t="s">
        <v>1623</v>
      </c>
      <c r="G1125">
        <v>2</v>
      </c>
      <c r="H1125">
        <v>456.38</v>
      </c>
      <c r="I1125">
        <v>912.76</v>
      </c>
      <c r="J1125" s="6">
        <v>0.12</v>
      </c>
      <c r="K1125" t="s">
        <v>1653</v>
      </c>
      <c r="L1125" s="3">
        <v>803.22879999999998</v>
      </c>
      <c r="M1125" t="s">
        <v>1660</v>
      </c>
      <c r="N1125">
        <v>2</v>
      </c>
    </row>
    <row r="1126" spans="1:14" ht="18" customHeight="1" x14ac:dyDescent="0.25">
      <c r="A1126" t="s">
        <v>2927</v>
      </c>
      <c r="B1126" s="4">
        <v>45447</v>
      </c>
      <c r="C1126" s="4" t="str">
        <f t="shared" si="17"/>
        <v>2024</v>
      </c>
      <c r="D1126" t="s">
        <v>1164</v>
      </c>
      <c r="E1126" t="s">
        <v>1663</v>
      </c>
      <c r="F1126" t="s">
        <v>1623</v>
      </c>
      <c r="G1126">
        <v>3</v>
      </c>
      <c r="H1126">
        <v>291.05</v>
      </c>
      <c r="I1126">
        <v>873.15000000000009</v>
      </c>
      <c r="J1126" s="6">
        <v>0.3</v>
      </c>
      <c r="K1126" t="s">
        <v>1653</v>
      </c>
      <c r="L1126" s="3">
        <v>611.20500000000004</v>
      </c>
      <c r="M1126" t="s">
        <v>1660</v>
      </c>
      <c r="N1126">
        <v>3</v>
      </c>
    </row>
    <row r="1127" spans="1:14" ht="18" customHeight="1" x14ac:dyDescent="0.25">
      <c r="A1127" t="s">
        <v>2928</v>
      </c>
      <c r="B1127" s="4">
        <v>45307</v>
      </c>
      <c r="C1127" s="4" t="str">
        <f t="shared" si="17"/>
        <v>2024</v>
      </c>
      <c r="D1127" t="s">
        <v>782</v>
      </c>
      <c r="E1127" t="s">
        <v>2298</v>
      </c>
      <c r="F1127" t="s">
        <v>1625</v>
      </c>
      <c r="G1127">
        <v>2</v>
      </c>
      <c r="H1127">
        <v>463.52</v>
      </c>
      <c r="I1127">
        <v>927.04</v>
      </c>
      <c r="J1127" s="6">
        <v>0.27</v>
      </c>
      <c r="K1127" t="s">
        <v>1657</v>
      </c>
      <c r="L1127" s="3">
        <v>676.73919999999998</v>
      </c>
      <c r="M1127" t="s">
        <v>1660</v>
      </c>
      <c r="N1127">
        <v>2</v>
      </c>
    </row>
    <row r="1128" spans="1:14" ht="18" customHeight="1" x14ac:dyDescent="0.25">
      <c r="A1128" t="s">
        <v>2929</v>
      </c>
      <c r="B1128" s="4">
        <v>45653</v>
      </c>
      <c r="C1128" s="4" t="str">
        <f t="shared" si="17"/>
        <v>2024</v>
      </c>
      <c r="D1128" t="s">
        <v>1218</v>
      </c>
      <c r="E1128" t="s">
        <v>2055</v>
      </c>
      <c r="F1128" t="s">
        <v>1631</v>
      </c>
      <c r="G1128">
        <v>3</v>
      </c>
      <c r="H1128">
        <v>241.64</v>
      </c>
      <c r="I1128">
        <v>724.92</v>
      </c>
      <c r="J1128" s="6">
        <v>0.28999999999999998</v>
      </c>
      <c r="K1128" t="s">
        <v>1657</v>
      </c>
      <c r="L1128" s="3">
        <v>514.69319999999993</v>
      </c>
      <c r="M1128" t="s">
        <v>1660</v>
      </c>
      <c r="N1128">
        <v>3</v>
      </c>
    </row>
    <row r="1129" spans="1:14" ht="18" customHeight="1" x14ac:dyDescent="0.25">
      <c r="A1129" t="s">
        <v>2930</v>
      </c>
      <c r="B1129" s="4">
        <v>45817</v>
      </c>
      <c r="C1129" s="4" t="str">
        <f t="shared" si="17"/>
        <v>2025</v>
      </c>
      <c r="D1129" t="s">
        <v>1521</v>
      </c>
      <c r="E1129" t="s">
        <v>1780</v>
      </c>
      <c r="F1129" t="s">
        <v>1613</v>
      </c>
      <c r="G1129">
        <v>2</v>
      </c>
      <c r="H1129">
        <v>47.86</v>
      </c>
      <c r="I1129">
        <v>95.72</v>
      </c>
      <c r="J1129" s="6">
        <v>0.03</v>
      </c>
      <c r="K1129" t="s">
        <v>1657</v>
      </c>
      <c r="L1129" s="3">
        <v>92.848399999999998</v>
      </c>
      <c r="M1129" t="s">
        <v>1654</v>
      </c>
      <c r="N1129">
        <v>2</v>
      </c>
    </row>
    <row r="1130" spans="1:14" ht="18" customHeight="1" x14ac:dyDescent="0.25">
      <c r="A1130" t="s">
        <v>2931</v>
      </c>
      <c r="B1130" s="4">
        <v>45509</v>
      </c>
      <c r="C1130" s="4" t="str">
        <f t="shared" si="17"/>
        <v>2024</v>
      </c>
      <c r="D1130" t="s">
        <v>1113</v>
      </c>
      <c r="E1130" t="s">
        <v>1959</v>
      </c>
      <c r="F1130" t="s">
        <v>1588</v>
      </c>
      <c r="G1130">
        <v>1</v>
      </c>
      <c r="H1130">
        <v>805.07</v>
      </c>
      <c r="I1130">
        <v>805.07</v>
      </c>
      <c r="J1130" s="6">
        <v>0.06</v>
      </c>
      <c r="K1130" t="s">
        <v>1664</v>
      </c>
      <c r="L1130" s="3">
        <v>756.76580000000001</v>
      </c>
      <c r="M1130" t="s">
        <v>1660</v>
      </c>
      <c r="N1130">
        <v>1</v>
      </c>
    </row>
    <row r="1131" spans="1:14" ht="18" customHeight="1" x14ac:dyDescent="0.25">
      <c r="A1131" t="s">
        <v>2932</v>
      </c>
      <c r="B1131" s="4">
        <v>45753</v>
      </c>
      <c r="C1131" s="4" t="str">
        <f t="shared" si="17"/>
        <v>2025</v>
      </c>
      <c r="D1131" t="s">
        <v>1200</v>
      </c>
      <c r="E1131" t="s">
        <v>1690</v>
      </c>
      <c r="F1131" t="s">
        <v>1579</v>
      </c>
      <c r="G1131">
        <v>3</v>
      </c>
      <c r="H1131">
        <v>848.48</v>
      </c>
      <c r="I1131">
        <v>2545.44</v>
      </c>
      <c r="J1131" s="6">
        <v>0</v>
      </c>
      <c r="K1131" t="s">
        <v>1664</v>
      </c>
      <c r="L1131" s="3">
        <v>2545.44</v>
      </c>
      <c r="M1131" t="s">
        <v>1660</v>
      </c>
      <c r="N1131">
        <v>3</v>
      </c>
    </row>
    <row r="1132" spans="1:14" ht="18" customHeight="1" x14ac:dyDescent="0.25">
      <c r="A1132" t="s">
        <v>2933</v>
      </c>
      <c r="B1132" s="4">
        <v>45512</v>
      </c>
      <c r="C1132" s="4" t="str">
        <f t="shared" si="17"/>
        <v>2024</v>
      </c>
      <c r="D1132" t="s">
        <v>815</v>
      </c>
      <c r="E1132" t="s">
        <v>1741</v>
      </c>
      <c r="F1132" t="s">
        <v>1606</v>
      </c>
      <c r="G1132">
        <v>2</v>
      </c>
      <c r="H1132">
        <v>568.95000000000005</v>
      </c>
      <c r="I1132">
        <v>1137.9000000000001</v>
      </c>
      <c r="J1132" s="6">
        <v>0.22</v>
      </c>
      <c r="K1132" t="s">
        <v>1653</v>
      </c>
      <c r="L1132" s="3">
        <v>887.56200000000013</v>
      </c>
      <c r="M1132" t="s">
        <v>1660</v>
      </c>
      <c r="N1132">
        <v>2</v>
      </c>
    </row>
    <row r="1133" spans="1:14" ht="18" customHeight="1" x14ac:dyDescent="0.25">
      <c r="A1133" t="s">
        <v>2934</v>
      </c>
      <c r="B1133" s="4">
        <v>45764</v>
      </c>
      <c r="C1133" s="4" t="str">
        <f t="shared" si="17"/>
        <v>2025</v>
      </c>
      <c r="D1133" t="s">
        <v>570</v>
      </c>
      <c r="E1133" t="s">
        <v>1741</v>
      </c>
      <c r="F1133" t="s">
        <v>1616</v>
      </c>
      <c r="G1133">
        <v>3</v>
      </c>
      <c r="H1133">
        <v>269.83999999999997</v>
      </c>
      <c r="I1133">
        <v>809.52</v>
      </c>
      <c r="J1133" s="6">
        <v>0.05</v>
      </c>
      <c r="K1133" t="s">
        <v>1657</v>
      </c>
      <c r="L1133" s="3">
        <v>769.04399999999998</v>
      </c>
      <c r="M1133" t="s">
        <v>1660</v>
      </c>
      <c r="N1133">
        <v>3</v>
      </c>
    </row>
    <row r="1134" spans="1:14" ht="18" customHeight="1" x14ac:dyDescent="0.25">
      <c r="A1134" t="s">
        <v>2935</v>
      </c>
      <c r="B1134" s="4">
        <v>45746</v>
      </c>
      <c r="C1134" s="4" t="str">
        <f t="shared" si="17"/>
        <v>2025</v>
      </c>
      <c r="D1134" t="s">
        <v>1008</v>
      </c>
      <c r="E1134" t="s">
        <v>1991</v>
      </c>
      <c r="F1134" t="s">
        <v>1621</v>
      </c>
      <c r="G1134">
        <v>4</v>
      </c>
      <c r="H1134">
        <v>267.36</v>
      </c>
      <c r="I1134">
        <v>1069.44</v>
      </c>
      <c r="J1134" s="6">
        <v>0.27</v>
      </c>
      <c r="K1134" t="s">
        <v>1657</v>
      </c>
      <c r="L1134" s="3">
        <v>780.69119999999998</v>
      </c>
      <c r="M1134" t="s">
        <v>1660</v>
      </c>
      <c r="N1134">
        <v>4</v>
      </c>
    </row>
    <row r="1135" spans="1:14" ht="18" customHeight="1" x14ac:dyDescent="0.25">
      <c r="A1135" t="s">
        <v>2936</v>
      </c>
      <c r="B1135" s="4">
        <v>45647</v>
      </c>
      <c r="C1135" s="4" t="str">
        <f t="shared" si="17"/>
        <v>2024</v>
      </c>
      <c r="D1135" t="s">
        <v>426</v>
      </c>
      <c r="E1135" t="s">
        <v>2065</v>
      </c>
      <c r="F1135" t="s">
        <v>1579</v>
      </c>
      <c r="G1135">
        <v>1</v>
      </c>
      <c r="H1135">
        <v>438.41</v>
      </c>
      <c r="I1135">
        <v>438.41</v>
      </c>
      <c r="J1135" s="6">
        <v>0.09</v>
      </c>
      <c r="K1135" t="s">
        <v>1653</v>
      </c>
      <c r="L1135" s="3">
        <v>398.95310000000012</v>
      </c>
      <c r="M1135" t="s">
        <v>1654</v>
      </c>
      <c r="N1135">
        <v>1</v>
      </c>
    </row>
    <row r="1136" spans="1:14" ht="18" customHeight="1" x14ac:dyDescent="0.25">
      <c r="A1136" t="s">
        <v>2937</v>
      </c>
      <c r="B1136" s="4">
        <v>45443</v>
      </c>
      <c r="C1136" s="4" t="str">
        <f t="shared" si="17"/>
        <v>2024</v>
      </c>
      <c r="D1136" t="s">
        <v>576</v>
      </c>
      <c r="E1136" t="s">
        <v>1904</v>
      </c>
      <c r="F1136" t="s">
        <v>1634</v>
      </c>
      <c r="G1136">
        <v>2</v>
      </c>
      <c r="H1136">
        <v>86.72</v>
      </c>
      <c r="I1136">
        <v>173.44</v>
      </c>
      <c r="J1136" s="6">
        <v>0.28000000000000003</v>
      </c>
      <c r="K1136" t="s">
        <v>1664</v>
      </c>
      <c r="L1136" s="3">
        <v>124.8768</v>
      </c>
      <c r="M1136" t="s">
        <v>1654</v>
      </c>
      <c r="N1136">
        <v>2</v>
      </c>
    </row>
    <row r="1137" spans="1:14" ht="18" customHeight="1" x14ac:dyDescent="0.25">
      <c r="A1137" t="s">
        <v>2938</v>
      </c>
      <c r="B1137" s="4">
        <v>45722</v>
      </c>
      <c r="C1137" s="4" t="str">
        <f t="shared" si="17"/>
        <v>2025</v>
      </c>
      <c r="D1137" t="s">
        <v>1353</v>
      </c>
      <c r="E1137" t="s">
        <v>1795</v>
      </c>
      <c r="F1137" t="s">
        <v>1600</v>
      </c>
      <c r="G1137">
        <v>4</v>
      </c>
      <c r="H1137">
        <v>630.21</v>
      </c>
      <c r="I1137">
        <v>2520.84</v>
      </c>
      <c r="J1137" s="6">
        <v>0.14000000000000001</v>
      </c>
      <c r="K1137" t="s">
        <v>1664</v>
      </c>
      <c r="L1137" s="3">
        <v>2167.9223999999999</v>
      </c>
      <c r="M1137" t="s">
        <v>1660</v>
      </c>
      <c r="N1137">
        <v>4</v>
      </c>
    </row>
    <row r="1138" spans="1:14" ht="18" customHeight="1" x14ac:dyDescent="0.25">
      <c r="A1138" t="s">
        <v>2939</v>
      </c>
      <c r="B1138" s="4">
        <v>45575</v>
      </c>
      <c r="C1138" s="4" t="str">
        <f t="shared" si="17"/>
        <v>2024</v>
      </c>
      <c r="D1138" t="s">
        <v>1158</v>
      </c>
      <c r="E1138" t="s">
        <v>1667</v>
      </c>
      <c r="F1138" t="s">
        <v>1600</v>
      </c>
      <c r="G1138">
        <v>3</v>
      </c>
      <c r="H1138">
        <v>180.84</v>
      </c>
      <c r="I1138">
        <v>542.52</v>
      </c>
      <c r="J1138" s="6">
        <v>0.03</v>
      </c>
      <c r="K1138" t="s">
        <v>1657</v>
      </c>
      <c r="L1138" s="3">
        <v>526.24439999999993</v>
      </c>
      <c r="M1138" t="s">
        <v>1660</v>
      </c>
      <c r="N1138">
        <v>3</v>
      </c>
    </row>
    <row r="1139" spans="1:14" ht="18" customHeight="1" x14ac:dyDescent="0.25">
      <c r="A1139" t="s">
        <v>2940</v>
      </c>
      <c r="B1139" s="4">
        <v>45441</v>
      </c>
      <c r="C1139" s="4" t="str">
        <f t="shared" si="17"/>
        <v>2024</v>
      </c>
      <c r="D1139" t="s">
        <v>37</v>
      </c>
      <c r="E1139" t="s">
        <v>2061</v>
      </c>
      <c r="F1139" t="s">
        <v>1628</v>
      </c>
      <c r="G1139">
        <v>1</v>
      </c>
      <c r="H1139">
        <v>453.41</v>
      </c>
      <c r="I1139">
        <v>453.41</v>
      </c>
      <c r="J1139" s="6">
        <v>0.04</v>
      </c>
      <c r="K1139" t="s">
        <v>1664</v>
      </c>
      <c r="L1139" s="3">
        <v>435.27359999999999</v>
      </c>
      <c r="M1139" t="s">
        <v>1654</v>
      </c>
      <c r="N1139">
        <v>1</v>
      </c>
    </row>
    <row r="1140" spans="1:14" ht="18" customHeight="1" x14ac:dyDescent="0.25">
      <c r="A1140" t="s">
        <v>2941</v>
      </c>
      <c r="B1140" s="4">
        <v>45940</v>
      </c>
      <c r="C1140" s="4" t="str">
        <f t="shared" si="17"/>
        <v>2025</v>
      </c>
      <c r="D1140" t="s">
        <v>130</v>
      </c>
      <c r="E1140" t="s">
        <v>1904</v>
      </c>
      <c r="F1140" t="s">
        <v>1600</v>
      </c>
      <c r="G1140">
        <v>1</v>
      </c>
      <c r="H1140">
        <v>629.09</v>
      </c>
      <c r="I1140">
        <v>629.09</v>
      </c>
      <c r="J1140" s="6">
        <v>0.02</v>
      </c>
      <c r="K1140" t="s">
        <v>1653</v>
      </c>
      <c r="L1140" s="3">
        <v>616.50819999999999</v>
      </c>
      <c r="M1140" t="s">
        <v>1660</v>
      </c>
      <c r="N1140">
        <v>1</v>
      </c>
    </row>
    <row r="1141" spans="1:14" ht="18" customHeight="1" x14ac:dyDescent="0.25">
      <c r="A1141" t="s">
        <v>2942</v>
      </c>
      <c r="B1141" s="4">
        <v>45518</v>
      </c>
      <c r="C1141" s="4" t="str">
        <f t="shared" si="17"/>
        <v>2024</v>
      </c>
      <c r="D1141" t="s">
        <v>123</v>
      </c>
      <c r="E1141" t="s">
        <v>1733</v>
      </c>
      <c r="F1141" t="s">
        <v>1583</v>
      </c>
      <c r="G1141">
        <v>2</v>
      </c>
      <c r="H1141">
        <v>257.45</v>
      </c>
      <c r="I1141">
        <v>514.9</v>
      </c>
      <c r="J1141" s="6">
        <v>0</v>
      </c>
      <c r="K1141" t="s">
        <v>1664</v>
      </c>
      <c r="L1141" s="3">
        <v>514.9</v>
      </c>
      <c r="M1141" t="s">
        <v>1660</v>
      </c>
      <c r="N1141">
        <v>2</v>
      </c>
    </row>
    <row r="1142" spans="1:14" ht="18" customHeight="1" x14ac:dyDescent="0.25">
      <c r="A1142" t="s">
        <v>2943</v>
      </c>
      <c r="B1142" s="4">
        <v>45861</v>
      </c>
      <c r="C1142" s="4" t="str">
        <f t="shared" si="17"/>
        <v>2025</v>
      </c>
      <c r="D1142" t="s">
        <v>622</v>
      </c>
      <c r="E1142" t="s">
        <v>1690</v>
      </c>
      <c r="F1142" t="s">
        <v>1625</v>
      </c>
      <c r="G1142">
        <v>2</v>
      </c>
      <c r="H1142">
        <v>696.61</v>
      </c>
      <c r="I1142">
        <v>1393.22</v>
      </c>
      <c r="J1142" s="6">
        <v>0.17</v>
      </c>
      <c r="K1142" t="s">
        <v>1657</v>
      </c>
      <c r="L1142" s="3">
        <v>1156.3725999999999</v>
      </c>
      <c r="M1142" t="s">
        <v>1660</v>
      </c>
      <c r="N1142">
        <v>2</v>
      </c>
    </row>
    <row r="1143" spans="1:14" ht="18" customHeight="1" x14ac:dyDescent="0.25">
      <c r="A1143" t="s">
        <v>2944</v>
      </c>
      <c r="B1143" s="4">
        <v>45416</v>
      </c>
      <c r="C1143" s="4" t="str">
        <f t="shared" si="17"/>
        <v>2024</v>
      </c>
      <c r="D1143" t="s">
        <v>1200</v>
      </c>
      <c r="E1143" t="s">
        <v>1842</v>
      </c>
      <c r="F1143" t="s">
        <v>1603</v>
      </c>
      <c r="G1143">
        <v>2</v>
      </c>
      <c r="H1143">
        <v>143.79</v>
      </c>
      <c r="I1143">
        <v>287.58</v>
      </c>
      <c r="J1143" s="6">
        <v>0.1</v>
      </c>
      <c r="K1143" t="s">
        <v>1657</v>
      </c>
      <c r="L1143" s="3">
        <v>258.822</v>
      </c>
      <c r="M1143" t="s">
        <v>1654</v>
      </c>
      <c r="N1143">
        <v>2</v>
      </c>
    </row>
    <row r="1144" spans="1:14" ht="18" customHeight="1" x14ac:dyDescent="0.25">
      <c r="A1144" t="s">
        <v>2945</v>
      </c>
      <c r="B1144" s="4">
        <v>45608</v>
      </c>
      <c r="C1144" s="4" t="str">
        <f t="shared" si="17"/>
        <v>2024</v>
      </c>
      <c r="D1144" t="s">
        <v>970</v>
      </c>
      <c r="E1144" t="s">
        <v>1832</v>
      </c>
      <c r="F1144" t="s">
        <v>1579</v>
      </c>
      <c r="G1144">
        <v>3</v>
      </c>
      <c r="H1144">
        <v>460.93</v>
      </c>
      <c r="I1144">
        <v>1382.79</v>
      </c>
      <c r="J1144" s="6">
        <v>0.19</v>
      </c>
      <c r="K1144" t="s">
        <v>1664</v>
      </c>
      <c r="L1144" s="3">
        <v>1120.0599</v>
      </c>
      <c r="M1144" t="s">
        <v>1660</v>
      </c>
      <c r="N1144">
        <v>3</v>
      </c>
    </row>
    <row r="1145" spans="1:14" ht="18" customHeight="1" x14ac:dyDescent="0.25">
      <c r="A1145" t="s">
        <v>2946</v>
      </c>
      <c r="B1145" s="4">
        <v>45301</v>
      </c>
      <c r="C1145" s="4" t="str">
        <f t="shared" si="17"/>
        <v>2024</v>
      </c>
      <c r="D1145" t="s">
        <v>1567</v>
      </c>
      <c r="E1145" t="s">
        <v>1939</v>
      </c>
      <c r="F1145" t="s">
        <v>1610</v>
      </c>
      <c r="G1145">
        <v>2</v>
      </c>
      <c r="H1145">
        <v>67.55</v>
      </c>
      <c r="I1145">
        <v>135.1</v>
      </c>
      <c r="J1145" s="6">
        <v>0.03</v>
      </c>
      <c r="K1145" t="s">
        <v>1653</v>
      </c>
      <c r="L1145" s="3">
        <v>131.047</v>
      </c>
      <c r="M1145" t="s">
        <v>1654</v>
      </c>
      <c r="N1145">
        <v>2</v>
      </c>
    </row>
    <row r="1146" spans="1:14" ht="18" customHeight="1" x14ac:dyDescent="0.25">
      <c r="A1146" t="s">
        <v>2947</v>
      </c>
      <c r="B1146" s="4">
        <v>45433</v>
      </c>
      <c r="C1146" s="4" t="str">
        <f t="shared" si="17"/>
        <v>2024</v>
      </c>
      <c r="D1146" t="s">
        <v>714</v>
      </c>
      <c r="E1146" t="s">
        <v>1659</v>
      </c>
      <c r="F1146" t="s">
        <v>1579</v>
      </c>
      <c r="G1146">
        <v>3</v>
      </c>
      <c r="H1146">
        <v>803.31</v>
      </c>
      <c r="I1146">
        <v>2409.9299999999998</v>
      </c>
      <c r="J1146" s="6">
        <v>0.1</v>
      </c>
      <c r="K1146" t="s">
        <v>1657</v>
      </c>
      <c r="L1146" s="3">
        <v>2168.9369999999999</v>
      </c>
      <c r="M1146" t="s">
        <v>1660</v>
      </c>
      <c r="N1146">
        <v>3</v>
      </c>
    </row>
    <row r="1147" spans="1:14" ht="18" customHeight="1" x14ac:dyDescent="0.25">
      <c r="A1147" t="s">
        <v>2948</v>
      </c>
      <c r="B1147" s="4">
        <v>45821</v>
      </c>
      <c r="C1147" s="4" t="str">
        <f t="shared" si="17"/>
        <v>2025</v>
      </c>
      <c r="D1147" t="s">
        <v>1374</v>
      </c>
      <c r="E1147" t="s">
        <v>1752</v>
      </c>
      <c r="F1147" t="s">
        <v>1621</v>
      </c>
      <c r="G1147">
        <v>4</v>
      </c>
      <c r="H1147">
        <v>254.71</v>
      </c>
      <c r="I1147">
        <v>1018.84</v>
      </c>
      <c r="J1147" s="6">
        <v>0.2</v>
      </c>
      <c r="K1147" t="s">
        <v>1664</v>
      </c>
      <c r="L1147" s="3">
        <v>815.07200000000012</v>
      </c>
      <c r="M1147" t="s">
        <v>1660</v>
      </c>
      <c r="N1147">
        <v>4</v>
      </c>
    </row>
    <row r="1148" spans="1:14" ht="18" customHeight="1" x14ac:dyDescent="0.25">
      <c r="A1148" t="s">
        <v>2949</v>
      </c>
      <c r="B1148" s="4">
        <v>45508</v>
      </c>
      <c r="C1148" s="4" t="str">
        <f t="shared" si="17"/>
        <v>2024</v>
      </c>
      <c r="D1148" t="s">
        <v>222</v>
      </c>
      <c r="E1148" t="s">
        <v>1857</v>
      </c>
      <c r="F1148" t="s">
        <v>1593</v>
      </c>
      <c r="G1148">
        <v>4</v>
      </c>
      <c r="H1148">
        <v>594.89</v>
      </c>
      <c r="I1148">
        <v>2379.56</v>
      </c>
      <c r="J1148" s="6">
        <v>0.3</v>
      </c>
      <c r="K1148" t="s">
        <v>1657</v>
      </c>
      <c r="L1148" s="3">
        <v>1665.692</v>
      </c>
      <c r="M1148" t="s">
        <v>1660</v>
      </c>
      <c r="N1148">
        <v>4</v>
      </c>
    </row>
    <row r="1149" spans="1:14" ht="18" customHeight="1" x14ac:dyDescent="0.25">
      <c r="A1149" t="s">
        <v>2950</v>
      </c>
      <c r="B1149" s="4">
        <v>45854</v>
      </c>
      <c r="C1149" s="4" t="str">
        <f t="shared" si="17"/>
        <v>2025</v>
      </c>
      <c r="D1149" t="s">
        <v>741</v>
      </c>
      <c r="E1149" t="s">
        <v>1838</v>
      </c>
      <c r="F1149" t="s">
        <v>1574</v>
      </c>
      <c r="G1149">
        <v>2</v>
      </c>
      <c r="H1149">
        <v>844.31</v>
      </c>
      <c r="I1149">
        <v>1688.62</v>
      </c>
      <c r="J1149" s="6">
        <v>7.0000000000000007E-2</v>
      </c>
      <c r="K1149" t="s">
        <v>1657</v>
      </c>
      <c r="L1149" s="3">
        <v>1570.4166</v>
      </c>
      <c r="M1149" t="s">
        <v>1660</v>
      </c>
      <c r="N1149">
        <v>2</v>
      </c>
    </row>
    <row r="1150" spans="1:14" ht="18" customHeight="1" x14ac:dyDescent="0.25">
      <c r="A1150" t="s">
        <v>2951</v>
      </c>
      <c r="B1150" s="4">
        <v>45569</v>
      </c>
      <c r="C1150" s="4" t="str">
        <f t="shared" si="17"/>
        <v>2024</v>
      </c>
      <c r="D1150" t="s">
        <v>487</v>
      </c>
      <c r="E1150" t="s">
        <v>1669</v>
      </c>
      <c r="F1150" t="s">
        <v>1600</v>
      </c>
      <c r="G1150">
        <v>4</v>
      </c>
      <c r="H1150">
        <v>101.33</v>
      </c>
      <c r="I1150">
        <v>405.32</v>
      </c>
      <c r="J1150" s="6">
        <v>0</v>
      </c>
      <c r="K1150" t="s">
        <v>1653</v>
      </c>
      <c r="L1150" s="3">
        <v>405.32</v>
      </c>
      <c r="M1150" t="s">
        <v>1654</v>
      </c>
      <c r="N1150">
        <v>4</v>
      </c>
    </row>
    <row r="1151" spans="1:14" ht="18" customHeight="1" x14ac:dyDescent="0.25">
      <c r="A1151" t="s">
        <v>2952</v>
      </c>
      <c r="B1151" s="4">
        <v>45824</v>
      </c>
      <c r="C1151" s="4" t="str">
        <f t="shared" si="17"/>
        <v>2025</v>
      </c>
      <c r="D1151" t="s">
        <v>478</v>
      </c>
      <c r="E1151" t="s">
        <v>1764</v>
      </c>
      <c r="F1151" t="s">
        <v>1606</v>
      </c>
      <c r="G1151">
        <v>3</v>
      </c>
      <c r="H1151">
        <v>922.56</v>
      </c>
      <c r="I1151">
        <v>2767.68</v>
      </c>
      <c r="J1151" s="6">
        <v>0.18</v>
      </c>
      <c r="K1151" t="s">
        <v>1657</v>
      </c>
      <c r="L1151" s="3">
        <v>2269.4976000000001</v>
      </c>
      <c r="M1151" t="s">
        <v>1660</v>
      </c>
      <c r="N1151">
        <v>3</v>
      </c>
    </row>
    <row r="1152" spans="1:14" ht="18" customHeight="1" x14ac:dyDescent="0.25">
      <c r="A1152" t="s">
        <v>2953</v>
      </c>
      <c r="B1152" s="4">
        <v>45352</v>
      </c>
      <c r="C1152" s="4" t="str">
        <f t="shared" si="17"/>
        <v>2024</v>
      </c>
      <c r="D1152" t="s">
        <v>1374</v>
      </c>
      <c r="E1152" t="s">
        <v>1824</v>
      </c>
      <c r="F1152" t="s">
        <v>1623</v>
      </c>
      <c r="G1152">
        <v>4</v>
      </c>
      <c r="H1152">
        <v>867.19</v>
      </c>
      <c r="I1152">
        <v>3468.76</v>
      </c>
      <c r="J1152" s="6">
        <v>7.0000000000000007E-2</v>
      </c>
      <c r="K1152" t="s">
        <v>1664</v>
      </c>
      <c r="L1152" s="3">
        <v>3225.9468000000002</v>
      </c>
      <c r="M1152" t="s">
        <v>1660</v>
      </c>
      <c r="N1152">
        <v>4</v>
      </c>
    </row>
    <row r="1153" spans="1:14" ht="18" customHeight="1" x14ac:dyDescent="0.25">
      <c r="A1153" t="s">
        <v>2954</v>
      </c>
      <c r="B1153" s="4">
        <v>45454</v>
      </c>
      <c r="C1153" s="4" t="str">
        <f t="shared" si="17"/>
        <v>2024</v>
      </c>
      <c r="D1153" t="s">
        <v>49</v>
      </c>
      <c r="E1153" t="s">
        <v>1832</v>
      </c>
      <c r="F1153" t="s">
        <v>1631</v>
      </c>
      <c r="G1153">
        <v>3</v>
      </c>
      <c r="H1153">
        <v>816.87</v>
      </c>
      <c r="I1153">
        <v>2450.61</v>
      </c>
      <c r="J1153" s="6">
        <v>0.14000000000000001</v>
      </c>
      <c r="K1153" t="s">
        <v>1657</v>
      </c>
      <c r="L1153" s="3">
        <v>2107.5246000000002</v>
      </c>
      <c r="M1153" t="s">
        <v>1660</v>
      </c>
      <c r="N1153">
        <v>3</v>
      </c>
    </row>
    <row r="1154" spans="1:14" ht="18" customHeight="1" x14ac:dyDescent="0.25">
      <c r="A1154" t="s">
        <v>2955</v>
      </c>
      <c r="B1154" s="4">
        <v>45924</v>
      </c>
      <c r="C1154" s="4" t="str">
        <f t="shared" ref="C1154:C1217" si="18">TEXT(B1154,"YYYY")</f>
        <v>2025</v>
      </c>
      <c r="D1154" t="s">
        <v>1512</v>
      </c>
      <c r="E1154" t="s">
        <v>1701</v>
      </c>
      <c r="F1154" t="s">
        <v>1588</v>
      </c>
      <c r="G1154">
        <v>3</v>
      </c>
      <c r="H1154">
        <v>258.06</v>
      </c>
      <c r="I1154">
        <v>774.18000000000006</v>
      </c>
      <c r="J1154" s="6">
        <v>0</v>
      </c>
      <c r="K1154" t="s">
        <v>1657</v>
      </c>
      <c r="L1154" s="3">
        <v>774.18000000000006</v>
      </c>
      <c r="M1154" t="s">
        <v>1660</v>
      </c>
      <c r="N1154">
        <v>3</v>
      </c>
    </row>
    <row r="1155" spans="1:14" ht="18" customHeight="1" x14ac:dyDescent="0.25">
      <c r="A1155" t="s">
        <v>2956</v>
      </c>
      <c r="B1155" s="4">
        <v>45694</v>
      </c>
      <c r="C1155" s="4" t="str">
        <f t="shared" si="18"/>
        <v>2025</v>
      </c>
      <c r="D1155" t="s">
        <v>1017</v>
      </c>
      <c r="E1155" t="s">
        <v>1824</v>
      </c>
      <c r="F1155" t="s">
        <v>1623</v>
      </c>
      <c r="G1155">
        <v>2</v>
      </c>
      <c r="H1155">
        <v>574.58000000000004</v>
      </c>
      <c r="I1155">
        <v>1149.1600000000001</v>
      </c>
      <c r="J1155" s="6">
        <v>0.06</v>
      </c>
      <c r="K1155" t="s">
        <v>1653</v>
      </c>
      <c r="L1155" s="3">
        <v>1080.2103999999999</v>
      </c>
      <c r="M1155" t="s">
        <v>1660</v>
      </c>
      <c r="N1155">
        <v>2</v>
      </c>
    </row>
    <row r="1156" spans="1:14" ht="18" customHeight="1" x14ac:dyDescent="0.25">
      <c r="A1156" t="s">
        <v>2957</v>
      </c>
      <c r="B1156" s="4">
        <v>45587</v>
      </c>
      <c r="C1156" s="4" t="str">
        <f t="shared" si="18"/>
        <v>2024</v>
      </c>
      <c r="D1156" t="s">
        <v>123</v>
      </c>
      <c r="E1156" t="s">
        <v>1832</v>
      </c>
      <c r="F1156" t="s">
        <v>1600</v>
      </c>
      <c r="G1156">
        <v>2</v>
      </c>
      <c r="H1156">
        <v>472.18</v>
      </c>
      <c r="I1156">
        <v>944.36</v>
      </c>
      <c r="J1156" s="6">
        <v>0.27</v>
      </c>
      <c r="K1156" t="s">
        <v>1657</v>
      </c>
      <c r="L1156" s="3">
        <v>689.38279999999997</v>
      </c>
      <c r="M1156" t="s">
        <v>1660</v>
      </c>
      <c r="N1156">
        <v>2</v>
      </c>
    </row>
    <row r="1157" spans="1:14" ht="18" customHeight="1" x14ac:dyDescent="0.25">
      <c r="A1157" t="s">
        <v>2958</v>
      </c>
      <c r="B1157" s="4">
        <v>45556</v>
      </c>
      <c r="C1157" s="4" t="str">
        <f t="shared" si="18"/>
        <v>2024</v>
      </c>
      <c r="D1157" t="s">
        <v>1101</v>
      </c>
      <c r="E1157" t="s">
        <v>2044</v>
      </c>
      <c r="F1157" t="s">
        <v>1597</v>
      </c>
      <c r="G1157">
        <v>2</v>
      </c>
      <c r="H1157">
        <v>20.47</v>
      </c>
      <c r="I1157">
        <v>40.94</v>
      </c>
      <c r="J1157" s="6">
        <v>0.12</v>
      </c>
      <c r="K1157" t="s">
        <v>1664</v>
      </c>
      <c r="L1157" s="3">
        <v>36.027200000000001</v>
      </c>
      <c r="M1157" t="s">
        <v>1654</v>
      </c>
      <c r="N1157">
        <v>2</v>
      </c>
    </row>
    <row r="1158" spans="1:14" ht="18" customHeight="1" x14ac:dyDescent="0.25">
      <c r="A1158" t="s">
        <v>2959</v>
      </c>
      <c r="B1158" s="4">
        <v>45923</v>
      </c>
      <c r="C1158" s="4" t="str">
        <f t="shared" si="18"/>
        <v>2025</v>
      </c>
      <c r="D1158" t="s">
        <v>127</v>
      </c>
      <c r="E1158" t="s">
        <v>1874</v>
      </c>
      <c r="F1158" t="s">
        <v>1603</v>
      </c>
      <c r="G1158">
        <v>3</v>
      </c>
      <c r="H1158">
        <v>235.41</v>
      </c>
      <c r="I1158">
        <v>706.23</v>
      </c>
      <c r="J1158" s="6">
        <v>0.15</v>
      </c>
      <c r="K1158" t="s">
        <v>1657</v>
      </c>
      <c r="L1158" s="3">
        <v>600.29549999999995</v>
      </c>
      <c r="M1158" t="s">
        <v>1660</v>
      </c>
      <c r="N1158">
        <v>3</v>
      </c>
    </row>
    <row r="1159" spans="1:14" ht="18" customHeight="1" x14ac:dyDescent="0.25">
      <c r="A1159" t="s">
        <v>2960</v>
      </c>
      <c r="B1159" s="4">
        <v>45811</v>
      </c>
      <c r="C1159" s="4" t="str">
        <f t="shared" si="18"/>
        <v>2025</v>
      </c>
      <c r="D1159" t="s">
        <v>773</v>
      </c>
      <c r="E1159" t="s">
        <v>1777</v>
      </c>
      <c r="F1159" t="s">
        <v>1603</v>
      </c>
      <c r="G1159">
        <v>3</v>
      </c>
      <c r="H1159">
        <v>744.9</v>
      </c>
      <c r="I1159">
        <v>2234.6999999999998</v>
      </c>
      <c r="J1159" s="6">
        <v>0.27</v>
      </c>
      <c r="K1159" t="s">
        <v>1657</v>
      </c>
      <c r="L1159" s="3">
        <v>1631.3309999999999</v>
      </c>
      <c r="M1159" t="s">
        <v>1660</v>
      </c>
      <c r="N1159">
        <v>3</v>
      </c>
    </row>
    <row r="1160" spans="1:14" ht="18" customHeight="1" x14ac:dyDescent="0.25">
      <c r="A1160" t="s">
        <v>2961</v>
      </c>
      <c r="B1160" s="4">
        <v>45559</v>
      </c>
      <c r="C1160" s="4" t="str">
        <f t="shared" si="18"/>
        <v>2024</v>
      </c>
      <c r="D1160" t="s">
        <v>208</v>
      </c>
      <c r="E1160" t="s">
        <v>2157</v>
      </c>
      <c r="F1160" t="s">
        <v>1588</v>
      </c>
      <c r="G1160">
        <v>2</v>
      </c>
      <c r="H1160">
        <v>382.2</v>
      </c>
      <c r="I1160">
        <v>764.4</v>
      </c>
      <c r="J1160" s="6">
        <v>0.15</v>
      </c>
      <c r="K1160" t="s">
        <v>1653</v>
      </c>
      <c r="L1160" s="3">
        <v>649.74</v>
      </c>
      <c r="M1160" t="s">
        <v>1660</v>
      </c>
      <c r="N1160">
        <v>2</v>
      </c>
    </row>
    <row r="1161" spans="1:14" ht="18" customHeight="1" x14ac:dyDescent="0.25">
      <c r="A1161" t="s">
        <v>2962</v>
      </c>
      <c r="B1161" s="4">
        <v>45881</v>
      </c>
      <c r="C1161" s="4" t="str">
        <f t="shared" si="18"/>
        <v>2025</v>
      </c>
      <c r="D1161" t="s">
        <v>1119</v>
      </c>
      <c r="E1161" t="s">
        <v>1879</v>
      </c>
      <c r="F1161" t="s">
        <v>1628</v>
      </c>
      <c r="G1161">
        <v>1</v>
      </c>
      <c r="H1161">
        <v>269.25</v>
      </c>
      <c r="I1161">
        <v>269.25</v>
      </c>
      <c r="J1161" s="6">
        <v>0.14000000000000001</v>
      </c>
      <c r="K1161" t="s">
        <v>1657</v>
      </c>
      <c r="L1161" s="3">
        <v>231.55500000000001</v>
      </c>
      <c r="M1161" t="s">
        <v>1654</v>
      </c>
      <c r="N1161">
        <v>1</v>
      </c>
    </row>
    <row r="1162" spans="1:14" ht="18" customHeight="1" x14ac:dyDescent="0.25">
      <c r="A1162" t="s">
        <v>2963</v>
      </c>
      <c r="B1162" s="4">
        <v>45367</v>
      </c>
      <c r="C1162" s="4" t="str">
        <f t="shared" si="18"/>
        <v>2024</v>
      </c>
      <c r="D1162" t="s">
        <v>1176</v>
      </c>
      <c r="E1162" t="s">
        <v>1780</v>
      </c>
      <c r="F1162" t="s">
        <v>1616</v>
      </c>
      <c r="G1162">
        <v>2</v>
      </c>
      <c r="H1162">
        <v>723.75</v>
      </c>
      <c r="I1162">
        <v>1447.5</v>
      </c>
      <c r="J1162" s="6">
        <v>0.03</v>
      </c>
      <c r="K1162" t="s">
        <v>1657</v>
      </c>
      <c r="L1162" s="3">
        <v>1404.075</v>
      </c>
      <c r="M1162" t="s">
        <v>1660</v>
      </c>
      <c r="N1162">
        <v>2</v>
      </c>
    </row>
    <row r="1163" spans="1:14" ht="18" customHeight="1" x14ac:dyDescent="0.25">
      <c r="A1163" t="s">
        <v>2964</v>
      </c>
      <c r="B1163" s="4">
        <v>45832</v>
      </c>
      <c r="C1163" s="4" t="str">
        <f t="shared" si="18"/>
        <v>2025</v>
      </c>
      <c r="D1163" t="s">
        <v>926</v>
      </c>
      <c r="E1163" t="s">
        <v>1811</v>
      </c>
      <c r="F1163" t="s">
        <v>1637</v>
      </c>
      <c r="G1163">
        <v>4</v>
      </c>
      <c r="H1163">
        <v>58.92</v>
      </c>
      <c r="I1163">
        <v>235.68</v>
      </c>
      <c r="J1163" s="6">
        <v>0.18</v>
      </c>
      <c r="K1163" t="s">
        <v>1653</v>
      </c>
      <c r="L1163" s="3">
        <v>193.2576</v>
      </c>
      <c r="M1163" t="s">
        <v>1654</v>
      </c>
      <c r="N1163">
        <v>4</v>
      </c>
    </row>
    <row r="1164" spans="1:14" ht="18" customHeight="1" x14ac:dyDescent="0.25">
      <c r="A1164" t="s">
        <v>2965</v>
      </c>
      <c r="B1164" s="4">
        <v>45438</v>
      </c>
      <c r="C1164" s="4" t="str">
        <f t="shared" si="18"/>
        <v>2024</v>
      </c>
      <c r="D1164" t="s">
        <v>649</v>
      </c>
      <c r="E1164" t="s">
        <v>1836</v>
      </c>
      <c r="F1164" t="s">
        <v>1613</v>
      </c>
      <c r="G1164">
        <v>2</v>
      </c>
      <c r="H1164">
        <v>913.08</v>
      </c>
      <c r="I1164">
        <v>1826.16</v>
      </c>
      <c r="J1164" s="6">
        <v>0.26</v>
      </c>
      <c r="K1164" t="s">
        <v>1653</v>
      </c>
      <c r="L1164" s="3">
        <v>1351.3584000000001</v>
      </c>
      <c r="M1164" t="s">
        <v>1660</v>
      </c>
      <c r="N1164">
        <v>2</v>
      </c>
    </row>
    <row r="1165" spans="1:14" ht="18" customHeight="1" x14ac:dyDescent="0.25">
      <c r="A1165" t="s">
        <v>2966</v>
      </c>
      <c r="B1165" s="4">
        <v>45691</v>
      </c>
      <c r="C1165" s="4" t="str">
        <f t="shared" si="18"/>
        <v>2025</v>
      </c>
      <c r="D1165" t="s">
        <v>809</v>
      </c>
      <c r="E1165" t="s">
        <v>1973</v>
      </c>
      <c r="F1165" t="s">
        <v>1579</v>
      </c>
      <c r="G1165">
        <v>1</v>
      </c>
      <c r="H1165">
        <v>791.83</v>
      </c>
      <c r="I1165">
        <v>791.83</v>
      </c>
      <c r="J1165" s="6">
        <v>0.28000000000000003</v>
      </c>
      <c r="K1165" t="s">
        <v>1657</v>
      </c>
      <c r="L1165" s="3">
        <v>570.11760000000004</v>
      </c>
      <c r="M1165" t="s">
        <v>1660</v>
      </c>
      <c r="N1165">
        <v>1</v>
      </c>
    </row>
    <row r="1166" spans="1:14" ht="18" customHeight="1" x14ac:dyDescent="0.25">
      <c r="A1166" t="s">
        <v>2967</v>
      </c>
      <c r="B1166" s="4">
        <v>45506</v>
      </c>
      <c r="C1166" s="4" t="str">
        <f t="shared" si="18"/>
        <v>2024</v>
      </c>
      <c r="D1166" t="s">
        <v>1486</v>
      </c>
      <c r="E1166" t="s">
        <v>1859</v>
      </c>
      <c r="F1166" t="s">
        <v>1625</v>
      </c>
      <c r="G1166">
        <v>1</v>
      </c>
      <c r="H1166">
        <v>74.290000000000006</v>
      </c>
      <c r="I1166">
        <v>74.290000000000006</v>
      </c>
      <c r="J1166" s="6">
        <v>0.3</v>
      </c>
      <c r="K1166" t="s">
        <v>1664</v>
      </c>
      <c r="L1166" s="3">
        <v>52.003</v>
      </c>
      <c r="M1166" t="s">
        <v>1654</v>
      </c>
      <c r="N1166">
        <v>1</v>
      </c>
    </row>
    <row r="1167" spans="1:14" ht="18" customHeight="1" x14ac:dyDescent="0.25">
      <c r="A1167" t="s">
        <v>2968</v>
      </c>
      <c r="B1167" s="4">
        <v>45251</v>
      </c>
      <c r="C1167" s="4" t="str">
        <f t="shared" si="18"/>
        <v>2023</v>
      </c>
      <c r="D1167" t="s">
        <v>812</v>
      </c>
      <c r="E1167" t="s">
        <v>1898</v>
      </c>
      <c r="F1167" t="s">
        <v>1574</v>
      </c>
      <c r="G1167">
        <v>2</v>
      </c>
      <c r="H1167">
        <v>961.68</v>
      </c>
      <c r="I1167">
        <v>1923.36</v>
      </c>
      <c r="J1167" s="6">
        <v>0.27</v>
      </c>
      <c r="K1167" t="s">
        <v>1657</v>
      </c>
      <c r="L1167" s="3">
        <v>1404.0527999999999</v>
      </c>
      <c r="M1167" t="s">
        <v>1660</v>
      </c>
      <c r="N1167">
        <v>2</v>
      </c>
    </row>
    <row r="1168" spans="1:14" ht="18" customHeight="1" x14ac:dyDescent="0.25">
      <c r="A1168" t="s">
        <v>2969</v>
      </c>
      <c r="B1168" s="4">
        <v>45722</v>
      </c>
      <c r="C1168" s="4" t="str">
        <f t="shared" si="18"/>
        <v>2025</v>
      </c>
      <c r="D1168" t="s">
        <v>1552</v>
      </c>
      <c r="E1168" t="s">
        <v>1811</v>
      </c>
      <c r="F1168" t="s">
        <v>1623</v>
      </c>
      <c r="G1168">
        <v>1</v>
      </c>
      <c r="H1168">
        <v>90.72</v>
      </c>
      <c r="I1168">
        <v>90.72</v>
      </c>
      <c r="J1168" s="6">
        <v>0.1</v>
      </c>
      <c r="K1168" t="s">
        <v>1657</v>
      </c>
      <c r="L1168" s="3">
        <v>81.647999999999996</v>
      </c>
      <c r="M1168" t="s">
        <v>1654</v>
      </c>
      <c r="N1168">
        <v>1</v>
      </c>
    </row>
    <row r="1169" spans="1:14" ht="18" customHeight="1" x14ac:dyDescent="0.25">
      <c r="A1169" t="s">
        <v>2970</v>
      </c>
      <c r="B1169" s="4">
        <v>45689</v>
      </c>
      <c r="C1169" s="4" t="str">
        <f t="shared" si="18"/>
        <v>2025</v>
      </c>
      <c r="D1169" t="s">
        <v>251</v>
      </c>
      <c r="E1169" t="s">
        <v>2023</v>
      </c>
      <c r="F1169" t="s">
        <v>1603</v>
      </c>
      <c r="G1169">
        <v>1</v>
      </c>
      <c r="H1169">
        <v>458.69</v>
      </c>
      <c r="I1169">
        <v>458.69</v>
      </c>
      <c r="J1169" s="6">
        <v>0.16</v>
      </c>
      <c r="K1169" t="s">
        <v>1657</v>
      </c>
      <c r="L1169" s="3">
        <v>385.2996</v>
      </c>
      <c r="M1169" t="s">
        <v>1654</v>
      </c>
      <c r="N1169">
        <v>1</v>
      </c>
    </row>
    <row r="1170" spans="1:14" ht="18" customHeight="1" x14ac:dyDescent="0.25">
      <c r="A1170" t="s">
        <v>2971</v>
      </c>
      <c r="B1170" s="4">
        <v>45346</v>
      </c>
      <c r="C1170" s="4" t="str">
        <f t="shared" si="18"/>
        <v>2024</v>
      </c>
      <c r="D1170" t="s">
        <v>776</v>
      </c>
      <c r="E1170" t="s">
        <v>1690</v>
      </c>
      <c r="F1170" t="s">
        <v>1603</v>
      </c>
      <c r="G1170">
        <v>1</v>
      </c>
      <c r="H1170">
        <v>168.29</v>
      </c>
      <c r="I1170">
        <v>168.29</v>
      </c>
      <c r="J1170" s="6">
        <v>0.05</v>
      </c>
      <c r="K1170" t="s">
        <v>1657</v>
      </c>
      <c r="L1170" s="3">
        <v>159.87549999999999</v>
      </c>
      <c r="M1170" t="s">
        <v>1654</v>
      </c>
      <c r="N1170">
        <v>1</v>
      </c>
    </row>
    <row r="1171" spans="1:14" ht="18" customHeight="1" x14ac:dyDescent="0.25">
      <c r="A1171" t="s">
        <v>2972</v>
      </c>
      <c r="B1171" s="4">
        <v>45549</v>
      </c>
      <c r="C1171" s="4" t="str">
        <f t="shared" si="18"/>
        <v>2024</v>
      </c>
      <c r="D1171" t="s">
        <v>717</v>
      </c>
      <c r="E1171" t="s">
        <v>1840</v>
      </c>
      <c r="F1171" t="s">
        <v>1631</v>
      </c>
      <c r="G1171">
        <v>1</v>
      </c>
      <c r="H1171">
        <v>391.77</v>
      </c>
      <c r="I1171">
        <v>391.77</v>
      </c>
      <c r="J1171" s="6">
        <v>0.1</v>
      </c>
      <c r="K1171" t="s">
        <v>1657</v>
      </c>
      <c r="L1171" s="3">
        <v>352.59300000000002</v>
      </c>
      <c r="M1171" t="s">
        <v>1654</v>
      </c>
      <c r="N1171">
        <v>1</v>
      </c>
    </row>
    <row r="1172" spans="1:14" ht="18" customHeight="1" x14ac:dyDescent="0.25">
      <c r="A1172" t="s">
        <v>2973</v>
      </c>
      <c r="B1172" s="4">
        <v>45900</v>
      </c>
      <c r="C1172" s="4" t="str">
        <f t="shared" si="18"/>
        <v>2025</v>
      </c>
      <c r="D1172" t="s">
        <v>1110</v>
      </c>
      <c r="E1172" t="s">
        <v>1720</v>
      </c>
      <c r="F1172" t="s">
        <v>1623</v>
      </c>
      <c r="G1172">
        <v>1</v>
      </c>
      <c r="H1172">
        <v>424.83</v>
      </c>
      <c r="I1172">
        <v>424.83</v>
      </c>
      <c r="J1172" s="6">
        <v>0.05</v>
      </c>
      <c r="K1172" t="s">
        <v>1664</v>
      </c>
      <c r="L1172" s="3">
        <v>403.58850000000001</v>
      </c>
      <c r="M1172" t="s">
        <v>1654</v>
      </c>
      <c r="N1172">
        <v>1</v>
      </c>
    </row>
    <row r="1173" spans="1:14" ht="18" customHeight="1" x14ac:dyDescent="0.25">
      <c r="A1173" t="s">
        <v>2974</v>
      </c>
      <c r="B1173" s="4">
        <v>45308</v>
      </c>
      <c r="C1173" s="4" t="str">
        <f t="shared" si="18"/>
        <v>2024</v>
      </c>
      <c r="D1173" t="s">
        <v>229</v>
      </c>
      <c r="E1173" t="s">
        <v>1932</v>
      </c>
      <c r="F1173" t="s">
        <v>1588</v>
      </c>
      <c r="G1173">
        <v>1</v>
      </c>
      <c r="H1173">
        <v>499.46</v>
      </c>
      <c r="I1173">
        <v>499.46</v>
      </c>
      <c r="J1173" s="6">
        <v>0.1</v>
      </c>
      <c r="K1173" t="s">
        <v>1653</v>
      </c>
      <c r="L1173" s="3">
        <v>449.51400000000001</v>
      </c>
      <c r="M1173" t="s">
        <v>1654</v>
      </c>
      <c r="N1173">
        <v>1</v>
      </c>
    </row>
    <row r="1174" spans="1:14" ht="18" customHeight="1" x14ac:dyDescent="0.25">
      <c r="A1174" t="s">
        <v>2975</v>
      </c>
      <c r="B1174" s="4">
        <v>45336</v>
      </c>
      <c r="C1174" s="4" t="str">
        <f t="shared" si="18"/>
        <v>2024</v>
      </c>
      <c r="D1174" t="s">
        <v>109</v>
      </c>
      <c r="E1174" t="s">
        <v>1678</v>
      </c>
      <c r="F1174" t="s">
        <v>1579</v>
      </c>
      <c r="G1174">
        <v>2</v>
      </c>
      <c r="H1174">
        <v>698.34</v>
      </c>
      <c r="I1174">
        <v>1396.68</v>
      </c>
      <c r="J1174" s="6">
        <v>0.15</v>
      </c>
      <c r="K1174" t="s">
        <v>1657</v>
      </c>
      <c r="L1174" s="3">
        <v>1187.1780000000001</v>
      </c>
      <c r="M1174" t="s">
        <v>1660</v>
      </c>
      <c r="N1174">
        <v>2</v>
      </c>
    </row>
    <row r="1175" spans="1:14" ht="18" customHeight="1" x14ac:dyDescent="0.25">
      <c r="A1175" t="s">
        <v>2976</v>
      </c>
      <c r="B1175" s="4">
        <v>45213</v>
      </c>
      <c r="C1175" s="4" t="str">
        <f t="shared" si="18"/>
        <v>2023</v>
      </c>
      <c r="D1175" t="s">
        <v>932</v>
      </c>
      <c r="E1175" t="s">
        <v>1672</v>
      </c>
      <c r="F1175" t="s">
        <v>1628</v>
      </c>
      <c r="G1175">
        <v>2</v>
      </c>
      <c r="H1175">
        <v>805.08</v>
      </c>
      <c r="I1175">
        <v>1610.16</v>
      </c>
      <c r="J1175" s="6">
        <v>0.27</v>
      </c>
      <c r="K1175" t="s">
        <v>1657</v>
      </c>
      <c r="L1175" s="3">
        <v>1175.4168</v>
      </c>
      <c r="M1175" t="s">
        <v>1660</v>
      </c>
      <c r="N1175">
        <v>2</v>
      </c>
    </row>
    <row r="1176" spans="1:14" ht="18" customHeight="1" x14ac:dyDescent="0.25">
      <c r="A1176" t="s">
        <v>2977</v>
      </c>
      <c r="B1176" s="4">
        <v>45742</v>
      </c>
      <c r="C1176" s="4" t="str">
        <f t="shared" si="18"/>
        <v>2025</v>
      </c>
      <c r="D1176" t="s">
        <v>1471</v>
      </c>
      <c r="E1176" t="s">
        <v>1663</v>
      </c>
      <c r="F1176" t="s">
        <v>1583</v>
      </c>
      <c r="G1176">
        <v>4</v>
      </c>
      <c r="H1176">
        <v>934.79</v>
      </c>
      <c r="I1176">
        <v>3739.16</v>
      </c>
      <c r="J1176" s="6">
        <v>0.08</v>
      </c>
      <c r="K1176" t="s">
        <v>1657</v>
      </c>
      <c r="L1176" s="3">
        <v>3440.0272</v>
      </c>
      <c r="M1176" t="s">
        <v>1660</v>
      </c>
      <c r="N1176">
        <v>4</v>
      </c>
    </row>
    <row r="1177" spans="1:14" ht="18" customHeight="1" x14ac:dyDescent="0.25">
      <c r="A1177" t="s">
        <v>2978</v>
      </c>
      <c r="B1177" s="4">
        <v>45932</v>
      </c>
      <c r="C1177" s="4" t="str">
        <f t="shared" si="18"/>
        <v>2025</v>
      </c>
      <c r="D1177" t="s">
        <v>109</v>
      </c>
      <c r="E1177" t="s">
        <v>1711</v>
      </c>
      <c r="F1177" t="s">
        <v>1579</v>
      </c>
      <c r="G1177">
        <v>2</v>
      </c>
      <c r="H1177">
        <v>424.54</v>
      </c>
      <c r="I1177">
        <v>849.08</v>
      </c>
      <c r="J1177" s="6">
        <v>0.24</v>
      </c>
      <c r="K1177" t="s">
        <v>1657</v>
      </c>
      <c r="L1177" s="3">
        <v>645.30080000000009</v>
      </c>
      <c r="M1177" t="s">
        <v>1660</v>
      </c>
      <c r="N1177">
        <v>2</v>
      </c>
    </row>
    <row r="1178" spans="1:14" ht="18" customHeight="1" x14ac:dyDescent="0.25">
      <c r="A1178" t="s">
        <v>2979</v>
      </c>
      <c r="B1178" s="4">
        <v>45462</v>
      </c>
      <c r="C1178" s="4" t="str">
        <f t="shared" si="18"/>
        <v>2024</v>
      </c>
      <c r="D1178" t="s">
        <v>1062</v>
      </c>
      <c r="E1178" t="s">
        <v>2082</v>
      </c>
      <c r="F1178" t="s">
        <v>1631</v>
      </c>
      <c r="G1178">
        <v>1</v>
      </c>
      <c r="H1178">
        <v>235.44</v>
      </c>
      <c r="I1178">
        <v>235.44</v>
      </c>
      <c r="J1178" s="6">
        <v>0.19</v>
      </c>
      <c r="K1178" t="s">
        <v>1664</v>
      </c>
      <c r="L1178" s="3">
        <v>190.7064</v>
      </c>
      <c r="M1178" t="s">
        <v>1654</v>
      </c>
      <c r="N1178">
        <v>1</v>
      </c>
    </row>
    <row r="1179" spans="1:14" ht="18" customHeight="1" x14ac:dyDescent="0.25">
      <c r="A1179" t="s">
        <v>2980</v>
      </c>
      <c r="B1179" s="4">
        <v>45568</v>
      </c>
      <c r="C1179" s="4" t="str">
        <f t="shared" si="18"/>
        <v>2024</v>
      </c>
      <c r="D1179" t="s">
        <v>896</v>
      </c>
      <c r="E1179" t="s">
        <v>1659</v>
      </c>
      <c r="F1179" t="s">
        <v>1621</v>
      </c>
      <c r="G1179">
        <v>2</v>
      </c>
      <c r="H1179">
        <v>620.71</v>
      </c>
      <c r="I1179">
        <v>1241.42</v>
      </c>
      <c r="J1179" s="6">
        <v>0.27</v>
      </c>
      <c r="K1179" t="s">
        <v>1653</v>
      </c>
      <c r="L1179" s="3">
        <v>906.23660000000007</v>
      </c>
      <c r="M1179" t="s">
        <v>1660</v>
      </c>
      <c r="N1179">
        <v>2</v>
      </c>
    </row>
    <row r="1180" spans="1:14" ht="18" customHeight="1" x14ac:dyDescent="0.25">
      <c r="A1180" t="s">
        <v>2981</v>
      </c>
      <c r="B1180" s="4">
        <v>45397</v>
      </c>
      <c r="C1180" s="4" t="str">
        <f t="shared" si="18"/>
        <v>2024</v>
      </c>
      <c r="D1180" t="s">
        <v>429</v>
      </c>
      <c r="E1180" t="s">
        <v>1752</v>
      </c>
      <c r="F1180" t="s">
        <v>1616</v>
      </c>
      <c r="G1180">
        <v>2</v>
      </c>
      <c r="H1180">
        <v>851.77</v>
      </c>
      <c r="I1180">
        <v>1703.54</v>
      </c>
      <c r="J1180" s="6">
        <v>0.13</v>
      </c>
      <c r="K1180" t="s">
        <v>1657</v>
      </c>
      <c r="L1180" s="3">
        <v>1482.0798</v>
      </c>
      <c r="M1180" t="s">
        <v>1660</v>
      </c>
      <c r="N1180">
        <v>2</v>
      </c>
    </row>
    <row r="1181" spans="1:14" ht="18" customHeight="1" x14ac:dyDescent="0.25">
      <c r="A1181" t="s">
        <v>2982</v>
      </c>
      <c r="B1181" s="4">
        <v>45569</v>
      </c>
      <c r="C1181" s="4" t="str">
        <f t="shared" si="18"/>
        <v>2024</v>
      </c>
      <c r="D1181" t="s">
        <v>588</v>
      </c>
      <c r="E1181" t="s">
        <v>1826</v>
      </c>
      <c r="F1181" t="s">
        <v>1579</v>
      </c>
      <c r="G1181">
        <v>3</v>
      </c>
      <c r="H1181">
        <v>876.01</v>
      </c>
      <c r="I1181">
        <v>2628.0299999999997</v>
      </c>
      <c r="J1181" s="6">
        <v>0.2</v>
      </c>
      <c r="K1181" t="s">
        <v>1653</v>
      </c>
      <c r="L1181" s="3">
        <v>2102.424</v>
      </c>
      <c r="M1181" t="s">
        <v>1660</v>
      </c>
      <c r="N1181">
        <v>3</v>
      </c>
    </row>
    <row r="1182" spans="1:14" ht="18" customHeight="1" x14ac:dyDescent="0.25">
      <c r="A1182" t="s">
        <v>2983</v>
      </c>
      <c r="B1182" s="4">
        <v>45353</v>
      </c>
      <c r="C1182" s="4" t="str">
        <f t="shared" si="18"/>
        <v>2024</v>
      </c>
      <c r="D1182" t="s">
        <v>911</v>
      </c>
      <c r="E1182" t="s">
        <v>1705</v>
      </c>
      <c r="F1182" t="s">
        <v>1610</v>
      </c>
      <c r="G1182">
        <v>2</v>
      </c>
      <c r="H1182">
        <v>717.21</v>
      </c>
      <c r="I1182">
        <v>1434.42</v>
      </c>
      <c r="J1182" s="6">
        <v>0.15</v>
      </c>
      <c r="K1182" t="s">
        <v>1664</v>
      </c>
      <c r="L1182" s="3">
        <v>1219.2570000000001</v>
      </c>
      <c r="M1182" t="s">
        <v>1660</v>
      </c>
      <c r="N1182">
        <v>2</v>
      </c>
    </row>
    <row r="1183" spans="1:14" ht="18" customHeight="1" x14ac:dyDescent="0.25">
      <c r="A1183" t="s">
        <v>2984</v>
      </c>
      <c r="B1183" s="4">
        <v>45343</v>
      </c>
      <c r="C1183" s="4" t="str">
        <f t="shared" si="18"/>
        <v>2024</v>
      </c>
      <c r="D1183" t="s">
        <v>238</v>
      </c>
      <c r="E1183" t="s">
        <v>2044</v>
      </c>
      <c r="F1183" t="s">
        <v>1606</v>
      </c>
      <c r="G1183">
        <v>2</v>
      </c>
      <c r="H1183">
        <v>871.43</v>
      </c>
      <c r="I1183">
        <v>1742.86</v>
      </c>
      <c r="J1183" s="6">
        <v>0.05</v>
      </c>
      <c r="K1183" t="s">
        <v>1653</v>
      </c>
      <c r="L1183" s="3">
        <v>1655.7170000000001</v>
      </c>
      <c r="M1183" t="s">
        <v>1660</v>
      </c>
      <c r="N1183">
        <v>2</v>
      </c>
    </row>
    <row r="1184" spans="1:14" ht="18" customHeight="1" x14ac:dyDescent="0.25">
      <c r="A1184" t="s">
        <v>2985</v>
      </c>
      <c r="B1184" s="4">
        <v>45321</v>
      </c>
      <c r="C1184" s="4" t="str">
        <f t="shared" si="18"/>
        <v>2024</v>
      </c>
      <c r="D1184" t="s">
        <v>1434</v>
      </c>
      <c r="E1184" t="s">
        <v>1697</v>
      </c>
      <c r="F1184" t="s">
        <v>1603</v>
      </c>
      <c r="G1184">
        <v>1</v>
      </c>
      <c r="H1184">
        <v>514.65</v>
      </c>
      <c r="I1184">
        <v>514.65</v>
      </c>
      <c r="J1184" s="6">
        <v>0.18</v>
      </c>
      <c r="K1184" t="s">
        <v>1653</v>
      </c>
      <c r="L1184" s="3">
        <v>422.01299999999998</v>
      </c>
      <c r="M1184" t="s">
        <v>1654</v>
      </c>
      <c r="N1184">
        <v>1</v>
      </c>
    </row>
    <row r="1185" spans="1:14" ht="18" customHeight="1" x14ac:dyDescent="0.25">
      <c r="A1185" t="s">
        <v>2986</v>
      </c>
      <c r="B1185" s="4">
        <v>45650</v>
      </c>
      <c r="C1185" s="4" t="str">
        <f t="shared" si="18"/>
        <v>2024</v>
      </c>
      <c r="D1185" t="s">
        <v>1451</v>
      </c>
      <c r="E1185" t="s">
        <v>1991</v>
      </c>
      <c r="F1185" t="s">
        <v>1628</v>
      </c>
      <c r="G1185">
        <v>3</v>
      </c>
      <c r="H1185">
        <v>198.76</v>
      </c>
      <c r="I1185">
        <v>596.28</v>
      </c>
      <c r="J1185" s="6">
        <v>0.28000000000000003</v>
      </c>
      <c r="K1185" t="s">
        <v>1664</v>
      </c>
      <c r="L1185" s="3">
        <v>429.32159999999999</v>
      </c>
      <c r="M1185" t="s">
        <v>1654</v>
      </c>
      <c r="N1185">
        <v>3</v>
      </c>
    </row>
    <row r="1186" spans="1:14" ht="18" customHeight="1" x14ac:dyDescent="0.25">
      <c r="A1186" t="s">
        <v>2987</v>
      </c>
      <c r="B1186" s="4">
        <v>45811</v>
      </c>
      <c r="C1186" s="4" t="str">
        <f t="shared" si="18"/>
        <v>2025</v>
      </c>
      <c r="D1186" t="s">
        <v>760</v>
      </c>
      <c r="E1186" t="s">
        <v>1970</v>
      </c>
      <c r="F1186" t="s">
        <v>1588</v>
      </c>
      <c r="G1186">
        <v>2</v>
      </c>
      <c r="H1186">
        <v>975.72</v>
      </c>
      <c r="I1186">
        <v>1951.44</v>
      </c>
      <c r="J1186" s="6">
        <v>0.16</v>
      </c>
      <c r="K1186" t="s">
        <v>1664</v>
      </c>
      <c r="L1186" s="3">
        <v>1639.2095999999999</v>
      </c>
      <c r="M1186" t="s">
        <v>1660</v>
      </c>
      <c r="N1186">
        <v>2</v>
      </c>
    </row>
    <row r="1187" spans="1:14" ht="18" customHeight="1" x14ac:dyDescent="0.25">
      <c r="A1187" t="s">
        <v>2988</v>
      </c>
      <c r="B1187" s="4">
        <v>45505</v>
      </c>
      <c r="C1187" s="4" t="str">
        <f t="shared" si="18"/>
        <v>2024</v>
      </c>
      <c r="D1187" t="s">
        <v>1338</v>
      </c>
      <c r="E1187" t="s">
        <v>1669</v>
      </c>
      <c r="F1187" t="s">
        <v>1579</v>
      </c>
      <c r="G1187">
        <v>1</v>
      </c>
      <c r="H1187">
        <v>86.03</v>
      </c>
      <c r="I1187">
        <v>86.03</v>
      </c>
      <c r="J1187" s="6">
        <v>0.01</v>
      </c>
      <c r="K1187" t="s">
        <v>1653</v>
      </c>
      <c r="L1187" s="3">
        <v>85.169700000000006</v>
      </c>
      <c r="M1187" t="s">
        <v>1654</v>
      </c>
      <c r="N1187">
        <v>1</v>
      </c>
    </row>
    <row r="1188" spans="1:14" ht="18" customHeight="1" x14ac:dyDescent="0.25">
      <c r="A1188" t="s">
        <v>2989</v>
      </c>
      <c r="B1188" s="4">
        <v>45897</v>
      </c>
      <c r="C1188" s="4" t="str">
        <f t="shared" si="18"/>
        <v>2025</v>
      </c>
      <c r="D1188" t="s">
        <v>341</v>
      </c>
      <c r="E1188" t="s">
        <v>1862</v>
      </c>
      <c r="F1188" t="s">
        <v>1618</v>
      </c>
      <c r="G1188">
        <v>4</v>
      </c>
      <c r="H1188">
        <v>705.12</v>
      </c>
      <c r="I1188">
        <v>2820.48</v>
      </c>
      <c r="J1188" s="6">
        <v>0.15</v>
      </c>
      <c r="K1188" t="s">
        <v>1657</v>
      </c>
      <c r="L1188" s="3">
        <v>2397.4079999999999</v>
      </c>
      <c r="M1188" t="s">
        <v>1660</v>
      </c>
      <c r="N1188">
        <v>4</v>
      </c>
    </row>
    <row r="1189" spans="1:14" ht="18" customHeight="1" x14ac:dyDescent="0.25">
      <c r="A1189" t="s">
        <v>2990</v>
      </c>
      <c r="B1189" s="4">
        <v>45602</v>
      </c>
      <c r="C1189" s="4" t="str">
        <f t="shared" si="18"/>
        <v>2024</v>
      </c>
      <c r="D1189" t="s">
        <v>1194</v>
      </c>
      <c r="E1189" t="s">
        <v>2157</v>
      </c>
      <c r="F1189" t="s">
        <v>1618</v>
      </c>
      <c r="G1189">
        <v>3</v>
      </c>
      <c r="H1189">
        <v>99.77</v>
      </c>
      <c r="I1189">
        <v>299.31</v>
      </c>
      <c r="J1189" s="6">
        <v>0.01</v>
      </c>
      <c r="K1189" t="s">
        <v>1657</v>
      </c>
      <c r="L1189" s="3">
        <v>296.31689999999998</v>
      </c>
      <c r="M1189" t="s">
        <v>1654</v>
      </c>
      <c r="N1189">
        <v>3</v>
      </c>
    </row>
    <row r="1190" spans="1:14" ht="18" customHeight="1" x14ac:dyDescent="0.25">
      <c r="A1190" t="s">
        <v>2991</v>
      </c>
      <c r="B1190" s="4">
        <v>45530</v>
      </c>
      <c r="C1190" s="4" t="str">
        <f t="shared" si="18"/>
        <v>2024</v>
      </c>
      <c r="D1190" t="s">
        <v>711</v>
      </c>
      <c r="E1190" t="s">
        <v>1690</v>
      </c>
      <c r="F1190" t="s">
        <v>1610</v>
      </c>
      <c r="G1190">
        <v>2</v>
      </c>
      <c r="H1190">
        <v>166.26</v>
      </c>
      <c r="I1190">
        <v>332.52</v>
      </c>
      <c r="J1190" s="6">
        <v>0.14000000000000001</v>
      </c>
      <c r="K1190" t="s">
        <v>1657</v>
      </c>
      <c r="L1190" s="3">
        <v>285.96719999999999</v>
      </c>
      <c r="M1190" t="s">
        <v>1654</v>
      </c>
      <c r="N1190">
        <v>2</v>
      </c>
    </row>
    <row r="1191" spans="1:14" ht="18" customHeight="1" x14ac:dyDescent="0.25">
      <c r="A1191" t="s">
        <v>2992</v>
      </c>
      <c r="B1191" s="4">
        <v>45729</v>
      </c>
      <c r="C1191" s="4" t="str">
        <f t="shared" si="18"/>
        <v>2025</v>
      </c>
      <c r="D1191" t="s">
        <v>1451</v>
      </c>
      <c r="E1191" t="s">
        <v>1764</v>
      </c>
      <c r="F1191" t="s">
        <v>1597</v>
      </c>
      <c r="G1191">
        <v>1</v>
      </c>
      <c r="H1191">
        <v>429.25</v>
      </c>
      <c r="I1191">
        <v>429.25</v>
      </c>
      <c r="J1191" s="6">
        <v>0.28999999999999998</v>
      </c>
      <c r="K1191" t="s">
        <v>1653</v>
      </c>
      <c r="L1191" s="3">
        <v>304.76749999999998</v>
      </c>
      <c r="M1191" t="s">
        <v>1654</v>
      </c>
      <c r="N1191">
        <v>1</v>
      </c>
    </row>
    <row r="1192" spans="1:14" ht="18" customHeight="1" x14ac:dyDescent="0.25">
      <c r="A1192" t="s">
        <v>2993</v>
      </c>
      <c r="B1192" s="4">
        <v>45468</v>
      </c>
      <c r="C1192" s="4" t="str">
        <f t="shared" si="18"/>
        <v>2024</v>
      </c>
      <c r="D1192" t="s">
        <v>1405</v>
      </c>
      <c r="E1192" t="s">
        <v>2055</v>
      </c>
      <c r="F1192" t="s">
        <v>1610</v>
      </c>
      <c r="G1192">
        <v>2</v>
      </c>
      <c r="H1192">
        <v>540.48</v>
      </c>
      <c r="I1192">
        <v>1080.96</v>
      </c>
      <c r="J1192" s="6">
        <v>0.28999999999999998</v>
      </c>
      <c r="K1192" t="s">
        <v>1653</v>
      </c>
      <c r="L1192" s="3">
        <v>767.48159999999996</v>
      </c>
      <c r="M1192" t="s">
        <v>1660</v>
      </c>
      <c r="N1192">
        <v>2</v>
      </c>
    </row>
    <row r="1193" spans="1:14" ht="18" customHeight="1" x14ac:dyDescent="0.25">
      <c r="A1193" t="s">
        <v>2994</v>
      </c>
      <c r="B1193" s="4">
        <v>45936</v>
      </c>
      <c r="C1193" s="4" t="str">
        <f t="shared" si="18"/>
        <v>2025</v>
      </c>
      <c r="D1193" t="s">
        <v>890</v>
      </c>
      <c r="E1193" t="s">
        <v>1667</v>
      </c>
      <c r="F1193" t="s">
        <v>1623</v>
      </c>
      <c r="G1193">
        <v>2</v>
      </c>
      <c r="H1193">
        <v>579.52</v>
      </c>
      <c r="I1193">
        <v>1159.04</v>
      </c>
      <c r="J1193" s="6">
        <v>0.01</v>
      </c>
      <c r="K1193" t="s">
        <v>1657</v>
      </c>
      <c r="L1193" s="3">
        <v>1147.4495999999999</v>
      </c>
      <c r="M1193" t="s">
        <v>1660</v>
      </c>
      <c r="N1193">
        <v>2</v>
      </c>
    </row>
    <row r="1194" spans="1:14" ht="18" customHeight="1" x14ac:dyDescent="0.25">
      <c r="A1194" t="s">
        <v>2995</v>
      </c>
      <c r="B1194" s="4">
        <v>45622</v>
      </c>
      <c r="C1194" s="4" t="str">
        <f t="shared" si="18"/>
        <v>2024</v>
      </c>
      <c r="D1194" t="s">
        <v>137</v>
      </c>
      <c r="E1194" t="s">
        <v>1718</v>
      </c>
      <c r="F1194" t="s">
        <v>1631</v>
      </c>
      <c r="G1194">
        <v>4</v>
      </c>
      <c r="H1194">
        <v>477.52</v>
      </c>
      <c r="I1194">
        <v>1910.08</v>
      </c>
      <c r="J1194" s="6">
        <v>7.0000000000000007E-2</v>
      </c>
      <c r="K1194" t="s">
        <v>1657</v>
      </c>
      <c r="L1194" s="3">
        <v>1776.3743999999999</v>
      </c>
      <c r="M1194" t="s">
        <v>1660</v>
      </c>
      <c r="N1194">
        <v>4</v>
      </c>
    </row>
    <row r="1195" spans="1:14" ht="18" customHeight="1" x14ac:dyDescent="0.25">
      <c r="A1195" t="s">
        <v>2996</v>
      </c>
      <c r="B1195" s="4">
        <v>45705</v>
      </c>
      <c r="C1195" s="4" t="str">
        <f t="shared" si="18"/>
        <v>2025</v>
      </c>
      <c r="D1195" t="s">
        <v>860</v>
      </c>
      <c r="E1195" t="s">
        <v>1838</v>
      </c>
      <c r="F1195" t="s">
        <v>1600</v>
      </c>
      <c r="G1195">
        <v>3</v>
      </c>
      <c r="H1195">
        <v>242.58</v>
      </c>
      <c r="I1195">
        <v>727.74</v>
      </c>
      <c r="J1195" s="6">
        <v>0.25</v>
      </c>
      <c r="K1195" t="s">
        <v>1653</v>
      </c>
      <c r="L1195" s="3">
        <v>545.80500000000006</v>
      </c>
      <c r="M1195" t="s">
        <v>1660</v>
      </c>
      <c r="N1195">
        <v>3</v>
      </c>
    </row>
    <row r="1196" spans="1:14" ht="18" customHeight="1" x14ac:dyDescent="0.25">
      <c r="A1196" t="s">
        <v>2997</v>
      </c>
      <c r="B1196" s="4">
        <v>45250</v>
      </c>
      <c r="C1196" s="4" t="str">
        <f t="shared" si="18"/>
        <v>2023</v>
      </c>
      <c r="D1196" t="s">
        <v>1182</v>
      </c>
      <c r="E1196" t="s">
        <v>1764</v>
      </c>
      <c r="F1196" t="s">
        <v>1631</v>
      </c>
      <c r="G1196">
        <v>2</v>
      </c>
      <c r="H1196">
        <v>519.29999999999995</v>
      </c>
      <c r="I1196">
        <v>1038.5999999999999</v>
      </c>
      <c r="J1196" s="6">
        <v>0.09</v>
      </c>
      <c r="K1196" t="s">
        <v>1657</v>
      </c>
      <c r="L1196" s="3">
        <v>945.12599999999998</v>
      </c>
      <c r="M1196" t="s">
        <v>1660</v>
      </c>
      <c r="N1196">
        <v>2</v>
      </c>
    </row>
    <row r="1197" spans="1:14" ht="18" customHeight="1" x14ac:dyDescent="0.25">
      <c r="A1197" t="s">
        <v>2998</v>
      </c>
      <c r="B1197" s="4">
        <v>45684</v>
      </c>
      <c r="C1197" s="4" t="str">
        <f t="shared" si="18"/>
        <v>2025</v>
      </c>
      <c r="D1197" t="s">
        <v>1544</v>
      </c>
      <c r="E1197" t="s">
        <v>1761</v>
      </c>
      <c r="F1197" t="s">
        <v>1616</v>
      </c>
      <c r="G1197">
        <v>3</v>
      </c>
      <c r="H1197">
        <v>845.67</v>
      </c>
      <c r="I1197">
        <v>2537.0099999999998</v>
      </c>
      <c r="J1197" s="6">
        <v>0.12</v>
      </c>
      <c r="K1197" t="s">
        <v>1664</v>
      </c>
      <c r="L1197" s="3">
        <v>2232.5688</v>
      </c>
      <c r="M1197" t="s">
        <v>1660</v>
      </c>
      <c r="N1197">
        <v>3</v>
      </c>
    </row>
    <row r="1198" spans="1:14" ht="18" customHeight="1" x14ac:dyDescent="0.25">
      <c r="A1198" t="s">
        <v>2999</v>
      </c>
      <c r="B1198" s="4">
        <v>45395</v>
      </c>
      <c r="C1198" s="4" t="str">
        <f t="shared" si="18"/>
        <v>2024</v>
      </c>
      <c r="D1198" t="s">
        <v>996</v>
      </c>
      <c r="E1198" t="s">
        <v>1937</v>
      </c>
      <c r="F1198" t="s">
        <v>1628</v>
      </c>
      <c r="G1198">
        <v>4</v>
      </c>
      <c r="H1198">
        <v>750.26</v>
      </c>
      <c r="I1198">
        <v>3001.04</v>
      </c>
      <c r="J1198" s="6">
        <v>0.01</v>
      </c>
      <c r="K1198" t="s">
        <v>1657</v>
      </c>
      <c r="L1198" s="3">
        <v>2971.0295999999998</v>
      </c>
      <c r="M1198" t="s">
        <v>1660</v>
      </c>
      <c r="N1198">
        <v>4</v>
      </c>
    </row>
    <row r="1199" spans="1:14" ht="18" customHeight="1" x14ac:dyDescent="0.25">
      <c r="A1199" t="s">
        <v>3000</v>
      </c>
      <c r="B1199" s="4">
        <v>45382</v>
      </c>
      <c r="C1199" s="4" t="str">
        <f t="shared" si="18"/>
        <v>2024</v>
      </c>
      <c r="D1199" t="s">
        <v>1077</v>
      </c>
      <c r="E1199" t="s">
        <v>1959</v>
      </c>
      <c r="F1199" t="s">
        <v>1618</v>
      </c>
      <c r="G1199">
        <v>4</v>
      </c>
      <c r="H1199">
        <v>294.38</v>
      </c>
      <c r="I1199">
        <v>1177.52</v>
      </c>
      <c r="J1199" s="6">
        <v>0.2</v>
      </c>
      <c r="K1199" t="s">
        <v>1653</v>
      </c>
      <c r="L1199" s="3">
        <v>942.01600000000008</v>
      </c>
      <c r="M1199" t="s">
        <v>1660</v>
      </c>
      <c r="N1199">
        <v>4</v>
      </c>
    </row>
    <row r="1200" spans="1:14" ht="18" customHeight="1" x14ac:dyDescent="0.25">
      <c r="A1200" t="s">
        <v>3001</v>
      </c>
      <c r="B1200" s="4">
        <v>45919</v>
      </c>
      <c r="C1200" s="4" t="str">
        <f t="shared" si="18"/>
        <v>2025</v>
      </c>
      <c r="D1200" t="s">
        <v>374</v>
      </c>
      <c r="E1200" t="s">
        <v>2392</v>
      </c>
      <c r="F1200" t="s">
        <v>1583</v>
      </c>
      <c r="G1200">
        <v>3</v>
      </c>
      <c r="H1200">
        <v>583.52</v>
      </c>
      <c r="I1200">
        <v>1750.56</v>
      </c>
      <c r="J1200" s="6">
        <v>7.0000000000000007E-2</v>
      </c>
      <c r="K1200" t="s">
        <v>1657</v>
      </c>
      <c r="L1200" s="3">
        <v>1628.0208</v>
      </c>
      <c r="M1200" t="s">
        <v>1660</v>
      </c>
      <c r="N1200">
        <v>3</v>
      </c>
    </row>
    <row r="1201" spans="1:14" ht="18" customHeight="1" x14ac:dyDescent="0.25">
      <c r="A1201" t="s">
        <v>3002</v>
      </c>
      <c r="B1201" s="4">
        <v>45453</v>
      </c>
      <c r="C1201" s="4" t="str">
        <f t="shared" si="18"/>
        <v>2024</v>
      </c>
      <c r="D1201" t="s">
        <v>1483</v>
      </c>
      <c r="E1201" t="s">
        <v>1795</v>
      </c>
      <c r="F1201" t="s">
        <v>1628</v>
      </c>
      <c r="G1201">
        <v>2</v>
      </c>
      <c r="H1201">
        <v>635.22</v>
      </c>
      <c r="I1201">
        <v>1270.44</v>
      </c>
      <c r="J1201" s="6">
        <v>0.3</v>
      </c>
      <c r="K1201" t="s">
        <v>1664</v>
      </c>
      <c r="L1201" s="3">
        <v>889.30799999999999</v>
      </c>
      <c r="M1201" t="s">
        <v>1660</v>
      </c>
      <c r="N1201">
        <v>2</v>
      </c>
    </row>
    <row r="1202" spans="1:14" ht="18" customHeight="1" x14ac:dyDescent="0.25">
      <c r="A1202" t="s">
        <v>3003</v>
      </c>
      <c r="B1202" s="4">
        <v>45313</v>
      </c>
      <c r="C1202" s="4" t="str">
        <f t="shared" si="18"/>
        <v>2024</v>
      </c>
      <c r="D1202" t="s">
        <v>1362</v>
      </c>
      <c r="E1202" t="s">
        <v>1919</v>
      </c>
      <c r="F1202" t="s">
        <v>1583</v>
      </c>
      <c r="G1202">
        <v>1</v>
      </c>
      <c r="H1202">
        <v>743.55</v>
      </c>
      <c r="I1202">
        <v>743.55</v>
      </c>
      <c r="J1202" s="6">
        <v>0.11</v>
      </c>
      <c r="K1202" t="s">
        <v>1664</v>
      </c>
      <c r="L1202" s="3">
        <v>661.7595</v>
      </c>
      <c r="M1202" t="s">
        <v>1660</v>
      </c>
      <c r="N1202">
        <v>1</v>
      </c>
    </row>
    <row r="1203" spans="1:14" ht="18" customHeight="1" x14ac:dyDescent="0.25">
      <c r="A1203" t="s">
        <v>3004</v>
      </c>
      <c r="B1203" s="4">
        <v>45377</v>
      </c>
      <c r="C1203" s="4" t="str">
        <f t="shared" si="18"/>
        <v>2024</v>
      </c>
      <c r="D1203" t="s">
        <v>387</v>
      </c>
      <c r="E1203" t="s">
        <v>1783</v>
      </c>
      <c r="F1203" t="s">
        <v>1588</v>
      </c>
      <c r="G1203">
        <v>4</v>
      </c>
      <c r="H1203">
        <v>530.45000000000005</v>
      </c>
      <c r="I1203">
        <v>2121.8000000000002</v>
      </c>
      <c r="J1203" s="6">
        <v>0.13</v>
      </c>
      <c r="K1203" t="s">
        <v>1653</v>
      </c>
      <c r="L1203" s="3">
        <v>1845.9659999999999</v>
      </c>
      <c r="M1203" t="s">
        <v>1660</v>
      </c>
      <c r="N1203">
        <v>4</v>
      </c>
    </row>
    <row r="1204" spans="1:14" ht="18" customHeight="1" x14ac:dyDescent="0.25">
      <c r="A1204" t="s">
        <v>3005</v>
      </c>
      <c r="B1204" s="4">
        <v>45371</v>
      </c>
      <c r="C1204" s="4" t="str">
        <f t="shared" si="18"/>
        <v>2024</v>
      </c>
      <c r="D1204" t="s">
        <v>875</v>
      </c>
      <c r="E1204" t="s">
        <v>1919</v>
      </c>
      <c r="F1204" t="s">
        <v>1610</v>
      </c>
      <c r="G1204">
        <v>2</v>
      </c>
      <c r="H1204">
        <v>972.4</v>
      </c>
      <c r="I1204">
        <v>1944.8</v>
      </c>
      <c r="J1204" s="6">
        <v>0.06</v>
      </c>
      <c r="K1204" t="s">
        <v>1664</v>
      </c>
      <c r="L1204" s="3">
        <v>1828.1120000000001</v>
      </c>
      <c r="M1204" t="s">
        <v>1660</v>
      </c>
      <c r="N1204">
        <v>2</v>
      </c>
    </row>
    <row r="1205" spans="1:14" ht="18" customHeight="1" x14ac:dyDescent="0.25">
      <c r="A1205" t="s">
        <v>3006</v>
      </c>
      <c r="B1205" s="4">
        <v>45797</v>
      </c>
      <c r="C1205" s="4" t="str">
        <f t="shared" si="18"/>
        <v>2025</v>
      </c>
      <c r="D1205" t="s">
        <v>1215</v>
      </c>
      <c r="E1205" t="s">
        <v>1669</v>
      </c>
      <c r="F1205" t="s">
        <v>1634</v>
      </c>
      <c r="G1205">
        <v>3</v>
      </c>
      <c r="H1205">
        <v>197.93</v>
      </c>
      <c r="I1205">
        <v>593.79</v>
      </c>
      <c r="J1205" s="6">
        <v>0</v>
      </c>
      <c r="K1205" t="s">
        <v>1664</v>
      </c>
      <c r="L1205" s="3">
        <v>593.79</v>
      </c>
      <c r="M1205" t="s">
        <v>1660</v>
      </c>
      <c r="N1205">
        <v>3</v>
      </c>
    </row>
    <row r="1206" spans="1:14" ht="18" customHeight="1" x14ac:dyDescent="0.25">
      <c r="A1206" t="s">
        <v>3007</v>
      </c>
      <c r="B1206" s="4">
        <v>45575</v>
      </c>
      <c r="C1206" s="4" t="str">
        <f t="shared" si="18"/>
        <v>2024</v>
      </c>
      <c r="D1206" t="s">
        <v>1107</v>
      </c>
      <c r="E1206" t="s">
        <v>1910</v>
      </c>
      <c r="F1206" t="s">
        <v>1616</v>
      </c>
      <c r="G1206">
        <v>4</v>
      </c>
      <c r="H1206">
        <v>565.51</v>
      </c>
      <c r="I1206">
        <v>2262.04</v>
      </c>
      <c r="J1206" s="6">
        <v>0.16</v>
      </c>
      <c r="K1206" t="s">
        <v>1657</v>
      </c>
      <c r="L1206" s="3">
        <v>1900.1135999999999</v>
      </c>
      <c r="M1206" t="s">
        <v>1660</v>
      </c>
      <c r="N1206">
        <v>4</v>
      </c>
    </row>
    <row r="1207" spans="1:14" ht="18" customHeight="1" x14ac:dyDescent="0.25">
      <c r="A1207" t="s">
        <v>3008</v>
      </c>
      <c r="B1207" s="4">
        <v>45566</v>
      </c>
      <c r="C1207" s="4" t="str">
        <f t="shared" si="18"/>
        <v>2024</v>
      </c>
      <c r="D1207" t="s">
        <v>1280</v>
      </c>
      <c r="E1207" t="s">
        <v>1684</v>
      </c>
      <c r="F1207" t="s">
        <v>1593</v>
      </c>
      <c r="G1207">
        <v>4</v>
      </c>
      <c r="H1207">
        <v>983.38</v>
      </c>
      <c r="I1207">
        <v>3933.52</v>
      </c>
      <c r="J1207" s="6">
        <v>0.25</v>
      </c>
      <c r="K1207" t="s">
        <v>1664</v>
      </c>
      <c r="L1207" s="3">
        <v>2950.14</v>
      </c>
      <c r="M1207" t="s">
        <v>1660</v>
      </c>
      <c r="N1207">
        <v>4</v>
      </c>
    </row>
    <row r="1208" spans="1:14" ht="18" customHeight="1" x14ac:dyDescent="0.25">
      <c r="A1208" t="s">
        <v>3009</v>
      </c>
      <c r="B1208" s="4">
        <v>45252</v>
      </c>
      <c r="C1208" s="4" t="str">
        <f t="shared" si="18"/>
        <v>2023</v>
      </c>
      <c r="D1208" t="s">
        <v>785</v>
      </c>
      <c r="E1208" t="s">
        <v>1678</v>
      </c>
      <c r="F1208" t="s">
        <v>1610</v>
      </c>
      <c r="G1208">
        <v>1</v>
      </c>
      <c r="H1208">
        <v>955.06</v>
      </c>
      <c r="I1208">
        <v>955.06</v>
      </c>
      <c r="J1208" s="6">
        <v>0.14000000000000001</v>
      </c>
      <c r="K1208" t="s">
        <v>1653</v>
      </c>
      <c r="L1208" s="3">
        <v>821.35159999999996</v>
      </c>
      <c r="M1208" t="s">
        <v>1660</v>
      </c>
      <c r="N1208">
        <v>1</v>
      </c>
    </row>
    <row r="1209" spans="1:14" ht="18" customHeight="1" x14ac:dyDescent="0.25">
      <c r="A1209" t="s">
        <v>3010</v>
      </c>
      <c r="B1209" s="4">
        <v>45693</v>
      </c>
      <c r="C1209" s="4" t="str">
        <f t="shared" si="18"/>
        <v>2025</v>
      </c>
      <c r="D1209" t="s">
        <v>1137</v>
      </c>
      <c r="E1209" t="s">
        <v>1667</v>
      </c>
      <c r="F1209" t="s">
        <v>1625</v>
      </c>
      <c r="G1209">
        <v>3</v>
      </c>
      <c r="H1209">
        <v>597.46</v>
      </c>
      <c r="I1209">
        <v>1792.38</v>
      </c>
      <c r="J1209" s="6">
        <v>0.02</v>
      </c>
      <c r="K1209" t="s">
        <v>1657</v>
      </c>
      <c r="L1209" s="3">
        <v>1756.5324000000001</v>
      </c>
      <c r="M1209" t="s">
        <v>1660</v>
      </c>
      <c r="N1209">
        <v>3</v>
      </c>
    </row>
    <row r="1210" spans="1:14" ht="18" customHeight="1" x14ac:dyDescent="0.25">
      <c r="A1210" t="s">
        <v>3011</v>
      </c>
      <c r="B1210" s="4">
        <v>45446</v>
      </c>
      <c r="C1210" s="4" t="str">
        <f t="shared" si="18"/>
        <v>2024</v>
      </c>
      <c r="D1210" t="s">
        <v>1032</v>
      </c>
      <c r="E1210" t="s">
        <v>1896</v>
      </c>
      <c r="F1210" t="s">
        <v>1628</v>
      </c>
      <c r="G1210">
        <v>3</v>
      </c>
      <c r="H1210">
        <v>581.09</v>
      </c>
      <c r="I1210">
        <v>1743.27</v>
      </c>
      <c r="J1210" s="6">
        <v>0.1</v>
      </c>
      <c r="K1210" t="s">
        <v>1664</v>
      </c>
      <c r="L1210" s="3">
        <v>1568.943</v>
      </c>
      <c r="M1210" t="s">
        <v>1660</v>
      </c>
      <c r="N1210">
        <v>3</v>
      </c>
    </row>
    <row r="1211" spans="1:14" ht="18" customHeight="1" x14ac:dyDescent="0.25">
      <c r="A1211" t="s">
        <v>3012</v>
      </c>
      <c r="B1211" s="4">
        <v>45862</v>
      </c>
      <c r="C1211" s="4" t="str">
        <f t="shared" si="18"/>
        <v>2025</v>
      </c>
      <c r="D1211" t="s">
        <v>232</v>
      </c>
      <c r="E1211" t="s">
        <v>1780</v>
      </c>
      <c r="F1211" t="s">
        <v>1593</v>
      </c>
      <c r="G1211">
        <v>4</v>
      </c>
      <c r="H1211">
        <v>153.94999999999999</v>
      </c>
      <c r="I1211">
        <v>615.79999999999995</v>
      </c>
      <c r="J1211" s="6">
        <v>0.11</v>
      </c>
      <c r="K1211" t="s">
        <v>1657</v>
      </c>
      <c r="L1211" s="3">
        <v>548.06200000000001</v>
      </c>
      <c r="M1211" t="s">
        <v>1660</v>
      </c>
      <c r="N1211">
        <v>4</v>
      </c>
    </row>
    <row r="1212" spans="1:14" ht="18" customHeight="1" x14ac:dyDescent="0.25">
      <c r="A1212" t="s">
        <v>3013</v>
      </c>
      <c r="B1212" s="4">
        <v>45530</v>
      </c>
      <c r="C1212" s="4" t="str">
        <f t="shared" si="18"/>
        <v>2024</v>
      </c>
      <c r="D1212" t="s">
        <v>322</v>
      </c>
      <c r="E1212" t="s">
        <v>1697</v>
      </c>
      <c r="F1212" t="s">
        <v>1606</v>
      </c>
      <c r="G1212">
        <v>4</v>
      </c>
      <c r="H1212">
        <v>271.04000000000002</v>
      </c>
      <c r="I1212">
        <v>1084.1600000000001</v>
      </c>
      <c r="J1212" s="6">
        <v>0.12</v>
      </c>
      <c r="K1212" t="s">
        <v>1664</v>
      </c>
      <c r="L1212" s="3">
        <v>954.06080000000009</v>
      </c>
      <c r="M1212" t="s">
        <v>1660</v>
      </c>
      <c r="N1212">
        <v>4</v>
      </c>
    </row>
    <row r="1213" spans="1:14" ht="18" customHeight="1" x14ac:dyDescent="0.25">
      <c r="A1213" t="s">
        <v>3014</v>
      </c>
      <c r="B1213" s="4">
        <v>45558</v>
      </c>
      <c r="C1213" s="4" t="str">
        <f t="shared" si="18"/>
        <v>2024</v>
      </c>
      <c r="D1213" t="s">
        <v>92</v>
      </c>
      <c r="E1213" t="s">
        <v>1898</v>
      </c>
      <c r="F1213" t="s">
        <v>1600</v>
      </c>
      <c r="G1213">
        <v>4</v>
      </c>
      <c r="H1213">
        <v>328.27</v>
      </c>
      <c r="I1213">
        <v>1313.08</v>
      </c>
      <c r="J1213" s="6">
        <v>0.09</v>
      </c>
      <c r="K1213" t="s">
        <v>1657</v>
      </c>
      <c r="L1213" s="3">
        <v>1194.9028000000001</v>
      </c>
      <c r="M1213" t="s">
        <v>1660</v>
      </c>
      <c r="N1213">
        <v>4</v>
      </c>
    </row>
    <row r="1214" spans="1:14" ht="18" customHeight="1" x14ac:dyDescent="0.25">
      <c r="A1214" t="s">
        <v>3015</v>
      </c>
      <c r="B1214" s="4">
        <v>45472</v>
      </c>
      <c r="C1214" s="4" t="str">
        <f t="shared" si="18"/>
        <v>2024</v>
      </c>
      <c r="D1214" t="s">
        <v>1552</v>
      </c>
      <c r="E1214" t="s">
        <v>1840</v>
      </c>
      <c r="F1214" t="s">
        <v>1623</v>
      </c>
      <c r="G1214">
        <v>4</v>
      </c>
      <c r="H1214">
        <v>884.71</v>
      </c>
      <c r="I1214">
        <v>3538.84</v>
      </c>
      <c r="J1214" s="6">
        <v>0.09</v>
      </c>
      <c r="K1214" t="s">
        <v>1657</v>
      </c>
      <c r="L1214" s="3">
        <v>3220.3444</v>
      </c>
      <c r="M1214" t="s">
        <v>1660</v>
      </c>
      <c r="N1214">
        <v>4</v>
      </c>
    </row>
    <row r="1215" spans="1:14" ht="18" customHeight="1" x14ac:dyDescent="0.25">
      <c r="A1215" t="s">
        <v>3016</v>
      </c>
      <c r="B1215" s="4">
        <v>45809</v>
      </c>
      <c r="C1215" s="4" t="str">
        <f t="shared" si="18"/>
        <v>2025</v>
      </c>
      <c r="D1215" t="s">
        <v>830</v>
      </c>
      <c r="E1215" t="s">
        <v>1714</v>
      </c>
      <c r="F1215" t="s">
        <v>1593</v>
      </c>
      <c r="G1215">
        <v>1</v>
      </c>
      <c r="H1215">
        <v>41.39</v>
      </c>
      <c r="I1215">
        <v>41.39</v>
      </c>
      <c r="J1215" s="6">
        <v>0.01</v>
      </c>
      <c r="K1215" t="s">
        <v>1653</v>
      </c>
      <c r="L1215" s="3">
        <v>40.976100000000002</v>
      </c>
      <c r="M1215" t="s">
        <v>1654</v>
      </c>
      <c r="N1215">
        <v>1</v>
      </c>
    </row>
    <row r="1216" spans="1:14" ht="18" customHeight="1" x14ac:dyDescent="0.25">
      <c r="A1216" t="s">
        <v>3017</v>
      </c>
      <c r="B1216" s="4">
        <v>45783</v>
      </c>
      <c r="C1216" s="4" t="str">
        <f t="shared" si="18"/>
        <v>2025</v>
      </c>
      <c r="D1216" t="s">
        <v>579</v>
      </c>
      <c r="E1216" t="s">
        <v>1908</v>
      </c>
      <c r="F1216" t="s">
        <v>1610</v>
      </c>
      <c r="G1216">
        <v>4</v>
      </c>
      <c r="H1216">
        <v>64.06</v>
      </c>
      <c r="I1216">
        <v>256.24</v>
      </c>
      <c r="J1216" s="6">
        <v>0.26</v>
      </c>
      <c r="K1216" t="s">
        <v>1653</v>
      </c>
      <c r="L1216" s="3">
        <v>189.61760000000001</v>
      </c>
      <c r="M1216" t="s">
        <v>1654</v>
      </c>
      <c r="N1216">
        <v>4</v>
      </c>
    </row>
    <row r="1217" spans="1:14" ht="18" customHeight="1" x14ac:dyDescent="0.25">
      <c r="A1217" t="s">
        <v>3018</v>
      </c>
      <c r="B1217" s="4">
        <v>45849</v>
      </c>
      <c r="C1217" s="4" t="str">
        <f t="shared" si="18"/>
        <v>2025</v>
      </c>
      <c r="D1217" t="s">
        <v>1119</v>
      </c>
      <c r="E1217" t="s">
        <v>1842</v>
      </c>
      <c r="F1217" t="s">
        <v>1610</v>
      </c>
      <c r="G1217">
        <v>2</v>
      </c>
      <c r="H1217">
        <v>152.25</v>
      </c>
      <c r="I1217">
        <v>304.5</v>
      </c>
      <c r="J1217" s="6">
        <v>0.13</v>
      </c>
      <c r="K1217" t="s">
        <v>1653</v>
      </c>
      <c r="L1217" s="3">
        <v>264.91500000000002</v>
      </c>
      <c r="M1217" t="s">
        <v>1654</v>
      </c>
      <c r="N1217">
        <v>2</v>
      </c>
    </row>
    <row r="1218" spans="1:14" ht="18" customHeight="1" x14ac:dyDescent="0.25">
      <c r="A1218" t="s">
        <v>3019</v>
      </c>
      <c r="B1218" s="4">
        <v>45281</v>
      </c>
      <c r="C1218" s="4" t="str">
        <f t="shared" ref="C1218:C1281" si="19">TEXT(B1218,"YYYY")</f>
        <v>2023</v>
      </c>
      <c r="D1218" t="s">
        <v>383</v>
      </c>
      <c r="E1218" t="s">
        <v>1736</v>
      </c>
      <c r="F1218" t="s">
        <v>1637</v>
      </c>
      <c r="G1218">
        <v>2</v>
      </c>
      <c r="H1218">
        <v>889.04</v>
      </c>
      <c r="I1218">
        <v>1778.08</v>
      </c>
      <c r="J1218" s="6">
        <v>0.23</v>
      </c>
      <c r="K1218" t="s">
        <v>1653</v>
      </c>
      <c r="L1218" s="3">
        <v>1369.1215999999999</v>
      </c>
      <c r="M1218" t="s">
        <v>1660</v>
      </c>
      <c r="N1218">
        <v>2</v>
      </c>
    </row>
    <row r="1219" spans="1:14" ht="18" customHeight="1" x14ac:dyDescent="0.25">
      <c r="A1219" t="s">
        <v>3020</v>
      </c>
      <c r="B1219" s="4">
        <v>45322</v>
      </c>
      <c r="C1219" s="4" t="str">
        <f t="shared" si="19"/>
        <v>2024</v>
      </c>
      <c r="D1219" t="s">
        <v>567</v>
      </c>
      <c r="E1219" t="s">
        <v>2065</v>
      </c>
      <c r="F1219" t="s">
        <v>1613</v>
      </c>
      <c r="G1219">
        <v>3</v>
      </c>
      <c r="H1219">
        <v>145.25</v>
      </c>
      <c r="I1219">
        <v>435.75</v>
      </c>
      <c r="J1219" s="6">
        <v>0.24</v>
      </c>
      <c r="K1219" t="s">
        <v>1657</v>
      </c>
      <c r="L1219" s="3">
        <v>331.17</v>
      </c>
      <c r="M1219" t="s">
        <v>1654</v>
      </c>
      <c r="N1219">
        <v>3</v>
      </c>
    </row>
    <row r="1220" spans="1:14" ht="18" customHeight="1" x14ac:dyDescent="0.25">
      <c r="A1220" t="s">
        <v>3021</v>
      </c>
      <c r="B1220" s="4">
        <v>45560</v>
      </c>
      <c r="C1220" s="4" t="str">
        <f t="shared" si="19"/>
        <v>2024</v>
      </c>
      <c r="D1220" t="s">
        <v>238</v>
      </c>
      <c r="E1220" t="s">
        <v>1688</v>
      </c>
      <c r="F1220" t="s">
        <v>1583</v>
      </c>
      <c r="G1220">
        <v>2</v>
      </c>
      <c r="H1220">
        <v>898.45</v>
      </c>
      <c r="I1220">
        <v>1796.9</v>
      </c>
      <c r="J1220" s="6">
        <v>0.28999999999999998</v>
      </c>
      <c r="K1220" t="s">
        <v>1664</v>
      </c>
      <c r="L1220" s="3">
        <v>1275.799</v>
      </c>
      <c r="M1220" t="s">
        <v>1660</v>
      </c>
      <c r="N1220">
        <v>2</v>
      </c>
    </row>
    <row r="1221" spans="1:14" ht="18" customHeight="1" x14ac:dyDescent="0.25">
      <c r="A1221" t="s">
        <v>3022</v>
      </c>
      <c r="B1221" s="4">
        <v>45905</v>
      </c>
      <c r="C1221" s="4" t="str">
        <f t="shared" si="19"/>
        <v>2025</v>
      </c>
      <c r="D1221" t="s">
        <v>151</v>
      </c>
      <c r="E1221" t="s">
        <v>1898</v>
      </c>
      <c r="F1221" t="s">
        <v>1625</v>
      </c>
      <c r="G1221">
        <v>4</v>
      </c>
      <c r="H1221">
        <v>642.04999999999995</v>
      </c>
      <c r="I1221">
        <v>2568.1999999999998</v>
      </c>
      <c r="J1221" s="6">
        <v>0.25</v>
      </c>
      <c r="K1221" t="s">
        <v>1653</v>
      </c>
      <c r="L1221" s="3">
        <v>1926.15</v>
      </c>
      <c r="M1221" t="s">
        <v>1660</v>
      </c>
      <c r="N1221">
        <v>4</v>
      </c>
    </row>
    <row r="1222" spans="1:14" ht="18" customHeight="1" x14ac:dyDescent="0.25">
      <c r="A1222" t="s">
        <v>3023</v>
      </c>
      <c r="B1222" s="4">
        <v>45531</v>
      </c>
      <c r="C1222" s="4" t="str">
        <f t="shared" si="19"/>
        <v>2024</v>
      </c>
      <c r="D1222" t="s">
        <v>1020</v>
      </c>
      <c r="E1222" t="s">
        <v>2082</v>
      </c>
      <c r="F1222" t="s">
        <v>1603</v>
      </c>
      <c r="G1222">
        <v>4</v>
      </c>
      <c r="H1222">
        <v>450.83</v>
      </c>
      <c r="I1222">
        <v>1803.32</v>
      </c>
      <c r="J1222" s="6">
        <v>0.24</v>
      </c>
      <c r="K1222" t="s">
        <v>1653</v>
      </c>
      <c r="L1222" s="3">
        <v>1370.5232000000001</v>
      </c>
      <c r="M1222" t="s">
        <v>1660</v>
      </c>
      <c r="N1222">
        <v>4</v>
      </c>
    </row>
    <row r="1223" spans="1:14" ht="18" customHeight="1" x14ac:dyDescent="0.25">
      <c r="A1223" t="s">
        <v>3024</v>
      </c>
      <c r="B1223" s="4">
        <v>45216</v>
      </c>
      <c r="C1223" s="4" t="str">
        <f t="shared" si="19"/>
        <v>2023</v>
      </c>
      <c r="D1223" t="s">
        <v>69</v>
      </c>
      <c r="E1223" t="s">
        <v>1790</v>
      </c>
      <c r="F1223" t="s">
        <v>1637</v>
      </c>
      <c r="G1223">
        <v>2</v>
      </c>
      <c r="H1223">
        <v>441.03</v>
      </c>
      <c r="I1223">
        <v>882.06</v>
      </c>
      <c r="J1223" s="6">
        <v>0.23</v>
      </c>
      <c r="K1223" t="s">
        <v>1664</v>
      </c>
      <c r="L1223" s="3">
        <v>679.18619999999999</v>
      </c>
      <c r="M1223" t="s">
        <v>1660</v>
      </c>
      <c r="N1223">
        <v>2</v>
      </c>
    </row>
    <row r="1224" spans="1:14" ht="18" customHeight="1" x14ac:dyDescent="0.25">
      <c r="A1224" t="s">
        <v>3025</v>
      </c>
      <c r="B1224" s="4">
        <v>45384</v>
      </c>
      <c r="C1224" s="4" t="str">
        <f t="shared" si="19"/>
        <v>2024</v>
      </c>
      <c r="D1224" t="s">
        <v>325</v>
      </c>
      <c r="E1224" t="s">
        <v>1865</v>
      </c>
      <c r="F1224" t="s">
        <v>1583</v>
      </c>
      <c r="G1224">
        <v>3</v>
      </c>
      <c r="H1224">
        <v>377.69</v>
      </c>
      <c r="I1224">
        <v>1133.07</v>
      </c>
      <c r="J1224" s="6">
        <v>7.0000000000000007E-2</v>
      </c>
      <c r="K1224" t="s">
        <v>1657</v>
      </c>
      <c r="L1224" s="3">
        <v>1053.7551000000001</v>
      </c>
      <c r="M1224" t="s">
        <v>1660</v>
      </c>
      <c r="N1224">
        <v>3</v>
      </c>
    </row>
    <row r="1225" spans="1:14" ht="18" customHeight="1" x14ac:dyDescent="0.25">
      <c r="A1225" t="s">
        <v>3026</v>
      </c>
      <c r="B1225" s="4">
        <v>45416</v>
      </c>
      <c r="C1225" s="4" t="str">
        <f t="shared" si="19"/>
        <v>2024</v>
      </c>
      <c r="D1225" t="s">
        <v>564</v>
      </c>
      <c r="E1225" t="s">
        <v>1757</v>
      </c>
      <c r="F1225" t="s">
        <v>1603</v>
      </c>
      <c r="G1225">
        <v>1</v>
      </c>
      <c r="H1225">
        <v>457.33</v>
      </c>
      <c r="I1225">
        <v>457.33</v>
      </c>
      <c r="J1225" s="6">
        <v>0.27</v>
      </c>
      <c r="K1225" t="s">
        <v>1653</v>
      </c>
      <c r="L1225" s="3">
        <v>333.85090000000002</v>
      </c>
      <c r="M1225" t="s">
        <v>1654</v>
      </c>
      <c r="N1225">
        <v>1</v>
      </c>
    </row>
    <row r="1226" spans="1:14" ht="18" customHeight="1" x14ac:dyDescent="0.25">
      <c r="A1226" t="s">
        <v>3027</v>
      </c>
      <c r="B1226" s="4">
        <v>45880</v>
      </c>
      <c r="C1226" s="4" t="str">
        <f t="shared" si="19"/>
        <v>2025</v>
      </c>
      <c r="D1226" t="s">
        <v>815</v>
      </c>
      <c r="E1226" t="s">
        <v>1663</v>
      </c>
      <c r="F1226" t="s">
        <v>1600</v>
      </c>
      <c r="G1226">
        <v>4</v>
      </c>
      <c r="H1226">
        <v>218.01</v>
      </c>
      <c r="I1226">
        <v>872.04</v>
      </c>
      <c r="J1226" s="6">
        <v>0.06</v>
      </c>
      <c r="K1226" t="s">
        <v>1653</v>
      </c>
      <c r="L1226" s="3">
        <v>819.71759999999995</v>
      </c>
      <c r="M1226" t="s">
        <v>1660</v>
      </c>
      <c r="N1226">
        <v>4</v>
      </c>
    </row>
    <row r="1227" spans="1:14" ht="18" customHeight="1" x14ac:dyDescent="0.25">
      <c r="A1227" t="s">
        <v>3028</v>
      </c>
      <c r="B1227" s="4">
        <v>45933</v>
      </c>
      <c r="C1227" s="4" t="str">
        <f t="shared" si="19"/>
        <v>2025</v>
      </c>
      <c r="D1227" t="s">
        <v>738</v>
      </c>
      <c r="E1227" t="s">
        <v>1959</v>
      </c>
      <c r="F1227" t="s">
        <v>1634</v>
      </c>
      <c r="G1227">
        <v>2</v>
      </c>
      <c r="H1227">
        <v>682.7</v>
      </c>
      <c r="I1227">
        <v>1365.4</v>
      </c>
      <c r="J1227" s="6">
        <v>0.13</v>
      </c>
      <c r="K1227" t="s">
        <v>1653</v>
      </c>
      <c r="L1227" s="3">
        <v>1187.8979999999999</v>
      </c>
      <c r="M1227" t="s">
        <v>1660</v>
      </c>
      <c r="N1227">
        <v>2</v>
      </c>
    </row>
    <row r="1228" spans="1:14" ht="18" customHeight="1" x14ac:dyDescent="0.25">
      <c r="A1228" t="s">
        <v>3029</v>
      </c>
      <c r="B1228" s="4">
        <v>45345</v>
      </c>
      <c r="C1228" s="4" t="str">
        <f t="shared" si="19"/>
        <v>2024</v>
      </c>
      <c r="D1228" t="s">
        <v>1050</v>
      </c>
      <c r="E1228" t="s">
        <v>1811</v>
      </c>
      <c r="F1228" t="s">
        <v>1634</v>
      </c>
      <c r="G1228">
        <v>3</v>
      </c>
      <c r="H1228">
        <v>726.97</v>
      </c>
      <c r="I1228">
        <v>2180.91</v>
      </c>
      <c r="J1228" s="6">
        <v>0.04</v>
      </c>
      <c r="K1228" t="s">
        <v>1657</v>
      </c>
      <c r="L1228" s="3">
        <v>2093.6736000000001</v>
      </c>
      <c r="M1228" t="s">
        <v>1660</v>
      </c>
      <c r="N1228">
        <v>3</v>
      </c>
    </row>
    <row r="1229" spans="1:14" ht="18" customHeight="1" x14ac:dyDescent="0.25">
      <c r="A1229" t="s">
        <v>3030</v>
      </c>
      <c r="B1229" s="4">
        <v>45681</v>
      </c>
      <c r="C1229" s="4" t="str">
        <f t="shared" si="19"/>
        <v>2025</v>
      </c>
      <c r="D1229" t="s">
        <v>1303</v>
      </c>
      <c r="E1229" t="s">
        <v>1667</v>
      </c>
      <c r="F1229" t="s">
        <v>1610</v>
      </c>
      <c r="G1229">
        <v>2</v>
      </c>
      <c r="H1229">
        <v>107.97</v>
      </c>
      <c r="I1229">
        <v>215.94</v>
      </c>
      <c r="J1229" s="6">
        <v>0.06</v>
      </c>
      <c r="K1229" t="s">
        <v>1653</v>
      </c>
      <c r="L1229" s="3">
        <v>202.9836</v>
      </c>
      <c r="M1229" t="s">
        <v>1654</v>
      </c>
      <c r="N1229">
        <v>2</v>
      </c>
    </row>
    <row r="1230" spans="1:14" ht="18" customHeight="1" x14ac:dyDescent="0.25">
      <c r="A1230" t="s">
        <v>3031</v>
      </c>
      <c r="B1230" s="4">
        <v>45785</v>
      </c>
      <c r="C1230" s="4" t="str">
        <f t="shared" si="19"/>
        <v>2025</v>
      </c>
      <c r="D1230" t="s">
        <v>54</v>
      </c>
      <c r="E1230" t="s">
        <v>1727</v>
      </c>
      <c r="F1230" t="s">
        <v>1623</v>
      </c>
      <c r="G1230">
        <v>1</v>
      </c>
      <c r="H1230">
        <v>38.880000000000003</v>
      </c>
      <c r="I1230">
        <v>38.880000000000003</v>
      </c>
      <c r="J1230" s="6">
        <v>0.16</v>
      </c>
      <c r="K1230" t="s">
        <v>1664</v>
      </c>
      <c r="L1230" s="3">
        <v>32.659199999999998</v>
      </c>
      <c r="M1230" t="s">
        <v>1654</v>
      </c>
      <c r="N1230">
        <v>1</v>
      </c>
    </row>
    <row r="1231" spans="1:14" ht="18" customHeight="1" x14ac:dyDescent="0.25">
      <c r="A1231" t="s">
        <v>3032</v>
      </c>
      <c r="B1231" s="4">
        <v>45823</v>
      </c>
      <c r="C1231" s="4" t="str">
        <f t="shared" si="19"/>
        <v>2025</v>
      </c>
      <c r="D1231" t="s">
        <v>311</v>
      </c>
      <c r="E1231" t="s">
        <v>1752</v>
      </c>
      <c r="F1231" t="s">
        <v>1631</v>
      </c>
      <c r="G1231">
        <v>3</v>
      </c>
      <c r="H1231">
        <v>484.39</v>
      </c>
      <c r="I1231">
        <v>1453.17</v>
      </c>
      <c r="J1231" s="6">
        <v>0.28999999999999998</v>
      </c>
      <c r="K1231" t="s">
        <v>1664</v>
      </c>
      <c r="L1231" s="3">
        <v>1031.7507000000001</v>
      </c>
      <c r="M1231" t="s">
        <v>1660</v>
      </c>
      <c r="N1231">
        <v>3</v>
      </c>
    </row>
    <row r="1232" spans="1:14" ht="18" customHeight="1" x14ac:dyDescent="0.25">
      <c r="A1232" t="s">
        <v>3033</v>
      </c>
      <c r="B1232" s="4">
        <v>45572</v>
      </c>
      <c r="C1232" s="4" t="str">
        <f t="shared" si="19"/>
        <v>2024</v>
      </c>
      <c r="D1232" t="s">
        <v>105</v>
      </c>
      <c r="E1232" t="s">
        <v>1867</v>
      </c>
      <c r="F1232" t="s">
        <v>1625</v>
      </c>
      <c r="G1232">
        <v>2</v>
      </c>
      <c r="H1232">
        <v>949.3</v>
      </c>
      <c r="I1232">
        <v>1898.6</v>
      </c>
      <c r="J1232" s="6">
        <v>0.08</v>
      </c>
      <c r="K1232" t="s">
        <v>1664</v>
      </c>
      <c r="L1232" s="3">
        <v>1746.712</v>
      </c>
      <c r="M1232" t="s">
        <v>1660</v>
      </c>
      <c r="N1232">
        <v>2</v>
      </c>
    </row>
    <row r="1233" spans="1:14" ht="18" customHeight="1" x14ac:dyDescent="0.25">
      <c r="A1233" t="s">
        <v>3034</v>
      </c>
      <c r="B1233" s="4">
        <v>45259</v>
      </c>
      <c r="C1233" s="4" t="str">
        <f t="shared" si="19"/>
        <v>2023</v>
      </c>
      <c r="D1233" t="s">
        <v>1377</v>
      </c>
      <c r="E1233" t="s">
        <v>1836</v>
      </c>
      <c r="F1233" t="s">
        <v>1600</v>
      </c>
      <c r="G1233">
        <v>3</v>
      </c>
      <c r="H1233">
        <v>664.75</v>
      </c>
      <c r="I1233">
        <v>1994.25</v>
      </c>
      <c r="J1233" s="6">
        <v>0.12</v>
      </c>
      <c r="K1233" t="s">
        <v>1653</v>
      </c>
      <c r="L1233" s="3">
        <v>1754.94</v>
      </c>
      <c r="M1233" t="s">
        <v>1660</v>
      </c>
      <c r="N1233">
        <v>3</v>
      </c>
    </row>
    <row r="1234" spans="1:14" ht="18" customHeight="1" x14ac:dyDescent="0.25">
      <c r="A1234" t="s">
        <v>3035</v>
      </c>
      <c r="B1234" s="4">
        <v>45740</v>
      </c>
      <c r="C1234" s="4" t="str">
        <f t="shared" si="19"/>
        <v>2025</v>
      </c>
      <c r="D1234" t="s">
        <v>929</v>
      </c>
      <c r="E1234" t="s">
        <v>1674</v>
      </c>
      <c r="F1234" t="s">
        <v>1631</v>
      </c>
      <c r="G1234">
        <v>3</v>
      </c>
      <c r="H1234">
        <v>190.04</v>
      </c>
      <c r="I1234">
        <v>570.12</v>
      </c>
      <c r="J1234" s="6">
        <v>7.0000000000000007E-2</v>
      </c>
      <c r="K1234" t="s">
        <v>1657</v>
      </c>
      <c r="L1234" s="3">
        <v>530.21159999999998</v>
      </c>
      <c r="M1234" t="s">
        <v>1660</v>
      </c>
      <c r="N1234">
        <v>3</v>
      </c>
    </row>
    <row r="1235" spans="1:14" ht="18" customHeight="1" x14ac:dyDescent="0.25">
      <c r="A1235" t="s">
        <v>3036</v>
      </c>
      <c r="B1235" s="4">
        <v>45869</v>
      </c>
      <c r="C1235" s="4" t="str">
        <f t="shared" si="19"/>
        <v>2025</v>
      </c>
      <c r="D1235" t="s">
        <v>914</v>
      </c>
      <c r="E1235" t="s">
        <v>1981</v>
      </c>
      <c r="F1235" t="s">
        <v>1625</v>
      </c>
      <c r="G1235">
        <v>3</v>
      </c>
      <c r="H1235">
        <v>754.02</v>
      </c>
      <c r="I1235">
        <v>2262.06</v>
      </c>
      <c r="J1235" s="6">
        <v>0.1</v>
      </c>
      <c r="K1235" t="s">
        <v>1664</v>
      </c>
      <c r="L1235" s="3">
        <v>2035.854</v>
      </c>
      <c r="M1235" t="s">
        <v>1660</v>
      </c>
      <c r="N1235">
        <v>3</v>
      </c>
    </row>
    <row r="1236" spans="1:14" ht="18" customHeight="1" x14ac:dyDescent="0.25">
      <c r="A1236" t="s">
        <v>3037</v>
      </c>
      <c r="B1236" s="4">
        <v>45526</v>
      </c>
      <c r="C1236" s="4" t="str">
        <f t="shared" si="19"/>
        <v>2024</v>
      </c>
      <c r="D1236" t="s">
        <v>1233</v>
      </c>
      <c r="E1236" t="s">
        <v>1690</v>
      </c>
      <c r="F1236" t="s">
        <v>1618</v>
      </c>
      <c r="G1236">
        <v>4</v>
      </c>
      <c r="H1236">
        <v>94.13</v>
      </c>
      <c r="I1236">
        <v>376.52</v>
      </c>
      <c r="J1236" s="6">
        <v>0.04</v>
      </c>
      <c r="K1236" t="s">
        <v>1664</v>
      </c>
      <c r="L1236" s="3">
        <v>361.45920000000001</v>
      </c>
      <c r="M1236" t="s">
        <v>1654</v>
      </c>
      <c r="N1236">
        <v>4</v>
      </c>
    </row>
    <row r="1237" spans="1:14" ht="18" customHeight="1" x14ac:dyDescent="0.25">
      <c r="A1237" t="s">
        <v>3038</v>
      </c>
      <c r="B1237" s="4">
        <v>45489</v>
      </c>
      <c r="C1237" s="4" t="str">
        <f t="shared" si="19"/>
        <v>2024</v>
      </c>
      <c r="D1237" t="s">
        <v>1477</v>
      </c>
      <c r="E1237" t="s">
        <v>1846</v>
      </c>
      <c r="F1237" t="s">
        <v>1625</v>
      </c>
      <c r="G1237">
        <v>3</v>
      </c>
      <c r="H1237">
        <v>402.3</v>
      </c>
      <c r="I1237">
        <v>1206.9000000000001</v>
      </c>
      <c r="J1237" s="6">
        <v>0.21</v>
      </c>
      <c r="K1237" t="s">
        <v>1657</v>
      </c>
      <c r="L1237" s="3">
        <v>953.45100000000014</v>
      </c>
      <c r="M1237" t="s">
        <v>1660</v>
      </c>
      <c r="N1237">
        <v>3</v>
      </c>
    </row>
    <row r="1238" spans="1:14" ht="18" customHeight="1" x14ac:dyDescent="0.25">
      <c r="A1238" t="s">
        <v>3039</v>
      </c>
      <c r="B1238" s="4">
        <v>45908</v>
      </c>
      <c r="C1238" s="4" t="str">
        <f t="shared" si="19"/>
        <v>2025</v>
      </c>
      <c r="D1238" t="s">
        <v>800</v>
      </c>
      <c r="E1238" t="s">
        <v>1852</v>
      </c>
      <c r="F1238" t="s">
        <v>1603</v>
      </c>
      <c r="G1238">
        <v>1</v>
      </c>
      <c r="H1238">
        <v>729.05</v>
      </c>
      <c r="I1238">
        <v>729.05</v>
      </c>
      <c r="J1238" s="6">
        <v>0.06</v>
      </c>
      <c r="K1238" t="s">
        <v>1664</v>
      </c>
      <c r="L1238" s="3">
        <v>685.3069999999999</v>
      </c>
      <c r="M1238" t="s">
        <v>1660</v>
      </c>
      <c r="N1238">
        <v>1</v>
      </c>
    </row>
    <row r="1239" spans="1:14" ht="18" customHeight="1" x14ac:dyDescent="0.25">
      <c r="A1239" t="s">
        <v>3040</v>
      </c>
      <c r="B1239" s="4">
        <v>45912</v>
      </c>
      <c r="C1239" s="4" t="str">
        <f t="shared" si="19"/>
        <v>2025</v>
      </c>
      <c r="D1239" t="s">
        <v>487</v>
      </c>
      <c r="E1239" t="s">
        <v>1879</v>
      </c>
      <c r="F1239" t="s">
        <v>1621</v>
      </c>
      <c r="G1239">
        <v>1</v>
      </c>
      <c r="H1239">
        <v>822.6</v>
      </c>
      <c r="I1239">
        <v>822.6</v>
      </c>
      <c r="J1239" s="6">
        <v>0.28999999999999998</v>
      </c>
      <c r="K1239" t="s">
        <v>1657</v>
      </c>
      <c r="L1239" s="3">
        <v>584.04599999999994</v>
      </c>
      <c r="M1239" t="s">
        <v>1660</v>
      </c>
      <c r="N1239">
        <v>1</v>
      </c>
    </row>
    <row r="1240" spans="1:14" ht="18" customHeight="1" x14ac:dyDescent="0.25">
      <c r="A1240" t="s">
        <v>3041</v>
      </c>
      <c r="B1240" s="4">
        <v>45771</v>
      </c>
      <c r="C1240" s="4" t="str">
        <f t="shared" si="19"/>
        <v>2025</v>
      </c>
      <c r="D1240" t="s">
        <v>664</v>
      </c>
      <c r="E1240" t="s">
        <v>1832</v>
      </c>
      <c r="F1240" t="s">
        <v>1606</v>
      </c>
      <c r="G1240">
        <v>2</v>
      </c>
      <c r="H1240">
        <v>327.25</v>
      </c>
      <c r="I1240">
        <v>654.5</v>
      </c>
      <c r="J1240" s="6">
        <v>0.19</v>
      </c>
      <c r="K1240" t="s">
        <v>1657</v>
      </c>
      <c r="L1240" s="3">
        <v>530.14499999999998</v>
      </c>
      <c r="M1240" t="s">
        <v>1660</v>
      </c>
      <c r="N1240">
        <v>2</v>
      </c>
    </row>
    <row r="1241" spans="1:14" ht="18" customHeight="1" x14ac:dyDescent="0.25">
      <c r="A1241" t="s">
        <v>3042</v>
      </c>
      <c r="B1241" s="4">
        <v>45619</v>
      </c>
      <c r="C1241" s="4" t="str">
        <f t="shared" si="19"/>
        <v>2024</v>
      </c>
      <c r="D1241" t="s">
        <v>331</v>
      </c>
      <c r="E1241" t="s">
        <v>1674</v>
      </c>
      <c r="F1241" t="s">
        <v>1610</v>
      </c>
      <c r="G1241">
        <v>4</v>
      </c>
      <c r="H1241">
        <v>930.38</v>
      </c>
      <c r="I1241">
        <v>3721.52</v>
      </c>
      <c r="J1241" s="6">
        <v>0</v>
      </c>
      <c r="K1241" t="s">
        <v>1664</v>
      </c>
      <c r="L1241" s="3">
        <v>3721.52</v>
      </c>
      <c r="M1241" t="s">
        <v>1660</v>
      </c>
      <c r="N1241">
        <v>4</v>
      </c>
    </row>
    <row r="1242" spans="1:14" ht="18" customHeight="1" x14ac:dyDescent="0.25">
      <c r="A1242" t="s">
        <v>3043</v>
      </c>
      <c r="B1242" s="4">
        <v>45394</v>
      </c>
      <c r="C1242" s="4" t="str">
        <f t="shared" si="19"/>
        <v>2024</v>
      </c>
      <c r="D1242" t="s">
        <v>516</v>
      </c>
      <c r="E1242" t="s">
        <v>1705</v>
      </c>
      <c r="F1242" t="s">
        <v>1597</v>
      </c>
      <c r="G1242">
        <v>2</v>
      </c>
      <c r="H1242">
        <v>437.84</v>
      </c>
      <c r="I1242">
        <v>875.68</v>
      </c>
      <c r="J1242" s="6">
        <v>0.24</v>
      </c>
      <c r="K1242" t="s">
        <v>1653</v>
      </c>
      <c r="L1242" s="3">
        <v>665.51679999999999</v>
      </c>
      <c r="M1242" t="s">
        <v>1660</v>
      </c>
      <c r="N1242">
        <v>2</v>
      </c>
    </row>
    <row r="1243" spans="1:14" ht="18" customHeight="1" x14ac:dyDescent="0.25">
      <c r="A1243" t="s">
        <v>3044</v>
      </c>
      <c r="B1243" s="4">
        <v>45786</v>
      </c>
      <c r="C1243" s="4" t="str">
        <f t="shared" si="19"/>
        <v>2025</v>
      </c>
      <c r="D1243" t="s">
        <v>285</v>
      </c>
      <c r="E1243" t="s">
        <v>1752</v>
      </c>
      <c r="F1243" t="s">
        <v>1628</v>
      </c>
      <c r="G1243">
        <v>2</v>
      </c>
      <c r="H1243">
        <v>126.02</v>
      </c>
      <c r="I1243">
        <v>252.04</v>
      </c>
      <c r="J1243" s="6">
        <v>0.09</v>
      </c>
      <c r="K1243" t="s">
        <v>1664</v>
      </c>
      <c r="L1243" s="3">
        <v>229.35640000000001</v>
      </c>
      <c r="M1243" t="s">
        <v>1654</v>
      </c>
      <c r="N1243">
        <v>2</v>
      </c>
    </row>
    <row r="1244" spans="1:14" ht="18" customHeight="1" x14ac:dyDescent="0.25">
      <c r="A1244" t="s">
        <v>3045</v>
      </c>
      <c r="B1244" s="4">
        <v>45692</v>
      </c>
      <c r="C1244" s="4" t="str">
        <f t="shared" si="19"/>
        <v>2025</v>
      </c>
      <c r="D1244" t="s">
        <v>1389</v>
      </c>
      <c r="E1244" t="s">
        <v>1832</v>
      </c>
      <c r="F1244" t="s">
        <v>1625</v>
      </c>
      <c r="G1244">
        <v>1</v>
      </c>
      <c r="H1244">
        <v>860.84</v>
      </c>
      <c r="I1244">
        <v>860.84</v>
      </c>
      <c r="J1244" s="6">
        <v>7.0000000000000007E-2</v>
      </c>
      <c r="K1244" t="s">
        <v>1657</v>
      </c>
      <c r="L1244" s="3">
        <v>800.58119999999997</v>
      </c>
      <c r="M1244" t="s">
        <v>1660</v>
      </c>
      <c r="N1244">
        <v>1</v>
      </c>
    </row>
    <row r="1245" spans="1:14" ht="18" customHeight="1" x14ac:dyDescent="0.25">
      <c r="A1245" t="s">
        <v>3046</v>
      </c>
      <c r="B1245" s="4">
        <v>45677</v>
      </c>
      <c r="C1245" s="4" t="str">
        <f t="shared" si="19"/>
        <v>2025</v>
      </c>
      <c r="D1245" t="s">
        <v>362</v>
      </c>
      <c r="E1245" t="s">
        <v>1906</v>
      </c>
      <c r="F1245" t="s">
        <v>1621</v>
      </c>
      <c r="G1245">
        <v>1</v>
      </c>
      <c r="H1245">
        <v>161.80000000000001</v>
      </c>
      <c r="I1245">
        <v>161.80000000000001</v>
      </c>
      <c r="J1245" s="6">
        <v>0.24</v>
      </c>
      <c r="K1245" t="s">
        <v>1657</v>
      </c>
      <c r="L1245" s="3">
        <v>122.968</v>
      </c>
      <c r="M1245" t="s">
        <v>1654</v>
      </c>
      <c r="N1245">
        <v>1</v>
      </c>
    </row>
    <row r="1246" spans="1:14" ht="18" customHeight="1" x14ac:dyDescent="0.25">
      <c r="A1246" t="s">
        <v>3047</v>
      </c>
      <c r="B1246" s="4">
        <v>45669</v>
      </c>
      <c r="C1246" s="4" t="str">
        <f t="shared" si="19"/>
        <v>2025</v>
      </c>
      <c r="D1246" t="s">
        <v>1236</v>
      </c>
      <c r="E1246" t="s">
        <v>1824</v>
      </c>
      <c r="F1246" t="s">
        <v>1631</v>
      </c>
      <c r="G1246">
        <v>4</v>
      </c>
      <c r="H1246">
        <v>347.82</v>
      </c>
      <c r="I1246">
        <v>1391.28</v>
      </c>
      <c r="J1246" s="6">
        <v>0.02</v>
      </c>
      <c r="K1246" t="s">
        <v>1664</v>
      </c>
      <c r="L1246" s="3">
        <v>1363.4544000000001</v>
      </c>
      <c r="M1246" t="s">
        <v>1660</v>
      </c>
      <c r="N1246">
        <v>4</v>
      </c>
    </row>
    <row r="1247" spans="1:14" ht="18" customHeight="1" x14ac:dyDescent="0.25">
      <c r="A1247" t="s">
        <v>3048</v>
      </c>
      <c r="B1247" s="4">
        <v>45299</v>
      </c>
      <c r="C1247" s="4" t="str">
        <f t="shared" si="19"/>
        <v>2024</v>
      </c>
      <c r="D1247" t="s">
        <v>1434</v>
      </c>
      <c r="E1247" t="s">
        <v>1884</v>
      </c>
      <c r="F1247" t="s">
        <v>1628</v>
      </c>
      <c r="G1247">
        <v>3</v>
      </c>
      <c r="H1247">
        <v>416.44</v>
      </c>
      <c r="I1247">
        <v>1249.32</v>
      </c>
      <c r="J1247" s="6">
        <v>0.27</v>
      </c>
      <c r="K1247" t="s">
        <v>1653</v>
      </c>
      <c r="L1247" s="3">
        <v>912.00359999999989</v>
      </c>
      <c r="M1247" t="s">
        <v>1660</v>
      </c>
      <c r="N1247">
        <v>3</v>
      </c>
    </row>
    <row r="1248" spans="1:14" ht="18" customHeight="1" x14ac:dyDescent="0.25">
      <c r="A1248" t="s">
        <v>3049</v>
      </c>
      <c r="B1248" s="4">
        <v>45893</v>
      </c>
      <c r="C1248" s="4" t="str">
        <f t="shared" si="19"/>
        <v>2025</v>
      </c>
      <c r="D1248" t="s">
        <v>44</v>
      </c>
      <c r="E1248" t="s">
        <v>1991</v>
      </c>
      <c r="F1248" t="s">
        <v>1574</v>
      </c>
      <c r="G1248">
        <v>1</v>
      </c>
      <c r="H1248">
        <v>147.96</v>
      </c>
      <c r="I1248">
        <v>147.96</v>
      </c>
      <c r="J1248" s="6">
        <v>0.24</v>
      </c>
      <c r="K1248" t="s">
        <v>1664</v>
      </c>
      <c r="L1248" s="3">
        <v>112.4496</v>
      </c>
      <c r="M1248" t="s">
        <v>1654</v>
      </c>
      <c r="N1248">
        <v>1</v>
      </c>
    </row>
    <row r="1249" spans="1:14" ht="18" customHeight="1" x14ac:dyDescent="0.25">
      <c r="A1249" t="s">
        <v>3050</v>
      </c>
      <c r="B1249" s="4">
        <v>45560</v>
      </c>
      <c r="C1249" s="4" t="str">
        <f t="shared" si="19"/>
        <v>2024</v>
      </c>
      <c r="D1249" t="s">
        <v>1411</v>
      </c>
      <c r="E1249" t="s">
        <v>2157</v>
      </c>
      <c r="F1249" t="s">
        <v>1606</v>
      </c>
      <c r="G1249">
        <v>3</v>
      </c>
      <c r="H1249">
        <v>550.26</v>
      </c>
      <c r="I1249">
        <v>1650.78</v>
      </c>
      <c r="J1249" s="6">
        <v>0.22</v>
      </c>
      <c r="K1249" t="s">
        <v>1653</v>
      </c>
      <c r="L1249" s="3">
        <v>1287.6084000000001</v>
      </c>
      <c r="M1249" t="s">
        <v>1660</v>
      </c>
      <c r="N1249">
        <v>3</v>
      </c>
    </row>
    <row r="1250" spans="1:14" ht="18" customHeight="1" x14ac:dyDescent="0.25">
      <c r="A1250" t="s">
        <v>3051</v>
      </c>
      <c r="B1250" s="4">
        <v>45267</v>
      </c>
      <c r="C1250" s="4" t="str">
        <f t="shared" si="19"/>
        <v>2023</v>
      </c>
      <c r="D1250" t="s">
        <v>1194</v>
      </c>
      <c r="E1250" t="s">
        <v>1652</v>
      </c>
      <c r="F1250" t="s">
        <v>1603</v>
      </c>
      <c r="G1250">
        <v>4</v>
      </c>
      <c r="H1250">
        <v>938.21</v>
      </c>
      <c r="I1250">
        <v>3752.84</v>
      </c>
      <c r="J1250" s="6">
        <v>0.04</v>
      </c>
      <c r="K1250" t="s">
        <v>1657</v>
      </c>
      <c r="L1250" s="3">
        <v>3602.7264</v>
      </c>
      <c r="M1250" t="s">
        <v>1660</v>
      </c>
      <c r="N1250">
        <v>4</v>
      </c>
    </row>
    <row r="1251" spans="1:14" ht="18" customHeight="1" x14ac:dyDescent="0.25">
      <c r="A1251" t="s">
        <v>3052</v>
      </c>
      <c r="B1251" s="4">
        <v>45467</v>
      </c>
      <c r="C1251" s="4" t="str">
        <f t="shared" si="19"/>
        <v>2024</v>
      </c>
      <c r="D1251" t="s">
        <v>487</v>
      </c>
      <c r="E1251" t="s">
        <v>1761</v>
      </c>
      <c r="F1251" t="s">
        <v>1628</v>
      </c>
      <c r="G1251">
        <v>3</v>
      </c>
      <c r="H1251">
        <v>517.98</v>
      </c>
      <c r="I1251">
        <v>1553.94</v>
      </c>
      <c r="J1251" s="6">
        <v>0.01</v>
      </c>
      <c r="K1251" t="s">
        <v>1657</v>
      </c>
      <c r="L1251" s="3">
        <v>1538.4005999999999</v>
      </c>
      <c r="M1251" t="s">
        <v>1660</v>
      </c>
      <c r="N1251">
        <v>3</v>
      </c>
    </row>
    <row r="1252" spans="1:14" ht="18" customHeight="1" x14ac:dyDescent="0.25">
      <c r="A1252" t="s">
        <v>3053</v>
      </c>
      <c r="B1252" s="4">
        <v>45847</v>
      </c>
      <c r="C1252" s="4" t="str">
        <f t="shared" si="19"/>
        <v>2025</v>
      </c>
      <c r="D1252" t="s">
        <v>171</v>
      </c>
      <c r="E1252" t="s">
        <v>2129</v>
      </c>
      <c r="F1252" t="s">
        <v>1606</v>
      </c>
      <c r="G1252">
        <v>1</v>
      </c>
      <c r="H1252">
        <v>98.27</v>
      </c>
      <c r="I1252">
        <v>98.27</v>
      </c>
      <c r="J1252" s="6">
        <v>0.16</v>
      </c>
      <c r="K1252" t="s">
        <v>1657</v>
      </c>
      <c r="L1252" s="3">
        <v>82.54679999999999</v>
      </c>
      <c r="M1252" t="s">
        <v>1654</v>
      </c>
      <c r="N1252">
        <v>1</v>
      </c>
    </row>
    <row r="1253" spans="1:14" ht="18" customHeight="1" x14ac:dyDescent="0.25">
      <c r="A1253" t="s">
        <v>3054</v>
      </c>
      <c r="B1253" s="4">
        <v>45480</v>
      </c>
      <c r="C1253" s="4" t="str">
        <f t="shared" si="19"/>
        <v>2024</v>
      </c>
      <c r="D1253" t="s">
        <v>836</v>
      </c>
      <c r="E1253" t="s">
        <v>1906</v>
      </c>
      <c r="F1253" t="s">
        <v>1616</v>
      </c>
      <c r="G1253">
        <v>2</v>
      </c>
      <c r="H1253">
        <v>875.2</v>
      </c>
      <c r="I1253">
        <v>1750.4</v>
      </c>
      <c r="J1253" s="6">
        <v>0.19</v>
      </c>
      <c r="K1253" t="s">
        <v>1653</v>
      </c>
      <c r="L1253" s="3">
        <v>1417.8240000000001</v>
      </c>
      <c r="M1253" t="s">
        <v>1660</v>
      </c>
      <c r="N1253">
        <v>2</v>
      </c>
    </row>
    <row r="1254" spans="1:14" ht="18" customHeight="1" x14ac:dyDescent="0.25">
      <c r="A1254" t="s">
        <v>3055</v>
      </c>
      <c r="B1254" s="4">
        <v>45345</v>
      </c>
      <c r="C1254" s="4" t="str">
        <f t="shared" si="19"/>
        <v>2024</v>
      </c>
      <c r="D1254" t="s">
        <v>996</v>
      </c>
      <c r="E1254" t="s">
        <v>1852</v>
      </c>
      <c r="F1254" t="s">
        <v>1574</v>
      </c>
      <c r="G1254">
        <v>1</v>
      </c>
      <c r="H1254">
        <v>227.35</v>
      </c>
      <c r="I1254">
        <v>227.35</v>
      </c>
      <c r="J1254" s="6">
        <v>0.06</v>
      </c>
      <c r="K1254" t="s">
        <v>1664</v>
      </c>
      <c r="L1254" s="3">
        <v>213.709</v>
      </c>
      <c r="M1254" t="s">
        <v>1654</v>
      </c>
      <c r="N1254">
        <v>1</v>
      </c>
    </row>
    <row r="1255" spans="1:14" ht="18" customHeight="1" x14ac:dyDescent="0.25">
      <c r="A1255" t="s">
        <v>3056</v>
      </c>
      <c r="B1255" s="4">
        <v>45235</v>
      </c>
      <c r="C1255" s="4" t="str">
        <f t="shared" si="19"/>
        <v>2023</v>
      </c>
      <c r="D1255" t="s">
        <v>714</v>
      </c>
      <c r="E1255" t="s">
        <v>1656</v>
      </c>
      <c r="F1255" t="s">
        <v>1579</v>
      </c>
      <c r="G1255">
        <v>1</v>
      </c>
      <c r="H1255">
        <v>842.46</v>
      </c>
      <c r="I1255">
        <v>842.46</v>
      </c>
      <c r="J1255" s="6">
        <v>0.05</v>
      </c>
      <c r="K1255" t="s">
        <v>1664</v>
      </c>
      <c r="L1255" s="3">
        <v>800.33699999999999</v>
      </c>
      <c r="M1255" t="s">
        <v>1660</v>
      </c>
      <c r="N1255">
        <v>1</v>
      </c>
    </row>
    <row r="1256" spans="1:14" ht="18" customHeight="1" x14ac:dyDescent="0.25">
      <c r="A1256" t="s">
        <v>3057</v>
      </c>
      <c r="B1256" s="4">
        <v>45543</v>
      </c>
      <c r="C1256" s="4" t="str">
        <f t="shared" si="19"/>
        <v>2024</v>
      </c>
      <c r="D1256" t="s">
        <v>720</v>
      </c>
      <c r="E1256" t="s">
        <v>1697</v>
      </c>
      <c r="F1256" t="s">
        <v>1616</v>
      </c>
      <c r="G1256">
        <v>3</v>
      </c>
      <c r="H1256">
        <v>120.67</v>
      </c>
      <c r="I1256">
        <v>362.01</v>
      </c>
      <c r="J1256" s="6">
        <v>0.08</v>
      </c>
      <c r="K1256" t="s">
        <v>1664</v>
      </c>
      <c r="L1256" s="3">
        <v>333.04919999999998</v>
      </c>
      <c r="M1256" t="s">
        <v>1654</v>
      </c>
      <c r="N1256">
        <v>3</v>
      </c>
    </row>
    <row r="1257" spans="1:14" ht="18" customHeight="1" x14ac:dyDescent="0.25">
      <c r="A1257" t="s">
        <v>3058</v>
      </c>
      <c r="B1257" s="4">
        <v>45402</v>
      </c>
      <c r="C1257" s="4" t="str">
        <f t="shared" si="19"/>
        <v>2024</v>
      </c>
      <c r="D1257" t="s">
        <v>1561</v>
      </c>
      <c r="E1257" t="s">
        <v>1799</v>
      </c>
      <c r="F1257" t="s">
        <v>1588</v>
      </c>
      <c r="G1257">
        <v>4</v>
      </c>
      <c r="H1257">
        <v>176.13</v>
      </c>
      <c r="I1257">
        <v>704.52</v>
      </c>
      <c r="J1257" s="6">
        <v>0.27</v>
      </c>
      <c r="K1257" t="s">
        <v>1657</v>
      </c>
      <c r="L1257" s="3">
        <v>514.29959999999994</v>
      </c>
      <c r="M1257" t="s">
        <v>1660</v>
      </c>
      <c r="N1257">
        <v>4</v>
      </c>
    </row>
    <row r="1258" spans="1:14" ht="18" customHeight="1" x14ac:dyDescent="0.25">
      <c r="A1258" t="s">
        <v>3059</v>
      </c>
      <c r="B1258" s="4">
        <v>45671</v>
      </c>
      <c r="C1258" s="4" t="str">
        <f t="shared" si="19"/>
        <v>2025</v>
      </c>
      <c r="D1258" t="s">
        <v>1426</v>
      </c>
      <c r="E1258" t="s">
        <v>1970</v>
      </c>
      <c r="F1258" t="s">
        <v>1616</v>
      </c>
      <c r="G1258">
        <v>4</v>
      </c>
      <c r="H1258">
        <v>592.67999999999995</v>
      </c>
      <c r="I1258">
        <v>2370.7199999999998</v>
      </c>
      <c r="J1258" s="6">
        <v>0.03</v>
      </c>
      <c r="K1258" t="s">
        <v>1653</v>
      </c>
      <c r="L1258" s="3">
        <v>2299.5983999999999</v>
      </c>
      <c r="M1258" t="s">
        <v>1660</v>
      </c>
      <c r="N1258">
        <v>4</v>
      </c>
    </row>
    <row r="1259" spans="1:14" ht="18" customHeight="1" x14ac:dyDescent="0.25">
      <c r="A1259" t="s">
        <v>3060</v>
      </c>
      <c r="B1259" s="4">
        <v>45367</v>
      </c>
      <c r="C1259" s="4" t="str">
        <f t="shared" si="19"/>
        <v>2024</v>
      </c>
      <c r="D1259" t="s">
        <v>612</v>
      </c>
      <c r="E1259" t="s">
        <v>1674</v>
      </c>
      <c r="F1259" t="s">
        <v>1593</v>
      </c>
      <c r="G1259">
        <v>4</v>
      </c>
      <c r="H1259">
        <v>662.43</v>
      </c>
      <c r="I1259">
        <v>2649.72</v>
      </c>
      <c r="J1259" s="6">
        <v>0.24</v>
      </c>
      <c r="K1259" t="s">
        <v>1657</v>
      </c>
      <c r="L1259" s="3">
        <v>2013.7872</v>
      </c>
      <c r="M1259" t="s">
        <v>1660</v>
      </c>
      <c r="N1259">
        <v>4</v>
      </c>
    </row>
    <row r="1260" spans="1:14" ht="18" customHeight="1" x14ac:dyDescent="0.25">
      <c r="A1260" t="s">
        <v>3061</v>
      </c>
      <c r="B1260" s="4">
        <v>45488</v>
      </c>
      <c r="C1260" s="4" t="str">
        <f t="shared" si="19"/>
        <v>2024</v>
      </c>
      <c r="D1260" t="s">
        <v>469</v>
      </c>
      <c r="E1260" t="s">
        <v>1716</v>
      </c>
      <c r="F1260" t="s">
        <v>1606</v>
      </c>
      <c r="G1260">
        <v>3</v>
      </c>
      <c r="H1260">
        <v>518.35</v>
      </c>
      <c r="I1260">
        <v>1555.0500000000002</v>
      </c>
      <c r="J1260" s="6">
        <v>0.21</v>
      </c>
      <c r="K1260" t="s">
        <v>1664</v>
      </c>
      <c r="L1260" s="3">
        <v>1228.4894999999999</v>
      </c>
      <c r="M1260" t="s">
        <v>1660</v>
      </c>
      <c r="N1260">
        <v>3</v>
      </c>
    </row>
    <row r="1261" spans="1:14" ht="18" customHeight="1" x14ac:dyDescent="0.25">
      <c r="A1261" t="s">
        <v>3062</v>
      </c>
      <c r="B1261" s="4">
        <v>45509</v>
      </c>
      <c r="C1261" s="4" t="str">
        <f t="shared" si="19"/>
        <v>2024</v>
      </c>
      <c r="D1261" t="s">
        <v>1011</v>
      </c>
      <c r="E1261" t="s">
        <v>2013</v>
      </c>
      <c r="F1261" t="s">
        <v>1597</v>
      </c>
      <c r="G1261">
        <v>1</v>
      </c>
      <c r="H1261">
        <v>85.58</v>
      </c>
      <c r="I1261">
        <v>85.58</v>
      </c>
      <c r="J1261" s="6">
        <v>0.1</v>
      </c>
      <c r="K1261" t="s">
        <v>1664</v>
      </c>
      <c r="L1261" s="3">
        <v>77.022000000000006</v>
      </c>
      <c r="M1261" t="s">
        <v>1654</v>
      </c>
      <c r="N1261">
        <v>1</v>
      </c>
    </row>
    <row r="1262" spans="1:14" ht="18" customHeight="1" x14ac:dyDescent="0.25">
      <c r="A1262" t="s">
        <v>3063</v>
      </c>
      <c r="B1262" s="4">
        <v>45323</v>
      </c>
      <c r="C1262" s="4" t="str">
        <f t="shared" si="19"/>
        <v>2024</v>
      </c>
      <c r="D1262" t="s">
        <v>1170</v>
      </c>
      <c r="E1262" t="s">
        <v>1910</v>
      </c>
      <c r="F1262" t="s">
        <v>1579</v>
      </c>
      <c r="G1262">
        <v>4</v>
      </c>
      <c r="H1262">
        <v>800</v>
      </c>
      <c r="I1262">
        <v>3200</v>
      </c>
      <c r="J1262" s="6">
        <v>0.2</v>
      </c>
      <c r="K1262" t="s">
        <v>1653</v>
      </c>
      <c r="L1262" s="3">
        <v>2560</v>
      </c>
      <c r="M1262" t="s">
        <v>1660</v>
      </c>
      <c r="N1262">
        <v>4</v>
      </c>
    </row>
    <row r="1263" spans="1:14" ht="18" customHeight="1" x14ac:dyDescent="0.25">
      <c r="A1263" t="s">
        <v>3064</v>
      </c>
      <c r="B1263" s="4">
        <v>45889</v>
      </c>
      <c r="C1263" s="4" t="str">
        <f t="shared" si="19"/>
        <v>2025</v>
      </c>
      <c r="D1263" t="s">
        <v>549</v>
      </c>
      <c r="E1263" t="s">
        <v>1711</v>
      </c>
      <c r="F1263" t="s">
        <v>1613</v>
      </c>
      <c r="G1263">
        <v>3</v>
      </c>
      <c r="H1263">
        <v>118.25</v>
      </c>
      <c r="I1263">
        <v>354.75</v>
      </c>
      <c r="J1263" s="6">
        <v>0.26</v>
      </c>
      <c r="K1263" t="s">
        <v>1657</v>
      </c>
      <c r="L1263" s="3">
        <v>262.51499999999999</v>
      </c>
      <c r="M1263" t="s">
        <v>1654</v>
      </c>
      <c r="N1263">
        <v>3</v>
      </c>
    </row>
    <row r="1264" spans="1:14" ht="18" customHeight="1" x14ac:dyDescent="0.25">
      <c r="A1264" t="s">
        <v>3065</v>
      </c>
      <c r="B1264" s="4">
        <v>45253</v>
      </c>
      <c r="C1264" s="4" t="str">
        <f t="shared" si="19"/>
        <v>2023</v>
      </c>
      <c r="D1264" t="s">
        <v>1341</v>
      </c>
      <c r="E1264" t="s">
        <v>1946</v>
      </c>
      <c r="F1264" t="s">
        <v>1625</v>
      </c>
      <c r="G1264">
        <v>1</v>
      </c>
      <c r="H1264">
        <v>223.25</v>
      </c>
      <c r="I1264">
        <v>223.25</v>
      </c>
      <c r="J1264" s="6">
        <v>0.28999999999999998</v>
      </c>
      <c r="K1264" t="s">
        <v>1653</v>
      </c>
      <c r="L1264" s="3">
        <v>158.50749999999999</v>
      </c>
      <c r="M1264" t="s">
        <v>1654</v>
      </c>
      <c r="N1264">
        <v>1</v>
      </c>
    </row>
    <row r="1265" spans="1:14" ht="18" customHeight="1" x14ac:dyDescent="0.25">
      <c r="A1265" t="s">
        <v>3066</v>
      </c>
      <c r="B1265" s="4">
        <v>45530</v>
      </c>
      <c r="C1265" s="4" t="str">
        <f t="shared" si="19"/>
        <v>2024</v>
      </c>
      <c r="D1265" t="s">
        <v>1359</v>
      </c>
      <c r="E1265" t="s">
        <v>1946</v>
      </c>
      <c r="F1265" t="s">
        <v>1593</v>
      </c>
      <c r="G1265">
        <v>3</v>
      </c>
      <c r="H1265">
        <v>918.76</v>
      </c>
      <c r="I1265">
        <v>2756.2799999999997</v>
      </c>
      <c r="J1265" s="6">
        <v>0.2</v>
      </c>
      <c r="K1265" t="s">
        <v>1657</v>
      </c>
      <c r="L1265" s="3">
        <v>2205.0239999999999</v>
      </c>
      <c r="M1265" t="s">
        <v>1660</v>
      </c>
      <c r="N1265">
        <v>3</v>
      </c>
    </row>
    <row r="1266" spans="1:14" ht="18" customHeight="1" x14ac:dyDescent="0.25">
      <c r="A1266" t="s">
        <v>3067</v>
      </c>
      <c r="B1266" s="4">
        <v>45491</v>
      </c>
      <c r="C1266" s="4" t="str">
        <f t="shared" si="19"/>
        <v>2024</v>
      </c>
      <c r="D1266" t="s">
        <v>923</v>
      </c>
      <c r="E1266" t="s">
        <v>2082</v>
      </c>
      <c r="F1266" t="s">
        <v>1621</v>
      </c>
      <c r="G1266">
        <v>2</v>
      </c>
      <c r="H1266">
        <v>905.26</v>
      </c>
      <c r="I1266">
        <v>1810.52</v>
      </c>
      <c r="J1266" s="6">
        <v>0.15</v>
      </c>
      <c r="K1266" t="s">
        <v>1664</v>
      </c>
      <c r="L1266" s="3">
        <v>1538.942</v>
      </c>
      <c r="M1266" t="s">
        <v>1660</v>
      </c>
      <c r="N1266">
        <v>2</v>
      </c>
    </row>
    <row r="1267" spans="1:14" ht="18" customHeight="1" x14ac:dyDescent="0.25">
      <c r="A1267" t="s">
        <v>3068</v>
      </c>
      <c r="B1267" s="4">
        <v>45628</v>
      </c>
      <c r="C1267" s="4" t="str">
        <f t="shared" si="19"/>
        <v>2024</v>
      </c>
      <c r="D1267" t="s">
        <v>1017</v>
      </c>
      <c r="E1267" t="s">
        <v>1752</v>
      </c>
      <c r="F1267" t="s">
        <v>1637</v>
      </c>
      <c r="G1267">
        <v>4</v>
      </c>
      <c r="H1267">
        <v>295.39999999999998</v>
      </c>
      <c r="I1267">
        <v>1181.5999999999999</v>
      </c>
      <c r="J1267" s="6">
        <v>0.23</v>
      </c>
      <c r="K1267" t="s">
        <v>1657</v>
      </c>
      <c r="L1267" s="3">
        <v>909.83199999999999</v>
      </c>
      <c r="M1267" t="s">
        <v>1660</v>
      </c>
      <c r="N1267">
        <v>4</v>
      </c>
    </row>
    <row r="1268" spans="1:14" ht="18" customHeight="1" x14ac:dyDescent="0.25">
      <c r="A1268" t="s">
        <v>3069</v>
      </c>
      <c r="B1268" s="4">
        <v>45861</v>
      </c>
      <c r="C1268" s="4" t="str">
        <f t="shared" si="19"/>
        <v>2025</v>
      </c>
      <c r="D1268" t="s">
        <v>341</v>
      </c>
      <c r="E1268" t="s">
        <v>1761</v>
      </c>
      <c r="F1268" t="s">
        <v>1597</v>
      </c>
      <c r="G1268">
        <v>1</v>
      </c>
      <c r="H1268">
        <v>252.18</v>
      </c>
      <c r="I1268">
        <v>252.18</v>
      </c>
      <c r="J1268" s="6">
        <v>0.23</v>
      </c>
      <c r="K1268" t="s">
        <v>1657</v>
      </c>
      <c r="L1268" s="3">
        <v>194.17859999999999</v>
      </c>
      <c r="M1268" t="s">
        <v>1654</v>
      </c>
      <c r="N1268">
        <v>1</v>
      </c>
    </row>
    <row r="1269" spans="1:14" ht="18" customHeight="1" x14ac:dyDescent="0.25">
      <c r="A1269" t="s">
        <v>3070</v>
      </c>
      <c r="B1269" s="4">
        <v>45878</v>
      </c>
      <c r="C1269" s="4" t="str">
        <f t="shared" si="19"/>
        <v>2025</v>
      </c>
      <c r="D1269" t="s">
        <v>540</v>
      </c>
      <c r="E1269" t="s">
        <v>1652</v>
      </c>
      <c r="F1269" t="s">
        <v>1618</v>
      </c>
      <c r="G1269">
        <v>4</v>
      </c>
      <c r="H1269">
        <v>792.1</v>
      </c>
      <c r="I1269">
        <v>3168.4</v>
      </c>
      <c r="J1269" s="6">
        <v>0.19</v>
      </c>
      <c r="K1269" t="s">
        <v>1664</v>
      </c>
      <c r="L1269" s="3">
        <v>2566.404</v>
      </c>
      <c r="M1269" t="s">
        <v>1660</v>
      </c>
      <c r="N1269">
        <v>4</v>
      </c>
    </row>
    <row r="1270" spans="1:14" ht="18" customHeight="1" x14ac:dyDescent="0.25">
      <c r="A1270" t="s">
        <v>3071</v>
      </c>
      <c r="B1270" s="4">
        <v>45426</v>
      </c>
      <c r="C1270" s="4" t="str">
        <f t="shared" si="19"/>
        <v>2024</v>
      </c>
      <c r="D1270" t="s">
        <v>305</v>
      </c>
      <c r="E1270" t="s">
        <v>1688</v>
      </c>
      <c r="F1270" t="s">
        <v>1623</v>
      </c>
      <c r="G1270">
        <v>1</v>
      </c>
      <c r="H1270">
        <v>883.36</v>
      </c>
      <c r="I1270">
        <v>883.36</v>
      </c>
      <c r="J1270" s="6">
        <v>0.11</v>
      </c>
      <c r="K1270" t="s">
        <v>1657</v>
      </c>
      <c r="L1270" s="3">
        <v>786.19040000000007</v>
      </c>
      <c r="M1270" t="s">
        <v>1660</v>
      </c>
      <c r="N1270">
        <v>1</v>
      </c>
    </row>
    <row r="1271" spans="1:14" ht="18" customHeight="1" x14ac:dyDescent="0.25">
      <c r="A1271" t="s">
        <v>3072</v>
      </c>
      <c r="B1271" s="4">
        <v>45231</v>
      </c>
      <c r="C1271" s="4" t="str">
        <f t="shared" si="19"/>
        <v>2023</v>
      </c>
      <c r="D1271" t="s">
        <v>911</v>
      </c>
      <c r="E1271" t="s">
        <v>1718</v>
      </c>
      <c r="F1271" t="s">
        <v>1574</v>
      </c>
      <c r="G1271">
        <v>4</v>
      </c>
      <c r="H1271">
        <v>305.95</v>
      </c>
      <c r="I1271">
        <v>1223.8</v>
      </c>
      <c r="J1271" s="6">
        <v>0.08</v>
      </c>
      <c r="K1271" t="s">
        <v>1657</v>
      </c>
      <c r="L1271" s="3">
        <v>1125.896</v>
      </c>
      <c r="M1271" t="s">
        <v>1660</v>
      </c>
      <c r="N1271">
        <v>4</v>
      </c>
    </row>
    <row r="1272" spans="1:14" ht="18" customHeight="1" x14ac:dyDescent="0.25">
      <c r="A1272" t="s">
        <v>3073</v>
      </c>
      <c r="B1272" s="4">
        <v>45609</v>
      </c>
      <c r="C1272" s="4" t="str">
        <f t="shared" si="19"/>
        <v>2024</v>
      </c>
      <c r="D1272" t="s">
        <v>1283</v>
      </c>
      <c r="E1272" t="s">
        <v>2023</v>
      </c>
      <c r="F1272" t="s">
        <v>1603</v>
      </c>
      <c r="G1272">
        <v>3</v>
      </c>
      <c r="H1272">
        <v>742.45</v>
      </c>
      <c r="I1272">
        <v>2227.3500000000004</v>
      </c>
      <c r="J1272" s="6">
        <v>0.23</v>
      </c>
      <c r="K1272" t="s">
        <v>1664</v>
      </c>
      <c r="L1272" s="3">
        <v>1715.0595000000001</v>
      </c>
      <c r="M1272" t="s">
        <v>1660</v>
      </c>
      <c r="N1272">
        <v>3</v>
      </c>
    </row>
    <row r="1273" spans="1:14" ht="18" customHeight="1" x14ac:dyDescent="0.25">
      <c r="A1273" t="s">
        <v>3074</v>
      </c>
      <c r="B1273" s="4">
        <v>45392</v>
      </c>
      <c r="C1273" s="4" t="str">
        <f t="shared" si="19"/>
        <v>2024</v>
      </c>
      <c r="D1273" t="s">
        <v>1146</v>
      </c>
      <c r="E1273" t="s">
        <v>1865</v>
      </c>
      <c r="F1273" t="s">
        <v>1634</v>
      </c>
      <c r="G1273">
        <v>3</v>
      </c>
      <c r="H1273">
        <v>336.1</v>
      </c>
      <c r="I1273">
        <v>1008.3000000000001</v>
      </c>
      <c r="J1273" s="6">
        <v>0.12</v>
      </c>
      <c r="K1273" t="s">
        <v>1664</v>
      </c>
      <c r="L1273" s="3">
        <v>887.30400000000009</v>
      </c>
      <c r="M1273" t="s">
        <v>1660</v>
      </c>
      <c r="N1273">
        <v>3</v>
      </c>
    </row>
    <row r="1274" spans="1:14" ht="18" customHeight="1" x14ac:dyDescent="0.25">
      <c r="A1274" t="s">
        <v>3075</v>
      </c>
      <c r="B1274" s="4">
        <v>45876</v>
      </c>
      <c r="C1274" s="4" t="str">
        <f t="shared" si="19"/>
        <v>2025</v>
      </c>
      <c r="D1274" t="s">
        <v>1315</v>
      </c>
      <c r="E1274" t="s">
        <v>1770</v>
      </c>
      <c r="F1274" t="s">
        <v>1603</v>
      </c>
      <c r="G1274">
        <v>3</v>
      </c>
      <c r="H1274">
        <v>310.36</v>
      </c>
      <c r="I1274">
        <v>931.08</v>
      </c>
      <c r="J1274" s="6">
        <v>0.14000000000000001</v>
      </c>
      <c r="K1274" t="s">
        <v>1664</v>
      </c>
      <c r="L1274" s="3">
        <v>800.72879999999998</v>
      </c>
      <c r="M1274" t="s">
        <v>1660</v>
      </c>
      <c r="N1274">
        <v>3</v>
      </c>
    </row>
    <row r="1275" spans="1:14" ht="18" customHeight="1" x14ac:dyDescent="0.25">
      <c r="A1275" t="s">
        <v>3076</v>
      </c>
      <c r="B1275" s="4">
        <v>45772</v>
      </c>
      <c r="C1275" s="4" t="str">
        <f t="shared" si="19"/>
        <v>2025</v>
      </c>
      <c r="D1275" t="s">
        <v>920</v>
      </c>
      <c r="E1275" t="s">
        <v>1729</v>
      </c>
      <c r="F1275" t="s">
        <v>1606</v>
      </c>
      <c r="G1275">
        <v>3</v>
      </c>
      <c r="H1275">
        <v>992.81</v>
      </c>
      <c r="I1275">
        <v>2978.43</v>
      </c>
      <c r="J1275" s="6">
        <v>0.04</v>
      </c>
      <c r="K1275" t="s">
        <v>1657</v>
      </c>
      <c r="L1275" s="3">
        <v>2859.2928000000002</v>
      </c>
      <c r="M1275" t="s">
        <v>1660</v>
      </c>
      <c r="N1275">
        <v>3</v>
      </c>
    </row>
    <row r="1276" spans="1:14" ht="18" customHeight="1" x14ac:dyDescent="0.25">
      <c r="A1276" t="s">
        <v>3077</v>
      </c>
      <c r="B1276" s="4">
        <v>45217</v>
      </c>
      <c r="C1276" s="4" t="str">
        <f t="shared" si="19"/>
        <v>2023</v>
      </c>
      <c r="D1276" t="s">
        <v>678</v>
      </c>
      <c r="E1276" t="s">
        <v>1711</v>
      </c>
      <c r="F1276" t="s">
        <v>1616</v>
      </c>
      <c r="G1276">
        <v>3</v>
      </c>
      <c r="H1276">
        <v>257.11</v>
      </c>
      <c r="I1276">
        <v>771.33</v>
      </c>
      <c r="J1276" s="6">
        <v>0.26</v>
      </c>
      <c r="K1276" t="s">
        <v>1664</v>
      </c>
      <c r="L1276" s="3">
        <v>570.78420000000006</v>
      </c>
      <c r="M1276" t="s">
        <v>1660</v>
      </c>
      <c r="N1276">
        <v>3</v>
      </c>
    </row>
    <row r="1277" spans="1:14" ht="18" customHeight="1" x14ac:dyDescent="0.25">
      <c r="A1277" t="s">
        <v>3078</v>
      </c>
      <c r="B1277" s="4">
        <v>45739</v>
      </c>
      <c r="C1277" s="4" t="str">
        <f t="shared" si="19"/>
        <v>2025</v>
      </c>
      <c r="D1277" t="s">
        <v>744</v>
      </c>
      <c r="E1277" t="s">
        <v>2298</v>
      </c>
      <c r="F1277" t="s">
        <v>1618</v>
      </c>
      <c r="G1277">
        <v>4</v>
      </c>
      <c r="H1277">
        <v>816.29</v>
      </c>
      <c r="I1277">
        <v>3265.16</v>
      </c>
      <c r="J1277" s="6">
        <v>0.24</v>
      </c>
      <c r="K1277" t="s">
        <v>1657</v>
      </c>
      <c r="L1277" s="3">
        <v>2481.5216</v>
      </c>
      <c r="M1277" t="s">
        <v>1660</v>
      </c>
      <c r="N1277">
        <v>4</v>
      </c>
    </row>
    <row r="1278" spans="1:14" ht="18" customHeight="1" x14ac:dyDescent="0.25">
      <c r="A1278" t="s">
        <v>3079</v>
      </c>
      <c r="B1278" s="4">
        <v>45272</v>
      </c>
      <c r="C1278" s="4" t="str">
        <f t="shared" si="19"/>
        <v>2023</v>
      </c>
      <c r="D1278" t="s">
        <v>450</v>
      </c>
      <c r="E1278" t="s">
        <v>1711</v>
      </c>
      <c r="F1278" t="s">
        <v>1618</v>
      </c>
      <c r="G1278">
        <v>4</v>
      </c>
      <c r="H1278">
        <v>755.82</v>
      </c>
      <c r="I1278">
        <v>3023.28</v>
      </c>
      <c r="J1278" s="6">
        <v>0.22</v>
      </c>
      <c r="K1278" t="s">
        <v>1664</v>
      </c>
      <c r="L1278" s="3">
        <v>2358.1583999999998</v>
      </c>
      <c r="M1278" t="s">
        <v>1660</v>
      </c>
      <c r="N1278">
        <v>4</v>
      </c>
    </row>
    <row r="1279" spans="1:14" ht="18" customHeight="1" x14ac:dyDescent="0.25">
      <c r="A1279" t="s">
        <v>3080</v>
      </c>
      <c r="B1279" s="4">
        <v>45524</v>
      </c>
      <c r="C1279" s="4" t="str">
        <f t="shared" si="19"/>
        <v>2024</v>
      </c>
      <c r="D1279" t="s">
        <v>31</v>
      </c>
      <c r="E1279" t="s">
        <v>2055</v>
      </c>
      <c r="F1279" t="s">
        <v>1623</v>
      </c>
      <c r="G1279">
        <v>1</v>
      </c>
      <c r="H1279">
        <v>449.6</v>
      </c>
      <c r="I1279">
        <v>449.6</v>
      </c>
      <c r="J1279" s="6">
        <v>0.01</v>
      </c>
      <c r="K1279" t="s">
        <v>1657</v>
      </c>
      <c r="L1279" s="3">
        <v>445.10399999999998</v>
      </c>
      <c r="M1279" t="s">
        <v>1654</v>
      </c>
      <c r="N1279">
        <v>1</v>
      </c>
    </row>
    <row r="1280" spans="1:14" ht="18" customHeight="1" x14ac:dyDescent="0.25">
      <c r="A1280" t="s">
        <v>3081</v>
      </c>
      <c r="B1280" s="4">
        <v>45481</v>
      </c>
      <c r="C1280" s="4" t="str">
        <f t="shared" si="19"/>
        <v>2024</v>
      </c>
      <c r="D1280" t="s">
        <v>1134</v>
      </c>
      <c r="E1280" t="s">
        <v>1894</v>
      </c>
      <c r="F1280" t="s">
        <v>1574</v>
      </c>
      <c r="G1280">
        <v>2</v>
      </c>
      <c r="H1280">
        <v>779.29</v>
      </c>
      <c r="I1280">
        <v>1558.58</v>
      </c>
      <c r="J1280" s="6">
        <v>0.12</v>
      </c>
      <c r="K1280" t="s">
        <v>1664</v>
      </c>
      <c r="L1280" s="3">
        <v>1371.5504000000001</v>
      </c>
      <c r="M1280" t="s">
        <v>1660</v>
      </c>
      <c r="N1280">
        <v>2</v>
      </c>
    </row>
    <row r="1281" spans="1:14" ht="18" customHeight="1" x14ac:dyDescent="0.25">
      <c r="A1281" t="s">
        <v>3082</v>
      </c>
      <c r="B1281" s="4">
        <v>45267</v>
      </c>
      <c r="C1281" s="4" t="str">
        <f t="shared" si="19"/>
        <v>2023</v>
      </c>
      <c r="D1281" t="s">
        <v>1465</v>
      </c>
      <c r="E1281" t="s">
        <v>1733</v>
      </c>
      <c r="F1281" t="s">
        <v>1631</v>
      </c>
      <c r="G1281">
        <v>1</v>
      </c>
      <c r="H1281">
        <v>748.75</v>
      </c>
      <c r="I1281">
        <v>748.75</v>
      </c>
      <c r="J1281" s="6">
        <v>0.1</v>
      </c>
      <c r="K1281" t="s">
        <v>1664</v>
      </c>
      <c r="L1281" s="3">
        <v>673.875</v>
      </c>
      <c r="M1281" t="s">
        <v>1660</v>
      </c>
      <c r="N1281">
        <v>1</v>
      </c>
    </row>
    <row r="1282" spans="1:14" ht="18" customHeight="1" x14ac:dyDescent="0.25">
      <c r="A1282" t="s">
        <v>3083</v>
      </c>
      <c r="B1282" s="4">
        <v>45328</v>
      </c>
      <c r="C1282" s="4" t="str">
        <f t="shared" ref="C1282:C1345" si="20">TEXT(B1282,"YYYY")</f>
        <v>2024</v>
      </c>
      <c r="D1282" t="s">
        <v>628</v>
      </c>
      <c r="E1282" t="s">
        <v>1795</v>
      </c>
      <c r="F1282" t="s">
        <v>1574</v>
      </c>
      <c r="G1282">
        <v>2</v>
      </c>
      <c r="H1282">
        <v>121.67</v>
      </c>
      <c r="I1282">
        <v>243.34</v>
      </c>
      <c r="J1282" s="6">
        <v>0.08</v>
      </c>
      <c r="K1282" t="s">
        <v>1664</v>
      </c>
      <c r="L1282" s="3">
        <v>223.87280000000001</v>
      </c>
      <c r="M1282" t="s">
        <v>1654</v>
      </c>
      <c r="N1282">
        <v>2</v>
      </c>
    </row>
    <row r="1283" spans="1:14" ht="18" customHeight="1" x14ac:dyDescent="0.25">
      <c r="A1283" t="s">
        <v>3084</v>
      </c>
      <c r="B1283" s="4">
        <v>45787</v>
      </c>
      <c r="C1283" s="4" t="str">
        <f t="shared" si="20"/>
        <v>2025</v>
      </c>
      <c r="D1283" t="s">
        <v>1547</v>
      </c>
      <c r="E1283" t="s">
        <v>1659</v>
      </c>
      <c r="F1283" t="s">
        <v>1625</v>
      </c>
      <c r="G1283">
        <v>3</v>
      </c>
      <c r="H1283">
        <v>225.14</v>
      </c>
      <c r="I1283">
        <v>675.42</v>
      </c>
      <c r="J1283" s="6">
        <v>0.15</v>
      </c>
      <c r="K1283" t="s">
        <v>1664</v>
      </c>
      <c r="L1283" s="3">
        <v>574.10699999999997</v>
      </c>
      <c r="M1283" t="s">
        <v>1660</v>
      </c>
      <c r="N1283">
        <v>3</v>
      </c>
    </row>
    <row r="1284" spans="1:14" ht="18" customHeight="1" x14ac:dyDescent="0.25">
      <c r="A1284" t="s">
        <v>3085</v>
      </c>
      <c r="B1284" s="4">
        <v>45876</v>
      </c>
      <c r="C1284" s="4" t="str">
        <f t="shared" si="20"/>
        <v>2025</v>
      </c>
      <c r="D1284" t="s">
        <v>1044</v>
      </c>
      <c r="E1284" t="s">
        <v>1770</v>
      </c>
      <c r="F1284" t="s">
        <v>1637</v>
      </c>
      <c r="G1284">
        <v>1</v>
      </c>
      <c r="H1284">
        <v>654.17999999999995</v>
      </c>
      <c r="I1284">
        <v>654.17999999999995</v>
      </c>
      <c r="J1284" s="6">
        <v>0.19</v>
      </c>
      <c r="K1284" t="s">
        <v>1657</v>
      </c>
      <c r="L1284" s="3">
        <v>529.88580000000002</v>
      </c>
      <c r="M1284" t="s">
        <v>1660</v>
      </c>
      <c r="N1284">
        <v>1</v>
      </c>
    </row>
    <row r="1285" spans="1:14" ht="18" customHeight="1" x14ac:dyDescent="0.25">
      <c r="A1285" t="s">
        <v>3086</v>
      </c>
      <c r="B1285" s="4">
        <v>45552</v>
      </c>
      <c r="C1285" s="4" t="str">
        <f t="shared" si="20"/>
        <v>2024</v>
      </c>
      <c r="D1285" t="s">
        <v>245</v>
      </c>
      <c r="E1285" t="s">
        <v>1836</v>
      </c>
      <c r="F1285" t="s">
        <v>1597</v>
      </c>
      <c r="G1285">
        <v>2</v>
      </c>
      <c r="H1285">
        <v>504.98</v>
      </c>
      <c r="I1285">
        <v>1009.96</v>
      </c>
      <c r="J1285" s="6">
        <v>0.08</v>
      </c>
      <c r="K1285" t="s">
        <v>1664</v>
      </c>
      <c r="L1285" s="3">
        <v>929.16320000000007</v>
      </c>
      <c r="M1285" t="s">
        <v>1660</v>
      </c>
      <c r="N1285">
        <v>2</v>
      </c>
    </row>
    <row r="1286" spans="1:14" ht="18" customHeight="1" x14ac:dyDescent="0.25">
      <c r="A1286" t="s">
        <v>3087</v>
      </c>
      <c r="B1286" s="4">
        <v>45823</v>
      </c>
      <c r="C1286" s="4" t="str">
        <f t="shared" si="20"/>
        <v>2025</v>
      </c>
      <c r="D1286" t="s">
        <v>1215</v>
      </c>
      <c r="E1286" t="s">
        <v>1862</v>
      </c>
      <c r="F1286" t="s">
        <v>1606</v>
      </c>
      <c r="G1286">
        <v>2</v>
      </c>
      <c r="H1286">
        <v>623.20000000000005</v>
      </c>
      <c r="I1286">
        <v>1246.4000000000001</v>
      </c>
      <c r="J1286" s="6">
        <v>0.14000000000000001</v>
      </c>
      <c r="K1286" t="s">
        <v>1664</v>
      </c>
      <c r="L1286" s="3">
        <v>1071.904</v>
      </c>
      <c r="M1286" t="s">
        <v>1660</v>
      </c>
      <c r="N1286">
        <v>2</v>
      </c>
    </row>
    <row r="1287" spans="1:14" ht="18" customHeight="1" x14ac:dyDescent="0.25">
      <c r="A1287" t="s">
        <v>3088</v>
      </c>
      <c r="B1287" s="4">
        <v>45622</v>
      </c>
      <c r="C1287" s="4" t="str">
        <f t="shared" si="20"/>
        <v>2024</v>
      </c>
      <c r="D1287" t="s">
        <v>1056</v>
      </c>
      <c r="E1287" t="s">
        <v>1727</v>
      </c>
      <c r="F1287" t="s">
        <v>1628</v>
      </c>
      <c r="G1287">
        <v>2</v>
      </c>
      <c r="H1287">
        <v>530.54</v>
      </c>
      <c r="I1287">
        <v>1061.08</v>
      </c>
      <c r="J1287" s="6">
        <v>0.28000000000000003</v>
      </c>
      <c r="K1287" t="s">
        <v>1664</v>
      </c>
      <c r="L1287" s="3">
        <v>763.97759999999994</v>
      </c>
      <c r="M1287" t="s">
        <v>1660</v>
      </c>
      <c r="N1287">
        <v>2</v>
      </c>
    </row>
    <row r="1288" spans="1:14" ht="18" customHeight="1" x14ac:dyDescent="0.25">
      <c r="A1288" t="s">
        <v>3089</v>
      </c>
      <c r="B1288" s="4">
        <v>45810</v>
      </c>
      <c r="C1288" s="4" t="str">
        <f t="shared" si="20"/>
        <v>2025</v>
      </c>
      <c r="D1288" t="s">
        <v>1176</v>
      </c>
      <c r="E1288" t="s">
        <v>2055</v>
      </c>
      <c r="F1288" t="s">
        <v>1628</v>
      </c>
      <c r="G1288">
        <v>3</v>
      </c>
      <c r="H1288">
        <v>279.45</v>
      </c>
      <c r="I1288">
        <v>838.34999999999991</v>
      </c>
      <c r="J1288" s="6">
        <v>0.15</v>
      </c>
      <c r="K1288" t="s">
        <v>1664</v>
      </c>
      <c r="L1288" s="3">
        <v>712.59749999999985</v>
      </c>
      <c r="M1288" t="s">
        <v>1660</v>
      </c>
      <c r="N1288">
        <v>3</v>
      </c>
    </row>
    <row r="1289" spans="1:14" ht="18" customHeight="1" x14ac:dyDescent="0.25">
      <c r="A1289" t="s">
        <v>3090</v>
      </c>
      <c r="B1289" s="4">
        <v>45645</v>
      </c>
      <c r="C1289" s="4" t="str">
        <f t="shared" si="20"/>
        <v>2024</v>
      </c>
      <c r="D1289" t="s">
        <v>882</v>
      </c>
      <c r="E1289" t="s">
        <v>1720</v>
      </c>
      <c r="F1289" t="s">
        <v>1606</v>
      </c>
      <c r="G1289">
        <v>3</v>
      </c>
      <c r="H1289">
        <v>906.99</v>
      </c>
      <c r="I1289">
        <v>2720.9700000000003</v>
      </c>
      <c r="J1289" s="6">
        <v>0.26</v>
      </c>
      <c r="K1289" t="s">
        <v>1664</v>
      </c>
      <c r="L1289" s="3">
        <v>2013.5178000000001</v>
      </c>
      <c r="M1289" t="s">
        <v>1660</v>
      </c>
      <c r="N1289">
        <v>3</v>
      </c>
    </row>
    <row r="1290" spans="1:14" ht="18" customHeight="1" x14ac:dyDescent="0.25">
      <c r="A1290" t="s">
        <v>3091</v>
      </c>
      <c r="B1290" s="4">
        <v>45749</v>
      </c>
      <c r="C1290" s="4" t="str">
        <f t="shared" si="20"/>
        <v>2025</v>
      </c>
      <c r="D1290" t="s">
        <v>285</v>
      </c>
      <c r="E1290" t="s">
        <v>1867</v>
      </c>
      <c r="F1290" t="s">
        <v>1631</v>
      </c>
      <c r="G1290">
        <v>4</v>
      </c>
      <c r="H1290">
        <v>408.76</v>
      </c>
      <c r="I1290">
        <v>1635.04</v>
      </c>
      <c r="J1290" s="6">
        <v>0.12</v>
      </c>
      <c r="K1290" t="s">
        <v>1664</v>
      </c>
      <c r="L1290" s="3">
        <v>1438.8352</v>
      </c>
      <c r="M1290" t="s">
        <v>1660</v>
      </c>
      <c r="N1290">
        <v>4</v>
      </c>
    </row>
    <row r="1291" spans="1:14" ht="18" customHeight="1" x14ac:dyDescent="0.25">
      <c r="A1291" t="s">
        <v>3092</v>
      </c>
      <c r="B1291" s="4">
        <v>45537</v>
      </c>
      <c r="C1291" s="4" t="str">
        <f t="shared" si="20"/>
        <v>2024</v>
      </c>
      <c r="D1291" t="s">
        <v>615</v>
      </c>
      <c r="E1291" t="s">
        <v>1697</v>
      </c>
      <c r="F1291" t="s">
        <v>1610</v>
      </c>
      <c r="G1291">
        <v>2</v>
      </c>
      <c r="H1291">
        <v>117.34</v>
      </c>
      <c r="I1291">
        <v>234.68</v>
      </c>
      <c r="J1291" s="6">
        <v>0.09</v>
      </c>
      <c r="K1291" t="s">
        <v>1657</v>
      </c>
      <c r="L1291" s="3">
        <v>213.55879999999999</v>
      </c>
      <c r="M1291" t="s">
        <v>1654</v>
      </c>
      <c r="N1291">
        <v>2</v>
      </c>
    </row>
    <row r="1292" spans="1:14" ht="18" customHeight="1" x14ac:dyDescent="0.25">
      <c r="A1292" t="s">
        <v>3093</v>
      </c>
      <c r="B1292" s="4">
        <v>45376</v>
      </c>
      <c r="C1292" s="4" t="str">
        <f t="shared" si="20"/>
        <v>2024</v>
      </c>
      <c r="D1292" t="s">
        <v>588</v>
      </c>
      <c r="E1292" t="s">
        <v>1838</v>
      </c>
      <c r="F1292" t="s">
        <v>1623</v>
      </c>
      <c r="G1292">
        <v>3</v>
      </c>
      <c r="H1292">
        <v>690.27</v>
      </c>
      <c r="I1292">
        <v>2070.81</v>
      </c>
      <c r="J1292" s="6">
        <v>7.0000000000000007E-2</v>
      </c>
      <c r="K1292" t="s">
        <v>1657</v>
      </c>
      <c r="L1292" s="3">
        <v>1925.8533</v>
      </c>
      <c r="M1292" t="s">
        <v>1660</v>
      </c>
      <c r="N1292">
        <v>3</v>
      </c>
    </row>
    <row r="1293" spans="1:14" ht="18" customHeight="1" x14ac:dyDescent="0.25">
      <c r="A1293" t="s">
        <v>3094</v>
      </c>
      <c r="B1293" s="4">
        <v>45709</v>
      </c>
      <c r="C1293" s="4" t="str">
        <f t="shared" si="20"/>
        <v>2025</v>
      </c>
      <c r="D1293" t="s">
        <v>408</v>
      </c>
      <c r="E1293" t="s">
        <v>1939</v>
      </c>
      <c r="F1293" t="s">
        <v>1631</v>
      </c>
      <c r="G1293">
        <v>4</v>
      </c>
      <c r="H1293">
        <v>377.18</v>
      </c>
      <c r="I1293">
        <v>1508.72</v>
      </c>
      <c r="J1293" s="6">
        <v>0.24</v>
      </c>
      <c r="K1293" t="s">
        <v>1657</v>
      </c>
      <c r="L1293" s="3">
        <v>1146.6271999999999</v>
      </c>
      <c r="M1293" t="s">
        <v>1660</v>
      </c>
      <c r="N1293">
        <v>4</v>
      </c>
    </row>
    <row r="1294" spans="1:14" ht="18" customHeight="1" x14ac:dyDescent="0.25">
      <c r="A1294" t="s">
        <v>3095</v>
      </c>
      <c r="B1294" s="4">
        <v>45446</v>
      </c>
      <c r="C1294" s="4" t="str">
        <f t="shared" si="20"/>
        <v>2024</v>
      </c>
      <c r="D1294" t="s">
        <v>420</v>
      </c>
      <c r="E1294" t="s">
        <v>1801</v>
      </c>
      <c r="F1294" t="s">
        <v>1574</v>
      </c>
      <c r="G1294">
        <v>1</v>
      </c>
      <c r="H1294">
        <v>70.52</v>
      </c>
      <c r="I1294">
        <v>70.52</v>
      </c>
      <c r="J1294" s="6">
        <v>0.08</v>
      </c>
      <c r="K1294" t="s">
        <v>1664</v>
      </c>
      <c r="L1294" s="3">
        <v>64.878399999999999</v>
      </c>
      <c r="M1294" t="s">
        <v>1654</v>
      </c>
      <c r="N1294">
        <v>1</v>
      </c>
    </row>
    <row r="1295" spans="1:14" ht="18" customHeight="1" x14ac:dyDescent="0.25">
      <c r="A1295" t="s">
        <v>3096</v>
      </c>
      <c r="B1295" s="4">
        <v>45330</v>
      </c>
      <c r="C1295" s="4" t="str">
        <f t="shared" si="20"/>
        <v>2024</v>
      </c>
      <c r="D1295" t="s">
        <v>908</v>
      </c>
      <c r="E1295" t="s">
        <v>1824</v>
      </c>
      <c r="F1295" t="s">
        <v>1610</v>
      </c>
      <c r="G1295">
        <v>1</v>
      </c>
      <c r="H1295">
        <v>40.25</v>
      </c>
      <c r="I1295">
        <v>40.25</v>
      </c>
      <c r="J1295" s="6">
        <v>0.1</v>
      </c>
      <c r="K1295" t="s">
        <v>1657</v>
      </c>
      <c r="L1295" s="3">
        <v>36.225000000000001</v>
      </c>
      <c r="M1295" t="s">
        <v>1654</v>
      </c>
      <c r="N1295">
        <v>1</v>
      </c>
    </row>
    <row r="1296" spans="1:14" ht="18" customHeight="1" x14ac:dyDescent="0.25">
      <c r="A1296" t="s">
        <v>3097</v>
      </c>
      <c r="B1296" s="4">
        <v>45388</v>
      </c>
      <c r="C1296" s="4" t="str">
        <f t="shared" si="20"/>
        <v>2024</v>
      </c>
      <c r="D1296" t="s">
        <v>779</v>
      </c>
      <c r="E1296" t="s">
        <v>1795</v>
      </c>
      <c r="F1296" t="s">
        <v>1616</v>
      </c>
      <c r="G1296">
        <v>3</v>
      </c>
      <c r="H1296">
        <v>539.44000000000005</v>
      </c>
      <c r="I1296">
        <v>1618.3200000000002</v>
      </c>
      <c r="J1296" s="6">
        <v>0.05</v>
      </c>
      <c r="K1296" t="s">
        <v>1664</v>
      </c>
      <c r="L1296" s="3">
        <v>1537.404</v>
      </c>
      <c r="M1296" t="s">
        <v>1660</v>
      </c>
      <c r="N1296">
        <v>3</v>
      </c>
    </row>
    <row r="1297" spans="1:14" ht="18" customHeight="1" x14ac:dyDescent="0.25">
      <c r="A1297" t="s">
        <v>3098</v>
      </c>
      <c r="B1297" s="4">
        <v>45313</v>
      </c>
      <c r="C1297" s="4" t="str">
        <f t="shared" si="20"/>
        <v>2024</v>
      </c>
      <c r="D1297" t="s">
        <v>824</v>
      </c>
      <c r="E1297" t="s">
        <v>1711</v>
      </c>
      <c r="F1297" t="s">
        <v>1593</v>
      </c>
      <c r="G1297">
        <v>3</v>
      </c>
      <c r="H1297">
        <v>543.49</v>
      </c>
      <c r="I1297">
        <v>1630.47</v>
      </c>
      <c r="J1297" s="6">
        <v>0.05</v>
      </c>
      <c r="K1297" t="s">
        <v>1657</v>
      </c>
      <c r="L1297" s="3">
        <v>1548.9465</v>
      </c>
      <c r="M1297" t="s">
        <v>1660</v>
      </c>
      <c r="N1297">
        <v>3</v>
      </c>
    </row>
    <row r="1298" spans="1:14" ht="18" customHeight="1" x14ac:dyDescent="0.25">
      <c r="A1298" t="s">
        <v>3099</v>
      </c>
      <c r="B1298" s="4">
        <v>45221</v>
      </c>
      <c r="C1298" s="4" t="str">
        <f t="shared" si="20"/>
        <v>2023</v>
      </c>
      <c r="D1298" t="s">
        <v>1053</v>
      </c>
      <c r="E1298" t="s">
        <v>1981</v>
      </c>
      <c r="F1298" t="s">
        <v>1600</v>
      </c>
      <c r="G1298">
        <v>4</v>
      </c>
      <c r="H1298">
        <v>547.21</v>
      </c>
      <c r="I1298">
        <v>2188.84</v>
      </c>
      <c r="J1298" s="6">
        <v>0.1</v>
      </c>
      <c r="K1298" t="s">
        <v>1664</v>
      </c>
      <c r="L1298" s="3">
        <v>1969.9559999999999</v>
      </c>
      <c r="M1298" t="s">
        <v>1660</v>
      </c>
      <c r="N1298">
        <v>4</v>
      </c>
    </row>
    <row r="1299" spans="1:14" ht="18" customHeight="1" x14ac:dyDescent="0.25">
      <c r="A1299" t="s">
        <v>3100</v>
      </c>
      <c r="B1299" s="4">
        <v>45619</v>
      </c>
      <c r="C1299" s="4" t="str">
        <f t="shared" si="20"/>
        <v>2024</v>
      </c>
      <c r="D1299" t="s">
        <v>806</v>
      </c>
      <c r="E1299" t="s">
        <v>1701</v>
      </c>
      <c r="F1299" t="s">
        <v>1579</v>
      </c>
      <c r="G1299">
        <v>2</v>
      </c>
      <c r="H1299">
        <v>892.46</v>
      </c>
      <c r="I1299">
        <v>1784.92</v>
      </c>
      <c r="J1299" s="6">
        <v>7.0000000000000007E-2</v>
      </c>
      <c r="K1299" t="s">
        <v>1657</v>
      </c>
      <c r="L1299" s="3">
        <v>1659.9756</v>
      </c>
      <c r="M1299" t="s">
        <v>1660</v>
      </c>
      <c r="N1299">
        <v>2</v>
      </c>
    </row>
    <row r="1300" spans="1:14" ht="18" customHeight="1" x14ac:dyDescent="0.25">
      <c r="A1300" t="s">
        <v>3101</v>
      </c>
      <c r="B1300" s="4">
        <v>45286</v>
      </c>
      <c r="C1300" s="4" t="str">
        <f t="shared" si="20"/>
        <v>2023</v>
      </c>
      <c r="D1300" t="s">
        <v>1242</v>
      </c>
      <c r="E1300" t="s">
        <v>1764</v>
      </c>
      <c r="F1300" t="s">
        <v>1606</v>
      </c>
      <c r="G1300">
        <v>2</v>
      </c>
      <c r="H1300">
        <v>853.41</v>
      </c>
      <c r="I1300">
        <v>1706.82</v>
      </c>
      <c r="J1300" s="6">
        <v>0.25</v>
      </c>
      <c r="K1300" t="s">
        <v>1653</v>
      </c>
      <c r="L1300" s="3">
        <v>1280.115</v>
      </c>
      <c r="M1300" t="s">
        <v>1660</v>
      </c>
      <c r="N1300">
        <v>2</v>
      </c>
    </row>
    <row r="1301" spans="1:14" ht="18" customHeight="1" x14ac:dyDescent="0.25">
      <c r="A1301" t="s">
        <v>3102</v>
      </c>
      <c r="B1301" s="4">
        <v>45451</v>
      </c>
      <c r="C1301" s="4" t="str">
        <f t="shared" si="20"/>
        <v>2024</v>
      </c>
      <c r="D1301" t="s">
        <v>414</v>
      </c>
      <c r="E1301" t="s">
        <v>1925</v>
      </c>
      <c r="F1301" t="s">
        <v>1603</v>
      </c>
      <c r="G1301">
        <v>1</v>
      </c>
      <c r="H1301">
        <v>162.13999999999999</v>
      </c>
      <c r="I1301">
        <v>162.13999999999999</v>
      </c>
      <c r="J1301" s="6">
        <v>7.0000000000000007E-2</v>
      </c>
      <c r="K1301" t="s">
        <v>1657</v>
      </c>
      <c r="L1301" s="3">
        <v>150.7902</v>
      </c>
      <c r="M1301" t="s">
        <v>1654</v>
      </c>
      <c r="N1301">
        <v>1</v>
      </c>
    </row>
    <row r="1302" spans="1:14" ht="18" customHeight="1" x14ac:dyDescent="0.25">
      <c r="A1302" t="s">
        <v>3103</v>
      </c>
      <c r="B1302" s="4">
        <v>45478</v>
      </c>
      <c r="C1302" s="4" t="str">
        <f t="shared" si="20"/>
        <v>2024</v>
      </c>
      <c r="D1302" t="s">
        <v>525</v>
      </c>
      <c r="E1302" t="s">
        <v>2392</v>
      </c>
      <c r="F1302" t="s">
        <v>1628</v>
      </c>
      <c r="G1302">
        <v>1</v>
      </c>
      <c r="H1302">
        <v>893.14</v>
      </c>
      <c r="I1302">
        <v>893.14</v>
      </c>
      <c r="J1302" s="6">
        <v>0.09</v>
      </c>
      <c r="K1302" t="s">
        <v>1653</v>
      </c>
      <c r="L1302" s="3">
        <v>812.75739999999996</v>
      </c>
      <c r="M1302" t="s">
        <v>1660</v>
      </c>
      <c r="N1302">
        <v>1</v>
      </c>
    </row>
    <row r="1303" spans="1:14" ht="18" customHeight="1" x14ac:dyDescent="0.25">
      <c r="A1303" t="s">
        <v>3104</v>
      </c>
      <c r="B1303" s="4">
        <v>45528</v>
      </c>
      <c r="C1303" s="4" t="str">
        <f t="shared" si="20"/>
        <v>2024</v>
      </c>
      <c r="D1303" t="s">
        <v>393</v>
      </c>
      <c r="E1303" t="s">
        <v>1690</v>
      </c>
      <c r="F1303" t="s">
        <v>1606</v>
      </c>
      <c r="G1303">
        <v>4</v>
      </c>
      <c r="H1303">
        <v>349.07</v>
      </c>
      <c r="I1303">
        <v>1396.28</v>
      </c>
      <c r="J1303" s="6">
        <v>0.28000000000000003</v>
      </c>
      <c r="K1303" t="s">
        <v>1653</v>
      </c>
      <c r="L1303" s="3">
        <v>1005.3216</v>
      </c>
      <c r="M1303" t="s">
        <v>1660</v>
      </c>
      <c r="N1303">
        <v>4</v>
      </c>
    </row>
    <row r="1304" spans="1:14" ht="18" customHeight="1" x14ac:dyDescent="0.25">
      <c r="A1304" t="s">
        <v>3105</v>
      </c>
      <c r="B1304" s="4">
        <v>45418</v>
      </c>
      <c r="C1304" s="4" t="str">
        <f t="shared" si="20"/>
        <v>2024</v>
      </c>
      <c r="D1304" t="s">
        <v>932</v>
      </c>
      <c r="E1304" t="s">
        <v>1973</v>
      </c>
      <c r="F1304" t="s">
        <v>1621</v>
      </c>
      <c r="G1304">
        <v>1</v>
      </c>
      <c r="H1304">
        <v>747.9</v>
      </c>
      <c r="I1304">
        <v>747.9</v>
      </c>
      <c r="J1304" s="6">
        <v>0.21</v>
      </c>
      <c r="K1304" t="s">
        <v>1664</v>
      </c>
      <c r="L1304" s="3">
        <v>590.84100000000001</v>
      </c>
      <c r="M1304" t="s">
        <v>1660</v>
      </c>
      <c r="N1304">
        <v>1</v>
      </c>
    </row>
    <row r="1305" spans="1:14" ht="18" customHeight="1" x14ac:dyDescent="0.25">
      <c r="A1305" t="s">
        <v>3106</v>
      </c>
      <c r="B1305" s="4">
        <v>45478</v>
      </c>
      <c r="C1305" s="4" t="str">
        <f t="shared" si="20"/>
        <v>2024</v>
      </c>
      <c r="D1305" t="s">
        <v>154</v>
      </c>
      <c r="E1305" t="s">
        <v>1973</v>
      </c>
      <c r="F1305" t="s">
        <v>1600</v>
      </c>
      <c r="G1305">
        <v>3</v>
      </c>
      <c r="H1305">
        <v>438.92</v>
      </c>
      <c r="I1305">
        <v>1316.76</v>
      </c>
      <c r="J1305" s="6">
        <v>0.21</v>
      </c>
      <c r="K1305" t="s">
        <v>1653</v>
      </c>
      <c r="L1305" s="3">
        <v>1040.2403999999999</v>
      </c>
      <c r="M1305" t="s">
        <v>1660</v>
      </c>
      <c r="N1305">
        <v>3</v>
      </c>
    </row>
    <row r="1306" spans="1:14" ht="18" customHeight="1" x14ac:dyDescent="0.25">
      <c r="A1306" t="s">
        <v>3107</v>
      </c>
      <c r="B1306" s="4">
        <v>45232</v>
      </c>
      <c r="C1306" s="4" t="str">
        <f t="shared" si="20"/>
        <v>2023</v>
      </c>
      <c r="D1306" t="s">
        <v>453</v>
      </c>
      <c r="E1306" t="s">
        <v>1733</v>
      </c>
      <c r="F1306" t="s">
        <v>1593</v>
      </c>
      <c r="G1306">
        <v>4</v>
      </c>
      <c r="H1306">
        <v>665.38</v>
      </c>
      <c r="I1306">
        <v>2661.52</v>
      </c>
      <c r="J1306" s="6">
        <v>0.18</v>
      </c>
      <c r="K1306" t="s">
        <v>1653</v>
      </c>
      <c r="L1306" s="3">
        <v>2182.4463999999998</v>
      </c>
      <c r="M1306" t="s">
        <v>1660</v>
      </c>
      <c r="N1306">
        <v>4</v>
      </c>
    </row>
    <row r="1307" spans="1:14" ht="18" customHeight="1" x14ac:dyDescent="0.25">
      <c r="A1307" t="s">
        <v>3108</v>
      </c>
      <c r="B1307" s="4">
        <v>45616</v>
      </c>
      <c r="C1307" s="4" t="str">
        <f t="shared" si="20"/>
        <v>2024</v>
      </c>
      <c r="D1307" t="s">
        <v>31</v>
      </c>
      <c r="E1307" t="s">
        <v>1711</v>
      </c>
      <c r="F1307" t="s">
        <v>1634</v>
      </c>
      <c r="G1307">
        <v>1</v>
      </c>
      <c r="H1307">
        <v>146.49</v>
      </c>
      <c r="I1307">
        <v>146.49</v>
      </c>
      <c r="J1307" s="6">
        <v>0.28000000000000003</v>
      </c>
      <c r="K1307" t="s">
        <v>1653</v>
      </c>
      <c r="L1307" s="3">
        <v>105.47280000000001</v>
      </c>
      <c r="M1307" t="s">
        <v>1654</v>
      </c>
      <c r="N1307">
        <v>1</v>
      </c>
    </row>
    <row r="1308" spans="1:14" ht="18" customHeight="1" x14ac:dyDescent="0.25">
      <c r="A1308" t="s">
        <v>3109</v>
      </c>
      <c r="B1308" s="4">
        <v>45774</v>
      </c>
      <c r="C1308" s="4" t="str">
        <f t="shared" si="20"/>
        <v>2025</v>
      </c>
      <c r="D1308" t="s">
        <v>501</v>
      </c>
      <c r="E1308" t="s">
        <v>1824</v>
      </c>
      <c r="F1308" t="s">
        <v>1625</v>
      </c>
      <c r="G1308">
        <v>2</v>
      </c>
      <c r="H1308">
        <v>235.39</v>
      </c>
      <c r="I1308">
        <v>470.78</v>
      </c>
      <c r="J1308" s="6">
        <v>0.27</v>
      </c>
      <c r="K1308" t="s">
        <v>1664</v>
      </c>
      <c r="L1308" s="3">
        <v>343.6694</v>
      </c>
      <c r="M1308" t="s">
        <v>1654</v>
      </c>
      <c r="N1308">
        <v>2</v>
      </c>
    </row>
    <row r="1309" spans="1:14" ht="18" customHeight="1" x14ac:dyDescent="0.25">
      <c r="A1309" t="s">
        <v>3110</v>
      </c>
      <c r="B1309" s="4">
        <v>45651</v>
      </c>
      <c r="C1309" s="4" t="str">
        <f t="shared" si="20"/>
        <v>2024</v>
      </c>
      <c r="D1309" t="s">
        <v>145</v>
      </c>
      <c r="E1309" t="s">
        <v>2013</v>
      </c>
      <c r="F1309" t="s">
        <v>1597</v>
      </c>
      <c r="G1309">
        <v>3</v>
      </c>
      <c r="H1309">
        <v>38.07</v>
      </c>
      <c r="I1309">
        <v>114.21000000000001</v>
      </c>
      <c r="J1309" s="6">
        <v>0.09</v>
      </c>
      <c r="K1309" t="s">
        <v>1657</v>
      </c>
      <c r="L1309" s="3">
        <v>103.9311</v>
      </c>
      <c r="M1309" t="s">
        <v>1654</v>
      </c>
      <c r="N1309">
        <v>3</v>
      </c>
    </row>
    <row r="1310" spans="1:14" ht="18" customHeight="1" x14ac:dyDescent="0.25">
      <c r="A1310" t="s">
        <v>3111</v>
      </c>
      <c r="B1310" s="4">
        <v>45902</v>
      </c>
      <c r="C1310" s="4" t="str">
        <f t="shared" si="20"/>
        <v>2025</v>
      </c>
      <c r="D1310" t="s">
        <v>1288</v>
      </c>
      <c r="E1310" t="s">
        <v>1690</v>
      </c>
      <c r="F1310" t="s">
        <v>1593</v>
      </c>
      <c r="G1310">
        <v>2</v>
      </c>
      <c r="H1310">
        <v>511.7</v>
      </c>
      <c r="I1310">
        <v>1023.4</v>
      </c>
      <c r="J1310" s="6">
        <v>0.12</v>
      </c>
      <c r="K1310" t="s">
        <v>1664</v>
      </c>
      <c r="L1310" s="3">
        <v>900.59199999999998</v>
      </c>
      <c r="M1310" t="s">
        <v>1660</v>
      </c>
      <c r="N1310">
        <v>2</v>
      </c>
    </row>
    <row r="1311" spans="1:14" ht="18" customHeight="1" x14ac:dyDescent="0.25">
      <c r="A1311" t="s">
        <v>3112</v>
      </c>
      <c r="B1311" s="4">
        <v>45401</v>
      </c>
      <c r="C1311" s="4" t="str">
        <f t="shared" si="20"/>
        <v>2024</v>
      </c>
      <c r="D1311" t="s">
        <v>359</v>
      </c>
      <c r="E1311" t="s">
        <v>1744</v>
      </c>
      <c r="F1311" t="s">
        <v>1606</v>
      </c>
      <c r="G1311">
        <v>4</v>
      </c>
      <c r="H1311">
        <v>488.72</v>
      </c>
      <c r="I1311">
        <v>1954.88</v>
      </c>
      <c r="J1311" s="6">
        <v>0.23</v>
      </c>
      <c r="K1311" t="s">
        <v>1657</v>
      </c>
      <c r="L1311" s="3">
        <v>1505.2575999999999</v>
      </c>
      <c r="M1311" t="s">
        <v>1660</v>
      </c>
      <c r="N1311">
        <v>4</v>
      </c>
    </row>
    <row r="1312" spans="1:14" ht="18" customHeight="1" x14ac:dyDescent="0.25">
      <c r="A1312" t="s">
        <v>3113</v>
      </c>
      <c r="B1312" s="4">
        <v>45717</v>
      </c>
      <c r="C1312" s="4" t="str">
        <f t="shared" si="20"/>
        <v>2025</v>
      </c>
      <c r="D1312" t="s">
        <v>1254</v>
      </c>
      <c r="E1312" t="s">
        <v>1857</v>
      </c>
      <c r="F1312" t="s">
        <v>1618</v>
      </c>
      <c r="G1312">
        <v>2</v>
      </c>
      <c r="H1312">
        <v>520.45000000000005</v>
      </c>
      <c r="I1312">
        <v>1040.9000000000001</v>
      </c>
      <c r="J1312" s="6">
        <v>0.11</v>
      </c>
      <c r="K1312" t="s">
        <v>1664</v>
      </c>
      <c r="L1312" s="3">
        <v>926.40100000000007</v>
      </c>
      <c r="M1312" t="s">
        <v>1660</v>
      </c>
      <c r="N1312">
        <v>2</v>
      </c>
    </row>
    <row r="1313" spans="1:14" ht="18" customHeight="1" x14ac:dyDescent="0.25">
      <c r="A1313" t="s">
        <v>3114</v>
      </c>
      <c r="B1313" s="4">
        <v>45376</v>
      </c>
      <c r="C1313" s="4" t="str">
        <f t="shared" si="20"/>
        <v>2024</v>
      </c>
      <c r="D1313" t="s">
        <v>1374</v>
      </c>
      <c r="E1313" t="s">
        <v>1906</v>
      </c>
      <c r="F1313" t="s">
        <v>1597</v>
      </c>
      <c r="G1313">
        <v>1</v>
      </c>
      <c r="H1313">
        <v>340.9</v>
      </c>
      <c r="I1313">
        <v>340.9</v>
      </c>
      <c r="J1313" s="6">
        <v>0.28999999999999998</v>
      </c>
      <c r="K1313" t="s">
        <v>1653</v>
      </c>
      <c r="L1313" s="3">
        <v>242.03899999999999</v>
      </c>
      <c r="M1313" t="s">
        <v>1654</v>
      </c>
      <c r="N1313">
        <v>1</v>
      </c>
    </row>
    <row r="1314" spans="1:14" ht="18" customHeight="1" x14ac:dyDescent="0.25">
      <c r="A1314" t="s">
        <v>3115</v>
      </c>
      <c r="B1314" s="4">
        <v>45576</v>
      </c>
      <c r="C1314" s="4" t="str">
        <f t="shared" si="20"/>
        <v>2024</v>
      </c>
      <c r="D1314" t="s">
        <v>1119</v>
      </c>
      <c r="E1314" t="s">
        <v>1809</v>
      </c>
      <c r="F1314" t="s">
        <v>1606</v>
      </c>
      <c r="G1314">
        <v>3</v>
      </c>
      <c r="H1314">
        <v>653.59</v>
      </c>
      <c r="I1314">
        <v>1960.77</v>
      </c>
      <c r="J1314" s="6">
        <v>0.17</v>
      </c>
      <c r="K1314" t="s">
        <v>1664</v>
      </c>
      <c r="L1314" s="3">
        <v>1627.4391000000001</v>
      </c>
      <c r="M1314" t="s">
        <v>1660</v>
      </c>
      <c r="N1314">
        <v>3</v>
      </c>
    </row>
    <row r="1315" spans="1:14" ht="18" customHeight="1" x14ac:dyDescent="0.25">
      <c r="A1315" t="s">
        <v>3116</v>
      </c>
      <c r="B1315" s="4">
        <v>45906</v>
      </c>
      <c r="C1315" s="4" t="str">
        <f t="shared" si="20"/>
        <v>2025</v>
      </c>
      <c r="D1315" t="s">
        <v>119</v>
      </c>
      <c r="E1315" t="s">
        <v>1764</v>
      </c>
      <c r="F1315" t="s">
        <v>1634</v>
      </c>
      <c r="G1315">
        <v>1</v>
      </c>
      <c r="H1315">
        <v>179.77</v>
      </c>
      <c r="I1315">
        <v>179.77</v>
      </c>
      <c r="J1315" s="6">
        <v>0.23</v>
      </c>
      <c r="K1315" t="s">
        <v>1664</v>
      </c>
      <c r="L1315" s="3">
        <v>138.4229</v>
      </c>
      <c r="M1315" t="s">
        <v>1654</v>
      </c>
      <c r="N1315">
        <v>1</v>
      </c>
    </row>
    <row r="1316" spans="1:14" ht="18" customHeight="1" x14ac:dyDescent="0.25">
      <c r="A1316" t="s">
        <v>3117</v>
      </c>
      <c r="B1316" s="4">
        <v>45523</v>
      </c>
      <c r="C1316" s="4" t="str">
        <f t="shared" si="20"/>
        <v>2024</v>
      </c>
      <c r="D1316" t="s">
        <v>59</v>
      </c>
      <c r="E1316" t="s">
        <v>2055</v>
      </c>
      <c r="F1316" t="s">
        <v>1610</v>
      </c>
      <c r="G1316">
        <v>2</v>
      </c>
      <c r="H1316">
        <v>943.8</v>
      </c>
      <c r="I1316">
        <v>1887.6</v>
      </c>
      <c r="J1316" s="6">
        <v>0.06</v>
      </c>
      <c r="K1316" t="s">
        <v>1653</v>
      </c>
      <c r="L1316" s="3">
        <v>1774.3440000000001</v>
      </c>
      <c r="M1316" t="s">
        <v>1660</v>
      </c>
      <c r="N1316">
        <v>2</v>
      </c>
    </row>
    <row r="1317" spans="1:14" ht="18" customHeight="1" x14ac:dyDescent="0.25">
      <c r="A1317" t="s">
        <v>3118</v>
      </c>
      <c r="B1317" s="4">
        <v>45234</v>
      </c>
      <c r="C1317" s="4" t="str">
        <f t="shared" si="20"/>
        <v>2023</v>
      </c>
      <c r="D1317" t="s">
        <v>1306</v>
      </c>
      <c r="E1317" t="s">
        <v>1836</v>
      </c>
      <c r="F1317" t="s">
        <v>1625</v>
      </c>
      <c r="G1317">
        <v>2</v>
      </c>
      <c r="H1317">
        <v>985</v>
      </c>
      <c r="I1317">
        <v>1970</v>
      </c>
      <c r="J1317" s="6">
        <v>0.25</v>
      </c>
      <c r="K1317" t="s">
        <v>1653</v>
      </c>
      <c r="L1317" s="3">
        <v>1477.5</v>
      </c>
      <c r="M1317" t="s">
        <v>1660</v>
      </c>
      <c r="N1317">
        <v>2</v>
      </c>
    </row>
    <row r="1318" spans="1:14" ht="18" customHeight="1" x14ac:dyDescent="0.25">
      <c r="A1318" t="s">
        <v>3119</v>
      </c>
      <c r="B1318" s="4">
        <v>45405</v>
      </c>
      <c r="C1318" s="4" t="str">
        <f t="shared" si="20"/>
        <v>2024</v>
      </c>
      <c r="D1318" t="s">
        <v>1526</v>
      </c>
      <c r="E1318" t="s">
        <v>1688</v>
      </c>
      <c r="F1318" t="s">
        <v>1613</v>
      </c>
      <c r="G1318">
        <v>4</v>
      </c>
      <c r="H1318">
        <v>216.81</v>
      </c>
      <c r="I1318">
        <v>867.24</v>
      </c>
      <c r="J1318" s="6">
        <v>0.28999999999999998</v>
      </c>
      <c r="K1318" t="s">
        <v>1653</v>
      </c>
      <c r="L1318" s="3">
        <v>615.74040000000002</v>
      </c>
      <c r="M1318" t="s">
        <v>1660</v>
      </c>
      <c r="N1318">
        <v>4</v>
      </c>
    </row>
    <row r="1319" spans="1:14" ht="18" customHeight="1" x14ac:dyDescent="0.25">
      <c r="A1319" t="s">
        <v>3120</v>
      </c>
      <c r="B1319" s="4">
        <v>45223</v>
      </c>
      <c r="C1319" s="4" t="str">
        <f t="shared" si="20"/>
        <v>2023</v>
      </c>
      <c r="D1319" t="s">
        <v>435</v>
      </c>
      <c r="E1319" t="s">
        <v>2061</v>
      </c>
      <c r="F1319" t="s">
        <v>1583</v>
      </c>
      <c r="G1319">
        <v>4</v>
      </c>
      <c r="H1319">
        <v>950.21</v>
      </c>
      <c r="I1319">
        <v>3800.84</v>
      </c>
      <c r="J1319" s="6">
        <v>0.27</v>
      </c>
      <c r="K1319" t="s">
        <v>1664</v>
      </c>
      <c r="L1319" s="3">
        <v>2774.6131999999998</v>
      </c>
      <c r="M1319" t="s">
        <v>1660</v>
      </c>
      <c r="N1319">
        <v>4</v>
      </c>
    </row>
    <row r="1320" spans="1:14" ht="18" customHeight="1" x14ac:dyDescent="0.25">
      <c r="A1320" t="s">
        <v>3121</v>
      </c>
      <c r="B1320" s="4">
        <v>45838</v>
      </c>
      <c r="C1320" s="4" t="str">
        <f t="shared" si="20"/>
        <v>2025</v>
      </c>
      <c r="D1320" t="s">
        <v>851</v>
      </c>
      <c r="E1320" t="s">
        <v>1906</v>
      </c>
      <c r="F1320" t="s">
        <v>1603</v>
      </c>
      <c r="G1320">
        <v>2</v>
      </c>
      <c r="H1320">
        <v>271.39999999999998</v>
      </c>
      <c r="I1320">
        <v>542.79999999999995</v>
      </c>
      <c r="J1320" s="6">
        <v>0.17</v>
      </c>
      <c r="K1320" t="s">
        <v>1657</v>
      </c>
      <c r="L1320" s="3">
        <v>450.52399999999989</v>
      </c>
      <c r="M1320" t="s">
        <v>1654</v>
      </c>
      <c r="N1320">
        <v>2</v>
      </c>
    </row>
    <row r="1321" spans="1:14" ht="18" customHeight="1" x14ac:dyDescent="0.25">
      <c r="A1321" t="s">
        <v>3122</v>
      </c>
      <c r="B1321" s="4">
        <v>45883</v>
      </c>
      <c r="C1321" s="4" t="str">
        <f t="shared" si="20"/>
        <v>2025</v>
      </c>
      <c r="D1321" t="s">
        <v>588</v>
      </c>
      <c r="E1321" t="s">
        <v>1684</v>
      </c>
      <c r="F1321" t="s">
        <v>1606</v>
      </c>
      <c r="G1321">
        <v>4</v>
      </c>
      <c r="H1321">
        <v>708.19</v>
      </c>
      <c r="I1321">
        <v>2832.76</v>
      </c>
      <c r="J1321" s="6">
        <v>0.1</v>
      </c>
      <c r="K1321" t="s">
        <v>1657</v>
      </c>
      <c r="L1321" s="3">
        <v>2549.4839999999999</v>
      </c>
      <c r="M1321" t="s">
        <v>1660</v>
      </c>
      <c r="N1321">
        <v>4</v>
      </c>
    </row>
    <row r="1322" spans="1:14" ht="18" customHeight="1" x14ac:dyDescent="0.25">
      <c r="A1322" t="s">
        <v>3123</v>
      </c>
      <c r="B1322" s="4">
        <v>45788</v>
      </c>
      <c r="C1322" s="4" t="str">
        <f t="shared" si="20"/>
        <v>2025</v>
      </c>
      <c r="D1322" t="s">
        <v>1408</v>
      </c>
      <c r="E1322" t="s">
        <v>1862</v>
      </c>
      <c r="F1322" t="s">
        <v>1588</v>
      </c>
      <c r="G1322">
        <v>3</v>
      </c>
      <c r="H1322">
        <v>477.05</v>
      </c>
      <c r="I1322">
        <v>1431.15</v>
      </c>
      <c r="J1322" s="6">
        <v>0.05</v>
      </c>
      <c r="K1322" t="s">
        <v>1657</v>
      </c>
      <c r="L1322" s="3">
        <v>1359.5925</v>
      </c>
      <c r="M1322" t="s">
        <v>1660</v>
      </c>
      <c r="N1322">
        <v>3</v>
      </c>
    </row>
    <row r="1323" spans="1:14" ht="18" customHeight="1" x14ac:dyDescent="0.25">
      <c r="A1323" t="s">
        <v>3124</v>
      </c>
      <c r="B1323" s="4">
        <v>45383</v>
      </c>
      <c r="C1323" s="4" t="str">
        <f t="shared" si="20"/>
        <v>2024</v>
      </c>
      <c r="D1323" t="s">
        <v>1002</v>
      </c>
      <c r="E1323" t="s">
        <v>1656</v>
      </c>
      <c r="F1323" t="s">
        <v>1610</v>
      </c>
      <c r="G1323">
        <v>3</v>
      </c>
      <c r="H1323">
        <v>627.29</v>
      </c>
      <c r="I1323">
        <v>1881.87</v>
      </c>
      <c r="J1323" s="6">
        <v>0.27</v>
      </c>
      <c r="K1323" t="s">
        <v>1664</v>
      </c>
      <c r="L1323" s="3">
        <v>1373.7651000000001</v>
      </c>
      <c r="M1323" t="s">
        <v>1660</v>
      </c>
      <c r="N1323">
        <v>3</v>
      </c>
    </row>
    <row r="1324" spans="1:14" ht="18" customHeight="1" x14ac:dyDescent="0.25">
      <c r="A1324" t="s">
        <v>3125</v>
      </c>
      <c r="B1324" s="4">
        <v>45335</v>
      </c>
      <c r="C1324" s="4" t="str">
        <f t="shared" si="20"/>
        <v>2024</v>
      </c>
      <c r="D1324" t="s">
        <v>993</v>
      </c>
      <c r="E1324" t="s">
        <v>1761</v>
      </c>
      <c r="F1324" t="s">
        <v>1616</v>
      </c>
      <c r="G1324">
        <v>3</v>
      </c>
      <c r="H1324">
        <v>206.84</v>
      </c>
      <c r="I1324">
        <v>620.52</v>
      </c>
      <c r="J1324" s="6">
        <v>0.19</v>
      </c>
      <c r="K1324" t="s">
        <v>1657</v>
      </c>
      <c r="L1324" s="3">
        <v>502.62119999999999</v>
      </c>
      <c r="M1324" t="s">
        <v>1660</v>
      </c>
      <c r="N1324">
        <v>3</v>
      </c>
    </row>
    <row r="1325" spans="1:14" ht="18" customHeight="1" x14ac:dyDescent="0.25">
      <c r="A1325" t="s">
        <v>3126</v>
      </c>
      <c r="B1325" s="4">
        <v>45304</v>
      </c>
      <c r="C1325" s="4" t="str">
        <f t="shared" si="20"/>
        <v>2024</v>
      </c>
      <c r="D1325" t="s">
        <v>836</v>
      </c>
      <c r="E1325" t="s">
        <v>1780</v>
      </c>
      <c r="F1325" t="s">
        <v>1579</v>
      </c>
      <c r="G1325">
        <v>4</v>
      </c>
      <c r="H1325">
        <v>629.04999999999995</v>
      </c>
      <c r="I1325">
        <v>2516.1999999999998</v>
      </c>
      <c r="J1325" s="6">
        <v>0.26</v>
      </c>
      <c r="K1325" t="s">
        <v>1653</v>
      </c>
      <c r="L1325" s="3">
        <v>1861.9880000000001</v>
      </c>
      <c r="M1325" t="s">
        <v>1660</v>
      </c>
      <c r="N1325">
        <v>4</v>
      </c>
    </row>
    <row r="1326" spans="1:14" ht="18" customHeight="1" x14ac:dyDescent="0.25">
      <c r="A1326" t="s">
        <v>3127</v>
      </c>
      <c r="B1326" s="4">
        <v>45543</v>
      </c>
      <c r="C1326" s="4" t="str">
        <f t="shared" si="20"/>
        <v>2024</v>
      </c>
      <c r="D1326" t="s">
        <v>1391</v>
      </c>
      <c r="E1326" t="s">
        <v>1656</v>
      </c>
      <c r="F1326" t="s">
        <v>1631</v>
      </c>
      <c r="G1326">
        <v>4</v>
      </c>
      <c r="H1326">
        <v>529.04</v>
      </c>
      <c r="I1326">
        <v>2116.16</v>
      </c>
      <c r="J1326" s="6">
        <v>0.1</v>
      </c>
      <c r="K1326" t="s">
        <v>1657</v>
      </c>
      <c r="L1326" s="3">
        <v>1904.5440000000001</v>
      </c>
      <c r="M1326" t="s">
        <v>1660</v>
      </c>
      <c r="N1326">
        <v>4</v>
      </c>
    </row>
    <row r="1327" spans="1:14" ht="18" customHeight="1" x14ac:dyDescent="0.25">
      <c r="A1327" t="s">
        <v>3128</v>
      </c>
      <c r="B1327" s="4">
        <v>45326</v>
      </c>
      <c r="C1327" s="4" t="str">
        <f t="shared" si="20"/>
        <v>2024</v>
      </c>
      <c r="D1327" t="s">
        <v>1128</v>
      </c>
      <c r="E1327" t="s">
        <v>1780</v>
      </c>
      <c r="F1327" t="s">
        <v>1631</v>
      </c>
      <c r="G1327">
        <v>1</v>
      </c>
      <c r="H1327">
        <v>350.67</v>
      </c>
      <c r="I1327">
        <v>350.67</v>
      </c>
      <c r="J1327" s="6">
        <v>0.22</v>
      </c>
      <c r="K1327" t="s">
        <v>1657</v>
      </c>
      <c r="L1327" s="3">
        <v>273.52260000000001</v>
      </c>
      <c r="M1327" t="s">
        <v>1654</v>
      </c>
      <c r="N1327">
        <v>1</v>
      </c>
    </row>
    <row r="1328" spans="1:14" ht="18" customHeight="1" x14ac:dyDescent="0.25">
      <c r="A1328" t="s">
        <v>3129</v>
      </c>
      <c r="B1328" s="4">
        <v>45498</v>
      </c>
      <c r="C1328" s="4" t="str">
        <f t="shared" si="20"/>
        <v>2024</v>
      </c>
      <c r="D1328" t="s">
        <v>1194</v>
      </c>
      <c r="E1328" t="s">
        <v>2298</v>
      </c>
      <c r="F1328" t="s">
        <v>1579</v>
      </c>
      <c r="G1328">
        <v>1</v>
      </c>
      <c r="H1328">
        <v>128.93</v>
      </c>
      <c r="I1328">
        <v>128.93</v>
      </c>
      <c r="J1328" s="6">
        <v>0.26</v>
      </c>
      <c r="K1328" t="s">
        <v>1653</v>
      </c>
      <c r="L1328" s="3">
        <v>95.408200000000008</v>
      </c>
      <c r="M1328" t="s">
        <v>1654</v>
      </c>
      <c r="N1328">
        <v>1</v>
      </c>
    </row>
    <row r="1329" spans="1:14" ht="18" customHeight="1" x14ac:dyDescent="0.25">
      <c r="A1329" t="s">
        <v>3130</v>
      </c>
      <c r="B1329" s="4">
        <v>45544</v>
      </c>
      <c r="C1329" s="4" t="str">
        <f t="shared" si="20"/>
        <v>2024</v>
      </c>
      <c r="D1329" t="s">
        <v>519</v>
      </c>
      <c r="E1329" t="s">
        <v>1852</v>
      </c>
      <c r="F1329" t="s">
        <v>1625</v>
      </c>
      <c r="G1329">
        <v>2</v>
      </c>
      <c r="H1329">
        <v>384.92</v>
      </c>
      <c r="I1329">
        <v>769.84</v>
      </c>
      <c r="J1329" s="6">
        <v>0.09</v>
      </c>
      <c r="K1329" t="s">
        <v>1653</v>
      </c>
      <c r="L1329" s="3">
        <v>700.5544000000001</v>
      </c>
      <c r="M1329" t="s">
        <v>1660</v>
      </c>
      <c r="N1329">
        <v>2</v>
      </c>
    </row>
    <row r="1330" spans="1:14" ht="18" customHeight="1" x14ac:dyDescent="0.25">
      <c r="A1330" t="s">
        <v>3131</v>
      </c>
      <c r="B1330" s="4">
        <v>45268</v>
      </c>
      <c r="C1330" s="4" t="str">
        <f t="shared" si="20"/>
        <v>2023</v>
      </c>
      <c r="D1330" t="s">
        <v>1083</v>
      </c>
      <c r="E1330" t="s">
        <v>1727</v>
      </c>
      <c r="F1330" t="s">
        <v>1606</v>
      </c>
      <c r="G1330">
        <v>3</v>
      </c>
      <c r="H1330">
        <v>120.77</v>
      </c>
      <c r="I1330">
        <v>362.31</v>
      </c>
      <c r="J1330" s="6">
        <v>0.28999999999999998</v>
      </c>
      <c r="K1330" t="s">
        <v>1657</v>
      </c>
      <c r="L1330" s="3">
        <v>257.24009999999998</v>
      </c>
      <c r="M1330" t="s">
        <v>1654</v>
      </c>
      <c r="N1330">
        <v>3</v>
      </c>
    </row>
    <row r="1331" spans="1:14" ht="18" customHeight="1" x14ac:dyDescent="0.25">
      <c r="A1331" t="s">
        <v>3132</v>
      </c>
      <c r="B1331" s="4">
        <v>45824</v>
      </c>
      <c r="C1331" s="4" t="str">
        <f t="shared" si="20"/>
        <v>2025</v>
      </c>
      <c r="D1331" t="s">
        <v>751</v>
      </c>
      <c r="E1331" t="s">
        <v>1663</v>
      </c>
      <c r="F1331" t="s">
        <v>1631</v>
      </c>
      <c r="G1331">
        <v>4</v>
      </c>
      <c r="H1331">
        <v>661.39</v>
      </c>
      <c r="I1331">
        <v>2645.56</v>
      </c>
      <c r="J1331" s="6">
        <v>7.0000000000000007E-2</v>
      </c>
      <c r="K1331" t="s">
        <v>1653</v>
      </c>
      <c r="L1331" s="3">
        <v>2460.3708000000001</v>
      </c>
      <c r="M1331" t="s">
        <v>1660</v>
      </c>
      <c r="N1331">
        <v>4</v>
      </c>
    </row>
    <row r="1332" spans="1:14" ht="18" customHeight="1" x14ac:dyDescent="0.25">
      <c r="A1332" t="s">
        <v>3133</v>
      </c>
      <c r="B1332" s="4">
        <v>45261</v>
      </c>
      <c r="C1332" s="4" t="str">
        <f t="shared" si="20"/>
        <v>2023</v>
      </c>
      <c r="D1332" t="s">
        <v>1423</v>
      </c>
      <c r="E1332" t="s">
        <v>1991</v>
      </c>
      <c r="F1332" t="s">
        <v>1583</v>
      </c>
      <c r="G1332">
        <v>1</v>
      </c>
      <c r="H1332">
        <v>195.24</v>
      </c>
      <c r="I1332">
        <v>195.24</v>
      </c>
      <c r="J1332" s="6">
        <v>0.27</v>
      </c>
      <c r="K1332" t="s">
        <v>1657</v>
      </c>
      <c r="L1332" s="3">
        <v>142.52520000000001</v>
      </c>
      <c r="M1332" t="s">
        <v>1654</v>
      </c>
      <c r="N1332">
        <v>1</v>
      </c>
    </row>
    <row r="1333" spans="1:14" ht="18" customHeight="1" x14ac:dyDescent="0.25">
      <c r="A1333" t="s">
        <v>3134</v>
      </c>
      <c r="B1333" s="4">
        <v>45233</v>
      </c>
      <c r="C1333" s="4" t="str">
        <f t="shared" si="20"/>
        <v>2023</v>
      </c>
      <c r="D1333" t="s">
        <v>37</v>
      </c>
      <c r="E1333" t="s">
        <v>1959</v>
      </c>
      <c r="F1333" t="s">
        <v>1634</v>
      </c>
      <c r="G1333">
        <v>2</v>
      </c>
      <c r="H1333">
        <v>177.4</v>
      </c>
      <c r="I1333">
        <v>354.8</v>
      </c>
      <c r="J1333" s="6">
        <v>0.19</v>
      </c>
      <c r="K1333" t="s">
        <v>1657</v>
      </c>
      <c r="L1333" s="3">
        <v>287.38799999999998</v>
      </c>
      <c r="M1333" t="s">
        <v>1654</v>
      </c>
      <c r="N1333">
        <v>2</v>
      </c>
    </row>
    <row r="1334" spans="1:14" ht="18" customHeight="1" x14ac:dyDescent="0.25">
      <c r="A1334" t="s">
        <v>3135</v>
      </c>
      <c r="B1334" s="4">
        <v>45673</v>
      </c>
      <c r="C1334" s="4" t="str">
        <f t="shared" si="20"/>
        <v>2025</v>
      </c>
      <c r="D1334" t="s">
        <v>241</v>
      </c>
      <c r="E1334" t="s">
        <v>1729</v>
      </c>
      <c r="F1334" t="s">
        <v>1616</v>
      </c>
      <c r="G1334">
        <v>4</v>
      </c>
      <c r="H1334">
        <v>862.67</v>
      </c>
      <c r="I1334">
        <v>3450.68</v>
      </c>
      <c r="J1334" s="6">
        <v>0.2</v>
      </c>
      <c r="K1334" t="s">
        <v>1657</v>
      </c>
      <c r="L1334" s="3">
        <v>2760.5439999999999</v>
      </c>
      <c r="M1334" t="s">
        <v>1660</v>
      </c>
      <c r="N1334">
        <v>4</v>
      </c>
    </row>
    <row r="1335" spans="1:14" ht="18" customHeight="1" x14ac:dyDescent="0.25">
      <c r="A1335" t="s">
        <v>3136</v>
      </c>
      <c r="B1335" s="4">
        <v>45565</v>
      </c>
      <c r="C1335" s="4" t="str">
        <f t="shared" si="20"/>
        <v>2024</v>
      </c>
      <c r="D1335" t="s">
        <v>1408</v>
      </c>
      <c r="E1335" t="s">
        <v>1840</v>
      </c>
      <c r="F1335" t="s">
        <v>1600</v>
      </c>
      <c r="G1335">
        <v>1</v>
      </c>
      <c r="H1335">
        <v>55.04</v>
      </c>
      <c r="I1335">
        <v>55.04</v>
      </c>
      <c r="J1335" s="6">
        <v>0.01</v>
      </c>
      <c r="K1335" t="s">
        <v>1664</v>
      </c>
      <c r="L1335" s="3">
        <v>54.489600000000003</v>
      </c>
      <c r="M1335" t="s">
        <v>1654</v>
      </c>
      <c r="N1335">
        <v>1</v>
      </c>
    </row>
    <row r="1336" spans="1:14" ht="18" customHeight="1" x14ac:dyDescent="0.25">
      <c r="A1336" t="s">
        <v>3137</v>
      </c>
      <c r="B1336" s="4">
        <v>45646</v>
      </c>
      <c r="C1336" s="4" t="str">
        <f t="shared" si="20"/>
        <v>2024</v>
      </c>
      <c r="D1336" t="s">
        <v>215</v>
      </c>
      <c r="E1336" t="s">
        <v>1826</v>
      </c>
      <c r="F1336" t="s">
        <v>1574</v>
      </c>
      <c r="G1336">
        <v>2</v>
      </c>
      <c r="H1336">
        <v>905.47</v>
      </c>
      <c r="I1336">
        <v>1810.94</v>
      </c>
      <c r="J1336" s="6">
        <v>0.2</v>
      </c>
      <c r="K1336" t="s">
        <v>1664</v>
      </c>
      <c r="L1336" s="3">
        <v>1448.752</v>
      </c>
      <c r="M1336" t="s">
        <v>1660</v>
      </c>
      <c r="N1336">
        <v>2</v>
      </c>
    </row>
    <row r="1337" spans="1:14" ht="18" customHeight="1" x14ac:dyDescent="0.25">
      <c r="A1337" t="s">
        <v>3138</v>
      </c>
      <c r="B1337" s="4">
        <v>45539</v>
      </c>
      <c r="C1337" s="4" t="str">
        <f t="shared" si="20"/>
        <v>2024</v>
      </c>
      <c r="D1337" t="s">
        <v>1456</v>
      </c>
      <c r="E1337" t="s">
        <v>1970</v>
      </c>
      <c r="F1337" t="s">
        <v>1621</v>
      </c>
      <c r="G1337">
        <v>3</v>
      </c>
      <c r="H1337">
        <v>217.13</v>
      </c>
      <c r="I1337">
        <v>651.39</v>
      </c>
      <c r="J1337" s="6">
        <v>0.28000000000000003</v>
      </c>
      <c r="K1337" t="s">
        <v>1653</v>
      </c>
      <c r="L1337" s="3">
        <v>469.00080000000003</v>
      </c>
      <c r="M1337" t="s">
        <v>1654</v>
      </c>
      <c r="N1337">
        <v>3</v>
      </c>
    </row>
    <row r="1338" spans="1:14" ht="18" customHeight="1" x14ac:dyDescent="0.25">
      <c r="A1338" t="s">
        <v>3139</v>
      </c>
      <c r="B1338" s="4">
        <v>45936</v>
      </c>
      <c r="C1338" s="4" t="str">
        <f t="shared" si="20"/>
        <v>2025</v>
      </c>
      <c r="D1338" t="s">
        <v>1248</v>
      </c>
      <c r="E1338" t="s">
        <v>1744</v>
      </c>
      <c r="F1338" t="s">
        <v>1574</v>
      </c>
      <c r="G1338">
        <v>3</v>
      </c>
      <c r="H1338">
        <v>580.45000000000005</v>
      </c>
      <c r="I1338">
        <v>1741.3500000000001</v>
      </c>
      <c r="J1338" s="6">
        <v>0</v>
      </c>
      <c r="K1338" t="s">
        <v>1657</v>
      </c>
      <c r="L1338" s="3">
        <v>1741.35</v>
      </c>
      <c r="M1338" t="s">
        <v>1660</v>
      </c>
      <c r="N1338">
        <v>3</v>
      </c>
    </row>
    <row r="1339" spans="1:14" ht="18" customHeight="1" x14ac:dyDescent="0.25">
      <c r="A1339" t="s">
        <v>3140</v>
      </c>
      <c r="B1339" s="4">
        <v>45854</v>
      </c>
      <c r="C1339" s="4" t="str">
        <f t="shared" si="20"/>
        <v>2025</v>
      </c>
      <c r="D1339" t="s">
        <v>393</v>
      </c>
      <c r="E1339" t="s">
        <v>1975</v>
      </c>
      <c r="F1339" t="s">
        <v>1631</v>
      </c>
      <c r="G1339">
        <v>2</v>
      </c>
      <c r="H1339">
        <v>892.88</v>
      </c>
      <c r="I1339">
        <v>1785.76</v>
      </c>
      <c r="J1339" s="6">
        <v>0.17</v>
      </c>
      <c r="K1339" t="s">
        <v>1657</v>
      </c>
      <c r="L1339" s="3">
        <v>1482.1808000000001</v>
      </c>
      <c r="M1339" t="s">
        <v>1660</v>
      </c>
      <c r="N1339">
        <v>2</v>
      </c>
    </row>
    <row r="1340" spans="1:14" ht="18" customHeight="1" x14ac:dyDescent="0.25">
      <c r="A1340" t="s">
        <v>3141</v>
      </c>
      <c r="B1340" s="4">
        <v>45936</v>
      </c>
      <c r="C1340" s="4" t="str">
        <f t="shared" si="20"/>
        <v>2025</v>
      </c>
      <c r="D1340" t="s">
        <v>356</v>
      </c>
      <c r="E1340" t="s">
        <v>1801</v>
      </c>
      <c r="F1340" t="s">
        <v>1634</v>
      </c>
      <c r="G1340">
        <v>2</v>
      </c>
      <c r="H1340">
        <v>356.28</v>
      </c>
      <c r="I1340">
        <v>712.56</v>
      </c>
      <c r="J1340" s="6">
        <v>0.11</v>
      </c>
      <c r="K1340" t="s">
        <v>1664</v>
      </c>
      <c r="L1340" s="3">
        <v>634.17840000000001</v>
      </c>
      <c r="M1340" t="s">
        <v>1660</v>
      </c>
      <c r="N1340">
        <v>2</v>
      </c>
    </row>
    <row r="1341" spans="1:14" ht="18" customHeight="1" x14ac:dyDescent="0.25">
      <c r="A1341" t="s">
        <v>3142</v>
      </c>
      <c r="B1341" s="4">
        <v>45921</v>
      </c>
      <c r="C1341" s="4" t="str">
        <f t="shared" si="20"/>
        <v>2025</v>
      </c>
      <c r="D1341" t="s">
        <v>1233</v>
      </c>
      <c r="E1341" t="s">
        <v>1867</v>
      </c>
      <c r="F1341" t="s">
        <v>1583</v>
      </c>
      <c r="G1341">
        <v>4</v>
      </c>
      <c r="H1341">
        <v>806.99</v>
      </c>
      <c r="I1341">
        <v>3227.96</v>
      </c>
      <c r="J1341" s="6">
        <v>0.06</v>
      </c>
      <c r="K1341" t="s">
        <v>1653</v>
      </c>
      <c r="L1341" s="3">
        <v>3034.2824000000001</v>
      </c>
      <c r="M1341" t="s">
        <v>1660</v>
      </c>
      <c r="N1341">
        <v>4</v>
      </c>
    </row>
    <row r="1342" spans="1:14" ht="18" customHeight="1" x14ac:dyDescent="0.25">
      <c r="A1342" t="s">
        <v>3143</v>
      </c>
      <c r="B1342" s="4">
        <v>45855</v>
      </c>
      <c r="C1342" s="4" t="str">
        <f t="shared" si="20"/>
        <v>2025</v>
      </c>
      <c r="D1342" t="s">
        <v>1394</v>
      </c>
      <c r="E1342" t="s">
        <v>1799</v>
      </c>
      <c r="F1342" t="s">
        <v>1579</v>
      </c>
      <c r="G1342">
        <v>3</v>
      </c>
      <c r="H1342">
        <v>684.22</v>
      </c>
      <c r="I1342">
        <v>2052.66</v>
      </c>
      <c r="J1342" s="6">
        <v>0.09</v>
      </c>
      <c r="K1342" t="s">
        <v>1653</v>
      </c>
      <c r="L1342" s="3">
        <v>1867.9205999999999</v>
      </c>
      <c r="M1342" t="s">
        <v>1660</v>
      </c>
      <c r="N1342">
        <v>3</v>
      </c>
    </row>
    <row r="1343" spans="1:14" ht="18" customHeight="1" x14ac:dyDescent="0.25">
      <c r="A1343" t="s">
        <v>3144</v>
      </c>
      <c r="B1343" s="4">
        <v>45837</v>
      </c>
      <c r="C1343" s="4" t="str">
        <f t="shared" si="20"/>
        <v>2025</v>
      </c>
      <c r="D1343" t="s">
        <v>1405</v>
      </c>
      <c r="E1343" t="s">
        <v>1813</v>
      </c>
      <c r="F1343" t="s">
        <v>1603</v>
      </c>
      <c r="G1343">
        <v>4</v>
      </c>
      <c r="H1343">
        <v>763.34</v>
      </c>
      <c r="I1343">
        <v>3053.36</v>
      </c>
      <c r="J1343" s="6">
        <v>7.0000000000000007E-2</v>
      </c>
      <c r="K1343" t="s">
        <v>1657</v>
      </c>
      <c r="L1343" s="3">
        <v>2839.6248000000001</v>
      </c>
      <c r="M1343" t="s">
        <v>1660</v>
      </c>
      <c r="N1343">
        <v>4</v>
      </c>
    </row>
    <row r="1344" spans="1:14" ht="18" customHeight="1" x14ac:dyDescent="0.25">
      <c r="A1344" t="s">
        <v>3145</v>
      </c>
      <c r="B1344" s="4">
        <v>45738</v>
      </c>
      <c r="C1344" s="4" t="str">
        <f t="shared" si="20"/>
        <v>2025</v>
      </c>
      <c r="D1344" t="s">
        <v>1164</v>
      </c>
      <c r="E1344" t="s">
        <v>1857</v>
      </c>
      <c r="F1344" t="s">
        <v>1588</v>
      </c>
      <c r="G1344">
        <v>3</v>
      </c>
      <c r="H1344">
        <v>721.94</v>
      </c>
      <c r="I1344">
        <v>2165.8200000000002</v>
      </c>
      <c r="J1344" s="6">
        <v>0.26</v>
      </c>
      <c r="K1344" t="s">
        <v>1653</v>
      </c>
      <c r="L1344" s="3">
        <v>1602.7067999999999</v>
      </c>
      <c r="M1344" t="s">
        <v>1660</v>
      </c>
      <c r="N1344">
        <v>3</v>
      </c>
    </row>
    <row r="1345" spans="1:14" ht="18" customHeight="1" x14ac:dyDescent="0.25">
      <c r="A1345" t="s">
        <v>3146</v>
      </c>
      <c r="B1345" s="4">
        <v>45323</v>
      </c>
      <c r="C1345" s="4" t="str">
        <f t="shared" si="20"/>
        <v>2024</v>
      </c>
      <c r="D1345" t="s">
        <v>1297</v>
      </c>
      <c r="E1345" t="s">
        <v>1652</v>
      </c>
      <c r="F1345" t="s">
        <v>1579</v>
      </c>
      <c r="G1345">
        <v>3</v>
      </c>
      <c r="H1345">
        <v>760.38</v>
      </c>
      <c r="I1345">
        <v>2281.14</v>
      </c>
      <c r="J1345" s="6">
        <v>0</v>
      </c>
      <c r="K1345" t="s">
        <v>1664</v>
      </c>
      <c r="L1345" s="3">
        <v>2281.14</v>
      </c>
      <c r="M1345" t="s">
        <v>1660</v>
      </c>
      <c r="N1345">
        <v>3</v>
      </c>
    </row>
    <row r="1346" spans="1:14" ht="18" customHeight="1" x14ac:dyDescent="0.25">
      <c r="A1346" t="s">
        <v>3147</v>
      </c>
      <c r="B1346" s="4">
        <v>45362</v>
      </c>
      <c r="C1346" s="4" t="str">
        <f t="shared" ref="C1346:C1409" si="21">TEXT(B1346,"YYYY")</f>
        <v>2024</v>
      </c>
      <c r="D1346" t="s">
        <v>975</v>
      </c>
      <c r="E1346" t="s">
        <v>1652</v>
      </c>
      <c r="F1346" t="s">
        <v>1600</v>
      </c>
      <c r="G1346">
        <v>3</v>
      </c>
      <c r="H1346">
        <v>612.53</v>
      </c>
      <c r="I1346">
        <v>1837.59</v>
      </c>
      <c r="J1346" s="6">
        <v>0.21</v>
      </c>
      <c r="K1346" t="s">
        <v>1664</v>
      </c>
      <c r="L1346" s="3">
        <v>1451.6960999999999</v>
      </c>
      <c r="M1346" t="s">
        <v>1660</v>
      </c>
      <c r="N1346">
        <v>3</v>
      </c>
    </row>
    <row r="1347" spans="1:14" ht="18" customHeight="1" x14ac:dyDescent="0.25">
      <c r="A1347" t="s">
        <v>3148</v>
      </c>
      <c r="B1347" s="4">
        <v>45544</v>
      </c>
      <c r="C1347" s="4" t="str">
        <f t="shared" si="21"/>
        <v>2024</v>
      </c>
      <c r="D1347" t="s">
        <v>187</v>
      </c>
      <c r="E1347" t="s">
        <v>1970</v>
      </c>
      <c r="F1347" t="s">
        <v>1628</v>
      </c>
      <c r="G1347">
        <v>3</v>
      </c>
      <c r="H1347">
        <v>841.37</v>
      </c>
      <c r="I1347">
        <v>2524.11</v>
      </c>
      <c r="J1347" s="6">
        <v>0.28999999999999998</v>
      </c>
      <c r="K1347" t="s">
        <v>1657</v>
      </c>
      <c r="L1347" s="3">
        <v>1792.1180999999999</v>
      </c>
      <c r="M1347" t="s">
        <v>1660</v>
      </c>
      <c r="N1347">
        <v>3</v>
      </c>
    </row>
    <row r="1348" spans="1:14" ht="18" customHeight="1" x14ac:dyDescent="0.25">
      <c r="A1348" t="s">
        <v>3149</v>
      </c>
      <c r="B1348" s="4">
        <v>45249</v>
      </c>
      <c r="C1348" s="4" t="str">
        <f t="shared" si="21"/>
        <v>2023</v>
      </c>
      <c r="D1348" t="s">
        <v>866</v>
      </c>
      <c r="E1348" t="s">
        <v>1906</v>
      </c>
      <c r="F1348" t="s">
        <v>1610</v>
      </c>
      <c r="G1348">
        <v>2</v>
      </c>
      <c r="H1348">
        <v>636.51</v>
      </c>
      <c r="I1348">
        <v>1273.02</v>
      </c>
      <c r="J1348" s="6">
        <v>0.25</v>
      </c>
      <c r="K1348" t="s">
        <v>1653</v>
      </c>
      <c r="L1348" s="3">
        <v>954.76499999999999</v>
      </c>
      <c r="M1348" t="s">
        <v>1660</v>
      </c>
      <c r="N1348">
        <v>2</v>
      </c>
    </row>
    <row r="1349" spans="1:14" ht="18" customHeight="1" x14ac:dyDescent="0.25">
      <c r="A1349" t="s">
        <v>3150</v>
      </c>
      <c r="B1349" s="4">
        <v>45659</v>
      </c>
      <c r="C1349" s="4" t="str">
        <f t="shared" si="21"/>
        <v>2025</v>
      </c>
      <c r="D1349" t="s">
        <v>356</v>
      </c>
      <c r="E1349" t="s">
        <v>1826</v>
      </c>
      <c r="F1349" t="s">
        <v>1606</v>
      </c>
      <c r="G1349">
        <v>2</v>
      </c>
      <c r="H1349">
        <v>732.37</v>
      </c>
      <c r="I1349">
        <v>1464.74</v>
      </c>
      <c r="J1349" s="6">
        <v>0.22</v>
      </c>
      <c r="K1349" t="s">
        <v>1664</v>
      </c>
      <c r="L1349" s="3">
        <v>1142.4972</v>
      </c>
      <c r="M1349" t="s">
        <v>1660</v>
      </c>
      <c r="N1349">
        <v>2</v>
      </c>
    </row>
    <row r="1350" spans="1:14" ht="18" customHeight="1" x14ac:dyDescent="0.25">
      <c r="A1350" t="s">
        <v>3151</v>
      </c>
      <c r="B1350" s="4">
        <v>45927</v>
      </c>
      <c r="C1350" s="4" t="str">
        <f t="shared" si="21"/>
        <v>2025</v>
      </c>
      <c r="D1350" t="s">
        <v>576</v>
      </c>
      <c r="E1350" t="s">
        <v>1862</v>
      </c>
      <c r="F1350" t="s">
        <v>1628</v>
      </c>
      <c r="G1350">
        <v>3</v>
      </c>
      <c r="H1350">
        <v>183.44</v>
      </c>
      <c r="I1350">
        <v>550.31999999999994</v>
      </c>
      <c r="J1350" s="6">
        <v>0.28000000000000003</v>
      </c>
      <c r="K1350" t="s">
        <v>1664</v>
      </c>
      <c r="L1350" s="3">
        <v>396.23039999999992</v>
      </c>
      <c r="M1350" t="s">
        <v>1654</v>
      </c>
      <c r="N1350">
        <v>3</v>
      </c>
    </row>
    <row r="1351" spans="1:14" ht="18" customHeight="1" x14ac:dyDescent="0.25">
      <c r="A1351" t="s">
        <v>3152</v>
      </c>
      <c r="B1351" s="4">
        <v>45373</v>
      </c>
      <c r="C1351" s="4" t="str">
        <f t="shared" si="21"/>
        <v>2024</v>
      </c>
      <c r="D1351" t="s">
        <v>268</v>
      </c>
      <c r="E1351" t="s">
        <v>1932</v>
      </c>
      <c r="F1351" t="s">
        <v>1621</v>
      </c>
      <c r="G1351">
        <v>4</v>
      </c>
      <c r="H1351">
        <v>898.58</v>
      </c>
      <c r="I1351">
        <v>3594.32</v>
      </c>
      <c r="J1351" s="6">
        <v>0.16</v>
      </c>
      <c r="K1351" t="s">
        <v>1657</v>
      </c>
      <c r="L1351" s="3">
        <v>3019.2287999999999</v>
      </c>
      <c r="M1351" t="s">
        <v>1660</v>
      </c>
      <c r="N1351">
        <v>4</v>
      </c>
    </row>
    <row r="1352" spans="1:14" ht="18" customHeight="1" x14ac:dyDescent="0.25">
      <c r="A1352" t="s">
        <v>3153</v>
      </c>
      <c r="B1352" s="4">
        <v>45529</v>
      </c>
      <c r="C1352" s="4" t="str">
        <f t="shared" si="21"/>
        <v>2024</v>
      </c>
      <c r="D1352" t="s">
        <v>1251</v>
      </c>
      <c r="E1352" t="s">
        <v>1767</v>
      </c>
      <c r="F1352" t="s">
        <v>1583</v>
      </c>
      <c r="G1352">
        <v>3</v>
      </c>
      <c r="H1352">
        <v>152.41</v>
      </c>
      <c r="I1352">
        <v>457.23</v>
      </c>
      <c r="J1352" s="6">
        <v>0.25</v>
      </c>
      <c r="K1352" t="s">
        <v>1653</v>
      </c>
      <c r="L1352" s="3">
        <v>342.92250000000001</v>
      </c>
      <c r="M1352" t="s">
        <v>1654</v>
      </c>
      <c r="N1352">
        <v>3</v>
      </c>
    </row>
    <row r="1353" spans="1:14" ht="18" customHeight="1" x14ac:dyDescent="0.25">
      <c r="A1353" t="s">
        <v>3154</v>
      </c>
      <c r="B1353" s="4">
        <v>45872</v>
      </c>
      <c r="C1353" s="4" t="str">
        <f t="shared" si="21"/>
        <v>2025</v>
      </c>
      <c r="D1353" t="s">
        <v>754</v>
      </c>
      <c r="E1353" t="s">
        <v>1959</v>
      </c>
      <c r="F1353" t="s">
        <v>1623</v>
      </c>
      <c r="G1353">
        <v>3</v>
      </c>
      <c r="H1353">
        <v>972.58</v>
      </c>
      <c r="I1353">
        <v>2917.7400000000002</v>
      </c>
      <c r="J1353" s="6">
        <v>0.28000000000000003</v>
      </c>
      <c r="K1353" t="s">
        <v>1664</v>
      </c>
      <c r="L1353" s="3">
        <v>2100.7728000000002</v>
      </c>
      <c r="M1353" t="s">
        <v>1660</v>
      </c>
      <c r="N1353">
        <v>3</v>
      </c>
    </row>
    <row r="1354" spans="1:14" ht="18" customHeight="1" x14ac:dyDescent="0.25">
      <c r="A1354" t="s">
        <v>3155</v>
      </c>
      <c r="B1354" s="4">
        <v>45267</v>
      </c>
      <c r="C1354" s="4" t="str">
        <f t="shared" si="21"/>
        <v>2023</v>
      </c>
      <c r="D1354" t="s">
        <v>1471</v>
      </c>
      <c r="E1354" t="s">
        <v>1718</v>
      </c>
      <c r="F1354" t="s">
        <v>1616</v>
      </c>
      <c r="G1354">
        <v>4</v>
      </c>
      <c r="H1354">
        <v>136.4</v>
      </c>
      <c r="I1354">
        <v>545.6</v>
      </c>
      <c r="J1354" s="6">
        <v>0.04</v>
      </c>
      <c r="K1354" t="s">
        <v>1664</v>
      </c>
      <c r="L1354" s="3">
        <v>523.77599999999995</v>
      </c>
      <c r="M1354" t="s">
        <v>1660</v>
      </c>
      <c r="N1354">
        <v>4</v>
      </c>
    </row>
    <row r="1355" spans="1:14" ht="18" customHeight="1" x14ac:dyDescent="0.25">
      <c r="A1355" t="s">
        <v>3156</v>
      </c>
      <c r="B1355" s="4">
        <v>45894</v>
      </c>
      <c r="C1355" s="4" t="str">
        <f t="shared" si="21"/>
        <v>2025</v>
      </c>
      <c r="D1355" t="s">
        <v>1280</v>
      </c>
      <c r="E1355" t="s">
        <v>1761</v>
      </c>
      <c r="F1355" t="s">
        <v>1625</v>
      </c>
      <c r="G1355">
        <v>1</v>
      </c>
      <c r="H1355">
        <v>509.63</v>
      </c>
      <c r="I1355">
        <v>509.63</v>
      </c>
      <c r="J1355" s="6">
        <v>0.27</v>
      </c>
      <c r="K1355" t="s">
        <v>1664</v>
      </c>
      <c r="L1355" s="3">
        <v>372.0299</v>
      </c>
      <c r="M1355" t="s">
        <v>1654</v>
      </c>
      <c r="N1355">
        <v>1</v>
      </c>
    </row>
    <row r="1356" spans="1:14" ht="18" customHeight="1" x14ac:dyDescent="0.25">
      <c r="A1356" t="s">
        <v>3157</v>
      </c>
      <c r="B1356" s="4">
        <v>45331</v>
      </c>
      <c r="C1356" s="4" t="str">
        <f t="shared" si="21"/>
        <v>2024</v>
      </c>
      <c r="D1356" t="s">
        <v>31</v>
      </c>
      <c r="E1356" t="s">
        <v>1652</v>
      </c>
      <c r="F1356" t="s">
        <v>1588</v>
      </c>
      <c r="G1356">
        <v>4</v>
      </c>
      <c r="H1356">
        <v>360.28</v>
      </c>
      <c r="I1356">
        <v>1441.12</v>
      </c>
      <c r="J1356" s="6">
        <v>0.09</v>
      </c>
      <c r="K1356" t="s">
        <v>1664</v>
      </c>
      <c r="L1356" s="3">
        <v>1311.4192</v>
      </c>
      <c r="M1356" t="s">
        <v>1660</v>
      </c>
      <c r="N1356">
        <v>4</v>
      </c>
    </row>
    <row r="1357" spans="1:14" ht="18" customHeight="1" x14ac:dyDescent="0.25">
      <c r="A1357" t="s">
        <v>3158</v>
      </c>
      <c r="B1357" s="4">
        <v>45910</v>
      </c>
      <c r="C1357" s="4" t="str">
        <f t="shared" si="21"/>
        <v>2025</v>
      </c>
      <c r="D1357" t="s">
        <v>319</v>
      </c>
      <c r="E1357" t="s">
        <v>1795</v>
      </c>
      <c r="F1357" t="s">
        <v>1625</v>
      </c>
      <c r="G1357">
        <v>3</v>
      </c>
      <c r="H1357">
        <v>882.05</v>
      </c>
      <c r="I1357">
        <v>2646.1499999999996</v>
      </c>
      <c r="J1357" s="6">
        <v>0.06</v>
      </c>
      <c r="K1357" t="s">
        <v>1657</v>
      </c>
      <c r="L1357" s="3">
        <v>2487.3809999999989</v>
      </c>
      <c r="M1357" t="s">
        <v>1660</v>
      </c>
      <c r="N1357">
        <v>3</v>
      </c>
    </row>
    <row r="1358" spans="1:14" ht="18" customHeight="1" x14ac:dyDescent="0.25">
      <c r="A1358" t="s">
        <v>3159</v>
      </c>
      <c r="B1358" s="4">
        <v>45564</v>
      </c>
      <c r="C1358" s="4" t="str">
        <f t="shared" si="21"/>
        <v>2024</v>
      </c>
      <c r="D1358" t="s">
        <v>670</v>
      </c>
      <c r="E1358" t="s">
        <v>1749</v>
      </c>
      <c r="F1358" t="s">
        <v>1606</v>
      </c>
      <c r="G1358">
        <v>3</v>
      </c>
      <c r="H1358">
        <v>141.54</v>
      </c>
      <c r="I1358">
        <v>424.62</v>
      </c>
      <c r="J1358" s="6">
        <v>0.12</v>
      </c>
      <c r="K1358" t="s">
        <v>1657</v>
      </c>
      <c r="L1358" s="3">
        <v>373.66559999999998</v>
      </c>
      <c r="M1358" t="s">
        <v>1654</v>
      </c>
      <c r="N1358">
        <v>3</v>
      </c>
    </row>
    <row r="1359" spans="1:14" ht="18" customHeight="1" x14ac:dyDescent="0.25">
      <c r="A1359" t="s">
        <v>3160</v>
      </c>
      <c r="B1359" s="4">
        <v>45461</v>
      </c>
      <c r="C1359" s="4" t="str">
        <f t="shared" si="21"/>
        <v>2024</v>
      </c>
      <c r="D1359" t="s">
        <v>195</v>
      </c>
      <c r="E1359" t="s">
        <v>1669</v>
      </c>
      <c r="F1359" t="s">
        <v>1593</v>
      </c>
      <c r="G1359">
        <v>3</v>
      </c>
      <c r="H1359">
        <v>83.5</v>
      </c>
      <c r="I1359">
        <v>250.5</v>
      </c>
      <c r="J1359" s="6">
        <v>0.23</v>
      </c>
      <c r="K1359" t="s">
        <v>1664</v>
      </c>
      <c r="L1359" s="3">
        <v>192.88499999999999</v>
      </c>
      <c r="M1359" t="s">
        <v>1654</v>
      </c>
      <c r="N1359">
        <v>3</v>
      </c>
    </row>
    <row r="1360" spans="1:14" ht="18" customHeight="1" x14ac:dyDescent="0.25">
      <c r="A1360" t="s">
        <v>3161</v>
      </c>
      <c r="B1360" s="4">
        <v>45258</v>
      </c>
      <c r="C1360" s="4" t="str">
        <f t="shared" si="21"/>
        <v>2023</v>
      </c>
      <c r="D1360" t="s">
        <v>453</v>
      </c>
      <c r="E1360" t="s">
        <v>1894</v>
      </c>
      <c r="F1360" t="s">
        <v>1600</v>
      </c>
      <c r="G1360">
        <v>2</v>
      </c>
      <c r="H1360">
        <v>629.73</v>
      </c>
      <c r="I1360">
        <v>1259.46</v>
      </c>
      <c r="J1360" s="6">
        <v>7.0000000000000007E-2</v>
      </c>
      <c r="K1360" t="s">
        <v>1657</v>
      </c>
      <c r="L1360" s="3">
        <v>1171.2978000000001</v>
      </c>
      <c r="M1360" t="s">
        <v>1660</v>
      </c>
      <c r="N1360">
        <v>2</v>
      </c>
    </row>
    <row r="1361" spans="1:14" ht="18" customHeight="1" x14ac:dyDescent="0.25">
      <c r="A1361" t="s">
        <v>3162</v>
      </c>
      <c r="B1361" s="4">
        <v>45228</v>
      </c>
      <c r="C1361" s="4" t="str">
        <f t="shared" si="21"/>
        <v>2023</v>
      </c>
      <c r="D1361" t="s">
        <v>77</v>
      </c>
      <c r="E1361" t="s">
        <v>1680</v>
      </c>
      <c r="F1361" t="s">
        <v>1600</v>
      </c>
      <c r="G1361">
        <v>2</v>
      </c>
      <c r="H1361">
        <v>159.93</v>
      </c>
      <c r="I1361">
        <v>319.86</v>
      </c>
      <c r="J1361" s="6">
        <v>0.2</v>
      </c>
      <c r="K1361" t="s">
        <v>1664</v>
      </c>
      <c r="L1361" s="3">
        <v>255.88800000000001</v>
      </c>
      <c r="M1361" t="s">
        <v>1654</v>
      </c>
      <c r="N1361">
        <v>2</v>
      </c>
    </row>
    <row r="1362" spans="1:14" ht="18" customHeight="1" x14ac:dyDescent="0.25">
      <c r="A1362" t="s">
        <v>3163</v>
      </c>
      <c r="B1362" s="4">
        <v>45858</v>
      </c>
      <c r="C1362" s="4" t="str">
        <f t="shared" si="21"/>
        <v>2025</v>
      </c>
      <c r="D1362" t="s">
        <v>77</v>
      </c>
      <c r="E1362" t="s">
        <v>1826</v>
      </c>
      <c r="F1362" t="s">
        <v>1634</v>
      </c>
      <c r="G1362">
        <v>1</v>
      </c>
      <c r="H1362">
        <v>459.89</v>
      </c>
      <c r="I1362">
        <v>459.89</v>
      </c>
      <c r="J1362" s="6">
        <v>0.18</v>
      </c>
      <c r="K1362" t="s">
        <v>1664</v>
      </c>
      <c r="L1362" s="3">
        <v>377.10980000000001</v>
      </c>
      <c r="M1362" t="s">
        <v>1654</v>
      </c>
      <c r="N1362">
        <v>1</v>
      </c>
    </row>
    <row r="1363" spans="1:14" ht="18" customHeight="1" x14ac:dyDescent="0.25">
      <c r="A1363" t="s">
        <v>3164</v>
      </c>
      <c r="B1363" s="4">
        <v>45532</v>
      </c>
      <c r="C1363" s="4" t="str">
        <f t="shared" si="21"/>
        <v>2024</v>
      </c>
      <c r="D1363" t="s">
        <v>649</v>
      </c>
      <c r="E1363" t="s">
        <v>1680</v>
      </c>
      <c r="F1363" t="s">
        <v>1637</v>
      </c>
      <c r="G1363">
        <v>4</v>
      </c>
      <c r="H1363">
        <v>885.57</v>
      </c>
      <c r="I1363">
        <v>3542.28</v>
      </c>
      <c r="J1363" s="6">
        <v>0.27</v>
      </c>
      <c r="K1363" t="s">
        <v>1653</v>
      </c>
      <c r="L1363" s="3">
        <v>2585.8643999999999</v>
      </c>
      <c r="M1363" t="s">
        <v>1660</v>
      </c>
      <c r="N1363">
        <v>4</v>
      </c>
    </row>
    <row r="1364" spans="1:14" ht="18" customHeight="1" x14ac:dyDescent="0.25">
      <c r="A1364" t="s">
        <v>3165</v>
      </c>
      <c r="B1364" s="4">
        <v>45454</v>
      </c>
      <c r="C1364" s="4" t="str">
        <f t="shared" si="21"/>
        <v>2024</v>
      </c>
      <c r="D1364" t="s">
        <v>1286</v>
      </c>
      <c r="E1364" t="s">
        <v>1862</v>
      </c>
      <c r="F1364" t="s">
        <v>1625</v>
      </c>
      <c r="G1364">
        <v>3</v>
      </c>
      <c r="H1364">
        <v>789.05</v>
      </c>
      <c r="I1364">
        <v>2367.1499999999996</v>
      </c>
      <c r="J1364" s="6">
        <v>0</v>
      </c>
      <c r="K1364" t="s">
        <v>1657</v>
      </c>
      <c r="L1364" s="3">
        <v>2367.15</v>
      </c>
      <c r="M1364" t="s">
        <v>1660</v>
      </c>
      <c r="N1364">
        <v>3</v>
      </c>
    </row>
    <row r="1365" spans="1:14" ht="18" customHeight="1" x14ac:dyDescent="0.25">
      <c r="A1365" t="s">
        <v>3166</v>
      </c>
      <c r="B1365" s="4">
        <v>45244</v>
      </c>
      <c r="C1365" s="4" t="str">
        <f t="shared" si="21"/>
        <v>2023</v>
      </c>
      <c r="D1365" t="s">
        <v>546</v>
      </c>
      <c r="E1365" t="s">
        <v>1919</v>
      </c>
      <c r="F1365" t="s">
        <v>1574</v>
      </c>
      <c r="G1365">
        <v>1</v>
      </c>
      <c r="H1365">
        <v>570.52</v>
      </c>
      <c r="I1365">
        <v>570.52</v>
      </c>
      <c r="J1365" s="6">
        <v>0</v>
      </c>
      <c r="K1365" t="s">
        <v>1657</v>
      </c>
      <c r="L1365" s="3">
        <v>570.52</v>
      </c>
      <c r="M1365" t="s">
        <v>1660</v>
      </c>
      <c r="N1365">
        <v>1</v>
      </c>
    </row>
    <row r="1366" spans="1:14" ht="18" customHeight="1" x14ac:dyDescent="0.25">
      <c r="A1366" t="s">
        <v>3167</v>
      </c>
      <c r="B1366" s="4">
        <v>45322</v>
      </c>
      <c r="C1366" s="4" t="str">
        <f t="shared" si="21"/>
        <v>2024</v>
      </c>
      <c r="D1366" t="s">
        <v>622</v>
      </c>
      <c r="E1366" t="s">
        <v>1705</v>
      </c>
      <c r="F1366" t="s">
        <v>1628</v>
      </c>
      <c r="G1366">
        <v>4</v>
      </c>
      <c r="H1366">
        <v>310.79000000000002</v>
      </c>
      <c r="I1366">
        <v>1243.1600000000001</v>
      </c>
      <c r="J1366" s="6">
        <v>0.22</v>
      </c>
      <c r="K1366" t="s">
        <v>1664</v>
      </c>
      <c r="L1366" s="3">
        <v>969.66480000000013</v>
      </c>
      <c r="M1366" t="s">
        <v>1660</v>
      </c>
      <c r="N1366">
        <v>4</v>
      </c>
    </row>
    <row r="1367" spans="1:14" ht="18" customHeight="1" x14ac:dyDescent="0.25">
      <c r="A1367" t="s">
        <v>3168</v>
      </c>
      <c r="B1367" s="4">
        <v>45757</v>
      </c>
      <c r="C1367" s="4" t="str">
        <f t="shared" si="21"/>
        <v>2025</v>
      </c>
      <c r="D1367" t="s">
        <v>241</v>
      </c>
      <c r="E1367" t="s">
        <v>2041</v>
      </c>
      <c r="F1367" t="s">
        <v>1631</v>
      </c>
      <c r="G1367">
        <v>4</v>
      </c>
      <c r="H1367">
        <v>255.67</v>
      </c>
      <c r="I1367">
        <v>1022.68</v>
      </c>
      <c r="J1367" s="6">
        <v>0.17</v>
      </c>
      <c r="K1367" t="s">
        <v>1653</v>
      </c>
      <c r="L1367" s="3">
        <v>848.82439999999997</v>
      </c>
      <c r="M1367" t="s">
        <v>1660</v>
      </c>
      <c r="N1367">
        <v>4</v>
      </c>
    </row>
    <row r="1368" spans="1:14" ht="18" customHeight="1" x14ac:dyDescent="0.25">
      <c r="A1368" t="s">
        <v>3169</v>
      </c>
      <c r="B1368" s="4">
        <v>45397</v>
      </c>
      <c r="C1368" s="4" t="str">
        <f t="shared" si="21"/>
        <v>2024</v>
      </c>
      <c r="D1368" t="s">
        <v>472</v>
      </c>
      <c r="E1368" t="s">
        <v>1705</v>
      </c>
      <c r="F1368" t="s">
        <v>1628</v>
      </c>
      <c r="G1368">
        <v>2</v>
      </c>
      <c r="H1368">
        <v>270.66000000000003</v>
      </c>
      <c r="I1368">
        <v>541.32000000000005</v>
      </c>
      <c r="J1368" s="6">
        <v>0.1</v>
      </c>
      <c r="K1368" t="s">
        <v>1664</v>
      </c>
      <c r="L1368" s="3">
        <v>487.18799999999999</v>
      </c>
      <c r="M1368" t="s">
        <v>1654</v>
      </c>
      <c r="N1368">
        <v>2</v>
      </c>
    </row>
    <row r="1369" spans="1:14" ht="18" customHeight="1" x14ac:dyDescent="0.25">
      <c r="A1369" t="s">
        <v>3170</v>
      </c>
      <c r="B1369" s="4">
        <v>45914</v>
      </c>
      <c r="C1369" s="4" t="str">
        <f t="shared" si="21"/>
        <v>2025</v>
      </c>
      <c r="D1369" t="s">
        <v>978</v>
      </c>
      <c r="E1369" t="s">
        <v>1767</v>
      </c>
      <c r="F1369" t="s">
        <v>1631</v>
      </c>
      <c r="G1369">
        <v>3</v>
      </c>
      <c r="H1369">
        <v>373.35</v>
      </c>
      <c r="I1369">
        <v>1120.0500000000002</v>
      </c>
      <c r="J1369" s="6">
        <v>0.2</v>
      </c>
      <c r="K1369" t="s">
        <v>1664</v>
      </c>
      <c r="L1369" s="3">
        <v>896.04000000000019</v>
      </c>
      <c r="M1369" t="s">
        <v>1660</v>
      </c>
      <c r="N1369">
        <v>3</v>
      </c>
    </row>
    <row r="1370" spans="1:14" ht="18" customHeight="1" x14ac:dyDescent="0.25">
      <c r="A1370" t="s">
        <v>3171</v>
      </c>
      <c r="B1370" s="4">
        <v>45432</v>
      </c>
      <c r="C1370" s="4" t="str">
        <f t="shared" si="21"/>
        <v>2024</v>
      </c>
      <c r="D1370" t="s">
        <v>171</v>
      </c>
      <c r="E1370" t="s">
        <v>1667</v>
      </c>
      <c r="F1370" t="s">
        <v>1616</v>
      </c>
      <c r="G1370">
        <v>2</v>
      </c>
      <c r="H1370">
        <v>23.58</v>
      </c>
      <c r="I1370">
        <v>47.16</v>
      </c>
      <c r="J1370" s="6">
        <v>0.02</v>
      </c>
      <c r="K1370" t="s">
        <v>1657</v>
      </c>
      <c r="L1370" s="3">
        <v>46.216799999999999</v>
      </c>
      <c r="M1370" t="s">
        <v>1654</v>
      </c>
      <c r="N1370">
        <v>2</v>
      </c>
    </row>
    <row r="1371" spans="1:14" ht="18" customHeight="1" x14ac:dyDescent="0.25">
      <c r="A1371" t="s">
        <v>3172</v>
      </c>
      <c r="B1371" s="4">
        <v>45798</v>
      </c>
      <c r="C1371" s="4" t="str">
        <f t="shared" si="21"/>
        <v>2025</v>
      </c>
      <c r="D1371" t="s">
        <v>44</v>
      </c>
      <c r="E1371" t="s">
        <v>1898</v>
      </c>
      <c r="F1371" t="s">
        <v>1603</v>
      </c>
      <c r="G1371">
        <v>4</v>
      </c>
      <c r="H1371">
        <v>185.67</v>
      </c>
      <c r="I1371">
        <v>742.68</v>
      </c>
      <c r="J1371" s="6">
        <v>0.21</v>
      </c>
      <c r="K1371" t="s">
        <v>1657</v>
      </c>
      <c r="L1371" s="3">
        <v>586.71719999999993</v>
      </c>
      <c r="M1371" t="s">
        <v>1660</v>
      </c>
      <c r="N1371">
        <v>4</v>
      </c>
    </row>
    <row r="1372" spans="1:14" ht="18" customHeight="1" x14ac:dyDescent="0.25">
      <c r="A1372" t="s">
        <v>3173</v>
      </c>
      <c r="B1372" s="4">
        <v>45396</v>
      </c>
      <c r="C1372" s="4" t="str">
        <f t="shared" si="21"/>
        <v>2024</v>
      </c>
      <c r="D1372" t="s">
        <v>444</v>
      </c>
      <c r="E1372" t="s">
        <v>2157</v>
      </c>
      <c r="F1372" t="s">
        <v>1621</v>
      </c>
      <c r="G1372">
        <v>3</v>
      </c>
      <c r="H1372">
        <v>928.74</v>
      </c>
      <c r="I1372">
        <v>2786.2200000000003</v>
      </c>
      <c r="J1372" s="6">
        <v>0.27</v>
      </c>
      <c r="K1372" t="s">
        <v>1657</v>
      </c>
      <c r="L1372" s="3">
        <v>2033.9405999999999</v>
      </c>
      <c r="M1372" t="s">
        <v>1660</v>
      </c>
      <c r="N1372">
        <v>3</v>
      </c>
    </row>
    <row r="1373" spans="1:14" ht="18" customHeight="1" x14ac:dyDescent="0.25">
      <c r="A1373" t="s">
        <v>3174</v>
      </c>
      <c r="B1373" s="4">
        <v>45235</v>
      </c>
      <c r="C1373" s="4" t="str">
        <f t="shared" si="21"/>
        <v>2023</v>
      </c>
      <c r="D1373" t="s">
        <v>148</v>
      </c>
      <c r="E1373" t="s">
        <v>2082</v>
      </c>
      <c r="F1373" t="s">
        <v>1597</v>
      </c>
      <c r="G1373">
        <v>3</v>
      </c>
      <c r="H1373">
        <v>923.38</v>
      </c>
      <c r="I1373">
        <v>2770.14</v>
      </c>
      <c r="J1373" s="6">
        <v>7.0000000000000007E-2</v>
      </c>
      <c r="K1373" t="s">
        <v>1664</v>
      </c>
      <c r="L1373" s="3">
        <v>2576.2302</v>
      </c>
      <c r="M1373" t="s">
        <v>1660</v>
      </c>
      <c r="N1373">
        <v>3</v>
      </c>
    </row>
    <row r="1374" spans="1:14" ht="18" customHeight="1" x14ac:dyDescent="0.25">
      <c r="A1374" t="s">
        <v>3175</v>
      </c>
      <c r="B1374" s="4">
        <v>45499</v>
      </c>
      <c r="C1374" s="4" t="str">
        <f t="shared" si="21"/>
        <v>2024</v>
      </c>
      <c r="D1374" t="s">
        <v>1459</v>
      </c>
      <c r="E1374" t="s">
        <v>1975</v>
      </c>
      <c r="F1374" t="s">
        <v>1610</v>
      </c>
      <c r="G1374">
        <v>2</v>
      </c>
      <c r="H1374">
        <v>409.26</v>
      </c>
      <c r="I1374">
        <v>818.52</v>
      </c>
      <c r="J1374" s="6">
        <v>0.1</v>
      </c>
      <c r="K1374" t="s">
        <v>1657</v>
      </c>
      <c r="L1374" s="3">
        <v>736.66800000000001</v>
      </c>
      <c r="M1374" t="s">
        <v>1660</v>
      </c>
      <c r="N1374">
        <v>2</v>
      </c>
    </row>
    <row r="1375" spans="1:14" ht="18" customHeight="1" x14ac:dyDescent="0.25">
      <c r="A1375" t="s">
        <v>3176</v>
      </c>
      <c r="B1375" s="4">
        <v>45272</v>
      </c>
      <c r="C1375" s="4" t="str">
        <f t="shared" si="21"/>
        <v>2023</v>
      </c>
      <c r="D1375" t="s">
        <v>845</v>
      </c>
      <c r="E1375" t="s">
        <v>1767</v>
      </c>
      <c r="F1375" t="s">
        <v>1603</v>
      </c>
      <c r="G1375">
        <v>2</v>
      </c>
      <c r="H1375">
        <v>608.46</v>
      </c>
      <c r="I1375">
        <v>1216.92</v>
      </c>
      <c r="J1375" s="6">
        <v>0.16</v>
      </c>
      <c r="K1375" t="s">
        <v>1653</v>
      </c>
      <c r="L1375" s="3">
        <v>1022.2128</v>
      </c>
      <c r="M1375" t="s">
        <v>1660</v>
      </c>
      <c r="N1375">
        <v>2</v>
      </c>
    </row>
    <row r="1376" spans="1:14" ht="18" customHeight="1" x14ac:dyDescent="0.25">
      <c r="A1376" t="s">
        <v>3177</v>
      </c>
      <c r="B1376" s="4">
        <v>45785</v>
      </c>
      <c r="C1376" s="4" t="str">
        <f t="shared" si="21"/>
        <v>2025</v>
      </c>
      <c r="D1376" t="s">
        <v>720</v>
      </c>
      <c r="E1376" t="s">
        <v>1877</v>
      </c>
      <c r="F1376" t="s">
        <v>1637</v>
      </c>
      <c r="G1376">
        <v>4</v>
      </c>
      <c r="H1376">
        <v>150.47999999999999</v>
      </c>
      <c r="I1376">
        <v>601.91999999999996</v>
      </c>
      <c r="J1376" s="6">
        <v>0.09</v>
      </c>
      <c r="K1376" t="s">
        <v>1653</v>
      </c>
      <c r="L1376" s="3">
        <v>547.74720000000002</v>
      </c>
      <c r="M1376" t="s">
        <v>1660</v>
      </c>
      <c r="N1376">
        <v>4</v>
      </c>
    </row>
    <row r="1377" spans="1:14" ht="18" customHeight="1" x14ac:dyDescent="0.25">
      <c r="A1377" t="s">
        <v>3178</v>
      </c>
      <c r="B1377" s="4">
        <v>45534</v>
      </c>
      <c r="C1377" s="4" t="str">
        <f t="shared" si="21"/>
        <v>2024</v>
      </c>
      <c r="D1377" t="s">
        <v>818</v>
      </c>
      <c r="E1377" t="s">
        <v>2041</v>
      </c>
      <c r="F1377" t="s">
        <v>1623</v>
      </c>
      <c r="G1377">
        <v>4</v>
      </c>
      <c r="H1377">
        <v>207.41</v>
      </c>
      <c r="I1377">
        <v>829.64</v>
      </c>
      <c r="J1377" s="6">
        <v>0.02</v>
      </c>
      <c r="K1377" t="s">
        <v>1653</v>
      </c>
      <c r="L1377" s="3">
        <v>813.04719999999998</v>
      </c>
      <c r="M1377" t="s">
        <v>1660</v>
      </c>
      <c r="N1377">
        <v>4</v>
      </c>
    </row>
    <row r="1378" spans="1:14" ht="18" customHeight="1" x14ac:dyDescent="0.25">
      <c r="A1378" t="s">
        <v>3179</v>
      </c>
      <c r="B1378" s="4">
        <v>45803</v>
      </c>
      <c r="C1378" s="4" t="str">
        <f t="shared" si="21"/>
        <v>2025</v>
      </c>
      <c r="D1378" t="s">
        <v>600</v>
      </c>
      <c r="E1378" t="s">
        <v>1932</v>
      </c>
      <c r="F1378" t="s">
        <v>1600</v>
      </c>
      <c r="G1378">
        <v>1</v>
      </c>
      <c r="H1378">
        <v>56.59</v>
      </c>
      <c r="I1378">
        <v>56.59</v>
      </c>
      <c r="J1378" s="6">
        <v>0.15</v>
      </c>
      <c r="K1378" t="s">
        <v>1657</v>
      </c>
      <c r="L1378" s="3">
        <v>48.101500000000001</v>
      </c>
      <c r="M1378" t="s">
        <v>1654</v>
      </c>
      <c r="N1378">
        <v>1</v>
      </c>
    </row>
    <row r="1379" spans="1:14" ht="18" customHeight="1" x14ac:dyDescent="0.25">
      <c r="A1379" t="s">
        <v>3180</v>
      </c>
      <c r="B1379" s="4">
        <v>45667</v>
      </c>
      <c r="C1379" s="4" t="str">
        <f t="shared" si="21"/>
        <v>2025</v>
      </c>
      <c r="D1379" t="s">
        <v>1294</v>
      </c>
      <c r="E1379" t="s">
        <v>1684</v>
      </c>
      <c r="F1379" t="s">
        <v>1593</v>
      </c>
      <c r="G1379">
        <v>4</v>
      </c>
      <c r="H1379">
        <v>995.4</v>
      </c>
      <c r="I1379">
        <v>3981.6</v>
      </c>
      <c r="J1379" s="6">
        <v>0.27</v>
      </c>
      <c r="K1379" t="s">
        <v>1653</v>
      </c>
      <c r="L1379" s="3">
        <v>2906.5680000000002</v>
      </c>
      <c r="M1379" t="s">
        <v>1660</v>
      </c>
      <c r="N1379">
        <v>4</v>
      </c>
    </row>
    <row r="1380" spans="1:14" ht="18" customHeight="1" x14ac:dyDescent="0.25">
      <c r="A1380" t="s">
        <v>3181</v>
      </c>
      <c r="B1380" s="4">
        <v>45656</v>
      </c>
      <c r="C1380" s="4" t="str">
        <f t="shared" si="21"/>
        <v>2024</v>
      </c>
      <c r="D1380" t="s">
        <v>265</v>
      </c>
      <c r="E1380" t="s">
        <v>1805</v>
      </c>
      <c r="F1380" t="s">
        <v>1618</v>
      </c>
      <c r="G1380">
        <v>2</v>
      </c>
      <c r="H1380">
        <v>591.33000000000004</v>
      </c>
      <c r="I1380">
        <v>1182.6600000000001</v>
      </c>
      <c r="J1380" s="6">
        <v>0.24</v>
      </c>
      <c r="K1380" t="s">
        <v>1653</v>
      </c>
      <c r="L1380" s="3">
        <v>898.8216000000001</v>
      </c>
      <c r="M1380" t="s">
        <v>1660</v>
      </c>
      <c r="N1380">
        <v>2</v>
      </c>
    </row>
    <row r="1381" spans="1:14" ht="18" customHeight="1" x14ac:dyDescent="0.25">
      <c r="A1381" t="s">
        <v>3182</v>
      </c>
      <c r="B1381" s="4">
        <v>45869</v>
      </c>
      <c r="C1381" s="4" t="str">
        <f t="shared" si="21"/>
        <v>2025</v>
      </c>
      <c r="D1381" t="s">
        <v>1215</v>
      </c>
      <c r="E1381" t="s">
        <v>1906</v>
      </c>
      <c r="F1381" t="s">
        <v>1631</v>
      </c>
      <c r="G1381">
        <v>2</v>
      </c>
      <c r="H1381">
        <v>204.89</v>
      </c>
      <c r="I1381">
        <v>409.78</v>
      </c>
      <c r="J1381" s="6">
        <v>0.24</v>
      </c>
      <c r="K1381" t="s">
        <v>1653</v>
      </c>
      <c r="L1381" s="3">
        <v>311.43279999999999</v>
      </c>
      <c r="M1381" t="s">
        <v>1654</v>
      </c>
      <c r="N1381">
        <v>2</v>
      </c>
    </row>
    <row r="1382" spans="1:14" ht="18" customHeight="1" x14ac:dyDescent="0.25">
      <c r="A1382" t="s">
        <v>3183</v>
      </c>
      <c r="B1382" s="4">
        <v>45549</v>
      </c>
      <c r="C1382" s="4" t="str">
        <f t="shared" si="21"/>
        <v>2024</v>
      </c>
      <c r="D1382" t="s">
        <v>352</v>
      </c>
      <c r="E1382" t="s">
        <v>1701</v>
      </c>
      <c r="F1382" t="s">
        <v>1623</v>
      </c>
      <c r="G1382">
        <v>2</v>
      </c>
      <c r="H1382">
        <v>546.41</v>
      </c>
      <c r="I1382">
        <v>1092.82</v>
      </c>
      <c r="J1382" s="6">
        <v>0.08</v>
      </c>
      <c r="K1382" t="s">
        <v>1664</v>
      </c>
      <c r="L1382" s="3">
        <v>1005.3944</v>
      </c>
      <c r="M1382" t="s">
        <v>1660</v>
      </c>
      <c r="N1382">
        <v>2</v>
      </c>
    </row>
    <row r="1383" spans="1:14" ht="18" customHeight="1" x14ac:dyDescent="0.25">
      <c r="A1383" t="s">
        <v>3184</v>
      </c>
      <c r="B1383" s="4">
        <v>45409</v>
      </c>
      <c r="C1383" s="4" t="str">
        <f t="shared" si="21"/>
        <v>2024</v>
      </c>
      <c r="D1383" t="s">
        <v>238</v>
      </c>
      <c r="E1383" t="s">
        <v>2157</v>
      </c>
      <c r="F1383" t="s">
        <v>1618</v>
      </c>
      <c r="G1383">
        <v>4</v>
      </c>
      <c r="H1383">
        <v>455.49</v>
      </c>
      <c r="I1383">
        <v>1821.96</v>
      </c>
      <c r="J1383" s="6">
        <v>0.17</v>
      </c>
      <c r="K1383" t="s">
        <v>1653</v>
      </c>
      <c r="L1383" s="3">
        <v>1512.2267999999999</v>
      </c>
      <c r="M1383" t="s">
        <v>1660</v>
      </c>
      <c r="N1383">
        <v>4</v>
      </c>
    </row>
    <row r="1384" spans="1:14" ht="18" customHeight="1" x14ac:dyDescent="0.25">
      <c r="A1384" t="s">
        <v>3185</v>
      </c>
      <c r="B1384" s="4">
        <v>45374</v>
      </c>
      <c r="C1384" s="4" t="str">
        <f t="shared" si="21"/>
        <v>2024</v>
      </c>
      <c r="D1384" t="s">
        <v>1344</v>
      </c>
      <c r="E1384" t="s">
        <v>1757</v>
      </c>
      <c r="F1384" t="s">
        <v>1628</v>
      </c>
      <c r="G1384">
        <v>2</v>
      </c>
      <c r="H1384">
        <v>700.27</v>
      </c>
      <c r="I1384">
        <v>1400.54</v>
      </c>
      <c r="J1384" s="6">
        <v>0.16</v>
      </c>
      <c r="K1384" t="s">
        <v>1653</v>
      </c>
      <c r="L1384" s="3">
        <v>1176.4536000000001</v>
      </c>
      <c r="M1384" t="s">
        <v>1660</v>
      </c>
      <c r="N1384">
        <v>2</v>
      </c>
    </row>
    <row r="1385" spans="1:14" ht="18" customHeight="1" x14ac:dyDescent="0.25">
      <c r="A1385" t="s">
        <v>3186</v>
      </c>
      <c r="B1385" s="4">
        <v>45282</v>
      </c>
      <c r="C1385" s="4" t="str">
        <f t="shared" si="21"/>
        <v>2023</v>
      </c>
      <c r="D1385" t="s">
        <v>1116</v>
      </c>
      <c r="E1385" t="s">
        <v>1925</v>
      </c>
      <c r="F1385" t="s">
        <v>1631</v>
      </c>
      <c r="G1385">
        <v>2</v>
      </c>
      <c r="H1385">
        <v>160.21</v>
      </c>
      <c r="I1385">
        <v>320.42</v>
      </c>
      <c r="J1385" s="6">
        <v>0.09</v>
      </c>
      <c r="K1385" t="s">
        <v>1653</v>
      </c>
      <c r="L1385" s="3">
        <v>291.5822</v>
      </c>
      <c r="M1385" t="s">
        <v>1654</v>
      </c>
      <c r="N1385">
        <v>2</v>
      </c>
    </row>
    <row r="1386" spans="1:14" ht="18" customHeight="1" x14ac:dyDescent="0.25">
      <c r="A1386" t="s">
        <v>3187</v>
      </c>
      <c r="B1386" s="4">
        <v>45742</v>
      </c>
      <c r="C1386" s="4" t="str">
        <f t="shared" si="21"/>
        <v>2025</v>
      </c>
      <c r="D1386" t="s">
        <v>154</v>
      </c>
      <c r="E1386" t="s">
        <v>1805</v>
      </c>
      <c r="F1386" t="s">
        <v>1616</v>
      </c>
      <c r="G1386">
        <v>1</v>
      </c>
      <c r="H1386">
        <v>713.63</v>
      </c>
      <c r="I1386">
        <v>713.63</v>
      </c>
      <c r="J1386" s="6">
        <v>0.28000000000000003</v>
      </c>
      <c r="K1386" t="s">
        <v>1664</v>
      </c>
      <c r="L1386" s="3">
        <v>513.81359999999995</v>
      </c>
      <c r="M1386" t="s">
        <v>1660</v>
      </c>
      <c r="N1386">
        <v>1</v>
      </c>
    </row>
    <row r="1387" spans="1:14" ht="18" customHeight="1" x14ac:dyDescent="0.25">
      <c r="A1387" t="s">
        <v>3188</v>
      </c>
      <c r="B1387" s="4">
        <v>45447</v>
      </c>
      <c r="C1387" s="4" t="str">
        <f t="shared" si="21"/>
        <v>2024</v>
      </c>
      <c r="D1387" t="s">
        <v>765</v>
      </c>
      <c r="E1387" t="s">
        <v>1813</v>
      </c>
      <c r="F1387" t="s">
        <v>1603</v>
      </c>
      <c r="G1387">
        <v>2</v>
      </c>
      <c r="H1387">
        <v>224.69</v>
      </c>
      <c r="I1387">
        <v>449.38</v>
      </c>
      <c r="J1387" s="6">
        <v>0.2</v>
      </c>
      <c r="K1387" t="s">
        <v>1664</v>
      </c>
      <c r="L1387" s="3">
        <v>359.50400000000002</v>
      </c>
      <c r="M1387" t="s">
        <v>1654</v>
      </c>
      <c r="N1387">
        <v>2</v>
      </c>
    </row>
    <row r="1388" spans="1:14" ht="18" customHeight="1" x14ac:dyDescent="0.25">
      <c r="A1388" t="s">
        <v>3189</v>
      </c>
      <c r="B1388" s="4">
        <v>45733</v>
      </c>
      <c r="C1388" s="4" t="str">
        <f t="shared" si="21"/>
        <v>2025</v>
      </c>
      <c r="D1388" t="s">
        <v>1434</v>
      </c>
      <c r="E1388" t="s">
        <v>1799</v>
      </c>
      <c r="F1388" t="s">
        <v>1623</v>
      </c>
      <c r="G1388">
        <v>2</v>
      </c>
      <c r="H1388">
        <v>740.57</v>
      </c>
      <c r="I1388">
        <v>1481.14</v>
      </c>
      <c r="J1388" s="6">
        <v>0.06</v>
      </c>
      <c r="K1388" t="s">
        <v>1653</v>
      </c>
      <c r="L1388" s="3">
        <v>1392.2716</v>
      </c>
      <c r="M1388" t="s">
        <v>1660</v>
      </c>
      <c r="N1388">
        <v>2</v>
      </c>
    </row>
    <row r="1389" spans="1:14" ht="18" customHeight="1" x14ac:dyDescent="0.25">
      <c r="A1389" t="s">
        <v>3190</v>
      </c>
      <c r="B1389" s="4">
        <v>45373</v>
      </c>
      <c r="C1389" s="4" t="str">
        <f t="shared" si="21"/>
        <v>2024</v>
      </c>
      <c r="D1389" t="s">
        <v>510</v>
      </c>
      <c r="E1389" t="s">
        <v>1932</v>
      </c>
      <c r="F1389" t="s">
        <v>1588</v>
      </c>
      <c r="G1389">
        <v>3</v>
      </c>
      <c r="H1389">
        <v>250.14</v>
      </c>
      <c r="I1389">
        <v>750.42</v>
      </c>
      <c r="J1389" s="6">
        <v>0.23</v>
      </c>
      <c r="K1389" t="s">
        <v>1657</v>
      </c>
      <c r="L1389" s="3">
        <v>577.82339999999999</v>
      </c>
      <c r="M1389" t="s">
        <v>1660</v>
      </c>
      <c r="N1389">
        <v>3</v>
      </c>
    </row>
    <row r="1390" spans="1:14" ht="18" customHeight="1" x14ac:dyDescent="0.25">
      <c r="A1390" t="s">
        <v>3191</v>
      </c>
      <c r="B1390" s="4">
        <v>45655</v>
      </c>
      <c r="C1390" s="4" t="str">
        <f t="shared" si="21"/>
        <v>2024</v>
      </c>
      <c r="D1390" t="s">
        <v>113</v>
      </c>
      <c r="E1390" t="s">
        <v>1729</v>
      </c>
      <c r="F1390" t="s">
        <v>1637</v>
      </c>
      <c r="G1390">
        <v>3</v>
      </c>
      <c r="H1390">
        <v>34.97</v>
      </c>
      <c r="I1390">
        <v>104.91</v>
      </c>
      <c r="J1390" s="6">
        <v>0.01</v>
      </c>
      <c r="K1390" t="s">
        <v>1653</v>
      </c>
      <c r="L1390" s="3">
        <v>103.8609</v>
      </c>
      <c r="M1390" t="s">
        <v>1654</v>
      </c>
      <c r="N1390">
        <v>3</v>
      </c>
    </row>
    <row r="1391" spans="1:14" ht="18" customHeight="1" x14ac:dyDescent="0.25">
      <c r="A1391" t="s">
        <v>3192</v>
      </c>
      <c r="B1391" s="4">
        <v>45868</v>
      </c>
      <c r="C1391" s="4" t="str">
        <f t="shared" si="21"/>
        <v>2025</v>
      </c>
      <c r="D1391" t="s">
        <v>993</v>
      </c>
      <c r="E1391" t="s">
        <v>1877</v>
      </c>
      <c r="F1391" t="s">
        <v>1628</v>
      </c>
      <c r="G1391">
        <v>1</v>
      </c>
      <c r="H1391">
        <v>653.91</v>
      </c>
      <c r="I1391">
        <v>653.91</v>
      </c>
      <c r="J1391" s="6">
        <v>0.3</v>
      </c>
      <c r="K1391" t="s">
        <v>1657</v>
      </c>
      <c r="L1391" s="3">
        <v>457.73700000000002</v>
      </c>
      <c r="M1391" t="s">
        <v>1654</v>
      </c>
      <c r="N1391">
        <v>1</v>
      </c>
    </row>
    <row r="1392" spans="1:14" ht="18" customHeight="1" x14ac:dyDescent="0.25">
      <c r="A1392" t="s">
        <v>3193</v>
      </c>
      <c r="B1392" s="4">
        <v>45338</v>
      </c>
      <c r="C1392" s="4" t="str">
        <f t="shared" si="21"/>
        <v>2024</v>
      </c>
      <c r="D1392" t="s">
        <v>1170</v>
      </c>
      <c r="E1392" t="s">
        <v>1919</v>
      </c>
      <c r="F1392" t="s">
        <v>1588</v>
      </c>
      <c r="G1392">
        <v>1</v>
      </c>
      <c r="H1392">
        <v>997.87</v>
      </c>
      <c r="I1392">
        <v>997.87</v>
      </c>
      <c r="J1392" s="6">
        <v>0.24</v>
      </c>
      <c r="K1392" t="s">
        <v>1653</v>
      </c>
      <c r="L1392" s="3">
        <v>758.38120000000004</v>
      </c>
      <c r="M1392" t="s">
        <v>1660</v>
      </c>
      <c r="N1392">
        <v>1</v>
      </c>
    </row>
    <row r="1393" spans="1:14" ht="18" customHeight="1" x14ac:dyDescent="0.25">
      <c r="A1393" t="s">
        <v>3194</v>
      </c>
      <c r="B1393" s="4">
        <v>45349</v>
      </c>
      <c r="C1393" s="4" t="str">
        <f t="shared" si="21"/>
        <v>2024</v>
      </c>
      <c r="D1393" t="s">
        <v>708</v>
      </c>
      <c r="E1393" t="s">
        <v>1795</v>
      </c>
      <c r="F1393" t="s">
        <v>1623</v>
      </c>
      <c r="G1393">
        <v>1</v>
      </c>
      <c r="H1393">
        <v>174.27</v>
      </c>
      <c r="I1393">
        <v>174.27</v>
      </c>
      <c r="J1393" s="6">
        <v>0.27</v>
      </c>
      <c r="K1393" t="s">
        <v>1664</v>
      </c>
      <c r="L1393" s="3">
        <v>127.2171</v>
      </c>
      <c r="M1393" t="s">
        <v>1654</v>
      </c>
      <c r="N1393">
        <v>1</v>
      </c>
    </row>
    <row r="1394" spans="1:14" ht="18" customHeight="1" x14ac:dyDescent="0.25">
      <c r="A1394" t="s">
        <v>3195</v>
      </c>
      <c r="B1394" s="4">
        <v>45368</v>
      </c>
      <c r="C1394" s="4" t="str">
        <f t="shared" si="21"/>
        <v>2024</v>
      </c>
      <c r="D1394" t="s">
        <v>429</v>
      </c>
      <c r="E1394" t="s">
        <v>1659</v>
      </c>
      <c r="F1394" t="s">
        <v>1603</v>
      </c>
      <c r="G1394">
        <v>3</v>
      </c>
      <c r="H1394">
        <v>847.44</v>
      </c>
      <c r="I1394">
        <v>2542.3200000000002</v>
      </c>
      <c r="J1394" s="6">
        <v>0.17</v>
      </c>
      <c r="K1394" t="s">
        <v>1653</v>
      </c>
      <c r="L1394" s="3">
        <v>2110.1255999999998</v>
      </c>
      <c r="M1394" t="s">
        <v>1660</v>
      </c>
      <c r="N1394">
        <v>3</v>
      </c>
    </row>
    <row r="1395" spans="1:14" ht="18" customHeight="1" x14ac:dyDescent="0.25">
      <c r="A1395" t="s">
        <v>3196</v>
      </c>
      <c r="B1395" s="4">
        <v>45243</v>
      </c>
      <c r="C1395" s="4" t="str">
        <f t="shared" si="21"/>
        <v>2023</v>
      </c>
      <c r="D1395" t="s">
        <v>1362</v>
      </c>
      <c r="E1395" t="s">
        <v>2117</v>
      </c>
      <c r="F1395" t="s">
        <v>1583</v>
      </c>
      <c r="G1395">
        <v>1</v>
      </c>
      <c r="H1395">
        <v>493.45</v>
      </c>
      <c r="I1395">
        <v>493.45</v>
      </c>
      <c r="J1395" s="6">
        <v>0.09</v>
      </c>
      <c r="K1395" t="s">
        <v>1653</v>
      </c>
      <c r="L1395" s="3">
        <v>449.03949999999998</v>
      </c>
      <c r="M1395" t="s">
        <v>1654</v>
      </c>
      <c r="N1395">
        <v>1</v>
      </c>
    </row>
    <row r="1396" spans="1:14" ht="18" customHeight="1" x14ac:dyDescent="0.25">
      <c r="A1396" t="s">
        <v>3197</v>
      </c>
      <c r="B1396" s="4">
        <v>45577</v>
      </c>
      <c r="C1396" s="4" t="str">
        <f t="shared" si="21"/>
        <v>2024</v>
      </c>
      <c r="D1396" t="s">
        <v>779</v>
      </c>
      <c r="E1396" t="s">
        <v>1991</v>
      </c>
      <c r="F1396" t="s">
        <v>1583</v>
      </c>
      <c r="G1396">
        <v>4</v>
      </c>
      <c r="H1396">
        <v>111.66</v>
      </c>
      <c r="I1396">
        <v>446.64</v>
      </c>
      <c r="J1396" s="6">
        <v>0.14000000000000001</v>
      </c>
      <c r="K1396" t="s">
        <v>1653</v>
      </c>
      <c r="L1396" s="3">
        <v>384.11040000000003</v>
      </c>
      <c r="M1396" t="s">
        <v>1654</v>
      </c>
      <c r="N1396">
        <v>4</v>
      </c>
    </row>
    <row r="1397" spans="1:14" ht="18" customHeight="1" x14ac:dyDescent="0.25">
      <c r="A1397" t="s">
        <v>3198</v>
      </c>
      <c r="B1397" s="4">
        <v>45343</v>
      </c>
      <c r="C1397" s="4" t="str">
        <f t="shared" si="21"/>
        <v>2024</v>
      </c>
      <c r="D1397" t="s">
        <v>917</v>
      </c>
      <c r="E1397" t="s">
        <v>1879</v>
      </c>
      <c r="F1397" t="s">
        <v>1616</v>
      </c>
      <c r="G1397">
        <v>1</v>
      </c>
      <c r="H1397">
        <v>413.65</v>
      </c>
      <c r="I1397">
        <v>413.65</v>
      </c>
      <c r="J1397" s="6">
        <v>0.1</v>
      </c>
      <c r="K1397" t="s">
        <v>1664</v>
      </c>
      <c r="L1397" s="3">
        <v>372.28500000000003</v>
      </c>
      <c r="M1397" t="s">
        <v>1654</v>
      </c>
      <c r="N1397">
        <v>1</v>
      </c>
    </row>
    <row r="1398" spans="1:14" ht="18" customHeight="1" x14ac:dyDescent="0.25">
      <c r="A1398" t="s">
        <v>3199</v>
      </c>
      <c r="B1398" s="4">
        <v>45744</v>
      </c>
      <c r="C1398" s="4" t="str">
        <f t="shared" si="21"/>
        <v>2025</v>
      </c>
      <c r="D1398" t="s">
        <v>1498</v>
      </c>
      <c r="E1398" t="s">
        <v>1795</v>
      </c>
      <c r="F1398" t="s">
        <v>1610</v>
      </c>
      <c r="G1398">
        <v>1</v>
      </c>
      <c r="H1398">
        <v>317.14999999999998</v>
      </c>
      <c r="I1398">
        <v>317.14999999999998</v>
      </c>
      <c r="J1398" s="6">
        <v>0.24</v>
      </c>
      <c r="K1398" t="s">
        <v>1664</v>
      </c>
      <c r="L1398" s="3">
        <v>241.03399999999999</v>
      </c>
      <c r="M1398" t="s">
        <v>1654</v>
      </c>
      <c r="N1398">
        <v>1</v>
      </c>
    </row>
    <row r="1399" spans="1:14" ht="18" customHeight="1" x14ac:dyDescent="0.25">
      <c r="A1399" t="s">
        <v>3200</v>
      </c>
      <c r="B1399" s="4">
        <v>45873</v>
      </c>
      <c r="C1399" s="4" t="str">
        <f t="shared" si="21"/>
        <v>2025</v>
      </c>
      <c r="D1399" t="s">
        <v>1158</v>
      </c>
      <c r="E1399" t="s">
        <v>1688</v>
      </c>
      <c r="F1399" t="s">
        <v>1579</v>
      </c>
      <c r="G1399">
        <v>3</v>
      </c>
      <c r="H1399">
        <v>642.94000000000005</v>
      </c>
      <c r="I1399">
        <v>1928.8200000000002</v>
      </c>
      <c r="J1399" s="6">
        <v>0.05</v>
      </c>
      <c r="K1399" t="s">
        <v>1664</v>
      </c>
      <c r="L1399" s="3">
        <v>1832.3789999999999</v>
      </c>
      <c r="M1399" t="s">
        <v>1660</v>
      </c>
      <c r="N1399">
        <v>3</v>
      </c>
    </row>
    <row r="1400" spans="1:14" ht="18" customHeight="1" x14ac:dyDescent="0.25">
      <c r="A1400" t="s">
        <v>3201</v>
      </c>
      <c r="B1400" s="4">
        <v>45601</v>
      </c>
      <c r="C1400" s="4" t="str">
        <f t="shared" si="21"/>
        <v>2024</v>
      </c>
      <c r="D1400" t="s">
        <v>484</v>
      </c>
      <c r="E1400" t="s">
        <v>1908</v>
      </c>
      <c r="F1400" t="s">
        <v>1613</v>
      </c>
      <c r="G1400">
        <v>4</v>
      </c>
      <c r="H1400">
        <v>559.59</v>
      </c>
      <c r="I1400">
        <v>2238.36</v>
      </c>
      <c r="J1400" s="6">
        <v>0.19</v>
      </c>
      <c r="K1400" t="s">
        <v>1664</v>
      </c>
      <c r="L1400" s="3">
        <v>1813.0716</v>
      </c>
      <c r="M1400" t="s">
        <v>1660</v>
      </c>
      <c r="N1400">
        <v>4</v>
      </c>
    </row>
    <row r="1401" spans="1:14" ht="18" customHeight="1" x14ac:dyDescent="0.25">
      <c r="A1401" t="s">
        <v>3202</v>
      </c>
      <c r="B1401" s="4">
        <v>45458</v>
      </c>
      <c r="C1401" s="4" t="str">
        <f t="shared" si="21"/>
        <v>2024</v>
      </c>
      <c r="D1401" t="s">
        <v>426</v>
      </c>
      <c r="E1401" t="s">
        <v>1770</v>
      </c>
      <c r="F1401" t="s">
        <v>1634</v>
      </c>
      <c r="G1401">
        <v>1</v>
      </c>
      <c r="H1401">
        <v>758.54</v>
      </c>
      <c r="I1401">
        <v>758.54</v>
      </c>
      <c r="J1401" s="6">
        <v>0.28999999999999998</v>
      </c>
      <c r="K1401" t="s">
        <v>1657</v>
      </c>
      <c r="L1401" s="3">
        <v>538.5634</v>
      </c>
      <c r="M1401" t="s">
        <v>1660</v>
      </c>
      <c r="N1401">
        <v>1</v>
      </c>
    </row>
    <row r="1402" spans="1:14" ht="18" customHeight="1" x14ac:dyDescent="0.25">
      <c r="A1402" t="s">
        <v>3203</v>
      </c>
      <c r="B1402" s="4">
        <v>45649</v>
      </c>
      <c r="C1402" s="4" t="str">
        <f t="shared" si="21"/>
        <v>2024</v>
      </c>
      <c r="D1402" t="s">
        <v>1459</v>
      </c>
      <c r="E1402" t="s">
        <v>1867</v>
      </c>
      <c r="F1402" t="s">
        <v>1625</v>
      </c>
      <c r="G1402">
        <v>4</v>
      </c>
      <c r="H1402">
        <v>643.96</v>
      </c>
      <c r="I1402">
        <v>2575.84</v>
      </c>
      <c r="J1402" s="6">
        <v>0.16</v>
      </c>
      <c r="K1402" t="s">
        <v>1657</v>
      </c>
      <c r="L1402" s="3">
        <v>2163.7055999999998</v>
      </c>
      <c r="M1402" t="s">
        <v>1660</v>
      </c>
      <c r="N1402">
        <v>4</v>
      </c>
    </row>
    <row r="1403" spans="1:14" ht="18" customHeight="1" x14ac:dyDescent="0.25">
      <c r="A1403" t="s">
        <v>3204</v>
      </c>
      <c r="B1403" s="4">
        <v>45653</v>
      </c>
      <c r="C1403" s="4" t="str">
        <f t="shared" si="21"/>
        <v>2024</v>
      </c>
      <c r="D1403" t="s">
        <v>812</v>
      </c>
      <c r="E1403" t="s">
        <v>1682</v>
      </c>
      <c r="F1403" t="s">
        <v>1610</v>
      </c>
      <c r="G1403">
        <v>1</v>
      </c>
      <c r="H1403">
        <v>882.73</v>
      </c>
      <c r="I1403">
        <v>882.73</v>
      </c>
      <c r="J1403" s="6">
        <v>0.1</v>
      </c>
      <c r="K1403" t="s">
        <v>1653</v>
      </c>
      <c r="L1403" s="3">
        <v>794.45699999999999</v>
      </c>
      <c r="M1403" t="s">
        <v>1660</v>
      </c>
      <c r="N1403">
        <v>1</v>
      </c>
    </row>
    <row r="1404" spans="1:14" ht="18" customHeight="1" x14ac:dyDescent="0.25">
      <c r="A1404" t="s">
        <v>3205</v>
      </c>
      <c r="B1404" s="4">
        <v>45378</v>
      </c>
      <c r="C1404" s="4" t="str">
        <f t="shared" si="21"/>
        <v>2024</v>
      </c>
      <c r="D1404" t="s">
        <v>1056</v>
      </c>
      <c r="E1404" t="s">
        <v>1838</v>
      </c>
      <c r="F1404" t="s">
        <v>1637</v>
      </c>
      <c r="G1404">
        <v>2</v>
      </c>
      <c r="H1404">
        <v>600.03</v>
      </c>
      <c r="I1404">
        <v>1200.06</v>
      </c>
      <c r="J1404" s="6">
        <v>0.26</v>
      </c>
      <c r="K1404" t="s">
        <v>1657</v>
      </c>
      <c r="L1404" s="3">
        <v>888.0444</v>
      </c>
      <c r="M1404" t="s">
        <v>1660</v>
      </c>
      <c r="N1404">
        <v>2</v>
      </c>
    </row>
    <row r="1405" spans="1:14" ht="18" customHeight="1" x14ac:dyDescent="0.25">
      <c r="A1405" t="s">
        <v>3206</v>
      </c>
      <c r="B1405" s="4">
        <v>45638</v>
      </c>
      <c r="C1405" s="4" t="str">
        <f t="shared" si="21"/>
        <v>2024</v>
      </c>
      <c r="D1405" t="s">
        <v>555</v>
      </c>
      <c r="E1405" t="s">
        <v>1862</v>
      </c>
      <c r="F1405" t="s">
        <v>1597</v>
      </c>
      <c r="G1405">
        <v>2</v>
      </c>
      <c r="H1405">
        <v>628.83000000000004</v>
      </c>
      <c r="I1405">
        <v>1257.6600000000001</v>
      </c>
      <c r="J1405" s="6">
        <v>7.0000000000000007E-2</v>
      </c>
      <c r="K1405" t="s">
        <v>1657</v>
      </c>
      <c r="L1405" s="3">
        <v>1169.6238000000001</v>
      </c>
      <c r="M1405" t="s">
        <v>1660</v>
      </c>
      <c r="N1405">
        <v>2</v>
      </c>
    </row>
    <row r="1406" spans="1:14" ht="18" customHeight="1" x14ac:dyDescent="0.25">
      <c r="A1406" t="s">
        <v>3207</v>
      </c>
      <c r="B1406" s="4">
        <v>45277</v>
      </c>
      <c r="C1406" s="4" t="str">
        <f t="shared" si="21"/>
        <v>2023</v>
      </c>
      <c r="D1406" t="s">
        <v>609</v>
      </c>
      <c r="E1406" t="s">
        <v>1973</v>
      </c>
      <c r="F1406" t="s">
        <v>1610</v>
      </c>
      <c r="G1406">
        <v>3</v>
      </c>
      <c r="H1406">
        <v>113.87</v>
      </c>
      <c r="I1406">
        <v>341.61</v>
      </c>
      <c r="J1406" s="6">
        <v>0.21</v>
      </c>
      <c r="K1406" t="s">
        <v>1664</v>
      </c>
      <c r="L1406" s="3">
        <v>269.87189999999998</v>
      </c>
      <c r="M1406" t="s">
        <v>1654</v>
      </c>
      <c r="N1406">
        <v>3</v>
      </c>
    </row>
    <row r="1407" spans="1:14" ht="18" customHeight="1" x14ac:dyDescent="0.25">
      <c r="A1407" t="s">
        <v>3208</v>
      </c>
      <c r="B1407" s="4">
        <v>45351</v>
      </c>
      <c r="C1407" s="4" t="str">
        <f t="shared" si="21"/>
        <v>2024</v>
      </c>
      <c r="D1407" t="s">
        <v>1332</v>
      </c>
      <c r="E1407" t="s">
        <v>1714</v>
      </c>
      <c r="F1407" t="s">
        <v>1603</v>
      </c>
      <c r="G1407">
        <v>4</v>
      </c>
      <c r="H1407">
        <v>282.07</v>
      </c>
      <c r="I1407">
        <v>1128.28</v>
      </c>
      <c r="J1407" s="6">
        <v>0.18</v>
      </c>
      <c r="K1407" t="s">
        <v>1657</v>
      </c>
      <c r="L1407" s="3">
        <v>925.18960000000004</v>
      </c>
      <c r="M1407" t="s">
        <v>1660</v>
      </c>
      <c r="N1407">
        <v>4</v>
      </c>
    </row>
    <row r="1408" spans="1:14" ht="18" customHeight="1" x14ac:dyDescent="0.25">
      <c r="A1408" t="s">
        <v>3209</v>
      </c>
      <c r="B1408" s="4">
        <v>45290</v>
      </c>
      <c r="C1408" s="4" t="str">
        <f t="shared" si="21"/>
        <v>2023</v>
      </c>
      <c r="D1408" t="s">
        <v>552</v>
      </c>
      <c r="E1408" t="s">
        <v>1862</v>
      </c>
      <c r="F1408" t="s">
        <v>1600</v>
      </c>
      <c r="G1408">
        <v>3</v>
      </c>
      <c r="H1408">
        <v>676.77</v>
      </c>
      <c r="I1408">
        <v>2030.31</v>
      </c>
      <c r="J1408" s="6">
        <v>0.17</v>
      </c>
      <c r="K1408" t="s">
        <v>1657</v>
      </c>
      <c r="L1408" s="3">
        <v>1685.1573000000001</v>
      </c>
      <c r="M1408" t="s">
        <v>1660</v>
      </c>
      <c r="N1408">
        <v>3</v>
      </c>
    </row>
    <row r="1409" spans="1:14" ht="18" customHeight="1" x14ac:dyDescent="0.25">
      <c r="A1409" t="s">
        <v>3210</v>
      </c>
      <c r="B1409" s="4">
        <v>45638</v>
      </c>
      <c r="C1409" s="4" t="str">
        <f t="shared" si="21"/>
        <v>2024</v>
      </c>
      <c r="D1409" t="s">
        <v>744</v>
      </c>
      <c r="E1409" t="s">
        <v>1981</v>
      </c>
      <c r="F1409" t="s">
        <v>1628</v>
      </c>
      <c r="G1409">
        <v>2</v>
      </c>
      <c r="H1409">
        <v>362.7</v>
      </c>
      <c r="I1409">
        <v>725.4</v>
      </c>
      <c r="J1409" s="6">
        <v>0.09</v>
      </c>
      <c r="K1409" t="s">
        <v>1653</v>
      </c>
      <c r="L1409" s="3">
        <v>660.11400000000003</v>
      </c>
      <c r="M1409" t="s">
        <v>1660</v>
      </c>
      <c r="N1409">
        <v>2</v>
      </c>
    </row>
    <row r="1410" spans="1:14" ht="18" customHeight="1" x14ac:dyDescent="0.25">
      <c r="A1410" t="s">
        <v>3211</v>
      </c>
      <c r="B1410" s="4">
        <v>45679</v>
      </c>
      <c r="C1410" s="4" t="str">
        <f t="shared" ref="C1410:C1473" si="22">TEXT(B1410,"YYYY")</f>
        <v>2025</v>
      </c>
      <c r="D1410" t="s">
        <v>490</v>
      </c>
      <c r="E1410" t="s">
        <v>1736</v>
      </c>
      <c r="F1410" t="s">
        <v>1583</v>
      </c>
      <c r="G1410">
        <v>1</v>
      </c>
      <c r="H1410">
        <v>908.5</v>
      </c>
      <c r="I1410">
        <v>908.5</v>
      </c>
      <c r="J1410" s="6">
        <v>0.2</v>
      </c>
      <c r="K1410" t="s">
        <v>1664</v>
      </c>
      <c r="L1410" s="3">
        <v>726.80000000000007</v>
      </c>
      <c r="M1410" t="s">
        <v>1660</v>
      </c>
      <c r="N1410">
        <v>1</v>
      </c>
    </row>
    <row r="1411" spans="1:14" ht="18" customHeight="1" x14ac:dyDescent="0.25">
      <c r="A1411" t="s">
        <v>3212</v>
      </c>
      <c r="B1411" s="4">
        <v>45296</v>
      </c>
      <c r="C1411" s="4" t="str">
        <f t="shared" si="22"/>
        <v>2024</v>
      </c>
      <c r="D1411" t="s">
        <v>274</v>
      </c>
      <c r="E1411" t="s">
        <v>1865</v>
      </c>
      <c r="F1411" t="s">
        <v>1625</v>
      </c>
      <c r="G1411">
        <v>2</v>
      </c>
      <c r="H1411">
        <v>795.37</v>
      </c>
      <c r="I1411">
        <v>1590.74</v>
      </c>
      <c r="J1411" s="6">
        <v>0.2</v>
      </c>
      <c r="K1411" t="s">
        <v>1664</v>
      </c>
      <c r="L1411" s="3">
        <v>1272.5920000000001</v>
      </c>
      <c r="M1411" t="s">
        <v>1660</v>
      </c>
      <c r="N1411">
        <v>2</v>
      </c>
    </row>
    <row r="1412" spans="1:14" ht="18" customHeight="1" x14ac:dyDescent="0.25">
      <c r="A1412" t="s">
        <v>3213</v>
      </c>
      <c r="B1412" s="4">
        <v>45760</v>
      </c>
      <c r="C1412" s="4" t="str">
        <f t="shared" si="22"/>
        <v>2025</v>
      </c>
      <c r="D1412" t="s">
        <v>516</v>
      </c>
      <c r="E1412" t="s">
        <v>1898</v>
      </c>
      <c r="F1412" t="s">
        <v>1593</v>
      </c>
      <c r="G1412">
        <v>2</v>
      </c>
      <c r="H1412">
        <v>326.85000000000002</v>
      </c>
      <c r="I1412">
        <v>653.70000000000005</v>
      </c>
      <c r="J1412" s="6">
        <v>0.17</v>
      </c>
      <c r="K1412" t="s">
        <v>1664</v>
      </c>
      <c r="L1412" s="3">
        <v>542.57100000000003</v>
      </c>
      <c r="M1412" t="s">
        <v>1660</v>
      </c>
      <c r="N1412">
        <v>2</v>
      </c>
    </row>
    <row r="1413" spans="1:14" ht="18" customHeight="1" x14ac:dyDescent="0.25">
      <c r="A1413" t="s">
        <v>3214</v>
      </c>
      <c r="B1413" s="4">
        <v>45603</v>
      </c>
      <c r="C1413" s="4" t="str">
        <f t="shared" si="22"/>
        <v>2024</v>
      </c>
      <c r="D1413" t="s">
        <v>1131</v>
      </c>
      <c r="E1413" t="s">
        <v>1672</v>
      </c>
      <c r="F1413" t="s">
        <v>1623</v>
      </c>
      <c r="G1413">
        <v>3</v>
      </c>
      <c r="H1413">
        <v>169.43</v>
      </c>
      <c r="I1413">
        <v>508.29</v>
      </c>
      <c r="J1413" s="6">
        <v>0.19</v>
      </c>
      <c r="K1413" t="s">
        <v>1653</v>
      </c>
      <c r="L1413" s="3">
        <v>411.71490000000011</v>
      </c>
      <c r="M1413" t="s">
        <v>1654</v>
      </c>
      <c r="N1413">
        <v>3</v>
      </c>
    </row>
    <row r="1414" spans="1:14" ht="18" customHeight="1" x14ac:dyDescent="0.25">
      <c r="A1414" t="s">
        <v>3215</v>
      </c>
      <c r="B1414" s="4">
        <v>45413</v>
      </c>
      <c r="C1414" s="4" t="str">
        <f t="shared" si="22"/>
        <v>2024</v>
      </c>
      <c r="D1414" t="s">
        <v>573</v>
      </c>
      <c r="E1414" t="s">
        <v>1832</v>
      </c>
      <c r="F1414" t="s">
        <v>1600</v>
      </c>
      <c r="G1414">
        <v>1</v>
      </c>
      <c r="H1414">
        <v>254.47</v>
      </c>
      <c r="I1414">
        <v>254.47</v>
      </c>
      <c r="J1414" s="6">
        <v>0.1</v>
      </c>
      <c r="K1414" t="s">
        <v>1653</v>
      </c>
      <c r="L1414" s="3">
        <v>229.023</v>
      </c>
      <c r="M1414" t="s">
        <v>1654</v>
      </c>
      <c r="N1414">
        <v>1</v>
      </c>
    </row>
    <row r="1415" spans="1:14" ht="18" customHeight="1" x14ac:dyDescent="0.25">
      <c r="A1415" t="s">
        <v>3216</v>
      </c>
      <c r="B1415" s="4">
        <v>45506</v>
      </c>
      <c r="C1415" s="4" t="str">
        <f t="shared" si="22"/>
        <v>2024</v>
      </c>
      <c r="D1415" t="s">
        <v>1332</v>
      </c>
      <c r="E1415" t="s">
        <v>1865</v>
      </c>
      <c r="F1415" t="s">
        <v>1628</v>
      </c>
      <c r="G1415">
        <v>4</v>
      </c>
      <c r="H1415">
        <v>627.73</v>
      </c>
      <c r="I1415">
        <v>2510.92</v>
      </c>
      <c r="J1415" s="6">
        <v>0.11</v>
      </c>
      <c r="K1415" t="s">
        <v>1664</v>
      </c>
      <c r="L1415" s="3">
        <v>2234.7188000000001</v>
      </c>
      <c r="M1415" t="s">
        <v>1660</v>
      </c>
      <c r="N1415">
        <v>4</v>
      </c>
    </row>
    <row r="1416" spans="1:14" ht="18" customHeight="1" x14ac:dyDescent="0.25">
      <c r="A1416" t="s">
        <v>3217</v>
      </c>
      <c r="B1416" s="4">
        <v>45394</v>
      </c>
      <c r="C1416" s="4" t="str">
        <f t="shared" si="22"/>
        <v>2024</v>
      </c>
      <c r="D1416" t="s">
        <v>1194</v>
      </c>
      <c r="E1416" t="s">
        <v>1809</v>
      </c>
      <c r="F1416" t="s">
        <v>1637</v>
      </c>
      <c r="G1416">
        <v>4</v>
      </c>
      <c r="H1416">
        <v>327.25</v>
      </c>
      <c r="I1416">
        <v>1309</v>
      </c>
      <c r="J1416" s="6">
        <v>0.13</v>
      </c>
      <c r="K1416" t="s">
        <v>1664</v>
      </c>
      <c r="L1416" s="3">
        <v>1138.83</v>
      </c>
      <c r="M1416" t="s">
        <v>1660</v>
      </c>
      <c r="N1416">
        <v>4</v>
      </c>
    </row>
    <row r="1417" spans="1:14" ht="18" customHeight="1" x14ac:dyDescent="0.25">
      <c r="A1417" t="s">
        <v>3218</v>
      </c>
      <c r="B1417" s="4">
        <v>45755</v>
      </c>
      <c r="C1417" s="4" t="str">
        <f t="shared" si="22"/>
        <v>2025</v>
      </c>
      <c r="D1417" t="s">
        <v>519</v>
      </c>
      <c r="E1417" t="s">
        <v>1667</v>
      </c>
      <c r="F1417" t="s">
        <v>1616</v>
      </c>
      <c r="G1417">
        <v>4</v>
      </c>
      <c r="H1417">
        <v>511.43</v>
      </c>
      <c r="I1417">
        <v>2045.72</v>
      </c>
      <c r="J1417" s="6">
        <v>0.18</v>
      </c>
      <c r="K1417" t="s">
        <v>1664</v>
      </c>
      <c r="L1417" s="3">
        <v>1677.4903999999999</v>
      </c>
      <c r="M1417" t="s">
        <v>1660</v>
      </c>
      <c r="N1417">
        <v>4</v>
      </c>
    </row>
    <row r="1418" spans="1:14" ht="18" customHeight="1" x14ac:dyDescent="0.25">
      <c r="A1418" t="s">
        <v>3219</v>
      </c>
      <c r="B1418" s="4">
        <v>45473</v>
      </c>
      <c r="C1418" s="4" t="str">
        <f t="shared" si="22"/>
        <v>2024</v>
      </c>
      <c r="D1418" t="s">
        <v>579</v>
      </c>
      <c r="E1418" t="s">
        <v>1970</v>
      </c>
      <c r="F1418" t="s">
        <v>1631</v>
      </c>
      <c r="G1418">
        <v>4</v>
      </c>
      <c r="H1418">
        <v>194.67</v>
      </c>
      <c r="I1418">
        <v>778.68</v>
      </c>
      <c r="J1418" s="6">
        <v>0.23</v>
      </c>
      <c r="K1418" t="s">
        <v>1657</v>
      </c>
      <c r="L1418" s="3">
        <v>599.58359999999993</v>
      </c>
      <c r="M1418" t="s">
        <v>1660</v>
      </c>
      <c r="N1418">
        <v>4</v>
      </c>
    </row>
    <row r="1419" spans="1:14" ht="18" customHeight="1" x14ac:dyDescent="0.25">
      <c r="A1419" t="s">
        <v>3220</v>
      </c>
      <c r="B1419" s="4">
        <v>45304</v>
      </c>
      <c r="C1419" s="4" t="str">
        <f t="shared" si="22"/>
        <v>2024</v>
      </c>
      <c r="D1419" t="s">
        <v>248</v>
      </c>
      <c r="E1419" t="s">
        <v>1767</v>
      </c>
      <c r="F1419" t="s">
        <v>1579</v>
      </c>
      <c r="G1419">
        <v>2</v>
      </c>
      <c r="H1419">
        <v>54.51</v>
      </c>
      <c r="I1419">
        <v>109.02</v>
      </c>
      <c r="J1419" s="6">
        <v>7.0000000000000007E-2</v>
      </c>
      <c r="K1419" t="s">
        <v>1653</v>
      </c>
      <c r="L1419" s="3">
        <v>101.3886</v>
      </c>
      <c r="M1419" t="s">
        <v>1654</v>
      </c>
      <c r="N1419">
        <v>2</v>
      </c>
    </row>
    <row r="1420" spans="1:14" ht="18" customHeight="1" x14ac:dyDescent="0.25">
      <c r="A1420" t="s">
        <v>3221</v>
      </c>
      <c r="B1420" s="4">
        <v>45557</v>
      </c>
      <c r="C1420" s="4" t="str">
        <f t="shared" si="22"/>
        <v>2024</v>
      </c>
      <c r="D1420" t="s">
        <v>305</v>
      </c>
      <c r="E1420" t="s">
        <v>1991</v>
      </c>
      <c r="F1420" t="s">
        <v>1616</v>
      </c>
      <c r="G1420">
        <v>4</v>
      </c>
      <c r="H1420">
        <v>964</v>
      </c>
      <c r="I1420">
        <v>3856</v>
      </c>
      <c r="J1420" s="6">
        <v>0.14000000000000001</v>
      </c>
      <c r="K1420" t="s">
        <v>1657</v>
      </c>
      <c r="L1420" s="3">
        <v>3316.16</v>
      </c>
      <c r="M1420" t="s">
        <v>1660</v>
      </c>
      <c r="N1420">
        <v>4</v>
      </c>
    </row>
    <row r="1421" spans="1:14" ht="18" customHeight="1" x14ac:dyDescent="0.25">
      <c r="A1421" t="s">
        <v>3222</v>
      </c>
      <c r="B1421" s="4">
        <v>45527</v>
      </c>
      <c r="C1421" s="4" t="str">
        <f t="shared" si="22"/>
        <v>2024</v>
      </c>
      <c r="D1421" t="s">
        <v>184</v>
      </c>
      <c r="E1421" t="s">
        <v>1795</v>
      </c>
      <c r="F1421" t="s">
        <v>1593</v>
      </c>
      <c r="G1421">
        <v>1</v>
      </c>
      <c r="H1421">
        <v>170.12</v>
      </c>
      <c r="I1421">
        <v>170.12</v>
      </c>
      <c r="J1421" s="6">
        <v>0.26</v>
      </c>
      <c r="K1421" t="s">
        <v>1657</v>
      </c>
      <c r="L1421" s="3">
        <v>125.8888</v>
      </c>
      <c r="M1421" t="s">
        <v>1654</v>
      </c>
      <c r="N1421">
        <v>1</v>
      </c>
    </row>
    <row r="1422" spans="1:14" ht="18" customHeight="1" x14ac:dyDescent="0.25">
      <c r="A1422" t="s">
        <v>3223</v>
      </c>
      <c r="B1422" s="4">
        <v>45875</v>
      </c>
      <c r="C1422" s="4" t="str">
        <f t="shared" si="22"/>
        <v>2025</v>
      </c>
      <c r="D1422" t="s">
        <v>540</v>
      </c>
      <c r="E1422" t="s">
        <v>1741</v>
      </c>
      <c r="F1422" t="s">
        <v>1637</v>
      </c>
      <c r="G1422">
        <v>2</v>
      </c>
      <c r="H1422">
        <v>664.5</v>
      </c>
      <c r="I1422">
        <v>1329</v>
      </c>
      <c r="J1422" s="6">
        <v>0.23</v>
      </c>
      <c r="K1422" t="s">
        <v>1653</v>
      </c>
      <c r="L1422" s="3">
        <v>1023.33</v>
      </c>
      <c r="M1422" t="s">
        <v>1660</v>
      </c>
      <c r="N1422">
        <v>2</v>
      </c>
    </row>
    <row r="1423" spans="1:14" ht="18" customHeight="1" x14ac:dyDescent="0.25">
      <c r="A1423" t="s">
        <v>3224</v>
      </c>
      <c r="B1423" s="4">
        <v>45936</v>
      </c>
      <c r="C1423" s="4" t="str">
        <f t="shared" si="22"/>
        <v>2025</v>
      </c>
      <c r="D1423" t="s">
        <v>1194</v>
      </c>
      <c r="E1423" t="s">
        <v>1826</v>
      </c>
      <c r="F1423" t="s">
        <v>1613</v>
      </c>
      <c r="G1423">
        <v>4</v>
      </c>
      <c r="H1423">
        <v>557.51</v>
      </c>
      <c r="I1423">
        <v>2230.04</v>
      </c>
      <c r="J1423" s="6">
        <v>0.11</v>
      </c>
      <c r="K1423" t="s">
        <v>1653</v>
      </c>
      <c r="L1423" s="3">
        <v>1984.7356</v>
      </c>
      <c r="M1423" t="s">
        <v>1660</v>
      </c>
      <c r="N1423">
        <v>4</v>
      </c>
    </row>
    <row r="1424" spans="1:14" ht="18" customHeight="1" x14ac:dyDescent="0.25">
      <c r="A1424" t="s">
        <v>3225</v>
      </c>
      <c r="B1424" s="4">
        <v>45807</v>
      </c>
      <c r="C1424" s="4" t="str">
        <f t="shared" si="22"/>
        <v>2025</v>
      </c>
      <c r="D1424" t="s">
        <v>1272</v>
      </c>
      <c r="E1424" t="s">
        <v>1879</v>
      </c>
      <c r="F1424" t="s">
        <v>1579</v>
      </c>
      <c r="G1424">
        <v>2</v>
      </c>
      <c r="H1424">
        <v>410</v>
      </c>
      <c r="I1424">
        <v>820</v>
      </c>
      <c r="J1424" s="6">
        <v>0.13</v>
      </c>
      <c r="K1424" t="s">
        <v>1664</v>
      </c>
      <c r="L1424" s="3">
        <v>713.4</v>
      </c>
      <c r="M1424" t="s">
        <v>1660</v>
      </c>
      <c r="N1424">
        <v>2</v>
      </c>
    </row>
    <row r="1425" spans="1:14" ht="18" customHeight="1" x14ac:dyDescent="0.25">
      <c r="A1425" t="s">
        <v>3226</v>
      </c>
      <c r="B1425" s="4">
        <v>45473</v>
      </c>
      <c r="C1425" s="4" t="str">
        <f t="shared" si="22"/>
        <v>2024</v>
      </c>
      <c r="D1425" t="s">
        <v>999</v>
      </c>
      <c r="E1425" t="s">
        <v>1832</v>
      </c>
      <c r="F1425" t="s">
        <v>1597</v>
      </c>
      <c r="G1425">
        <v>2</v>
      </c>
      <c r="H1425">
        <v>879.93</v>
      </c>
      <c r="I1425">
        <v>1759.86</v>
      </c>
      <c r="J1425" s="6">
        <v>0.28999999999999998</v>
      </c>
      <c r="K1425" t="s">
        <v>1664</v>
      </c>
      <c r="L1425" s="3">
        <v>1249.5006000000001</v>
      </c>
      <c r="M1425" t="s">
        <v>1660</v>
      </c>
      <c r="N1425">
        <v>2</v>
      </c>
    </row>
    <row r="1426" spans="1:14" ht="18" customHeight="1" x14ac:dyDescent="0.25">
      <c r="A1426" t="s">
        <v>3227</v>
      </c>
      <c r="B1426" s="4">
        <v>45664</v>
      </c>
      <c r="C1426" s="4" t="str">
        <f t="shared" si="22"/>
        <v>2025</v>
      </c>
      <c r="D1426" t="s">
        <v>54</v>
      </c>
      <c r="E1426" t="s">
        <v>1736</v>
      </c>
      <c r="F1426" t="s">
        <v>1634</v>
      </c>
      <c r="G1426">
        <v>1</v>
      </c>
      <c r="H1426">
        <v>350.58</v>
      </c>
      <c r="I1426">
        <v>350.58</v>
      </c>
      <c r="J1426" s="6">
        <v>0.03</v>
      </c>
      <c r="K1426" t="s">
        <v>1664</v>
      </c>
      <c r="L1426" s="3">
        <v>340.06259999999997</v>
      </c>
      <c r="M1426" t="s">
        <v>1654</v>
      </c>
      <c r="N1426">
        <v>1</v>
      </c>
    </row>
    <row r="1427" spans="1:14" ht="18" customHeight="1" x14ac:dyDescent="0.25">
      <c r="A1427" t="s">
        <v>3228</v>
      </c>
      <c r="B1427" s="4">
        <v>45633</v>
      </c>
      <c r="C1427" s="4" t="str">
        <f t="shared" si="22"/>
        <v>2024</v>
      </c>
      <c r="D1427" t="s">
        <v>1131</v>
      </c>
      <c r="E1427" t="s">
        <v>2023</v>
      </c>
      <c r="F1427" t="s">
        <v>1588</v>
      </c>
      <c r="G1427">
        <v>4</v>
      </c>
      <c r="H1427">
        <v>348.58</v>
      </c>
      <c r="I1427">
        <v>1394.32</v>
      </c>
      <c r="J1427" s="6">
        <v>0.16</v>
      </c>
      <c r="K1427" t="s">
        <v>1653</v>
      </c>
      <c r="L1427" s="3">
        <v>1171.2288000000001</v>
      </c>
      <c r="M1427" t="s">
        <v>1660</v>
      </c>
      <c r="N1427">
        <v>4</v>
      </c>
    </row>
    <row r="1428" spans="1:14" ht="18" customHeight="1" x14ac:dyDescent="0.25">
      <c r="A1428" t="s">
        <v>3229</v>
      </c>
      <c r="B1428" s="4">
        <v>45548</v>
      </c>
      <c r="C1428" s="4" t="str">
        <f t="shared" si="22"/>
        <v>2024</v>
      </c>
      <c r="D1428" t="s">
        <v>1451</v>
      </c>
      <c r="E1428" t="s">
        <v>1865</v>
      </c>
      <c r="F1428" t="s">
        <v>1588</v>
      </c>
      <c r="G1428">
        <v>3</v>
      </c>
      <c r="H1428">
        <v>247.66</v>
      </c>
      <c r="I1428">
        <v>742.98</v>
      </c>
      <c r="J1428" s="6">
        <v>0.02</v>
      </c>
      <c r="K1428" t="s">
        <v>1664</v>
      </c>
      <c r="L1428" s="3">
        <v>728.12040000000002</v>
      </c>
      <c r="M1428" t="s">
        <v>1660</v>
      </c>
      <c r="N1428">
        <v>3</v>
      </c>
    </row>
    <row r="1429" spans="1:14" ht="18" customHeight="1" x14ac:dyDescent="0.25">
      <c r="A1429" t="s">
        <v>3230</v>
      </c>
      <c r="B1429" s="4">
        <v>45244</v>
      </c>
      <c r="C1429" s="4" t="str">
        <f t="shared" si="22"/>
        <v>2023</v>
      </c>
      <c r="D1429" t="s">
        <v>1245</v>
      </c>
      <c r="E1429" t="s">
        <v>1684</v>
      </c>
      <c r="F1429" t="s">
        <v>1625</v>
      </c>
      <c r="G1429">
        <v>3</v>
      </c>
      <c r="H1429">
        <v>836.27</v>
      </c>
      <c r="I1429">
        <v>2508.81</v>
      </c>
      <c r="J1429" s="6">
        <v>0.16</v>
      </c>
      <c r="K1429" t="s">
        <v>1653</v>
      </c>
      <c r="L1429" s="3">
        <v>2107.4004</v>
      </c>
      <c r="M1429" t="s">
        <v>1660</v>
      </c>
      <c r="N1429">
        <v>3</v>
      </c>
    </row>
    <row r="1430" spans="1:14" ht="18" customHeight="1" x14ac:dyDescent="0.25">
      <c r="A1430" t="s">
        <v>3231</v>
      </c>
      <c r="B1430" s="4">
        <v>45753</v>
      </c>
      <c r="C1430" s="4" t="str">
        <f t="shared" si="22"/>
        <v>2025</v>
      </c>
      <c r="D1430" t="s">
        <v>670</v>
      </c>
      <c r="E1430" t="s">
        <v>1894</v>
      </c>
      <c r="F1430" t="s">
        <v>1613</v>
      </c>
      <c r="G1430">
        <v>3</v>
      </c>
      <c r="H1430">
        <v>696.74</v>
      </c>
      <c r="I1430">
        <v>2090.2200000000003</v>
      </c>
      <c r="J1430" s="6">
        <v>0.13</v>
      </c>
      <c r="K1430" t="s">
        <v>1664</v>
      </c>
      <c r="L1430" s="3">
        <v>1818.4914000000001</v>
      </c>
      <c r="M1430" t="s">
        <v>1660</v>
      </c>
      <c r="N1430">
        <v>3</v>
      </c>
    </row>
    <row r="1431" spans="1:14" ht="18" customHeight="1" x14ac:dyDescent="0.25">
      <c r="A1431" t="s">
        <v>3232</v>
      </c>
      <c r="B1431" s="4">
        <v>45804</v>
      </c>
      <c r="C1431" s="4" t="str">
        <f t="shared" si="22"/>
        <v>2025</v>
      </c>
      <c r="D1431" t="s">
        <v>818</v>
      </c>
      <c r="E1431" t="s">
        <v>1761</v>
      </c>
      <c r="F1431" t="s">
        <v>1621</v>
      </c>
      <c r="G1431">
        <v>2</v>
      </c>
      <c r="H1431">
        <v>822.59</v>
      </c>
      <c r="I1431">
        <v>1645.18</v>
      </c>
      <c r="J1431" s="6">
        <v>0.22</v>
      </c>
      <c r="K1431" t="s">
        <v>1657</v>
      </c>
      <c r="L1431" s="3">
        <v>1283.2403999999999</v>
      </c>
      <c r="M1431" t="s">
        <v>1660</v>
      </c>
      <c r="N1431">
        <v>2</v>
      </c>
    </row>
    <row r="1432" spans="1:14" ht="18" customHeight="1" x14ac:dyDescent="0.25">
      <c r="A1432" t="s">
        <v>3233</v>
      </c>
      <c r="B1432" s="4">
        <v>45263</v>
      </c>
      <c r="C1432" s="4" t="str">
        <f t="shared" si="22"/>
        <v>2023</v>
      </c>
      <c r="D1432" t="s">
        <v>751</v>
      </c>
      <c r="E1432" t="s">
        <v>1749</v>
      </c>
      <c r="F1432" t="s">
        <v>1583</v>
      </c>
      <c r="G1432">
        <v>1</v>
      </c>
      <c r="H1432">
        <v>462.23</v>
      </c>
      <c r="I1432">
        <v>462.23</v>
      </c>
      <c r="J1432" s="6">
        <v>0.3</v>
      </c>
      <c r="K1432" t="s">
        <v>1657</v>
      </c>
      <c r="L1432" s="3">
        <v>323.56099999999998</v>
      </c>
      <c r="M1432" t="s">
        <v>1654</v>
      </c>
      <c r="N1432">
        <v>1</v>
      </c>
    </row>
    <row r="1433" spans="1:14" ht="18" customHeight="1" x14ac:dyDescent="0.25">
      <c r="A1433" t="s">
        <v>3234</v>
      </c>
      <c r="B1433" s="4">
        <v>45906</v>
      </c>
      <c r="C1433" s="4" t="str">
        <f t="shared" si="22"/>
        <v>2025</v>
      </c>
      <c r="D1433" t="s">
        <v>1417</v>
      </c>
      <c r="E1433" t="s">
        <v>1877</v>
      </c>
      <c r="F1433" t="s">
        <v>1631</v>
      </c>
      <c r="G1433">
        <v>1</v>
      </c>
      <c r="H1433">
        <v>361.09</v>
      </c>
      <c r="I1433">
        <v>361.09</v>
      </c>
      <c r="J1433" s="6">
        <v>0.06</v>
      </c>
      <c r="K1433" t="s">
        <v>1657</v>
      </c>
      <c r="L1433" s="3">
        <v>339.42459999999988</v>
      </c>
      <c r="M1433" t="s">
        <v>1654</v>
      </c>
      <c r="N1433">
        <v>1</v>
      </c>
    </row>
    <row r="1434" spans="1:14" ht="18" customHeight="1" x14ac:dyDescent="0.25">
      <c r="A1434" t="s">
        <v>3235</v>
      </c>
      <c r="B1434" s="4">
        <v>45243</v>
      </c>
      <c r="C1434" s="4" t="str">
        <f t="shared" si="22"/>
        <v>2023</v>
      </c>
      <c r="D1434" t="s">
        <v>1230</v>
      </c>
      <c r="E1434" t="s">
        <v>1944</v>
      </c>
      <c r="F1434" t="s">
        <v>1637</v>
      </c>
      <c r="G1434">
        <v>3</v>
      </c>
      <c r="H1434">
        <v>59.37</v>
      </c>
      <c r="I1434">
        <v>178.10999999999999</v>
      </c>
      <c r="J1434" s="6">
        <v>0.03</v>
      </c>
      <c r="K1434" t="s">
        <v>1657</v>
      </c>
      <c r="L1434" s="3">
        <v>172.76669999999999</v>
      </c>
      <c r="M1434" t="s">
        <v>1654</v>
      </c>
      <c r="N1434">
        <v>3</v>
      </c>
    </row>
    <row r="1435" spans="1:14" ht="18" customHeight="1" x14ac:dyDescent="0.25">
      <c r="A1435" t="s">
        <v>3236</v>
      </c>
      <c r="B1435" s="4">
        <v>45686</v>
      </c>
      <c r="C1435" s="4" t="str">
        <f t="shared" si="22"/>
        <v>2025</v>
      </c>
      <c r="D1435" t="s">
        <v>171</v>
      </c>
      <c r="E1435" t="s">
        <v>1801</v>
      </c>
      <c r="F1435" t="s">
        <v>1579</v>
      </c>
      <c r="G1435">
        <v>3</v>
      </c>
      <c r="H1435">
        <v>765.21</v>
      </c>
      <c r="I1435">
        <v>2295.63</v>
      </c>
      <c r="J1435" s="6">
        <v>0.14000000000000001</v>
      </c>
      <c r="K1435" t="s">
        <v>1664</v>
      </c>
      <c r="L1435" s="3">
        <v>1974.2418</v>
      </c>
      <c r="M1435" t="s">
        <v>1660</v>
      </c>
      <c r="N1435">
        <v>3</v>
      </c>
    </row>
    <row r="1436" spans="1:14" ht="18" customHeight="1" x14ac:dyDescent="0.25">
      <c r="A1436" t="s">
        <v>3237</v>
      </c>
      <c r="B1436" s="4">
        <v>45472</v>
      </c>
      <c r="C1436" s="4" t="str">
        <f t="shared" si="22"/>
        <v>2024</v>
      </c>
      <c r="D1436" t="s">
        <v>812</v>
      </c>
      <c r="E1436" t="s">
        <v>1946</v>
      </c>
      <c r="F1436" t="s">
        <v>1618</v>
      </c>
      <c r="G1436">
        <v>4</v>
      </c>
      <c r="H1436">
        <v>303.56</v>
      </c>
      <c r="I1436">
        <v>1214.24</v>
      </c>
      <c r="J1436" s="6">
        <v>0.2</v>
      </c>
      <c r="K1436" t="s">
        <v>1664</v>
      </c>
      <c r="L1436" s="3">
        <v>971.39200000000005</v>
      </c>
      <c r="M1436" t="s">
        <v>1660</v>
      </c>
      <c r="N1436">
        <v>4</v>
      </c>
    </row>
    <row r="1437" spans="1:14" ht="18" customHeight="1" x14ac:dyDescent="0.25">
      <c r="A1437" t="s">
        <v>3238</v>
      </c>
      <c r="B1437" s="4">
        <v>45779</v>
      </c>
      <c r="C1437" s="4" t="str">
        <f t="shared" si="22"/>
        <v>2025</v>
      </c>
      <c r="D1437" t="s">
        <v>1405</v>
      </c>
      <c r="E1437" t="s">
        <v>1705</v>
      </c>
      <c r="F1437" t="s">
        <v>1574</v>
      </c>
      <c r="G1437">
        <v>1</v>
      </c>
      <c r="H1437">
        <v>640.92999999999995</v>
      </c>
      <c r="I1437">
        <v>640.92999999999995</v>
      </c>
      <c r="J1437" s="6">
        <v>0.19</v>
      </c>
      <c r="K1437" t="s">
        <v>1657</v>
      </c>
      <c r="L1437" s="3">
        <v>519.15329999999994</v>
      </c>
      <c r="M1437" t="s">
        <v>1660</v>
      </c>
      <c r="N1437">
        <v>1</v>
      </c>
    </row>
    <row r="1438" spans="1:14" ht="18" customHeight="1" x14ac:dyDescent="0.25">
      <c r="A1438" t="s">
        <v>3239</v>
      </c>
      <c r="B1438" s="4">
        <v>45830</v>
      </c>
      <c r="C1438" s="4" t="str">
        <f t="shared" si="22"/>
        <v>2025</v>
      </c>
      <c r="D1438" t="s">
        <v>606</v>
      </c>
      <c r="E1438" t="s">
        <v>1852</v>
      </c>
      <c r="F1438" t="s">
        <v>1613</v>
      </c>
      <c r="G1438">
        <v>2</v>
      </c>
      <c r="H1438">
        <v>611.25</v>
      </c>
      <c r="I1438">
        <v>1222.5</v>
      </c>
      <c r="J1438" s="6">
        <v>0.22</v>
      </c>
      <c r="K1438" t="s">
        <v>1653</v>
      </c>
      <c r="L1438" s="3">
        <v>953.55000000000007</v>
      </c>
      <c r="M1438" t="s">
        <v>1660</v>
      </c>
      <c r="N1438">
        <v>2</v>
      </c>
    </row>
    <row r="1439" spans="1:14" ht="18" customHeight="1" x14ac:dyDescent="0.25">
      <c r="A1439" t="s">
        <v>3240</v>
      </c>
      <c r="B1439" s="4">
        <v>45756</v>
      </c>
      <c r="C1439" s="4" t="str">
        <f t="shared" si="22"/>
        <v>2025</v>
      </c>
      <c r="D1439" t="s">
        <v>1456</v>
      </c>
      <c r="E1439" t="s">
        <v>1919</v>
      </c>
      <c r="F1439" t="s">
        <v>1579</v>
      </c>
      <c r="G1439">
        <v>1</v>
      </c>
      <c r="H1439">
        <v>209.93</v>
      </c>
      <c r="I1439">
        <v>209.93</v>
      </c>
      <c r="J1439" s="6">
        <v>0.21</v>
      </c>
      <c r="K1439" t="s">
        <v>1653</v>
      </c>
      <c r="L1439" s="3">
        <v>165.84469999999999</v>
      </c>
      <c r="M1439" t="s">
        <v>1654</v>
      </c>
      <c r="N1439">
        <v>1</v>
      </c>
    </row>
    <row r="1440" spans="1:14" ht="18" customHeight="1" x14ac:dyDescent="0.25">
      <c r="A1440" t="s">
        <v>3241</v>
      </c>
      <c r="B1440" s="4">
        <v>45847</v>
      </c>
      <c r="C1440" s="4" t="str">
        <f t="shared" si="22"/>
        <v>2025</v>
      </c>
      <c r="D1440" t="s">
        <v>414</v>
      </c>
      <c r="E1440" t="s">
        <v>1678</v>
      </c>
      <c r="F1440" t="s">
        <v>1613</v>
      </c>
      <c r="G1440">
        <v>3</v>
      </c>
      <c r="H1440">
        <v>130.38999999999999</v>
      </c>
      <c r="I1440">
        <v>391.16999999999996</v>
      </c>
      <c r="J1440" s="6">
        <v>0.24</v>
      </c>
      <c r="K1440" t="s">
        <v>1657</v>
      </c>
      <c r="L1440" s="3">
        <v>297.28919999999999</v>
      </c>
      <c r="M1440" t="s">
        <v>1654</v>
      </c>
      <c r="N1440">
        <v>3</v>
      </c>
    </row>
    <row r="1441" spans="1:14" ht="18" customHeight="1" x14ac:dyDescent="0.25">
      <c r="A1441" t="s">
        <v>3242</v>
      </c>
      <c r="B1441" s="4">
        <v>45322</v>
      </c>
      <c r="C1441" s="4" t="str">
        <f t="shared" si="22"/>
        <v>2024</v>
      </c>
      <c r="D1441" t="s">
        <v>956</v>
      </c>
      <c r="E1441" t="s">
        <v>1813</v>
      </c>
      <c r="F1441" t="s">
        <v>1603</v>
      </c>
      <c r="G1441">
        <v>2</v>
      </c>
      <c r="H1441">
        <v>846.18</v>
      </c>
      <c r="I1441">
        <v>1692.36</v>
      </c>
      <c r="J1441" s="6">
        <v>0.1</v>
      </c>
      <c r="K1441" t="s">
        <v>1664</v>
      </c>
      <c r="L1441" s="3">
        <v>1523.124</v>
      </c>
      <c r="M1441" t="s">
        <v>1660</v>
      </c>
      <c r="N1441">
        <v>2</v>
      </c>
    </row>
    <row r="1442" spans="1:14" ht="18" customHeight="1" x14ac:dyDescent="0.25">
      <c r="A1442" t="s">
        <v>3243</v>
      </c>
      <c r="B1442" s="4">
        <v>45829</v>
      </c>
      <c r="C1442" s="4" t="str">
        <f t="shared" si="22"/>
        <v>2025</v>
      </c>
      <c r="D1442" t="s">
        <v>1143</v>
      </c>
      <c r="E1442" t="s">
        <v>1674</v>
      </c>
      <c r="F1442" t="s">
        <v>1623</v>
      </c>
      <c r="G1442">
        <v>2</v>
      </c>
      <c r="H1442">
        <v>424.53</v>
      </c>
      <c r="I1442">
        <v>849.06</v>
      </c>
      <c r="J1442" s="6">
        <v>0.14000000000000001</v>
      </c>
      <c r="K1442" t="s">
        <v>1664</v>
      </c>
      <c r="L1442" s="3">
        <v>730.19159999999999</v>
      </c>
      <c r="M1442" t="s">
        <v>1660</v>
      </c>
      <c r="N1442">
        <v>2</v>
      </c>
    </row>
    <row r="1443" spans="1:14" ht="18" customHeight="1" x14ac:dyDescent="0.25">
      <c r="A1443" t="s">
        <v>3244</v>
      </c>
      <c r="B1443" s="4">
        <v>45539</v>
      </c>
      <c r="C1443" s="4" t="str">
        <f t="shared" si="22"/>
        <v>2024</v>
      </c>
      <c r="D1443" t="s">
        <v>857</v>
      </c>
      <c r="E1443" t="s">
        <v>1688</v>
      </c>
      <c r="F1443" t="s">
        <v>1623</v>
      </c>
      <c r="G1443">
        <v>4</v>
      </c>
      <c r="H1443">
        <v>450.42</v>
      </c>
      <c r="I1443">
        <v>1801.68</v>
      </c>
      <c r="J1443" s="6">
        <v>0.08</v>
      </c>
      <c r="K1443" t="s">
        <v>1664</v>
      </c>
      <c r="L1443" s="3">
        <v>1657.5455999999999</v>
      </c>
      <c r="M1443" t="s">
        <v>1660</v>
      </c>
      <c r="N1443">
        <v>4</v>
      </c>
    </row>
    <row r="1444" spans="1:14" ht="18" customHeight="1" x14ac:dyDescent="0.25">
      <c r="A1444" t="s">
        <v>3245</v>
      </c>
      <c r="B1444" s="4">
        <v>45893</v>
      </c>
      <c r="C1444" s="4" t="str">
        <f t="shared" si="22"/>
        <v>2025</v>
      </c>
      <c r="D1444" t="s">
        <v>552</v>
      </c>
      <c r="E1444" t="s">
        <v>1764</v>
      </c>
      <c r="F1444" t="s">
        <v>1610</v>
      </c>
      <c r="G1444">
        <v>4</v>
      </c>
      <c r="H1444">
        <v>896.91</v>
      </c>
      <c r="I1444">
        <v>3587.64</v>
      </c>
      <c r="J1444" s="6">
        <v>0.1</v>
      </c>
      <c r="K1444" t="s">
        <v>1653</v>
      </c>
      <c r="L1444" s="3">
        <v>3228.8760000000002</v>
      </c>
      <c r="M1444" t="s">
        <v>1660</v>
      </c>
      <c r="N1444">
        <v>4</v>
      </c>
    </row>
    <row r="1445" spans="1:14" ht="18" customHeight="1" x14ac:dyDescent="0.25">
      <c r="A1445" t="s">
        <v>3246</v>
      </c>
      <c r="B1445" s="4">
        <v>45814</v>
      </c>
      <c r="C1445" s="4" t="str">
        <f t="shared" si="22"/>
        <v>2025</v>
      </c>
      <c r="D1445" t="s">
        <v>1526</v>
      </c>
      <c r="E1445" t="s">
        <v>1652</v>
      </c>
      <c r="F1445" t="s">
        <v>1613</v>
      </c>
      <c r="G1445">
        <v>3</v>
      </c>
      <c r="H1445">
        <v>679.38</v>
      </c>
      <c r="I1445">
        <v>2038.1399999999999</v>
      </c>
      <c r="J1445" s="6">
        <v>0.3</v>
      </c>
      <c r="K1445" t="s">
        <v>1664</v>
      </c>
      <c r="L1445" s="3">
        <v>1426.6980000000001</v>
      </c>
      <c r="M1445" t="s">
        <v>1660</v>
      </c>
      <c r="N1445">
        <v>3</v>
      </c>
    </row>
    <row r="1446" spans="1:14" ht="18" customHeight="1" x14ac:dyDescent="0.25">
      <c r="A1446" t="s">
        <v>3247</v>
      </c>
      <c r="B1446" s="4">
        <v>45571</v>
      </c>
      <c r="C1446" s="4" t="str">
        <f t="shared" si="22"/>
        <v>2024</v>
      </c>
      <c r="D1446" t="s">
        <v>96</v>
      </c>
      <c r="E1446" t="s">
        <v>1867</v>
      </c>
      <c r="F1446" t="s">
        <v>1628</v>
      </c>
      <c r="G1446">
        <v>3</v>
      </c>
      <c r="H1446">
        <v>483.63</v>
      </c>
      <c r="I1446">
        <v>1450.8899999999999</v>
      </c>
      <c r="J1446" s="6">
        <v>0</v>
      </c>
      <c r="K1446" t="s">
        <v>1653</v>
      </c>
      <c r="L1446" s="3">
        <v>1450.89</v>
      </c>
      <c r="M1446" t="s">
        <v>1660</v>
      </c>
      <c r="N1446">
        <v>3</v>
      </c>
    </row>
    <row r="1447" spans="1:14" ht="18" customHeight="1" x14ac:dyDescent="0.25">
      <c r="A1447" t="s">
        <v>3248</v>
      </c>
      <c r="B1447" s="4">
        <v>45542</v>
      </c>
      <c r="C1447" s="4" t="str">
        <f t="shared" si="22"/>
        <v>2024</v>
      </c>
      <c r="D1447" t="s">
        <v>151</v>
      </c>
      <c r="E1447" t="s">
        <v>1684</v>
      </c>
      <c r="F1447" t="s">
        <v>1574</v>
      </c>
      <c r="G1447">
        <v>3</v>
      </c>
      <c r="H1447">
        <v>158.27000000000001</v>
      </c>
      <c r="I1447">
        <v>474.81000000000006</v>
      </c>
      <c r="J1447" s="6">
        <v>0.24</v>
      </c>
      <c r="K1447" t="s">
        <v>1664</v>
      </c>
      <c r="L1447" s="3">
        <v>360.85559999999998</v>
      </c>
      <c r="M1447" t="s">
        <v>1654</v>
      </c>
      <c r="N1447">
        <v>3</v>
      </c>
    </row>
    <row r="1448" spans="1:14" ht="18" customHeight="1" x14ac:dyDescent="0.25">
      <c r="A1448" t="s">
        <v>3249</v>
      </c>
      <c r="B1448" s="4">
        <v>45758</v>
      </c>
      <c r="C1448" s="4" t="str">
        <f t="shared" si="22"/>
        <v>2025</v>
      </c>
      <c r="D1448" t="s">
        <v>429</v>
      </c>
      <c r="E1448" t="s">
        <v>2117</v>
      </c>
      <c r="F1448" t="s">
        <v>1625</v>
      </c>
      <c r="G1448">
        <v>4</v>
      </c>
      <c r="H1448">
        <v>601.5</v>
      </c>
      <c r="I1448">
        <v>2406</v>
      </c>
      <c r="J1448" s="6">
        <v>0.18</v>
      </c>
      <c r="K1448" t="s">
        <v>1653</v>
      </c>
      <c r="L1448" s="3">
        <v>1972.92</v>
      </c>
      <c r="M1448" t="s">
        <v>1660</v>
      </c>
      <c r="N1448">
        <v>4</v>
      </c>
    </row>
    <row r="1449" spans="1:14" ht="18" customHeight="1" x14ac:dyDescent="0.25">
      <c r="A1449" t="s">
        <v>3250</v>
      </c>
      <c r="B1449" s="4">
        <v>45709</v>
      </c>
      <c r="C1449" s="4" t="str">
        <f t="shared" si="22"/>
        <v>2025</v>
      </c>
      <c r="D1449" t="s">
        <v>282</v>
      </c>
      <c r="E1449" t="s">
        <v>1809</v>
      </c>
      <c r="F1449" t="s">
        <v>1634</v>
      </c>
      <c r="G1449">
        <v>2</v>
      </c>
      <c r="H1449">
        <v>46.39</v>
      </c>
      <c r="I1449">
        <v>92.78</v>
      </c>
      <c r="J1449" s="6">
        <v>7.0000000000000007E-2</v>
      </c>
      <c r="K1449" t="s">
        <v>1653</v>
      </c>
      <c r="L1449" s="3">
        <v>86.285399999999996</v>
      </c>
      <c r="M1449" t="s">
        <v>1654</v>
      </c>
      <c r="N1449">
        <v>2</v>
      </c>
    </row>
    <row r="1450" spans="1:14" ht="18" customHeight="1" x14ac:dyDescent="0.25">
      <c r="A1450" t="s">
        <v>3251</v>
      </c>
      <c r="B1450" s="4">
        <v>45587</v>
      </c>
      <c r="C1450" s="4" t="str">
        <f t="shared" si="22"/>
        <v>2024</v>
      </c>
      <c r="D1450" t="s">
        <v>441</v>
      </c>
      <c r="E1450" t="s">
        <v>1925</v>
      </c>
      <c r="F1450" t="s">
        <v>1606</v>
      </c>
      <c r="G1450">
        <v>4</v>
      </c>
      <c r="H1450">
        <v>892.28</v>
      </c>
      <c r="I1450">
        <v>3569.12</v>
      </c>
      <c r="J1450" s="6">
        <v>0.23</v>
      </c>
      <c r="K1450" t="s">
        <v>1653</v>
      </c>
      <c r="L1450" s="3">
        <v>2748.2224000000001</v>
      </c>
      <c r="M1450" t="s">
        <v>1660</v>
      </c>
      <c r="N1450">
        <v>4</v>
      </c>
    </row>
    <row r="1451" spans="1:14" ht="18" customHeight="1" x14ac:dyDescent="0.25">
      <c r="A1451" t="s">
        <v>3252</v>
      </c>
      <c r="B1451" s="4">
        <v>45494</v>
      </c>
      <c r="C1451" s="4" t="str">
        <f t="shared" si="22"/>
        <v>2024</v>
      </c>
      <c r="D1451" t="s">
        <v>748</v>
      </c>
      <c r="E1451" t="s">
        <v>1757</v>
      </c>
      <c r="F1451" t="s">
        <v>1603</v>
      </c>
      <c r="G1451">
        <v>2</v>
      </c>
      <c r="H1451">
        <v>164.23</v>
      </c>
      <c r="I1451">
        <v>328.46</v>
      </c>
      <c r="J1451" s="6">
        <v>0.17</v>
      </c>
      <c r="K1451" t="s">
        <v>1653</v>
      </c>
      <c r="L1451" s="3">
        <v>272.62180000000001</v>
      </c>
      <c r="M1451" t="s">
        <v>1654</v>
      </c>
      <c r="N1451">
        <v>2</v>
      </c>
    </row>
    <row r="1452" spans="1:14" ht="18" customHeight="1" x14ac:dyDescent="0.25">
      <c r="A1452" t="s">
        <v>3253</v>
      </c>
      <c r="B1452" s="4">
        <v>45305</v>
      </c>
      <c r="C1452" s="4" t="str">
        <f t="shared" si="22"/>
        <v>2024</v>
      </c>
      <c r="D1452" t="s">
        <v>1431</v>
      </c>
      <c r="E1452" t="s">
        <v>2080</v>
      </c>
      <c r="F1452" t="s">
        <v>1603</v>
      </c>
      <c r="G1452">
        <v>1</v>
      </c>
      <c r="H1452">
        <v>484.23</v>
      </c>
      <c r="I1452">
        <v>484.23</v>
      </c>
      <c r="J1452" s="6">
        <v>0.12</v>
      </c>
      <c r="K1452" t="s">
        <v>1664</v>
      </c>
      <c r="L1452" s="3">
        <v>426.12240000000003</v>
      </c>
      <c r="M1452" t="s">
        <v>1654</v>
      </c>
      <c r="N1452">
        <v>1</v>
      </c>
    </row>
    <row r="1453" spans="1:14" ht="18" customHeight="1" x14ac:dyDescent="0.25">
      <c r="A1453" t="s">
        <v>3254</v>
      </c>
      <c r="B1453" s="4">
        <v>45383</v>
      </c>
      <c r="C1453" s="4" t="str">
        <f t="shared" si="22"/>
        <v>2024</v>
      </c>
      <c r="D1453" t="s">
        <v>44</v>
      </c>
      <c r="E1453" t="s">
        <v>1898</v>
      </c>
      <c r="F1453" t="s">
        <v>1634</v>
      </c>
      <c r="G1453">
        <v>3</v>
      </c>
      <c r="H1453">
        <v>341.51</v>
      </c>
      <c r="I1453">
        <v>1024.53</v>
      </c>
      <c r="J1453" s="6">
        <v>0.22</v>
      </c>
      <c r="K1453" t="s">
        <v>1664</v>
      </c>
      <c r="L1453" s="3">
        <v>799.13340000000005</v>
      </c>
      <c r="M1453" t="s">
        <v>1660</v>
      </c>
      <c r="N1453">
        <v>3</v>
      </c>
    </row>
    <row r="1454" spans="1:14" ht="18" customHeight="1" x14ac:dyDescent="0.25">
      <c r="A1454" t="s">
        <v>3255</v>
      </c>
      <c r="B1454" s="4">
        <v>45788</v>
      </c>
      <c r="C1454" s="4" t="str">
        <f t="shared" si="22"/>
        <v>2025</v>
      </c>
      <c r="D1454" t="s">
        <v>411</v>
      </c>
      <c r="E1454" t="s">
        <v>1729</v>
      </c>
      <c r="F1454" t="s">
        <v>1621</v>
      </c>
      <c r="G1454">
        <v>3</v>
      </c>
      <c r="H1454">
        <v>758.87</v>
      </c>
      <c r="I1454">
        <v>2276.61</v>
      </c>
      <c r="J1454" s="6">
        <v>0.11</v>
      </c>
      <c r="K1454" t="s">
        <v>1657</v>
      </c>
      <c r="L1454" s="3">
        <v>2026.1829</v>
      </c>
      <c r="M1454" t="s">
        <v>1660</v>
      </c>
      <c r="N1454">
        <v>3</v>
      </c>
    </row>
    <row r="1455" spans="1:14" ht="18" customHeight="1" x14ac:dyDescent="0.25">
      <c r="A1455" t="s">
        <v>3256</v>
      </c>
      <c r="B1455" s="4">
        <v>45855</v>
      </c>
      <c r="C1455" s="4" t="str">
        <f t="shared" si="22"/>
        <v>2025</v>
      </c>
      <c r="D1455" t="s">
        <v>1483</v>
      </c>
      <c r="E1455" t="s">
        <v>1672</v>
      </c>
      <c r="F1455" t="s">
        <v>1618</v>
      </c>
      <c r="G1455">
        <v>3</v>
      </c>
      <c r="H1455">
        <v>560.52</v>
      </c>
      <c r="I1455">
        <v>1681.56</v>
      </c>
      <c r="J1455" s="6">
        <v>0.17</v>
      </c>
      <c r="K1455" t="s">
        <v>1653</v>
      </c>
      <c r="L1455" s="3">
        <v>1395.6948</v>
      </c>
      <c r="M1455" t="s">
        <v>1660</v>
      </c>
      <c r="N1455">
        <v>3</v>
      </c>
    </row>
    <row r="1456" spans="1:14" ht="18" customHeight="1" x14ac:dyDescent="0.25">
      <c r="A1456" t="s">
        <v>3257</v>
      </c>
      <c r="B1456" s="4">
        <v>45533</v>
      </c>
      <c r="C1456" s="4" t="str">
        <f t="shared" si="22"/>
        <v>2024</v>
      </c>
      <c r="D1456" t="s">
        <v>1134</v>
      </c>
      <c r="E1456" t="s">
        <v>2392</v>
      </c>
      <c r="F1456" t="s">
        <v>1631</v>
      </c>
      <c r="G1456">
        <v>2</v>
      </c>
      <c r="H1456">
        <v>977.18</v>
      </c>
      <c r="I1456">
        <v>1954.36</v>
      </c>
      <c r="J1456" s="6">
        <v>0.19</v>
      </c>
      <c r="K1456" t="s">
        <v>1653</v>
      </c>
      <c r="L1456" s="3">
        <v>1583.0316</v>
      </c>
      <c r="M1456" t="s">
        <v>1660</v>
      </c>
      <c r="N1456">
        <v>2</v>
      </c>
    </row>
    <row r="1457" spans="1:14" ht="18" customHeight="1" x14ac:dyDescent="0.25">
      <c r="A1457" t="s">
        <v>3258</v>
      </c>
      <c r="B1457" s="4">
        <v>45763</v>
      </c>
      <c r="C1457" s="4" t="str">
        <f t="shared" si="22"/>
        <v>2025</v>
      </c>
      <c r="D1457" t="s">
        <v>791</v>
      </c>
      <c r="E1457" t="s">
        <v>1752</v>
      </c>
      <c r="F1457" t="s">
        <v>1623</v>
      </c>
      <c r="G1457">
        <v>4</v>
      </c>
      <c r="H1457">
        <v>761.35</v>
      </c>
      <c r="I1457">
        <v>3045.4</v>
      </c>
      <c r="J1457" s="6">
        <v>0.08</v>
      </c>
      <c r="K1457" t="s">
        <v>1653</v>
      </c>
      <c r="L1457" s="3">
        <v>2801.768</v>
      </c>
      <c r="M1457" t="s">
        <v>1660</v>
      </c>
      <c r="N1457">
        <v>4</v>
      </c>
    </row>
    <row r="1458" spans="1:14" ht="18" customHeight="1" x14ac:dyDescent="0.25">
      <c r="A1458" t="s">
        <v>3259</v>
      </c>
      <c r="B1458" s="4">
        <v>45900</v>
      </c>
      <c r="C1458" s="4" t="str">
        <f t="shared" si="22"/>
        <v>2025</v>
      </c>
      <c r="D1458" t="s">
        <v>622</v>
      </c>
      <c r="E1458" t="s">
        <v>1724</v>
      </c>
      <c r="F1458" t="s">
        <v>1634</v>
      </c>
      <c r="G1458">
        <v>2</v>
      </c>
      <c r="H1458">
        <v>947.56</v>
      </c>
      <c r="I1458">
        <v>1895.12</v>
      </c>
      <c r="J1458" s="6">
        <v>0.02</v>
      </c>
      <c r="K1458" t="s">
        <v>1664</v>
      </c>
      <c r="L1458" s="3">
        <v>1857.2175999999999</v>
      </c>
      <c r="M1458" t="s">
        <v>1660</v>
      </c>
      <c r="N1458">
        <v>2</v>
      </c>
    </row>
    <row r="1459" spans="1:14" ht="18" customHeight="1" x14ac:dyDescent="0.25">
      <c r="A1459" t="s">
        <v>3260</v>
      </c>
      <c r="B1459" s="4">
        <v>45943</v>
      </c>
      <c r="C1459" s="4" t="str">
        <f t="shared" si="22"/>
        <v>2025</v>
      </c>
      <c r="D1459" t="s">
        <v>797</v>
      </c>
      <c r="E1459" t="s">
        <v>1716</v>
      </c>
      <c r="F1459" t="s">
        <v>1634</v>
      </c>
      <c r="G1459">
        <v>4</v>
      </c>
      <c r="H1459">
        <v>975.47</v>
      </c>
      <c r="I1459">
        <v>3901.88</v>
      </c>
      <c r="J1459" s="6">
        <v>0.04</v>
      </c>
      <c r="K1459" t="s">
        <v>1653</v>
      </c>
      <c r="L1459" s="3">
        <v>3745.8047999999999</v>
      </c>
      <c r="M1459" t="s">
        <v>1660</v>
      </c>
      <c r="N1459">
        <v>4</v>
      </c>
    </row>
    <row r="1460" spans="1:14" ht="18" customHeight="1" x14ac:dyDescent="0.25">
      <c r="A1460" t="s">
        <v>3261</v>
      </c>
      <c r="B1460" s="4">
        <v>45448</v>
      </c>
      <c r="C1460" s="4" t="str">
        <f t="shared" si="22"/>
        <v>2024</v>
      </c>
      <c r="D1460" t="s">
        <v>1503</v>
      </c>
      <c r="E1460" t="s">
        <v>1736</v>
      </c>
      <c r="F1460" t="s">
        <v>1610</v>
      </c>
      <c r="G1460">
        <v>3</v>
      </c>
      <c r="H1460">
        <v>769.06</v>
      </c>
      <c r="I1460">
        <v>2307.1799999999998</v>
      </c>
      <c r="J1460" s="6">
        <v>0.23</v>
      </c>
      <c r="K1460" t="s">
        <v>1664</v>
      </c>
      <c r="L1460" s="3">
        <v>1776.5286000000001</v>
      </c>
      <c r="M1460" t="s">
        <v>1660</v>
      </c>
      <c r="N1460">
        <v>3</v>
      </c>
    </row>
    <row r="1461" spans="1:14" ht="18" customHeight="1" x14ac:dyDescent="0.25">
      <c r="A1461" t="s">
        <v>3262</v>
      </c>
      <c r="B1461" s="4">
        <v>45929</v>
      </c>
      <c r="C1461" s="4" t="str">
        <f t="shared" si="22"/>
        <v>2025</v>
      </c>
      <c r="D1461" t="s">
        <v>1529</v>
      </c>
      <c r="E1461" t="s">
        <v>1684</v>
      </c>
      <c r="F1461" t="s">
        <v>1583</v>
      </c>
      <c r="G1461">
        <v>3</v>
      </c>
      <c r="H1461">
        <v>824.75</v>
      </c>
      <c r="I1461">
        <v>2474.25</v>
      </c>
      <c r="J1461" s="6">
        <v>0.23</v>
      </c>
      <c r="K1461" t="s">
        <v>1653</v>
      </c>
      <c r="L1461" s="3">
        <v>1905.1724999999999</v>
      </c>
      <c r="M1461" t="s">
        <v>1660</v>
      </c>
      <c r="N1461">
        <v>3</v>
      </c>
    </row>
    <row r="1462" spans="1:14" ht="18" customHeight="1" x14ac:dyDescent="0.25">
      <c r="A1462" t="s">
        <v>3263</v>
      </c>
      <c r="B1462" s="4">
        <v>45478</v>
      </c>
      <c r="C1462" s="4" t="str">
        <f t="shared" si="22"/>
        <v>2024</v>
      </c>
      <c r="D1462" t="s">
        <v>1283</v>
      </c>
      <c r="E1462" t="s">
        <v>2041</v>
      </c>
      <c r="F1462" t="s">
        <v>1593</v>
      </c>
      <c r="G1462">
        <v>2</v>
      </c>
      <c r="H1462">
        <v>821.35</v>
      </c>
      <c r="I1462">
        <v>1642.7</v>
      </c>
      <c r="J1462" s="6">
        <v>0.11</v>
      </c>
      <c r="K1462" t="s">
        <v>1657</v>
      </c>
      <c r="L1462" s="3">
        <v>1462.0029999999999</v>
      </c>
      <c r="M1462" t="s">
        <v>1660</v>
      </c>
      <c r="N1462">
        <v>2</v>
      </c>
    </row>
    <row r="1463" spans="1:14" ht="18" customHeight="1" x14ac:dyDescent="0.25">
      <c r="A1463" t="s">
        <v>3264</v>
      </c>
      <c r="B1463" s="4">
        <v>45723</v>
      </c>
      <c r="C1463" s="4" t="str">
        <f t="shared" si="22"/>
        <v>2025</v>
      </c>
      <c r="D1463" t="s">
        <v>1294</v>
      </c>
      <c r="E1463" t="s">
        <v>1736</v>
      </c>
      <c r="F1463" t="s">
        <v>1613</v>
      </c>
      <c r="G1463">
        <v>1</v>
      </c>
      <c r="H1463">
        <v>120.57</v>
      </c>
      <c r="I1463">
        <v>120.57</v>
      </c>
      <c r="J1463" s="6">
        <v>0.06</v>
      </c>
      <c r="K1463" t="s">
        <v>1657</v>
      </c>
      <c r="L1463" s="3">
        <v>113.33580000000001</v>
      </c>
      <c r="M1463" t="s">
        <v>1654</v>
      </c>
      <c r="N1463">
        <v>1</v>
      </c>
    </row>
    <row r="1464" spans="1:14" ht="18" customHeight="1" x14ac:dyDescent="0.25">
      <c r="A1464" t="s">
        <v>3265</v>
      </c>
      <c r="B1464" s="4">
        <v>45240</v>
      </c>
      <c r="C1464" s="4" t="str">
        <f t="shared" si="22"/>
        <v>2023</v>
      </c>
      <c r="D1464" t="s">
        <v>1086</v>
      </c>
      <c r="E1464" t="s">
        <v>1795</v>
      </c>
      <c r="F1464" t="s">
        <v>1579</v>
      </c>
      <c r="G1464">
        <v>1</v>
      </c>
      <c r="H1464">
        <v>122.27</v>
      </c>
      <c r="I1464">
        <v>122.27</v>
      </c>
      <c r="J1464" s="6">
        <v>0.26</v>
      </c>
      <c r="K1464" t="s">
        <v>1657</v>
      </c>
      <c r="L1464" s="3">
        <v>90.479799999999997</v>
      </c>
      <c r="M1464" t="s">
        <v>1654</v>
      </c>
      <c r="N1464">
        <v>1</v>
      </c>
    </row>
    <row r="1465" spans="1:14" ht="18" customHeight="1" x14ac:dyDescent="0.25">
      <c r="A1465" t="s">
        <v>3266</v>
      </c>
      <c r="B1465" s="4">
        <v>45890</v>
      </c>
      <c r="C1465" s="4" t="str">
        <f t="shared" si="22"/>
        <v>2025</v>
      </c>
      <c r="D1465" t="s">
        <v>594</v>
      </c>
      <c r="E1465" t="s">
        <v>1764</v>
      </c>
      <c r="F1465" t="s">
        <v>1583</v>
      </c>
      <c r="G1465">
        <v>2</v>
      </c>
      <c r="H1465">
        <v>182.89</v>
      </c>
      <c r="I1465">
        <v>365.78</v>
      </c>
      <c r="J1465" s="6">
        <v>0.11</v>
      </c>
      <c r="K1465" t="s">
        <v>1653</v>
      </c>
      <c r="L1465" s="3">
        <v>325.54419999999999</v>
      </c>
      <c r="M1465" t="s">
        <v>1654</v>
      </c>
      <c r="N1465">
        <v>2</v>
      </c>
    </row>
    <row r="1466" spans="1:14" ht="18" customHeight="1" x14ac:dyDescent="0.25">
      <c r="A1466" t="s">
        <v>3267</v>
      </c>
      <c r="B1466" s="4">
        <v>45796</v>
      </c>
      <c r="C1466" s="4" t="str">
        <f t="shared" si="22"/>
        <v>2025</v>
      </c>
      <c r="D1466" t="s">
        <v>1194</v>
      </c>
      <c r="E1466" t="s">
        <v>1842</v>
      </c>
      <c r="F1466" t="s">
        <v>1593</v>
      </c>
      <c r="G1466">
        <v>1</v>
      </c>
      <c r="H1466">
        <v>695.26</v>
      </c>
      <c r="I1466">
        <v>695.26</v>
      </c>
      <c r="J1466" s="6">
        <v>0.23</v>
      </c>
      <c r="K1466" t="s">
        <v>1657</v>
      </c>
      <c r="L1466" s="3">
        <v>535.35019999999997</v>
      </c>
      <c r="M1466" t="s">
        <v>1660</v>
      </c>
      <c r="N1466">
        <v>1</v>
      </c>
    </row>
    <row r="1467" spans="1:14" ht="18" customHeight="1" x14ac:dyDescent="0.25">
      <c r="A1467" t="s">
        <v>3268</v>
      </c>
      <c r="B1467" s="4">
        <v>45895</v>
      </c>
      <c r="C1467" s="4" t="str">
        <f t="shared" si="22"/>
        <v>2025</v>
      </c>
      <c r="D1467" t="s">
        <v>141</v>
      </c>
      <c r="E1467" t="s">
        <v>1770</v>
      </c>
      <c r="F1467" t="s">
        <v>1600</v>
      </c>
      <c r="G1467">
        <v>2</v>
      </c>
      <c r="H1467">
        <v>408.8</v>
      </c>
      <c r="I1467">
        <v>817.6</v>
      </c>
      <c r="J1467" s="6">
        <v>0.17</v>
      </c>
      <c r="K1467" t="s">
        <v>1664</v>
      </c>
      <c r="L1467" s="3">
        <v>678.60799999999995</v>
      </c>
      <c r="M1467" t="s">
        <v>1660</v>
      </c>
      <c r="N1467">
        <v>2</v>
      </c>
    </row>
    <row r="1468" spans="1:14" ht="18" customHeight="1" x14ac:dyDescent="0.25">
      <c r="A1468" t="s">
        <v>3269</v>
      </c>
      <c r="B1468" s="4">
        <v>45676</v>
      </c>
      <c r="C1468" s="4" t="str">
        <f t="shared" si="22"/>
        <v>2025</v>
      </c>
      <c r="D1468" t="s">
        <v>763</v>
      </c>
      <c r="E1468" t="s">
        <v>1659</v>
      </c>
      <c r="F1468" t="s">
        <v>1606</v>
      </c>
      <c r="G1468">
        <v>3</v>
      </c>
      <c r="H1468">
        <v>512.15</v>
      </c>
      <c r="I1468">
        <v>1536.4499999999998</v>
      </c>
      <c r="J1468" s="6">
        <v>0.12</v>
      </c>
      <c r="K1468" t="s">
        <v>1653</v>
      </c>
      <c r="L1468" s="3">
        <v>1352.076</v>
      </c>
      <c r="M1468" t="s">
        <v>1660</v>
      </c>
      <c r="N1468">
        <v>3</v>
      </c>
    </row>
    <row r="1469" spans="1:14" ht="18" customHeight="1" x14ac:dyDescent="0.25">
      <c r="A1469" t="s">
        <v>3270</v>
      </c>
      <c r="B1469" s="4">
        <v>45568</v>
      </c>
      <c r="C1469" s="4" t="str">
        <f t="shared" si="22"/>
        <v>2024</v>
      </c>
      <c r="D1469" t="s">
        <v>1306</v>
      </c>
      <c r="E1469" t="s">
        <v>2080</v>
      </c>
      <c r="F1469" t="s">
        <v>1606</v>
      </c>
      <c r="G1469">
        <v>3</v>
      </c>
      <c r="H1469">
        <v>136.4</v>
      </c>
      <c r="I1469">
        <v>409.20000000000005</v>
      </c>
      <c r="J1469" s="6">
        <v>0.15</v>
      </c>
      <c r="K1469" t="s">
        <v>1657</v>
      </c>
      <c r="L1469" s="3">
        <v>347.82000000000011</v>
      </c>
      <c r="M1469" t="s">
        <v>1654</v>
      </c>
      <c r="N1469">
        <v>3</v>
      </c>
    </row>
    <row r="1470" spans="1:14" ht="18" customHeight="1" x14ac:dyDescent="0.25">
      <c r="A1470" t="s">
        <v>3271</v>
      </c>
      <c r="B1470" s="4">
        <v>45272</v>
      </c>
      <c r="C1470" s="4" t="str">
        <f t="shared" si="22"/>
        <v>2023</v>
      </c>
      <c r="D1470" t="s">
        <v>609</v>
      </c>
      <c r="E1470" t="s">
        <v>2129</v>
      </c>
      <c r="F1470" t="s">
        <v>1588</v>
      </c>
      <c r="G1470">
        <v>2</v>
      </c>
      <c r="H1470">
        <v>42.51</v>
      </c>
      <c r="I1470">
        <v>85.02</v>
      </c>
      <c r="J1470" s="6">
        <v>0.04</v>
      </c>
      <c r="K1470" t="s">
        <v>1664</v>
      </c>
      <c r="L1470" s="3">
        <v>81.619199999999992</v>
      </c>
      <c r="M1470" t="s">
        <v>1654</v>
      </c>
      <c r="N1470">
        <v>2</v>
      </c>
    </row>
    <row r="1471" spans="1:14" ht="18" customHeight="1" x14ac:dyDescent="0.25">
      <c r="A1471" t="s">
        <v>3272</v>
      </c>
      <c r="B1471" s="4">
        <v>45718</v>
      </c>
      <c r="C1471" s="4" t="str">
        <f t="shared" si="22"/>
        <v>2025</v>
      </c>
      <c r="D1471" t="s">
        <v>1158</v>
      </c>
      <c r="E1471" t="s">
        <v>1744</v>
      </c>
      <c r="F1471" t="s">
        <v>1603</v>
      </c>
      <c r="G1471">
        <v>3</v>
      </c>
      <c r="H1471">
        <v>582.1</v>
      </c>
      <c r="I1471">
        <v>1746.3000000000002</v>
      </c>
      <c r="J1471" s="6">
        <v>0.12</v>
      </c>
      <c r="K1471" t="s">
        <v>1657</v>
      </c>
      <c r="L1471" s="3">
        <v>1536.7439999999999</v>
      </c>
      <c r="M1471" t="s">
        <v>1660</v>
      </c>
      <c r="N1471">
        <v>3</v>
      </c>
    </row>
    <row r="1472" spans="1:14" ht="18" customHeight="1" x14ac:dyDescent="0.25">
      <c r="A1472" t="s">
        <v>3273</v>
      </c>
      <c r="B1472" s="4">
        <v>45356</v>
      </c>
      <c r="C1472" s="4" t="str">
        <f t="shared" si="22"/>
        <v>2024</v>
      </c>
      <c r="D1472" t="s">
        <v>741</v>
      </c>
      <c r="E1472" t="s">
        <v>1925</v>
      </c>
      <c r="F1472" t="s">
        <v>1631</v>
      </c>
      <c r="G1472">
        <v>4</v>
      </c>
      <c r="H1472">
        <v>461.52</v>
      </c>
      <c r="I1472">
        <v>1846.08</v>
      </c>
      <c r="J1472" s="6">
        <v>0</v>
      </c>
      <c r="K1472" t="s">
        <v>1664</v>
      </c>
      <c r="L1472" s="3">
        <v>1846.08</v>
      </c>
      <c r="M1472" t="s">
        <v>1660</v>
      </c>
      <c r="N1472">
        <v>4</v>
      </c>
    </row>
    <row r="1473" spans="1:14" ht="18" customHeight="1" x14ac:dyDescent="0.25">
      <c r="A1473" t="s">
        <v>3274</v>
      </c>
      <c r="B1473" s="4">
        <v>45552</v>
      </c>
      <c r="C1473" s="4" t="str">
        <f t="shared" si="22"/>
        <v>2024</v>
      </c>
      <c r="D1473" t="s">
        <v>1558</v>
      </c>
      <c r="E1473" t="s">
        <v>1752</v>
      </c>
      <c r="F1473" t="s">
        <v>1616</v>
      </c>
      <c r="G1473">
        <v>1</v>
      </c>
      <c r="H1473">
        <v>558.41999999999996</v>
      </c>
      <c r="I1473">
        <v>558.41999999999996</v>
      </c>
      <c r="J1473" s="6">
        <v>0.03</v>
      </c>
      <c r="K1473" t="s">
        <v>1653</v>
      </c>
      <c r="L1473" s="3">
        <v>541.66739999999993</v>
      </c>
      <c r="M1473" t="s">
        <v>1660</v>
      </c>
      <c r="N1473">
        <v>1</v>
      </c>
    </row>
    <row r="1474" spans="1:14" ht="18" customHeight="1" x14ac:dyDescent="0.25">
      <c r="A1474" t="s">
        <v>3275</v>
      </c>
      <c r="B1474" s="4">
        <v>45288</v>
      </c>
      <c r="C1474" s="4" t="str">
        <f t="shared" ref="C1474:C1537" si="23">TEXT(B1474,"YYYY")</f>
        <v>2023</v>
      </c>
      <c r="D1474" t="s">
        <v>872</v>
      </c>
      <c r="E1474" t="s">
        <v>1720</v>
      </c>
      <c r="F1474" t="s">
        <v>1634</v>
      </c>
      <c r="G1474">
        <v>4</v>
      </c>
      <c r="H1474">
        <v>700.98</v>
      </c>
      <c r="I1474">
        <v>2803.92</v>
      </c>
      <c r="J1474" s="6">
        <v>0.12</v>
      </c>
      <c r="K1474" t="s">
        <v>1657</v>
      </c>
      <c r="L1474" s="3">
        <v>2467.4495999999999</v>
      </c>
      <c r="M1474" t="s">
        <v>1660</v>
      </c>
      <c r="N1474">
        <v>4</v>
      </c>
    </row>
    <row r="1475" spans="1:14" ht="18" customHeight="1" x14ac:dyDescent="0.25">
      <c r="A1475" t="s">
        <v>3276</v>
      </c>
      <c r="B1475" s="4">
        <v>45605</v>
      </c>
      <c r="C1475" s="4" t="str">
        <f t="shared" si="23"/>
        <v>2024</v>
      </c>
      <c r="D1475" t="s">
        <v>1294</v>
      </c>
      <c r="E1475" t="s">
        <v>1884</v>
      </c>
      <c r="F1475" t="s">
        <v>1634</v>
      </c>
      <c r="G1475">
        <v>2</v>
      </c>
      <c r="H1475">
        <v>227.97</v>
      </c>
      <c r="I1475">
        <v>455.94</v>
      </c>
      <c r="J1475" s="6">
        <v>0.08</v>
      </c>
      <c r="K1475" t="s">
        <v>1664</v>
      </c>
      <c r="L1475" s="3">
        <v>419.46480000000003</v>
      </c>
      <c r="M1475" t="s">
        <v>1654</v>
      </c>
      <c r="N1475">
        <v>2</v>
      </c>
    </row>
    <row r="1476" spans="1:14" ht="18" customHeight="1" x14ac:dyDescent="0.25">
      <c r="A1476" t="s">
        <v>3277</v>
      </c>
      <c r="B1476" s="4">
        <v>45516</v>
      </c>
      <c r="C1476" s="4" t="str">
        <f t="shared" si="23"/>
        <v>2024</v>
      </c>
      <c r="D1476" t="s">
        <v>1495</v>
      </c>
      <c r="E1476" t="s">
        <v>1684</v>
      </c>
      <c r="F1476" t="s">
        <v>1616</v>
      </c>
      <c r="G1476">
        <v>4</v>
      </c>
      <c r="H1476">
        <v>278.70999999999998</v>
      </c>
      <c r="I1476">
        <v>1114.8399999999999</v>
      </c>
      <c r="J1476" s="6">
        <v>0.2</v>
      </c>
      <c r="K1476" t="s">
        <v>1657</v>
      </c>
      <c r="L1476" s="3">
        <v>891.87199999999996</v>
      </c>
      <c r="M1476" t="s">
        <v>1660</v>
      </c>
      <c r="N1476">
        <v>4</v>
      </c>
    </row>
    <row r="1477" spans="1:14" ht="18" customHeight="1" x14ac:dyDescent="0.25">
      <c r="A1477" t="s">
        <v>3278</v>
      </c>
      <c r="B1477" s="4">
        <v>45379</v>
      </c>
      <c r="C1477" s="4" t="str">
        <f t="shared" si="23"/>
        <v>2024</v>
      </c>
      <c r="D1477" t="s">
        <v>860</v>
      </c>
      <c r="E1477" t="s">
        <v>1678</v>
      </c>
      <c r="F1477" t="s">
        <v>1606</v>
      </c>
      <c r="G1477">
        <v>2</v>
      </c>
      <c r="H1477">
        <v>916.12</v>
      </c>
      <c r="I1477">
        <v>1832.24</v>
      </c>
      <c r="J1477" s="6">
        <v>0.05</v>
      </c>
      <c r="K1477" t="s">
        <v>1657</v>
      </c>
      <c r="L1477" s="3">
        <v>1740.6279999999999</v>
      </c>
      <c r="M1477" t="s">
        <v>1660</v>
      </c>
      <c r="N1477">
        <v>2</v>
      </c>
    </row>
    <row r="1478" spans="1:14" ht="18" customHeight="1" x14ac:dyDescent="0.25">
      <c r="A1478" t="s">
        <v>3279</v>
      </c>
      <c r="B1478" s="4">
        <v>45567</v>
      </c>
      <c r="C1478" s="4" t="str">
        <f t="shared" si="23"/>
        <v>2024</v>
      </c>
      <c r="D1478" t="s">
        <v>484</v>
      </c>
      <c r="E1478" t="s">
        <v>1757</v>
      </c>
      <c r="F1478" t="s">
        <v>1618</v>
      </c>
      <c r="G1478">
        <v>4</v>
      </c>
      <c r="H1478">
        <v>228.98</v>
      </c>
      <c r="I1478">
        <v>915.92</v>
      </c>
      <c r="J1478" s="6">
        <v>0.22</v>
      </c>
      <c r="K1478" t="s">
        <v>1657</v>
      </c>
      <c r="L1478" s="3">
        <v>714.41759999999999</v>
      </c>
      <c r="M1478" t="s">
        <v>1660</v>
      </c>
      <c r="N1478">
        <v>4</v>
      </c>
    </row>
    <row r="1479" spans="1:14" ht="18" customHeight="1" x14ac:dyDescent="0.25">
      <c r="A1479" t="s">
        <v>3280</v>
      </c>
      <c r="B1479" s="4">
        <v>45510</v>
      </c>
      <c r="C1479" s="4" t="str">
        <f t="shared" si="23"/>
        <v>2024</v>
      </c>
      <c r="D1479" t="s">
        <v>785</v>
      </c>
      <c r="E1479" t="s">
        <v>1795</v>
      </c>
      <c r="F1479" t="s">
        <v>1625</v>
      </c>
      <c r="G1479">
        <v>4</v>
      </c>
      <c r="H1479">
        <v>904.82</v>
      </c>
      <c r="I1479">
        <v>3619.28</v>
      </c>
      <c r="J1479" s="6">
        <v>0.09</v>
      </c>
      <c r="K1479" t="s">
        <v>1657</v>
      </c>
      <c r="L1479" s="3">
        <v>3293.5448000000001</v>
      </c>
      <c r="M1479" t="s">
        <v>1660</v>
      </c>
      <c r="N1479">
        <v>4</v>
      </c>
    </row>
    <row r="1480" spans="1:14" ht="18" customHeight="1" x14ac:dyDescent="0.25">
      <c r="A1480" t="s">
        <v>3281</v>
      </c>
      <c r="B1480" s="4">
        <v>45806</v>
      </c>
      <c r="C1480" s="4" t="str">
        <f t="shared" si="23"/>
        <v>2025</v>
      </c>
      <c r="D1480" t="s">
        <v>322</v>
      </c>
      <c r="E1480" t="s">
        <v>1767</v>
      </c>
      <c r="F1480" t="s">
        <v>1616</v>
      </c>
      <c r="G1480">
        <v>1</v>
      </c>
      <c r="H1480">
        <v>588.61</v>
      </c>
      <c r="I1480">
        <v>588.61</v>
      </c>
      <c r="J1480" s="6">
        <v>0.1</v>
      </c>
      <c r="K1480" t="s">
        <v>1657</v>
      </c>
      <c r="L1480" s="3">
        <v>529.74900000000002</v>
      </c>
      <c r="M1480" t="s">
        <v>1660</v>
      </c>
      <c r="N1480">
        <v>1</v>
      </c>
    </row>
    <row r="1481" spans="1:14" ht="18" customHeight="1" x14ac:dyDescent="0.25">
      <c r="A1481" t="s">
        <v>3282</v>
      </c>
      <c r="B1481" s="4">
        <v>45240</v>
      </c>
      <c r="C1481" s="4" t="str">
        <f t="shared" si="23"/>
        <v>2023</v>
      </c>
      <c r="D1481" t="s">
        <v>423</v>
      </c>
      <c r="E1481" t="s">
        <v>1680</v>
      </c>
      <c r="F1481" t="s">
        <v>1588</v>
      </c>
      <c r="G1481">
        <v>4</v>
      </c>
      <c r="H1481">
        <v>695.97</v>
      </c>
      <c r="I1481">
        <v>2783.88</v>
      </c>
      <c r="J1481" s="6">
        <v>0.02</v>
      </c>
      <c r="K1481" t="s">
        <v>1653</v>
      </c>
      <c r="L1481" s="3">
        <v>2728.2024000000001</v>
      </c>
      <c r="M1481" t="s">
        <v>1660</v>
      </c>
      <c r="N1481">
        <v>4</v>
      </c>
    </row>
    <row r="1482" spans="1:14" ht="18" customHeight="1" x14ac:dyDescent="0.25">
      <c r="A1482" t="s">
        <v>3283</v>
      </c>
      <c r="B1482" s="4">
        <v>45309</v>
      </c>
      <c r="C1482" s="4" t="str">
        <f t="shared" si="23"/>
        <v>2024</v>
      </c>
      <c r="D1482" t="s">
        <v>984</v>
      </c>
      <c r="E1482" t="s">
        <v>1652</v>
      </c>
      <c r="F1482" t="s">
        <v>1616</v>
      </c>
      <c r="G1482">
        <v>2</v>
      </c>
      <c r="H1482">
        <v>181.42</v>
      </c>
      <c r="I1482">
        <v>362.84</v>
      </c>
      <c r="J1482" s="6">
        <v>0.08</v>
      </c>
      <c r="K1482" t="s">
        <v>1657</v>
      </c>
      <c r="L1482" s="3">
        <v>333.81279999999998</v>
      </c>
      <c r="M1482" t="s">
        <v>1654</v>
      </c>
      <c r="N1482">
        <v>2</v>
      </c>
    </row>
    <row r="1483" spans="1:14" ht="18" customHeight="1" x14ac:dyDescent="0.25">
      <c r="A1483" t="s">
        <v>3284</v>
      </c>
      <c r="B1483" s="4">
        <v>45375</v>
      </c>
      <c r="C1483" s="4" t="str">
        <f t="shared" si="23"/>
        <v>2024</v>
      </c>
      <c r="D1483" t="s">
        <v>127</v>
      </c>
      <c r="E1483" t="s">
        <v>1652</v>
      </c>
      <c r="F1483" t="s">
        <v>1621</v>
      </c>
      <c r="G1483">
        <v>1</v>
      </c>
      <c r="H1483">
        <v>439.55</v>
      </c>
      <c r="I1483">
        <v>439.55</v>
      </c>
      <c r="J1483" s="6">
        <v>0.28999999999999998</v>
      </c>
      <c r="K1483" t="s">
        <v>1664</v>
      </c>
      <c r="L1483" s="3">
        <v>312.08049999999997</v>
      </c>
      <c r="M1483" t="s">
        <v>1654</v>
      </c>
      <c r="N1483">
        <v>1</v>
      </c>
    </row>
    <row r="1484" spans="1:14" ht="18" customHeight="1" x14ac:dyDescent="0.25">
      <c r="A1484" t="s">
        <v>3285</v>
      </c>
      <c r="B1484" s="4">
        <v>45733</v>
      </c>
      <c r="C1484" s="4" t="str">
        <f t="shared" si="23"/>
        <v>2025</v>
      </c>
      <c r="D1484" t="s">
        <v>426</v>
      </c>
      <c r="E1484" t="s">
        <v>1937</v>
      </c>
      <c r="F1484" t="s">
        <v>1634</v>
      </c>
      <c r="G1484">
        <v>3</v>
      </c>
      <c r="H1484">
        <v>471.27</v>
      </c>
      <c r="I1484">
        <v>1413.81</v>
      </c>
      <c r="J1484" s="6">
        <v>0.27</v>
      </c>
      <c r="K1484" t="s">
        <v>1664</v>
      </c>
      <c r="L1484" s="3">
        <v>1032.0813000000001</v>
      </c>
      <c r="M1484" t="s">
        <v>1660</v>
      </c>
      <c r="N1484">
        <v>3</v>
      </c>
    </row>
    <row r="1485" spans="1:14" ht="18" customHeight="1" x14ac:dyDescent="0.25">
      <c r="A1485" t="s">
        <v>3286</v>
      </c>
      <c r="B1485" s="4">
        <v>45435</v>
      </c>
      <c r="C1485" s="4" t="str">
        <f t="shared" si="23"/>
        <v>2024</v>
      </c>
      <c r="D1485" t="s">
        <v>199</v>
      </c>
      <c r="E1485" t="s">
        <v>1667</v>
      </c>
      <c r="F1485" t="s">
        <v>1618</v>
      </c>
      <c r="G1485">
        <v>1</v>
      </c>
      <c r="H1485">
        <v>758.89</v>
      </c>
      <c r="I1485">
        <v>758.89</v>
      </c>
      <c r="J1485" s="6">
        <v>0.1</v>
      </c>
      <c r="K1485" t="s">
        <v>1653</v>
      </c>
      <c r="L1485" s="3">
        <v>683.00099999999998</v>
      </c>
      <c r="M1485" t="s">
        <v>1660</v>
      </c>
      <c r="N1485">
        <v>1</v>
      </c>
    </row>
    <row r="1486" spans="1:14" ht="18" customHeight="1" x14ac:dyDescent="0.25">
      <c r="A1486" t="s">
        <v>3287</v>
      </c>
      <c r="B1486" s="4">
        <v>45864</v>
      </c>
      <c r="C1486" s="4" t="str">
        <f t="shared" si="23"/>
        <v>2025</v>
      </c>
      <c r="D1486" t="s">
        <v>1526</v>
      </c>
      <c r="E1486" t="s">
        <v>2298</v>
      </c>
      <c r="F1486" t="s">
        <v>1625</v>
      </c>
      <c r="G1486">
        <v>4</v>
      </c>
      <c r="H1486">
        <v>918.1</v>
      </c>
      <c r="I1486">
        <v>3672.4</v>
      </c>
      <c r="J1486" s="6">
        <v>0.19</v>
      </c>
      <c r="K1486" t="s">
        <v>1664</v>
      </c>
      <c r="L1486" s="3">
        <v>2974.6439999999998</v>
      </c>
      <c r="M1486" t="s">
        <v>1660</v>
      </c>
      <c r="N1486">
        <v>4</v>
      </c>
    </row>
    <row r="1487" spans="1:14" ht="18" customHeight="1" x14ac:dyDescent="0.25">
      <c r="A1487" t="s">
        <v>3288</v>
      </c>
      <c r="B1487" s="4">
        <v>45569</v>
      </c>
      <c r="C1487" s="4" t="str">
        <f t="shared" si="23"/>
        <v>2024</v>
      </c>
      <c r="D1487" t="s">
        <v>860</v>
      </c>
      <c r="E1487" t="s">
        <v>1761</v>
      </c>
      <c r="F1487" t="s">
        <v>1616</v>
      </c>
      <c r="G1487">
        <v>1</v>
      </c>
      <c r="H1487">
        <v>861.5</v>
      </c>
      <c r="I1487">
        <v>861.5</v>
      </c>
      <c r="J1487" s="6">
        <v>0.05</v>
      </c>
      <c r="K1487" t="s">
        <v>1664</v>
      </c>
      <c r="L1487" s="3">
        <v>818.42499999999995</v>
      </c>
      <c r="M1487" t="s">
        <v>1660</v>
      </c>
      <c r="N1487">
        <v>1</v>
      </c>
    </row>
    <row r="1488" spans="1:14" ht="18" customHeight="1" x14ac:dyDescent="0.25">
      <c r="A1488" t="s">
        <v>3289</v>
      </c>
      <c r="B1488" s="4">
        <v>45664</v>
      </c>
      <c r="C1488" s="4" t="str">
        <f t="shared" si="23"/>
        <v>2025</v>
      </c>
      <c r="D1488" t="s">
        <v>1459</v>
      </c>
      <c r="E1488" t="s">
        <v>1874</v>
      </c>
      <c r="F1488" t="s">
        <v>1623</v>
      </c>
      <c r="G1488">
        <v>1</v>
      </c>
      <c r="H1488">
        <v>588.29999999999995</v>
      </c>
      <c r="I1488">
        <v>588.29999999999995</v>
      </c>
      <c r="J1488" s="6">
        <v>0.26</v>
      </c>
      <c r="K1488" t="s">
        <v>1664</v>
      </c>
      <c r="L1488" s="3">
        <v>435.34199999999998</v>
      </c>
      <c r="M1488" t="s">
        <v>1654</v>
      </c>
      <c r="N1488">
        <v>1</v>
      </c>
    </row>
    <row r="1489" spans="1:14" ht="18" customHeight="1" x14ac:dyDescent="0.25">
      <c r="A1489" t="s">
        <v>3290</v>
      </c>
      <c r="B1489" s="4">
        <v>45645</v>
      </c>
      <c r="C1489" s="4" t="str">
        <f t="shared" si="23"/>
        <v>2024</v>
      </c>
      <c r="D1489" t="s">
        <v>1459</v>
      </c>
      <c r="E1489" t="s">
        <v>1937</v>
      </c>
      <c r="F1489" t="s">
        <v>1603</v>
      </c>
      <c r="G1489">
        <v>1</v>
      </c>
      <c r="H1489">
        <v>917.26</v>
      </c>
      <c r="I1489">
        <v>917.26</v>
      </c>
      <c r="J1489" s="6">
        <v>0.05</v>
      </c>
      <c r="K1489" t="s">
        <v>1657</v>
      </c>
      <c r="L1489" s="3">
        <v>871.39699999999993</v>
      </c>
      <c r="M1489" t="s">
        <v>1660</v>
      </c>
      <c r="N1489">
        <v>1</v>
      </c>
    </row>
    <row r="1490" spans="1:14" ht="18" customHeight="1" x14ac:dyDescent="0.25">
      <c r="A1490" t="s">
        <v>3291</v>
      </c>
      <c r="B1490" s="4">
        <v>45449</v>
      </c>
      <c r="C1490" s="4" t="str">
        <f t="shared" si="23"/>
        <v>2024</v>
      </c>
      <c r="D1490" t="s">
        <v>782</v>
      </c>
      <c r="E1490" t="s">
        <v>2129</v>
      </c>
      <c r="F1490" t="s">
        <v>1634</v>
      </c>
      <c r="G1490">
        <v>4</v>
      </c>
      <c r="H1490">
        <v>96.78</v>
      </c>
      <c r="I1490">
        <v>387.12</v>
      </c>
      <c r="J1490" s="6">
        <v>0.11</v>
      </c>
      <c r="K1490" t="s">
        <v>1657</v>
      </c>
      <c r="L1490" s="3">
        <v>344.53680000000003</v>
      </c>
      <c r="M1490" t="s">
        <v>1654</v>
      </c>
      <c r="N1490">
        <v>4</v>
      </c>
    </row>
    <row r="1491" spans="1:14" ht="18" customHeight="1" x14ac:dyDescent="0.25">
      <c r="A1491" t="s">
        <v>3292</v>
      </c>
      <c r="B1491" s="4">
        <v>45629</v>
      </c>
      <c r="C1491" s="4" t="str">
        <f t="shared" si="23"/>
        <v>2024</v>
      </c>
      <c r="D1491" t="s">
        <v>1506</v>
      </c>
      <c r="E1491" t="s">
        <v>1939</v>
      </c>
      <c r="F1491" t="s">
        <v>1593</v>
      </c>
      <c r="G1491">
        <v>3</v>
      </c>
      <c r="H1491">
        <v>199.41</v>
      </c>
      <c r="I1491">
        <v>598.23</v>
      </c>
      <c r="J1491" s="6">
        <v>0.16</v>
      </c>
      <c r="K1491" t="s">
        <v>1664</v>
      </c>
      <c r="L1491" s="3">
        <v>502.51319999999998</v>
      </c>
      <c r="M1491" t="s">
        <v>1660</v>
      </c>
      <c r="N1491">
        <v>3</v>
      </c>
    </row>
    <row r="1492" spans="1:14" ht="18" customHeight="1" x14ac:dyDescent="0.25">
      <c r="A1492" t="s">
        <v>3293</v>
      </c>
      <c r="B1492" s="4">
        <v>45739</v>
      </c>
      <c r="C1492" s="4" t="str">
        <f t="shared" si="23"/>
        <v>2025</v>
      </c>
      <c r="D1492" t="s">
        <v>109</v>
      </c>
      <c r="E1492" t="s">
        <v>1862</v>
      </c>
      <c r="F1492" t="s">
        <v>1610</v>
      </c>
      <c r="G1492">
        <v>1</v>
      </c>
      <c r="H1492">
        <v>687.91</v>
      </c>
      <c r="I1492">
        <v>687.91</v>
      </c>
      <c r="J1492" s="6">
        <v>0.25</v>
      </c>
      <c r="K1492" t="s">
        <v>1653</v>
      </c>
      <c r="L1492" s="3">
        <v>515.9325</v>
      </c>
      <c r="M1492" t="s">
        <v>1660</v>
      </c>
      <c r="N1492">
        <v>1</v>
      </c>
    </row>
    <row r="1493" spans="1:14" ht="18" customHeight="1" x14ac:dyDescent="0.25">
      <c r="A1493" t="s">
        <v>3294</v>
      </c>
      <c r="B1493" s="4">
        <v>45849</v>
      </c>
      <c r="C1493" s="4" t="str">
        <f t="shared" si="23"/>
        <v>2025</v>
      </c>
      <c r="D1493" t="s">
        <v>180</v>
      </c>
      <c r="E1493" t="s">
        <v>1836</v>
      </c>
      <c r="F1493" t="s">
        <v>1583</v>
      </c>
      <c r="G1493">
        <v>3</v>
      </c>
      <c r="H1493">
        <v>769.62</v>
      </c>
      <c r="I1493">
        <v>2308.86</v>
      </c>
      <c r="J1493" s="6">
        <v>0.09</v>
      </c>
      <c r="K1493" t="s">
        <v>1657</v>
      </c>
      <c r="L1493" s="3">
        <v>2101.0626000000002</v>
      </c>
      <c r="M1493" t="s">
        <v>1660</v>
      </c>
      <c r="N1493">
        <v>3</v>
      </c>
    </row>
    <row r="1494" spans="1:14" ht="18" customHeight="1" x14ac:dyDescent="0.25">
      <c r="A1494" t="s">
        <v>3295</v>
      </c>
      <c r="B1494" s="4">
        <v>45230</v>
      </c>
      <c r="C1494" s="4" t="str">
        <f t="shared" si="23"/>
        <v>2023</v>
      </c>
      <c r="D1494" t="s">
        <v>744</v>
      </c>
      <c r="E1494" t="s">
        <v>1975</v>
      </c>
      <c r="F1494" t="s">
        <v>1588</v>
      </c>
      <c r="G1494">
        <v>1</v>
      </c>
      <c r="H1494">
        <v>492.05</v>
      </c>
      <c r="I1494">
        <v>492.05</v>
      </c>
      <c r="J1494" s="6">
        <v>0.27</v>
      </c>
      <c r="K1494" t="s">
        <v>1653</v>
      </c>
      <c r="L1494" s="3">
        <v>359.19650000000001</v>
      </c>
      <c r="M1494" t="s">
        <v>1654</v>
      </c>
      <c r="N1494">
        <v>1</v>
      </c>
    </row>
    <row r="1495" spans="1:14" ht="18" customHeight="1" x14ac:dyDescent="0.25">
      <c r="A1495" t="s">
        <v>3296</v>
      </c>
      <c r="B1495" s="4">
        <v>45292</v>
      </c>
      <c r="C1495" s="4" t="str">
        <f t="shared" si="23"/>
        <v>2024</v>
      </c>
      <c r="D1495" t="s">
        <v>396</v>
      </c>
      <c r="E1495" t="s">
        <v>1840</v>
      </c>
      <c r="F1495" t="s">
        <v>1618</v>
      </c>
      <c r="G1495">
        <v>2</v>
      </c>
      <c r="H1495">
        <v>428.55</v>
      </c>
      <c r="I1495">
        <v>857.1</v>
      </c>
      <c r="J1495" s="6">
        <v>0</v>
      </c>
      <c r="K1495" t="s">
        <v>1657</v>
      </c>
      <c r="L1495" s="3">
        <v>857.1</v>
      </c>
      <c r="M1495" t="s">
        <v>1660</v>
      </c>
      <c r="N1495">
        <v>2</v>
      </c>
    </row>
    <row r="1496" spans="1:14" ht="18" customHeight="1" x14ac:dyDescent="0.25">
      <c r="A1496" t="s">
        <v>3297</v>
      </c>
      <c r="B1496" s="4">
        <v>45251</v>
      </c>
      <c r="C1496" s="4" t="str">
        <f t="shared" si="23"/>
        <v>2023</v>
      </c>
      <c r="D1496" t="s">
        <v>770</v>
      </c>
      <c r="E1496" t="s">
        <v>1757</v>
      </c>
      <c r="F1496" t="s">
        <v>1625</v>
      </c>
      <c r="G1496">
        <v>4</v>
      </c>
      <c r="H1496">
        <v>316.18</v>
      </c>
      <c r="I1496">
        <v>1264.72</v>
      </c>
      <c r="J1496" s="6">
        <v>0.12</v>
      </c>
      <c r="K1496" t="s">
        <v>1653</v>
      </c>
      <c r="L1496" s="3">
        <v>1112.9536000000001</v>
      </c>
      <c r="M1496" t="s">
        <v>1660</v>
      </c>
      <c r="N1496">
        <v>4</v>
      </c>
    </row>
    <row r="1497" spans="1:14" ht="18" customHeight="1" x14ac:dyDescent="0.25">
      <c r="A1497" t="s">
        <v>3298</v>
      </c>
      <c r="B1497" s="4">
        <v>45555</v>
      </c>
      <c r="C1497" s="4" t="str">
        <f t="shared" si="23"/>
        <v>2024</v>
      </c>
      <c r="D1497" t="s">
        <v>54</v>
      </c>
      <c r="E1497" t="s">
        <v>1736</v>
      </c>
      <c r="F1497" t="s">
        <v>1588</v>
      </c>
      <c r="G1497">
        <v>3</v>
      </c>
      <c r="H1497">
        <v>162.16999999999999</v>
      </c>
      <c r="I1497">
        <v>486.51</v>
      </c>
      <c r="J1497" s="6">
        <v>0.15</v>
      </c>
      <c r="K1497" t="s">
        <v>1657</v>
      </c>
      <c r="L1497" s="3">
        <v>413.5335</v>
      </c>
      <c r="M1497" t="s">
        <v>1654</v>
      </c>
      <c r="N1497">
        <v>3</v>
      </c>
    </row>
    <row r="1498" spans="1:14" ht="18" customHeight="1" x14ac:dyDescent="0.25">
      <c r="A1498" t="s">
        <v>3299</v>
      </c>
      <c r="B1498" s="4">
        <v>45385</v>
      </c>
      <c r="C1498" s="4" t="str">
        <f t="shared" si="23"/>
        <v>2024</v>
      </c>
      <c r="D1498" t="s">
        <v>1074</v>
      </c>
      <c r="E1498" t="s">
        <v>1975</v>
      </c>
      <c r="F1498" t="s">
        <v>1588</v>
      </c>
      <c r="G1498">
        <v>3</v>
      </c>
      <c r="H1498">
        <v>698.14</v>
      </c>
      <c r="I1498">
        <v>2094.42</v>
      </c>
      <c r="J1498" s="6">
        <v>0.04</v>
      </c>
      <c r="K1498" t="s">
        <v>1657</v>
      </c>
      <c r="L1498" s="3">
        <v>2010.6432</v>
      </c>
      <c r="M1498" t="s">
        <v>1660</v>
      </c>
      <c r="N1498">
        <v>3</v>
      </c>
    </row>
    <row r="1499" spans="1:14" ht="18" customHeight="1" x14ac:dyDescent="0.25">
      <c r="A1499" t="s">
        <v>3300</v>
      </c>
      <c r="B1499" s="4">
        <v>45787</v>
      </c>
      <c r="C1499" s="4" t="str">
        <f t="shared" si="23"/>
        <v>2025</v>
      </c>
      <c r="D1499" t="s">
        <v>1011</v>
      </c>
      <c r="E1499" t="s">
        <v>1656</v>
      </c>
      <c r="F1499" t="s">
        <v>1634</v>
      </c>
      <c r="G1499">
        <v>1</v>
      </c>
      <c r="H1499">
        <v>478.08</v>
      </c>
      <c r="I1499">
        <v>478.08</v>
      </c>
      <c r="J1499" s="6">
        <v>7.0000000000000007E-2</v>
      </c>
      <c r="K1499" t="s">
        <v>1664</v>
      </c>
      <c r="L1499" s="3">
        <v>444.61439999999988</v>
      </c>
      <c r="M1499" t="s">
        <v>1654</v>
      </c>
      <c r="N1499">
        <v>1</v>
      </c>
    </row>
    <row r="1500" spans="1:14" ht="18" customHeight="1" x14ac:dyDescent="0.25">
      <c r="A1500" t="s">
        <v>3301</v>
      </c>
      <c r="B1500" s="4">
        <v>45822</v>
      </c>
      <c r="C1500" s="4" t="str">
        <f t="shared" si="23"/>
        <v>2025</v>
      </c>
      <c r="D1500" t="s">
        <v>708</v>
      </c>
      <c r="E1500" t="s">
        <v>1667</v>
      </c>
      <c r="F1500" t="s">
        <v>1603</v>
      </c>
      <c r="G1500">
        <v>2</v>
      </c>
      <c r="H1500">
        <v>958.64</v>
      </c>
      <c r="I1500">
        <v>1917.28</v>
      </c>
      <c r="J1500" s="6">
        <v>0.2</v>
      </c>
      <c r="K1500" t="s">
        <v>1657</v>
      </c>
      <c r="L1500" s="3">
        <v>1533.8240000000001</v>
      </c>
      <c r="M1500" t="s">
        <v>1660</v>
      </c>
      <c r="N1500">
        <v>2</v>
      </c>
    </row>
    <row r="1501" spans="1:14" ht="18" customHeight="1" x14ac:dyDescent="0.25">
      <c r="A1501" t="s">
        <v>3302</v>
      </c>
      <c r="B1501" s="4">
        <v>45590</v>
      </c>
      <c r="C1501" s="4" t="str">
        <f t="shared" si="23"/>
        <v>2024</v>
      </c>
      <c r="D1501" t="s">
        <v>1465</v>
      </c>
      <c r="E1501" t="s">
        <v>2044</v>
      </c>
      <c r="F1501" t="s">
        <v>1618</v>
      </c>
      <c r="G1501">
        <v>2</v>
      </c>
      <c r="H1501">
        <v>581.19000000000005</v>
      </c>
      <c r="I1501">
        <v>1162.3800000000001</v>
      </c>
      <c r="J1501" s="6">
        <v>7.0000000000000007E-2</v>
      </c>
      <c r="K1501" t="s">
        <v>1664</v>
      </c>
      <c r="L1501" s="3">
        <v>1081.0134</v>
      </c>
      <c r="M1501" t="s">
        <v>1660</v>
      </c>
      <c r="N1501">
        <v>2</v>
      </c>
    </row>
    <row r="1502" spans="1:14" ht="18" customHeight="1" x14ac:dyDescent="0.25">
      <c r="A1502" t="s">
        <v>3303</v>
      </c>
      <c r="B1502" s="4">
        <v>45618</v>
      </c>
      <c r="C1502" s="4" t="str">
        <f t="shared" si="23"/>
        <v>2024</v>
      </c>
      <c r="D1502" t="s">
        <v>420</v>
      </c>
      <c r="E1502" t="s">
        <v>1678</v>
      </c>
      <c r="F1502" t="s">
        <v>1616</v>
      </c>
      <c r="G1502">
        <v>1</v>
      </c>
      <c r="H1502">
        <v>736.54</v>
      </c>
      <c r="I1502">
        <v>736.54</v>
      </c>
      <c r="J1502" s="6">
        <v>0.16</v>
      </c>
      <c r="K1502" t="s">
        <v>1657</v>
      </c>
      <c r="L1502" s="3">
        <v>618.69359999999995</v>
      </c>
      <c r="M1502" t="s">
        <v>1660</v>
      </c>
      <c r="N1502">
        <v>1</v>
      </c>
    </row>
    <row r="1503" spans="1:14" ht="18" customHeight="1" x14ac:dyDescent="0.25">
      <c r="A1503" t="s">
        <v>3304</v>
      </c>
      <c r="B1503" s="4">
        <v>45586</v>
      </c>
      <c r="C1503" s="4" t="str">
        <f t="shared" si="23"/>
        <v>2024</v>
      </c>
      <c r="D1503" t="s">
        <v>1283</v>
      </c>
      <c r="E1503" t="s">
        <v>1701</v>
      </c>
      <c r="F1503" t="s">
        <v>1625</v>
      </c>
      <c r="G1503">
        <v>1</v>
      </c>
      <c r="H1503">
        <v>524</v>
      </c>
      <c r="I1503">
        <v>524</v>
      </c>
      <c r="J1503" s="6">
        <v>0.28000000000000003</v>
      </c>
      <c r="K1503" t="s">
        <v>1653</v>
      </c>
      <c r="L1503" s="3">
        <v>377.28</v>
      </c>
      <c r="M1503" t="s">
        <v>1654</v>
      </c>
      <c r="N1503">
        <v>1</v>
      </c>
    </row>
    <row r="1504" spans="1:14" ht="18" customHeight="1" x14ac:dyDescent="0.25">
      <c r="A1504" t="s">
        <v>3305</v>
      </c>
      <c r="B1504" s="4">
        <v>45548</v>
      </c>
      <c r="C1504" s="4" t="str">
        <f t="shared" si="23"/>
        <v>2024</v>
      </c>
      <c r="D1504" t="s">
        <v>205</v>
      </c>
      <c r="E1504" t="s">
        <v>1939</v>
      </c>
      <c r="F1504" t="s">
        <v>1588</v>
      </c>
      <c r="G1504">
        <v>4</v>
      </c>
      <c r="H1504">
        <v>566.09</v>
      </c>
      <c r="I1504">
        <v>2264.36</v>
      </c>
      <c r="J1504" s="6">
        <v>0.28000000000000003</v>
      </c>
      <c r="K1504" t="s">
        <v>1664</v>
      </c>
      <c r="L1504" s="3">
        <v>1630.3391999999999</v>
      </c>
      <c r="M1504" t="s">
        <v>1660</v>
      </c>
      <c r="N1504">
        <v>4</v>
      </c>
    </row>
    <row r="1505" spans="1:14" ht="18" customHeight="1" x14ac:dyDescent="0.25">
      <c r="A1505" t="s">
        <v>3306</v>
      </c>
      <c r="B1505" s="4">
        <v>45772</v>
      </c>
      <c r="C1505" s="4" t="str">
        <f t="shared" si="23"/>
        <v>2025</v>
      </c>
      <c r="D1505" t="s">
        <v>860</v>
      </c>
      <c r="E1505" t="s">
        <v>1786</v>
      </c>
      <c r="F1505" t="s">
        <v>1613</v>
      </c>
      <c r="G1505">
        <v>1</v>
      </c>
      <c r="H1505">
        <v>251.99</v>
      </c>
      <c r="I1505">
        <v>251.99</v>
      </c>
      <c r="J1505" s="6">
        <v>0.09</v>
      </c>
      <c r="K1505" t="s">
        <v>1653</v>
      </c>
      <c r="L1505" s="3">
        <v>229.3109</v>
      </c>
      <c r="M1505" t="s">
        <v>1654</v>
      </c>
      <c r="N1505">
        <v>1</v>
      </c>
    </row>
    <row r="1506" spans="1:14" ht="18" customHeight="1" x14ac:dyDescent="0.25">
      <c r="A1506" t="s">
        <v>3307</v>
      </c>
      <c r="B1506" s="4">
        <v>45361</v>
      </c>
      <c r="C1506" s="4" t="str">
        <f t="shared" si="23"/>
        <v>2024</v>
      </c>
      <c r="D1506" t="s">
        <v>748</v>
      </c>
      <c r="E1506" t="s">
        <v>1840</v>
      </c>
      <c r="F1506" t="s">
        <v>1637</v>
      </c>
      <c r="G1506">
        <v>1</v>
      </c>
      <c r="H1506">
        <v>259.2</v>
      </c>
      <c r="I1506">
        <v>259.2</v>
      </c>
      <c r="J1506" s="6">
        <v>0.27</v>
      </c>
      <c r="K1506" t="s">
        <v>1664</v>
      </c>
      <c r="L1506" s="3">
        <v>189.21600000000001</v>
      </c>
      <c r="M1506" t="s">
        <v>1654</v>
      </c>
      <c r="N1506">
        <v>1</v>
      </c>
    </row>
    <row r="1507" spans="1:14" ht="18" customHeight="1" x14ac:dyDescent="0.25">
      <c r="A1507" t="s">
        <v>3308</v>
      </c>
      <c r="B1507" s="4">
        <v>45235</v>
      </c>
      <c r="C1507" s="4" t="str">
        <f t="shared" si="23"/>
        <v>2023</v>
      </c>
      <c r="D1507" t="s">
        <v>1414</v>
      </c>
      <c r="E1507" t="s">
        <v>1667</v>
      </c>
      <c r="F1507" t="s">
        <v>1625</v>
      </c>
      <c r="G1507">
        <v>1</v>
      </c>
      <c r="H1507">
        <v>935.66</v>
      </c>
      <c r="I1507">
        <v>935.66</v>
      </c>
      <c r="J1507" s="6">
        <v>0.26</v>
      </c>
      <c r="K1507" t="s">
        <v>1657</v>
      </c>
      <c r="L1507" s="3">
        <v>692.38839999999993</v>
      </c>
      <c r="M1507" t="s">
        <v>1660</v>
      </c>
      <c r="N1507">
        <v>1</v>
      </c>
    </row>
    <row r="1508" spans="1:14" ht="18" customHeight="1" x14ac:dyDescent="0.25">
      <c r="A1508" t="s">
        <v>3309</v>
      </c>
      <c r="B1508" s="4">
        <v>45864</v>
      </c>
      <c r="C1508" s="4" t="str">
        <f t="shared" si="23"/>
        <v>2025</v>
      </c>
      <c r="D1508" t="s">
        <v>1480</v>
      </c>
      <c r="E1508" t="s">
        <v>1898</v>
      </c>
      <c r="F1508" t="s">
        <v>1606</v>
      </c>
      <c r="G1508">
        <v>4</v>
      </c>
      <c r="H1508">
        <v>480.75</v>
      </c>
      <c r="I1508">
        <v>1923</v>
      </c>
      <c r="J1508" s="6">
        <v>0.02</v>
      </c>
      <c r="K1508" t="s">
        <v>1653</v>
      </c>
      <c r="L1508" s="3">
        <v>1884.54</v>
      </c>
      <c r="M1508" t="s">
        <v>1660</v>
      </c>
      <c r="N1508">
        <v>4</v>
      </c>
    </row>
    <row r="1509" spans="1:14" ht="18" customHeight="1" x14ac:dyDescent="0.25">
      <c r="A1509" t="s">
        <v>3310</v>
      </c>
      <c r="B1509" s="4">
        <v>45681</v>
      </c>
      <c r="C1509" s="4" t="str">
        <f t="shared" si="23"/>
        <v>2025</v>
      </c>
      <c r="D1509" t="s">
        <v>1188</v>
      </c>
      <c r="E1509" t="s">
        <v>1973</v>
      </c>
      <c r="F1509" t="s">
        <v>1625</v>
      </c>
      <c r="G1509">
        <v>2</v>
      </c>
      <c r="H1509">
        <v>457.83</v>
      </c>
      <c r="I1509">
        <v>915.66</v>
      </c>
      <c r="J1509" s="6">
        <v>0.01</v>
      </c>
      <c r="K1509" t="s">
        <v>1664</v>
      </c>
      <c r="L1509" s="3">
        <v>906.50339999999994</v>
      </c>
      <c r="M1509" t="s">
        <v>1660</v>
      </c>
      <c r="N1509">
        <v>2</v>
      </c>
    </row>
    <row r="1510" spans="1:14" ht="18" customHeight="1" x14ac:dyDescent="0.25">
      <c r="A1510" t="s">
        <v>3311</v>
      </c>
      <c r="B1510" s="4">
        <v>45905</v>
      </c>
      <c r="C1510" s="4" t="str">
        <f t="shared" si="23"/>
        <v>2025</v>
      </c>
      <c r="D1510" t="s">
        <v>576</v>
      </c>
      <c r="E1510" t="s">
        <v>1906</v>
      </c>
      <c r="F1510" t="s">
        <v>1623</v>
      </c>
      <c r="G1510">
        <v>1</v>
      </c>
      <c r="H1510">
        <v>994.63</v>
      </c>
      <c r="I1510">
        <v>994.63</v>
      </c>
      <c r="J1510" s="6">
        <v>0.28000000000000003</v>
      </c>
      <c r="K1510" t="s">
        <v>1653</v>
      </c>
      <c r="L1510" s="3">
        <v>716.1336</v>
      </c>
      <c r="M1510" t="s">
        <v>1660</v>
      </c>
      <c r="N1510">
        <v>1</v>
      </c>
    </row>
    <row r="1511" spans="1:14" ht="18" customHeight="1" x14ac:dyDescent="0.25">
      <c r="A1511" t="s">
        <v>3312</v>
      </c>
      <c r="B1511" s="4">
        <v>45765</v>
      </c>
      <c r="C1511" s="4" t="str">
        <f t="shared" si="23"/>
        <v>2025</v>
      </c>
      <c r="D1511" t="s">
        <v>818</v>
      </c>
      <c r="E1511" t="s">
        <v>1879</v>
      </c>
      <c r="F1511" t="s">
        <v>1574</v>
      </c>
      <c r="G1511">
        <v>3</v>
      </c>
      <c r="H1511">
        <v>65.569999999999993</v>
      </c>
      <c r="I1511">
        <v>196.70999999999998</v>
      </c>
      <c r="J1511" s="6">
        <v>0.3</v>
      </c>
      <c r="K1511" t="s">
        <v>1664</v>
      </c>
      <c r="L1511" s="3">
        <v>137.697</v>
      </c>
      <c r="M1511" t="s">
        <v>1654</v>
      </c>
      <c r="N1511">
        <v>3</v>
      </c>
    </row>
    <row r="1512" spans="1:14" ht="18" customHeight="1" x14ac:dyDescent="0.25">
      <c r="A1512" t="s">
        <v>3313</v>
      </c>
      <c r="B1512" s="4">
        <v>45821</v>
      </c>
      <c r="C1512" s="4" t="str">
        <f t="shared" si="23"/>
        <v>2025</v>
      </c>
      <c r="D1512" t="s">
        <v>564</v>
      </c>
      <c r="E1512" t="s">
        <v>2023</v>
      </c>
      <c r="F1512" t="s">
        <v>1631</v>
      </c>
      <c r="G1512">
        <v>3</v>
      </c>
      <c r="H1512">
        <v>622.98</v>
      </c>
      <c r="I1512">
        <v>1868.94</v>
      </c>
      <c r="J1512" s="6">
        <v>0.28000000000000003</v>
      </c>
      <c r="K1512" t="s">
        <v>1657</v>
      </c>
      <c r="L1512" s="3">
        <v>1345.6368</v>
      </c>
      <c r="M1512" t="s">
        <v>1660</v>
      </c>
      <c r="N1512">
        <v>3</v>
      </c>
    </row>
    <row r="1513" spans="1:14" ht="18" customHeight="1" x14ac:dyDescent="0.25">
      <c r="A1513" t="s">
        <v>3314</v>
      </c>
      <c r="B1513" s="4">
        <v>45691</v>
      </c>
      <c r="C1513" s="4" t="str">
        <f t="shared" si="23"/>
        <v>2025</v>
      </c>
      <c r="D1513" t="s">
        <v>833</v>
      </c>
      <c r="E1513" t="s">
        <v>1937</v>
      </c>
      <c r="F1513" t="s">
        <v>1621</v>
      </c>
      <c r="G1513">
        <v>1</v>
      </c>
      <c r="H1513">
        <v>170.68</v>
      </c>
      <c r="I1513">
        <v>170.68</v>
      </c>
      <c r="J1513" s="6">
        <v>0.13</v>
      </c>
      <c r="K1513" t="s">
        <v>1657</v>
      </c>
      <c r="L1513" s="3">
        <v>148.49160000000001</v>
      </c>
      <c r="M1513" t="s">
        <v>1654</v>
      </c>
      <c r="N1513">
        <v>1</v>
      </c>
    </row>
    <row r="1514" spans="1:14" ht="18" customHeight="1" x14ac:dyDescent="0.25">
      <c r="A1514" t="s">
        <v>3315</v>
      </c>
      <c r="B1514" s="4">
        <v>45860</v>
      </c>
      <c r="C1514" s="4" t="str">
        <f t="shared" si="23"/>
        <v>2025</v>
      </c>
      <c r="D1514" t="s">
        <v>371</v>
      </c>
      <c r="E1514" t="s">
        <v>1981</v>
      </c>
      <c r="F1514" t="s">
        <v>1606</v>
      </c>
      <c r="G1514">
        <v>4</v>
      </c>
      <c r="H1514">
        <v>797.83</v>
      </c>
      <c r="I1514">
        <v>3191.32</v>
      </c>
      <c r="J1514" s="6">
        <v>0.08</v>
      </c>
      <c r="K1514" t="s">
        <v>1653</v>
      </c>
      <c r="L1514" s="3">
        <v>2936.0144</v>
      </c>
      <c r="M1514" t="s">
        <v>1660</v>
      </c>
      <c r="N1514">
        <v>4</v>
      </c>
    </row>
    <row r="1515" spans="1:14" ht="18" customHeight="1" x14ac:dyDescent="0.25">
      <c r="A1515" t="s">
        <v>3316</v>
      </c>
      <c r="B1515" s="4">
        <v>45922</v>
      </c>
      <c r="C1515" s="4" t="str">
        <f t="shared" si="23"/>
        <v>2025</v>
      </c>
      <c r="D1515" t="s">
        <v>377</v>
      </c>
      <c r="E1515" t="s">
        <v>2117</v>
      </c>
      <c r="F1515" t="s">
        <v>1628</v>
      </c>
      <c r="G1515">
        <v>1</v>
      </c>
      <c r="H1515">
        <v>372.75</v>
      </c>
      <c r="I1515">
        <v>372.75</v>
      </c>
      <c r="J1515" s="6">
        <v>0.12</v>
      </c>
      <c r="K1515" t="s">
        <v>1653</v>
      </c>
      <c r="L1515" s="3">
        <v>328.02</v>
      </c>
      <c r="M1515" t="s">
        <v>1654</v>
      </c>
      <c r="N1515">
        <v>1</v>
      </c>
    </row>
    <row r="1516" spans="1:14" ht="18" customHeight="1" x14ac:dyDescent="0.25">
      <c r="A1516" t="s">
        <v>3317</v>
      </c>
      <c r="B1516" s="4">
        <v>45477</v>
      </c>
      <c r="C1516" s="4" t="str">
        <f t="shared" si="23"/>
        <v>2024</v>
      </c>
      <c r="D1516" t="s">
        <v>1269</v>
      </c>
      <c r="E1516" t="s">
        <v>2013</v>
      </c>
      <c r="F1516" t="s">
        <v>1593</v>
      </c>
      <c r="G1516">
        <v>1</v>
      </c>
      <c r="H1516">
        <v>994.18</v>
      </c>
      <c r="I1516">
        <v>994.18</v>
      </c>
      <c r="J1516" s="6">
        <v>0.05</v>
      </c>
      <c r="K1516" t="s">
        <v>1657</v>
      </c>
      <c r="L1516" s="3">
        <v>944.47099999999989</v>
      </c>
      <c r="M1516" t="s">
        <v>1660</v>
      </c>
      <c r="N1516">
        <v>1</v>
      </c>
    </row>
    <row r="1517" spans="1:14" ht="18" customHeight="1" x14ac:dyDescent="0.25">
      <c r="A1517" t="s">
        <v>3318</v>
      </c>
      <c r="B1517" s="4">
        <v>45504</v>
      </c>
      <c r="C1517" s="4" t="str">
        <f t="shared" si="23"/>
        <v>2024</v>
      </c>
      <c r="D1517" t="s">
        <v>1344</v>
      </c>
      <c r="E1517" t="s">
        <v>1799</v>
      </c>
      <c r="F1517" t="s">
        <v>1621</v>
      </c>
      <c r="G1517">
        <v>1</v>
      </c>
      <c r="H1517">
        <v>136.12</v>
      </c>
      <c r="I1517">
        <v>136.12</v>
      </c>
      <c r="J1517" s="6">
        <v>7.0000000000000007E-2</v>
      </c>
      <c r="K1517" t="s">
        <v>1653</v>
      </c>
      <c r="L1517" s="3">
        <v>126.5916</v>
      </c>
      <c r="M1517" t="s">
        <v>1654</v>
      </c>
      <c r="N1517">
        <v>1</v>
      </c>
    </row>
    <row r="1518" spans="1:14" ht="18" customHeight="1" x14ac:dyDescent="0.25">
      <c r="A1518" t="s">
        <v>3319</v>
      </c>
      <c r="B1518" s="4">
        <v>45862</v>
      </c>
      <c r="C1518" s="4" t="str">
        <f t="shared" si="23"/>
        <v>2025</v>
      </c>
      <c r="D1518" t="s">
        <v>151</v>
      </c>
      <c r="E1518" t="s">
        <v>1790</v>
      </c>
      <c r="F1518" t="s">
        <v>1634</v>
      </c>
      <c r="G1518">
        <v>3</v>
      </c>
      <c r="H1518">
        <v>634.45000000000005</v>
      </c>
      <c r="I1518">
        <v>1903.3500000000001</v>
      </c>
      <c r="J1518" s="6">
        <v>0.17</v>
      </c>
      <c r="K1518" t="s">
        <v>1657</v>
      </c>
      <c r="L1518" s="3">
        <v>1579.7805000000001</v>
      </c>
      <c r="M1518" t="s">
        <v>1660</v>
      </c>
      <c r="N1518">
        <v>3</v>
      </c>
    </row>
    <row r="1519" spans="1:14" ht="18" customHeight="1" x14ac:dyDescent="0.25">
      <c r="A1519" t="s">
        <v>3320</v>
      </c>
      <c r="B1519" s="4">
        <v>45579</v>
      </c>
      <c r="C1519" s="4" t="str">
        <f t="shared" si="23"/>
        <v>2024</v>
      </c>
      <c r="D1519" t="s">
        <v>1068</v>
      </c>
      <c r="E1519" t="s">
        <v>2061</v>
      </c>
      <c r="F1519" t="s">
        <v>1574</v>
      </c>
      <c r="G1519">
        <v>4</v>
      </c>
      <c r="H1519">
        <v>179.62</v>
      </c>
      <c r="I1519">
        <v>718.48</v>
      </c>
      <c r="J1519" s="6">
        <v>0.05</v>
      </c>
      <c r="K1519" t="s">
        <v>1653</v>
      </c>
      <c r="L1519" s="3">
        <v>682.55600000000004</v>
      </c>
      <c r="M1519" t="s">
        <v>1660</v>
      </c>
      <c r="N1519">
        <v>4</v>
      </c>
    </row>
    <row r="1520" spans="1:14" ht="18" customHeight="1" x14ac:dyDescent="0.25">
      <c r="A1520" t="s">
        <v>3321</v>
      </c>
      <c r="B1520" s="4">
        <v>45658</v>
      </c>
      <c r="C1520" s="4" t="str">
        <f t="shared" si="23"/>
        <v>2025</v>
      </c>
      <c r="D1520" t="s">
        <v>965</v>
      </c>
      <c r="E1520" t="s">
        <v>1799</v>
      </c>
      <c r="F1520" t="s">
        <v>1634</v>
      </c>
      <c r="G1520">
        <v>4</v>
      </c>
      <c r="H1520">
        <v>558.83000000000004</v>
      </c>
      <c r="I1520">
        <v>2235.3200000000002</v>
      </c>
      <c r="J1520" s="6">
        <v>0.16</v>
      </c>
      <c r="K1520" t="s">
        <v>1657</v>
      </c>
      <c r="L1520" s="3">
        <v>1877.6687999999999</v>
      </c>
      <c r="M1520" t="s">
        <v>1660</v>
      </c>
      <c r="N1520">
        <v>4</v>
      </c>
    </row>
    <row r="1521" spans="1:14" ht="18" customHeight="1" x14ac:dyDescent="0.25">
      <c r="A1521" t="s">
        <v>3322</v>
      </c>
      <c r="B1521" s="4">
        <v>45664</v>
      </c>
      <c r="C1521" s="4" t="str">
        <f t="shared" si="23"/>
        <v>2025</v>
      </c>
      <c r="D1521" t="s">
        <v>597</v>
      </c>
      <c r="E1521" t="s">
        <v>1761</v>
      </c>
      <c r="F1521" t="s">
        <v>1600</v>
      </c>
      <c r="G1521">
        <v>2</v>
      </c>
      <c r="H1521">
        <v>859.74</v>
      </c>
      <c r="I1521">
        <v>1719.48</v>
      </c>
      <c r="J1521" s="6">
        <v>0.25</v>
      </c>
      <c r="K1521" t="s">
        <v>1664</v>
      </c>
      <c r="L1521" s="3">
        <v>1289.6099999999999</v>
      </c>
      <c r="M1521" t="s">
        <v>1660</v>
      </c>
      <c r="N1521">
        <v>2</v>
      </c>
    </row>
    <row r="1522" spans="1:14" ht="18" customHeight="1" x14ac:dyDescent="0.25">
      <c r="A1522" t="s">
        <v>3323</v>
      </c>
      <c r="B1522" s="4">
        <v>45936</v>
      </c>
      <c r="C1522" s="4" t="str">
        <f t="shared" si="23"/>
        <v>2025</v>
      </c>
      <c r="D1522" t="s">
        <v>402</v>
      </c>
      <c r="E1522" t="s">
        <v>1701</v>
      </c>
      <c r="F1522" t="s">
        <v>1628</v>
      </c>
      <c r="G1522">
        <v>3</v>
      </c>
      <c r="H1522">
        <v>578.47</v>
      </c>
      <c r="I1522">
        <v>1735.41</v>
      </c>
      <c r="J1522" s="6">
        <v>0.06</v>
      </c>
      <c r="K1522" t="s">
        <v>1664</v>
      </c>
      <c r="L1522" s="3">
        <v>1631.2854</v>
      </c>
      <c r="M1522" t="s">
        <v>1660</v>
      </c>
      <c r="N1522">
        <v>3</v>
      </c>
    </row>
    <row r="1523" spans="1:14" ht="18" customHeight="1" x14ac:dyDescent="0.25">
      <c r="A1523" t="s">
        <v>3324</v>
      </c>
      <c r="B1523" s="4">
        <v>45344</v>
      </c>
      <c r="C1523" s="4" t="str">
        <f t="shared" si="23"/>
        <v>2024</v>
      </c>
      <c r="D1523" t="s">
        <v>235</v>
      </c>
      <c r="E1523" t="s">
        <v>1786</v>
      </c>
      <c r="F1523" t="s">
        <v>1618</v>
      </c>
      <c r="G1523">
        <v>1</v>
      </c>
      <c r="H1523">
        <v>440.48</v>
      </c>
      <c r="I1523">
        <v>440.48</v>
      </c>
      <c r="J1523" s="6">
        <v>0.11</v>
      </c>
      <c r="K1523" t="s">
        <v>1664</v>
      </c>
      <c r="L1523" s="3">
        <v>392.02720000000011</v>
      </c>
      <c r="M1523" t="s">
        <v>1654</v>
      </c>
      <c r="N1523">
        <v>1</v>
      </c>
    </row>
    <row r="1524" spans="1:14" ht="18" customHeight="1" x14ac:dyDescent="0.25">
      <c r="A1524" t="s">
        <v>3325</v>
      </c>
      <c r="B1524" s="4">
        <v>45329</v>
      </c>
      <c r="C1524" s="4" t="str">
        <f t="shared" si="23"/>
        <v>2024</v>
      </c>
      <c r="D1524" t="s">
        <v>96</v>
      </c>
      <c r="E1524" t="s">
        <v>1752</v>
      </c>
      <c r="F1524" t="s">
        <v>1637</v>
      </c>
      <c r="G1524">
        <v>2</v>
      </c>
      <c r="H1524">
        <v>303.67</v>
      </c>
      <c r="I1524">
        <v>607.34</v>
      </c>
      <c r="J1524" s="6">
        <v>0.05</v>
      </c>
      <c r="K1524" t="s">
        <v>1657</v>
      </c>
      <c r="L1524" s="3">
        <v>576.97299999999996</v>
      </c>
      <c r="M1524" t="s">
        <v>1660</v>
      </c>
      <c r="N1524">
        <v>2</v>
      </c>
    </row>
    <row r="1525" spans="1:14" ht="18" customHeight="1" x14ac:dyDescent="0.25">
      <c r="A1525" t="s">
        <v>3326</v>
      </c>
      <c r="B1525" s="4">
        <v>45895</v>
      </c>
      <c r="C1525" s="4" t="str">
        <f t="shared" si="23"/>
        <v>2025</v>
      </c>
      <c r="D1525" t="s">
        <v>1089</v>
      </c>
      <c r="E1525" t="s">
        <v>1656</v>
      </c>
      <c r="F1525" t="s">
        <v>1623</v>
      </c>
      <c r="G1525">
        <v>2</v>
      </c>
      <c r="H1525">
        <v>611.21</v>
      </c>
      <c r="I1525">
        <v>1222.42</v>
      </c>
      <c r="J1525" s="6">
        <v>0.22</v>
      </c>
      <c r="K1525" t="s">
        <v>1664</v>
      </c>
      <c r="L1525" s="3">
        <v>953.48760000000004</v>
      </c>
      <c r="M1525" t="s">
        <v>1660</v>
      </c>
      <c r="N1525">
        <v>2</v>
      </c>
    </row>
    <row r="1526" spans="1:14" ht="18" customHeight="1" x14ac:dyDescent="0.25">
      <c r="A1526" t="s">
        <v>3327</v>
      </c>
      <c r="B1526" s="4">
        <v>45239</v>
      </c>
      <c r="C1526" s="4" t="str">
        <f t="shared" si="23"/>
        <v>2023</v>
      </c>
      <c r="D1526" t="s">
        <v>690</v>
      </c>
      <c r="E1526" t="s">
        <v>1684</v>
      </c>
      <c r="F1526" t="s">
        <v>1625</v>
      </c>
      <c r="G1526">
        <v>2</v>
      </c>
      <c r="H1526">
        <v>768.08</v>
      </c>
      <c r="I1526">
        <v>1536.16</v>
      </c>
      <c r="J1526" s="6">
        <v>0.26</v>
      </c>
      <c r="K1526" t="s">
        <v>1657</v>
      </c>
      <c r="L1526" s="3">
        <v>1136.7583999999999</v>
      </c>
      <c r="M1526" t="s">
        <v>1660</v>
      </c>
      <c r="N1526">
        <v>2</v>
      </c>
    </row>
    <row r="1527" spans="1:14" ht="18" customHeight="1" x14ac:dyDescent="0.25">
      <c r="A1527" t="s">
        <v>3328</v>
      </c>
      <c r="B1527" s="4">
        <v>45296</v>
      </c>
      <c r="C1527" s="4" t="str">
        <f t="shared" si="23"/>
        <v>2024</v>
      </c>
      <c r="D1527" t="s">
        <v>970</v>
      </c>
      <c r="E1527" t="s">
        <v>1767</v>
      </c>
      <c r="F1527" t="s">
        <v>1634</v>
      </c>
      <c r="G1527">
        <v>1</v>
      </c>
      <c r="H1527">
        <v>616.82000000000005</v>
      </c>
      <c r="I1527">
        <v>616.82000000000005</v>
      </c>
      <c r="J1527" s="6">
        <v>0.24</v>
      </c>
      <c r="K1527" t="s">
        <v>1653</v>
      </c>
      <c r="L1527" s="3">
        <v>468.78320000000002</v>
      </c>
      <c r="M1527" t="s">
        <v>1654</v>
      </c>
      <c r="N1527">
        <v>1</v>
      </c>
    </row>
    <row r="1528" spans="1:14" ht="18" customHeight="1" x14ac:dyDescent="0.25">
      <c r="A1528" t="s">
        <v>3329</v>
      </c>
      <c r="B1528" s="4">
        <v>45672</v>
      </c>
      <c r="C1528" s="4" t="str">
        <f t="shared" si="23"/>
        <v>2025</v>
      </c>
      <c r="D1528" t="s">
        <v>634</v>
      </c>
      <c r="E1528" t="s">
        <v>1801</v>
      </c>
      <c r="F1528" t="s">
        <v>1634</v>
      </c>
      <c r="G1528">
        <v>1</v>
      </c>
      <c r="H1528">
        <v>470.34</v>
      </c>
      <c r="I1528">
        <v>470.34</v>
      </c>
      <c r="J1528" s="6">
        <v>0.18</v>
      </c>
      <c r="K1528" t="s">
        <v>1664</v>
      </c>
      <c r="L1528" s="3">
        <v>385.67880000000002</v>
      </c>
      <c r="M1528" t="s">
        <v>1654</v>
      </c>
      <c r="N1528">
        <v>1</v>
      </c>
    </row>
    <row r="1529" spans="1:14" ht="18" customHeight="1" x14ac:dyDescent="0.25">
      <c r="A1529" t="s">
        <v>3330</v>
      </c>
      <c r="B1529" s="4">
        <v>45499</v>
      </c>
      <c r="C1529" s="4" t="str">
        <f t="shared" si="23"/>
        <v>2024</v>
      </c>
      <c r="D1529" t="s">
        <v>741</v>
      </c>
      <c r="E1529" t="s">
        <v>1741</v>
      </c>
      <c r="F1529" t="s">
        <v>1606</v>
      </c>
      <c r="G1529">
        <v>2</v>
      </c>
      <c r="H1529">
        <v>616.36</v>
      </c>
      <c r="I1529">
        <v>1232.72</v>
      </c>
      <c r="J1529" s="6">
        <v>0.12</v>
      </c>
      <c r="K1529" t="s">
        <v>1657</v>
      </c>
      <c r="L1529" s="3">
        <v>1084.7936</v>
      </c>
      <c r="M1529" t="s">
        <v>1660</v>
      </c>
      <c r="N1529">
        <v>2</v>
      </c>
    </row>
    <row r="1530" spans="1:14" ht="18" customHeight="1" x14ac:dyDescent="0.25">
      <c r="A1530" t="s">
        <v>3331</v>
      </c>
      <c r="B1530" s="4">
        <v>45434</v>
      </c>
      <c r="C1530" s="4" t="str">
        <f t="shared" si="23"/>
        <v>2024</v>
      </c>
      <c r="D1530" t="s">
        <v>325</v>
      </c>
      <c r="E1530" t="s">
        <v>1859</v>
      </c>
      <c r="F1530" t="s">
        <v>1610</v>
      </c>
      <c r="G1530">
        <v>3</v>
      </c>
      <c r="H1530">
        <v>657.24</v>
      </c>
      <c r="I1530">
        <v>1971.72</v>
      </c>
      <c r="J1530" s="6">
        <v>0.18</v>
      </c>
      <c r="K1530" t="s">
        <v>1657</v>
      </c>
      <c r="L1530" s="3">
        <v>1616.8104000000001</v>
      </c>
      <c r="M1530" t="s">
        <v>1660</v>
      </c>
      <c r="N1530">
        <v>3</v>
      </c>
    </row>
    <row r="1531" spans="1:14" ht="18" customHeight="1" x14ac:dyDescent="0.25">
      <c r="A1531" t="s">
        <v>3332</v>
      </c>
      <c r="B1531" s="4">
        <v>45893</v>
      </c>
      <c r="C1531" s="4" t="str">
        <f t="shared" si="23"/>
        <v>2025</v>
      </c>
      <c r="D1531" t="s">
        <v>164</v>
      </c>
      <c r="E1531" t="s">
        <v>2044</v>
      </c>
      <c r="F1531" t="s">
        <v>1637</v>
      </c>
      <c r="G1531">
        <v>2</v>
      </c>
      <c r="H1531">
        <v>392.45</v>
      </c>
      <c r="I1531">
        <v>784.9</v>
      </c>
      <c r="J1531" s="6">
        <v>0.04</v>
      </c>
      <c r="K1531" t="s">
        <v>1657</v>
      </c>
      <c r="L1531" s="3">
        <v>753.50399999999991</v>
      </c>
      <c r="M1531" t="s">
        <v>1660</v>
      </c>
      <c r="N1531">
        <v>2</v>
      </c>
    </row>
    <row r="1532" spans="1:14" ht="18" customHeight="1" x14ac:dyDescent="0.25">
      <c r="A1532" t="s">
        <v>3333</v>
      </c>
      <c r="B1532" s="4">
        <v>45346</v>
      </c>
      <c r="C1532" s="4" t="str">
        <f t="shared" si="23"/>
        <v>2024</v>
      </c>
      <c r="D1532" t="s">
        <v>818</v>
      </c>
      <c r="E1532" t="s">
        <v>1801</v>
      </c>
      <c r="F1532" t="s">
        <v>1623</v>
      </c>
      <c r="G1532">
        <v>3</v>
      </c>
      <c r="H1532">
        <v>62.03</v>
      </c>
      <c r="I1532">
        <v>186.09</v>
      </c>
      <c r="J1532" s="6">
        <v>0.01</v>
      </c>
      <c r="K1532" t="s">
        <v>1664</v>
      </c>
      <c r="L1532" s="3">
        <v>184.22909999999999</v>
      </c>
      <c r="M1532" t="s">
        <v>1654</v>
      </c>
      <c r="N1532">
        <v>3</v>
      </c>
    </row>
    <row r="1533" spans="1:14" ht="18" customHeight="1" x14ac:dyDescent="0.25">
      <c r="A1533" t="s">
        <v>3334</v>
      </c>
      <c r="B1533" s="4">
        <v>45613</v>
      </c>
      <c r="C1533" s="4" t="str">
        <f t="shared" si="23"/>
        <v>2024</v>
      </c>
      <c r="D1533" t="s">
        <v>359</v>
      </c>
      <c r="E1533" t="s">
        <v>2392</v>
      </c>
      <c r="F1533" t="s">
        <v>1588</v>
      </c>
      <c r="G1533">
        <v>4</v>
      </c>
      <c r="H1533">
        <v>933.73</v>
      </c>
      <c r="I1533">
        <v>3734.92</v>
      </c>
      <c r="J1533" s="6">
        <v>0.25</v>
      </c>
      <c r="K1533" t="s">
        <v>1657</v>
      </c>
      <c r="L1533" s="3">
        <v>2801.19</v>
      </c>
      <c r="M1533" t="s">
        <v>1660</v>
      </c>
      <c r="N1533">
        <v>4</v>
      </c>
    </row>
    <row r="1534" spans="1:14" ht="18" customHeight="1" x14ac:dyDescent="0.25">
      <c r="A1534" t="s">
        <v>3335</v>
      </c>
      <c r="B1534" s="4">
        <v>45928</v>
      </c>
      <c r="C1534" s="4" t="str">
        <f t="shared" si="23"/>
        <v>2025</v>
      </c>
      <c r="D1534" t="s">
        <v>549</v>
      </c>
      <c r="E1534" t="s">
        <v>1884</v>
      </c>
      <c r="F1534" t="s">
        <v>1628</v>
      </c>
      <c r="G1534">
        <v>3</v>
      </c>
      <c r="H1534">
        <v>615.30999999999995</v>
      </c>
      <c r="I1534">
        <v>1845.9299999999998</v>
      </c>
      <c r="J1534" s="6">
        <v>0.14000000000000001</v>
      </c>
      <c r="K1534" t="s">
        <v>1657</v>
      </c>
      <c r="L1534" s="3">
        <v>1587.4998000000001</v>
      </c>
      <c r="M1534" t="s">
        <v>1660</v>
      </c>
      <c r="N1534">
        <v>3</v>
      </c>
    </row>
    <row r="1535" spans="1:14" ht="18" customHeight="1" x14ac:dyDescent="0.25">
      <c r="A1535" t="s">
        <v>3336</v>
      </c>
      <c r="B1535" s="4">
        <v>45619</v>
      </c>
      <c r="C1535" s="4" t="str">
        <f t="shared" si="23"/>
        <v>2024</v>
      </c>
      <c r="D1535" t="s">
        <v>1200</v>
      </c>
      <c r="E1535" t="s">
        <v>1667</v>
      </c>
      <c r="F1535" t="s">
        <v>1634</v>
      </c>
      <c r="G1535">
        <v>4</v>
      </c>
      <c r="H1535">
        <v>790.38</v>
      </c>
      <c r="I1535">
        <v>3161.52</v>
      </c>
      <c r="J1535" s="6">
        <v>0.22</v>
      </c>
      <c r="K1535" t="s">
        <v>1664</v>
      </c>
      <c r="L1535" s="3">
        <v>2465.9856</v>
      </c>
      <c r="M1535" t="s">
        <v>1660</v>
      </c>
      <c r="N1535">
        <v>4</v>
      </c>
    </row>
    <row r="1536" spans="1:14" ht="18" customHeight="1" x14ac:dyDescent="0.25">
      <c r="A1536" t="s">
        <v>3337</v>
      </c>
      <c r="B1536" s="4">
        <v>45533</v>
      </c>
      <c r="C1536" s="4" t="str">
        <f t="shared" si="23"/>
        <v>2024</v>
      </c>
      <c r="D1536" t="s">
        <v>890</v>
      </c>
      <c r="E1536" t="s">
        <v>1667</v>
      </c>
      <c r="F1536" t="s">
        <v>1631</v>
      </c>
      <c r="G1536">
        <v>2</v>
      </c>
      <c r="H1536">
        <v>102.85</v>
      </c>
      <c r="I1536">
        <v>205.7</v>
      </c>
      <c r="J1536" s="6">
        <v>0.08</v>
      </c>
      <c r="K1536" t="s">
        <v>1657</v>
      </c>
      <c r="L1536" s="3">
        <v>189.244</v>
      </c>
      <c r="M1536" t="s">
        <v>1654</v>
      </c>
      <c r="N1536">
        <v>2</v>
      </c>
    </row>
    <row r="1537" spans="1:14" ht="18" customHeight="1" x14ac:dyDescent="0.25">
      <c r="A1537" t="s">
        <v>3338</v>
      </c>
      <c r="B1537" s="4">
        <v>45781</v>
      </c>
      <c r="C1537" s="4" t="str">
        <f t="shared" si="23"/>
        <v>2025</v>
      </c>
      <c r="D1537" t="s">
        <v>180</v>
      </c>
      <c r="E1537" t="s">
        <v>1932</v>
      </c>
      <c r="F1537" t="s">
        <v>1628</v>
      </c>
      <c r="G1537">
        <v>3</v>
      </c>
      <c r="H1537">
        <v>866.78</v>
      </c>
      <c r="I1537">
        <v>2600.34</v>
      </c>
      <c r="J1537" s="6">
        <v>0.27</v>
      </c>
      <c r="K1537" t="s">
        <v>1657</v>
      </c>
      <c r="L1537" s="3">
        <v>1898.2482</v>
      </c>
      <c r="M1537" t="s">
        <v>1660</v>
      </c>
      <c r="N1537">
        <v>3</v>
      </c>
    </row>
    <row r="1538" spans="1:14" ht="18" customHeight="1" x14ac:dyDescent="0.25">
      <c r="A1538" t="s">
        <v>3339</v>
      </c>
      <c r="B1538" s="4">
        <v>45378</v>
      </c>
      <c r="C1538" s="4" t="str">
        <f t="shared" ref="C1538:C1601" si="24">TEXT(B1538,"YYYY")</f>
        <v>2024</v>
      </c>
      <c r="D1538" t="s">
        <v>708</v>
      </c>
      <c r="E1538" t="s">
        <v>1777</v>
      </c>
      <c r="F1538" t="s">
        <v>1628</v>
      </c>
      <c r="G1538">
        <v>3</v>
      </c>
      <c r="H1538">
        <v>392.84</v>
      </c>
      <c r="I1538">
        <v>1178.52</v>
      </c>
      <c r="J1538" s="6">
        <v>0.27</v>
      </c>
      <c r="K1538" t="s">
        <v>1657</v>
      </c>
      <c r="L1538" s="3">
        <v>860.31959999999992</v>
      </c>
      <c r="M1538" t="s">
        <v>1660</v>
      </c>
      <c r="N1538">
        <v>3</v>
      </c>
    </row>
    <row r="1539" spans="1:14" ht="18" customHeight="1" x14ac:dyDescent="0.25">
      <c r="A1539" t="s">
        <v>3340</v>
      </c>
      <c r="B1539" s="4">
        <v>45688</v>
      </c>
      <c r="C1539" s="4" t="str">
        <f t="shared" si="24"/>
        <v>2025</v>
      </c>
      <c r="D1539" t="s">
        <v>1050</v>
      </c>
      <c r="E1539" t="s">
        <v>2080</v>
      </c>
      <c r="F1539" t="s">
        <v>1597</v>
      </c>
      <c r="G1539">
        <v>2</v>
      </c>
      <c r="H1539">
        <v>753.1</v>
      </c>
      <c r="I1539">
        <v>1506.2</v>
      </c>
      <c r="J1539" s="6">
        <v>0.19</v>
      </c>
      <c r="K1539" t="s">
        <v>1657</v>
      </c>
      <c r="L1539" s="3">
        <v>1220.0219999999999</v>
      </c>
      <c r="M1539" t="s">
        <v>1660</v>
      </c>
      <c r="N1539">
        <v>2</v>
      </c>
    </row>
    <row r="1540" spans="1:14" ht="18" customHeight="1" x14ac:dyDescent="0.25">
      <c r="A1540" t="s">
        <v>3341</v>
      </c>
      <c r="B1540" s="4">
        <v>45927</v>
      </c>
      <c r="C1540" s="4" t="str">
        <f t="shared" si="24"/>
        <v>2025</v>
      </c>
      <c r="D1540" t="s">
        <v>54</v>
      </c>
      <c r="E1540" t="s">
        <v>1862</v>
      </c>
      <c r="F1540" t="s">
        <v>1631</v>
      </c>
      <c r="G1540">
        <v>2</v>
      </c>
      <c r="H1540">
        <v>700.91</v>
      </c>
      <c r="I1540">
        <v>1401.82</v>
      </c>
      <c r="J1540" s="6">
        <v>0.1</v>
      </c>
      <c r="K1540" t="s">
        <v>1657</v>
      </c>
      <c r="L1540" s="3">
        <v>1261.6379999999999</v>
      </c>
      <c r="M1540" t="s">
        <v>1660</v>
      </c>
      <c r="N1540">
        <v>2</v>
      </c>
    </row>
    <row r="1541" spans="1:14" ht="18" customHeight="1" x14ac:dyDescent="0.25">
      <c r="A1541" t="s">
        <v>3342</v>
      </c>
      <c r="B1541" s="4">
        <v>45775</v>
      </c>
      <c r="C1541" s="4" t="str">
        <f t="shared" si="24"/>
        <v>2025</v>
      </c>
      <c r="D1541" t="s">
        <v>291</v>
      </c>
      <c r="E1541" t="s">
        <v>1669</v>
      </c>
      <c r="F1541" t="s">
        <v>1618</v>
      </c>
      <c r="G1541">
        <v>4</v>
      </c>
      <c r="H1541">
        <v>935.98</v>
      </c>
      <c r="I1541">
        <v>3743.92</v>
      </c>
      <c r="J1541" s="6">
        <v>0.11</v>
      </c>
      <c r="K1541" t="s">
        <v>1657</v>
      </c>
      <c r="L1541" s="3">
        <v>3332.0888</v>
      </c>
      <c r="M1541" t="s">
        <v>1660</v>
      </c>
      <c r="N1541">
        <v>4</v>
      </c>
    </row>
    <row r="1542" spans="1:14" ht="18" customHeight="1" x14ac:dyDescent="0.25">
      <c r="A1542" t="s">
        <v>3343</v>
      </c>
      <c r="B1542" s="4">
        <v>45849</v>
      </c>
      <c r="C1542" s="4" t="str">
        <f t="shared" si="24"/>
        <v>2025</v>
      </c>
      <c r="D1542" t="s">
        <v>1526</v>
      </c>
      <c r="E1542" t="s">
        <v>1663</v>
      </c>
      <c r="F1542" t="s">
        <v>1628</v>
      </c>
      <c r="G1542">
        <v>1</v>
      </c>
      <c r="H1542">
        <v>539.9</v>
      </c>
      <c r="I1542">
        <v>539.9</v>
      </c>
      <c r="J1542" s="6">
        <v>7.0000000000000007E-2</v>
      </c>
      <c r="K1542" t="s">
        <v>1653</v>
      </c>
      <c r="L1542" s="3">
        <v>502.10700000000003</v>
      </c>
      <c r="M1542" t="s">
        <v>1660</v>
      </c>
      <c r="N1542">
        <v>1</v>
      </c>
    </row>
    <row r="1543" spans="1:14" ht="18" customHeight="1" x14ac:dyDescent="0.25">
      <c r="A1543" t="s">
        <v>3344</v>
      </c>
      <c r="B1543" s="4">
        <v>45573</v>
      </c>
      <c r="C1543" s="4" t="str">
        <f t="shared" si="24"/>
        <v>2024</v>
      </c>
      <c r="D1543" t="s">
        <v>597</v>
      </c>
      <c r="E1543" t="s">
        <v>1801</v>
      </c>
      <c r="F1543" t="s">
        <v>1600</v>
      </c>
      <c r="G1543">
        <v>1</v>
      </c>
      <c r="H1543">
        <v>312.81</v>
      </c>
      <c r="I1543">
        <v>312.81</v>
      </c>
      <c r="J1543" s="6">
        <v>0.14000000000000001</v>
      </c>
      <c r="K1543" t="s">
        <v>1657</v>
      </c>
      <c r="L1543" s="3">
        <v>269.01659999999998</v>
      </c>
      <c r="M1543" t="s">
        <v>1654</v>
      </c>
      <c r="N1543">
        <v>1</v>
      </c>
    </row>
    <row r="1544" spans="1:14" ht="18" customHeight="1" x14ac:dyDescent="0.25">
      <c r="A1544" t="s">
        <v>3345</v>
      </c>
      <c r="B1544" s="4">
        <v>45356</v>
      </c>
      <c r="C1544" s="4" t="str">
        <f t="shared" si="24"/>
        <v>2024</v>
      </c>
      <c r="D1544" t="s">
        <v>830</v>
      </c>
      <c r="E1544" t="s">
        <v>1906</v>
      </c>
      <c r="F1544" t="s">
        <v>1603</v>
      </c>
      <c r="G1544">
        <v>3</v>
      </c>
      <c r="H1544">
        <v>855.96</v>
      </c>
      <c r="I1544">
        <v>2567.88</v>
      </c>
      <c r="J1544" s="6">
        <v>0.28999999999999998</v>
      </c>
      <c r="K1544" t="s">
        <v>1664</v>
      </c>
      <c r="L1544" s="3">
        <v>1823.1948</v>
      </c>
      <c r="M1544" t="s">
        <v>1660</v>
      </c>
      <c r="N1544">
        <v>3</v>
      </c>
    </row>
    <row r="1545" spans="1:14" ht="18" customHeight="1" x14ac:dyDescent="0.25">
      <c r="A1545" t="s">
        <v>3346</v>
      </c>
      <c r="B1545" s="4">
        <v>45326</v>
      </c>
      <c r="C1545" s="4" t="str">
        <f t="shared" si="24"/>
        <v>2024</v>
      </c>
      <c r="D1545" t="s">
        <v>1146</v>
      </c>
      <c r="E1545" t="s">
        <v>1846</v>
      </c>
      <c r="F1545" t="s">
        <v>1616</v>
      </c>
      <c r="G1545">
        <v>3</v>
      </c>
      <c r="H1545">
        <v>305</v>
      </c>
      <c r="I1545">
        <v>915</v>
      </c>
      <c r="J1545" s="6">
        <v>0.01</v>
      </c>
      <c r="K1545" t="s">
        <v>1664</v>
      </c>
      <c r="L1545" s="3">
        <v>905.85</v>
      </c>
      <c r="M1545" t="s">
        <v>1660</v>
      </c>
      <c r="N1545">
        <v>3</v>
      </c>
    </row>
    <row r="1546" spans="1:14" ht="18" customHeight="1" x14ac:dyDescent="0.25">
      <c r="A1546" t="s">
        <v>3347</v>
      </c>
      <c r="B1546" s="4">
        <v>45361</v>
      </c>
      <c r="C1546" s="4" t="str">
        <f t="shared" si="24"/>
        <v>2024</v>
      </c>
      <c r="D1546" t="s">
        <v>1477</v>
      </c>
      <c r="E1546" t="s">
        <v>1678</v>
      </c>
      <c r="F1546" t="s">
        <v>1618</v>
      </c>
      <c r="G1546">
        <v>3</v>
      </c>
      <c r="H1546">
        <v>831.15</v>
      </c>
      <c r="I1546">
        <v>2493.4499999999998</v>
      </c>
      <c r="J1546" s="6">
        <v>0.19</v>
      </c>
      <c r="K1546" t="s">
        <v>1653</v>
      </c>
      <c r="L1546" s="3">
        <v>2019.6945000000001</v>
      </c>
      <c r="M1546" t="s">
        <v>1660</v>
      </c>
      <c r="N1546">
        <v>3</v>
      </c>
    </row>
    <row r="1547" spans="1:14" ht="18" customHeight="1" x14ac:dyDescent="0.25">
      <c r="A1547" t="s">
        <v>3348</v>
      </c>
      <c r="B1547" s="4">
        <v>45926</v>
      </c>
      <c r="C1547" s="4" t="str">
        <f t="shared" si="24"/>
        <v>2025</v>
      </c>
      <c r="D1547" t="s">
        <v>705</v>
      </c>
      <c r="E1547" t="s">
        <v>2392</v>
      </c>
      <c r="F1547" t="s">
        <v>1588</v>
      </c>
      <c r="G1547">
        <v>2</v>
      </c>
      <c r="H1547">
        <v>644.97</v>
      </c>
      <c r="I1547">
        <v>1289.94</v>
      </c>
      <c r="J1547" s="6">
        <v>0.24</v>
      </c>
      <c r="K1547" t="s">
        <v>1664</v>
      </c>
      <c r="L1547" s="3">
        <v>980.35440000000006</v>
      </c>
      <c r="M1547" t="s">
        <v>1660</v>
      </c>
      <c r="N1547">
        <v>2</v>
      </c>
    </row>
    <row r="1548" spans="1:14" ht="18" customHeight="1" x14ac:dyDescent="0.25">
      <c r="A1548" t="s">
        <v>3349</v>
      </c>
      <c r="B1548" s="4">
        <v>45839</v>
      </c>
      <c r="C1548" s="4" t="str">
        <f t="shared" si="24"/>
        <v>2025</v>
      </c>
      <c r="D1548" t="s">
        <v>368</v>
      </c>
      <c r="E1548" t="s">
        <v>1688</v>
      </c>
      <c r="F1548" t="s">
        <v>1579</v>
      </c>
      <c r="G1548">
        <v>1</v>
      </c>
      <c r="H1548">
        <v>149.56</v>
      </c>
      <c r="I1548">
        <v>149.56</v>
      </c>
      <c r="J1548" s="6">
        <v>0.09</v>
      </c>
      <c r="K1548" t="s">
        <v>1653</v>
      </c>
      <c r="L1548" s="3">
        <v>136.09960000000001</v>
      </c>
      <c r="M1548" t="s">
        <v>1654</v>
      </c>
      <c r="N1548">
        <v>1</v>
      </c>
    </row>
    <row r="1549" spans="1:14" ht="18" customHeight="1" x14ac:dyDescent="0.25">
      <c r="A1549" t="s">
        <v>3350</v>
      </c>
      <c r="B1549" s="4">
        <v>45434</v>
      </c>
      <c r="C1549" s="4" t="str">
        <f t="shared" si="24"/>
        <v>2024</v>
      </c>
      <c r="D1549" t="s">
        <v>735</v>
      </c>
      <c r="E1549" t="s">
        <v>1716</v>
      </c>
      <c r="F1549" t="s">
        <v>1637</v>
      </c>
      <c r="G1549">
        <v>1</v>
      </c>
      <c r="H1549">
        <v>661.77</v>
      </c>
      <c r="I1549">
        <v>661.77</v>
      </c>
      <c r="J1549" s="6">
        <v>0.03</v>
      </c>
      <c r="K1549" t="s">
        <v>1657</v>
      </c>
      <c r="L1549" s="3">
        <v>641.91689999999994</v>
      </c>
      <c r="M1549" t="s">
        <v>1660</v>
      </c>
      <c r="N1549">
        <v>1</v>
      </c>
    </row>
    <row r="1550" spans="1:14" ht="18" customHeight="1" x14ac:dyDescent="0.25">
      <c r="A1550" t="s">
        <v>3351</v>
      </c>
      <c r="B1550" s="4">
        <v>45819</v>
      </c>
      <c r="C1550" s="4" t="str">
        <f t="shared" si="24"/>
        <v>2025</v>
      </c>
      <c r="D1550" t="s">
        <v>408</v>
      </c>
      <c r="E1550" t="s">
        <v>1761</v>
      </c>
      <c r="F1550" t="s">
        <v>1603</v>
      </c>
      <c r="G1550">
        <v>3</v>
      </c>
      <c r="H1550">
        <v>99.67</v>
      </c>
      <c r="I1550">
        <v>299.01</v>
      </c>
      <c r="J1550" s="6">
        <v>0.17</v>
      </c>
      <c r="K1550" t="s">
        <v>1653</v>
      </c>
      <c r="L1550" s="3">
        <v>248.17830000000001</v>
      </c>
      <c r="M1550" t="s">
        <v>1654</v>
      </c>
      <c r="N1550">
        <v>3</v>
      </c>
    </row>
    <row r="1551" spans="1:14" ht="18" customHeight="1" x14ac:dyDescent="0.25">
      <c r="A1551" t="s">
        <v>3352</v>
      </c>
      <c r="B1551" s="4">
        <v>45553</v>
      </c>
      <c r="C1551" s="4" t="str">
        <f t="shared" si="24"/>
        <v>2024</v>
      </c>
      <c r="D1551" t="s">
        <v>748</v>
      </c>
      <c r="E1551" t="s">
        <v>1991</v>
      </c>
      <c r="F1551" t="s">
        <v>1579</v>
      </c>
      <c r="G1551">
        <v>3</v>
      </c>
      <c r="H1551">
        <v>103.66</v>
      </c>
      <c r="I1551">
        <v>310.98</v>
      </c>
      <c r="J1551" s="6">
        <v>0.26</v>
      </c>
      <c r="K1551" t="s">
        <v>1664</v>
      </c>
      <c r="L1551" s="3">
        <v>230.12520000000001</v>
      </c>
      <c r="M1551" t="s">
        <v>1654</v>
      </c>
      <c r="N1551">
        <v>3</v>
      </c>
    </row>
    <row r="1552" spans="1:14" ht="18" customHeight="1" x14ac:dyDescent="0.25">
      <c r="A1552" t="s">
        <v>3353</v>
      </c>
      <c r="B1552" s="4">
        <v>45258</v>
      </c>
      <c r="C1552" s="4" t="str">
        <f t="shared" si="24"/>
        <v>2023</v>
      </c>
      <c r="D1552" t="s">
        <v>1386</v>
      </c>
      <c r="E1552" t="s">
        <v>1801</v>
      </c>
      <c r="F1552" t="s">
        <v>1583</v>
      </c>
      <c r="G1552">
        <v>4</v>
      </c>
      <c r="H1552">
        <v>54.4</v>
      </c>
      <c r="I1552">
        <v>217.6</v>
      </c>
      <c r="J1552" s="6">
        <v>0.22</v>
      </c>
      <c r="K1552" t="s">
        <v>1653</v>
      </c>
      <c r="L1552" s="3">
        <v>169.72800000000001</v>
      </c>
      <c r="M1552" t="s">
        <v>1654</v>
      </c>
      <c r="N1552">
        <v>4</v>
      </c>
    </row>
    <row r="1553" spans="1:14" ht="18" customHeight="1" x14ac:dyDescent="0.25">
      <c r="A1553" t="s">
        <v>3354</v>
      </c>
      <c r="B1553" s="4">
        <v>45435</v>
      </c>
      <c r="C1553" s="4" t="str">
        <f t="shared" si="24"/>
        <v>2024</v>
      </c>
      <c r="D1553" t="s">
        <v>1541</v>
      </c>
      <c r="E1553" t="s">
        <v>2082</v>
      </c>
      <c r="F1553" t="s">
        <v>1623</v>
      </c>
      <c r="G1553">
        <v>1</v>
      </c>
      <c r="H1553">
        <v>46.66</v>
      </c>
      <c r="I1553">
        <v>46.66</v>
      </c>
      <c r="J1553" s="6">
        <v>0.2</v>
      </c>
      <c r="K1553" t="s">
        <v>1653</v>
      </c>
      <c r="L1553" s="3">
        <v>37.328000000000003</v>
      </c>
      <c r="M1553" t="s">
        <v>1654</v>
      </c>
      <c r="N1553">
        <v>1</v>
      </c>
    </row>
    <row r="1554" spans="1:14" ht="18" customHeight="1" x14ac:dyDescent="0.25">
      <c r="A1554" t="s">
        <v>3355</v>
      </c>
      <c r="B1554" s="4">
        <v>45447</v>
      </c>
      <c r="C1554" s="4" t="str">
        <f t="shared" si="24"/>
        <v>2024</v>
      </c>
      <c r="D1554" t="s">
        <v>54</v>
      </c>
      <c r="E1554" t="s">
        <v>1944</v>
      </c>
      <c r="F1554" t="s">
        <v>1616</v>
      </c>
      <c r="G1554">
        <v>4</v>
      </c>
      <c r="H1554">
        <v>871.2</v>
      </c>
      <c r="I1554">
        <v>3484.8</v>
      </c>
      <c r="J1554" s="6">
        <v>0.28999999999999998</v>
      </c>
      <c r="K1554" t="s">
        <v>1653</v>
      </c>
      <c r="L1554" s="3">
        <v>2474.2080000000001</v>
      </c>
      <c r="M1554" t="s">
        <v>1660</v>
      </c>
      <c r="N1554">
        <v>4</v>
      </c>
    </row>
    <row r="1555" spans="1:14" ht="18" customHeight="1" x14ac:dyDescent="0.25">
      <c r="A1555" t="s">
        <v>3356</v>
      </c>
      <c r="B1555" s="4">
        <v>45724</v>
      </c>
      <c r="C1555" s="4" t="str">
        <f t="shared" si="24"/>
        <v>2025</v>
      </c>
      <c r="D1555" t="s">
        <v>1218</v>
      </c>
      <c r="E1555" t="s">
        <v>2157</v>
      </c>
      <c r="F1555" t="s">
        <v>1623</v>
      </c>
      <c r="G1555">
        <v>4</v>
      </c>
      <c r="H1555">
        <v>317.11</v>
      </c>
      <c r="I1555">
        <v>1268.44</v>
      </c>
      <c r="J1555" s="6">
        <v>0.16</v>
      </c>
      <c r="K1555" t="s">
        <v>1657</v>
      </c>
      <c r="L1555" s="3">
        <v>1065.4896000000001</v>
      </c>
      <c r="M1555" t="s">
        <v>1660</v>
      </c>
      <c r="N1555">
        <v>4</v>
      </c>
    </row>
    <row r="1556" spans="1:14" ht="18" customHeight="1" x14ac:dyDescent="0.25">
      <c r="A1556" t="s">
        <v>3357</v>
      </c>
      <c r="B1556" s="4">
        <v>45338</v>
      </c>
      <c r="C1556" s="4" t="str">
        <f t="shared" si="24"/>
        <v>2024</v>
      </c>
      <c r="D1556" t="s">
        <v>857</v>
      </c>
      <c r="E1556" t="s">
        <v>1865</v>
      </c>
      <c r="F1556" t="s">
        <v>1621</v>
      </c>
      <c r="G1556">
        <v>2</v>
      </c>
      <c r="H1556">
        <v>388.34</v>
      </c>
      <c r="I1556">
        <v>776.68</v>
      </c>
      <c r="J1556" s="6">
        <v>0.09</v>
      </c>
      <c r="K1556" t="s">
        <v>1657</v>
      </c>
      <c r="L1556" s="3">
        <v>706.77879999999993</v>
      </c>
      <c r="M1556" t="s">
        <v>1660</v>
      </c>
      <c r="N1556">
        <v>2</v>
      </c>
    </row>
    <row r="1557" spans="1:14" ht="18" customHeight="1" x14ac:dyDescent="0.25">
      <c r="A1557" t="s">
        <v>3358</v>
      </c>
      <c r="B1557" s="4">
        <v>45252</v>
      </c>
      <c r="C1557" s="4" t="str">
        <f t="shared" si="24"/>
        <v>2023</v>
      </c>
      <c r="D1557" t="s">
        <v>1038</v>
      </c>
      <c r="E1557" t="s">
        <v>1780</v>
      </c>
      <c r="F1557" t="s">
        <v>1600</v>
      </c>
      <c r="G1557">
        <v>4</v>
      </c>
      <c r="H1557">
        <v>998.2</v>
      </c>
      <c r="I1557">
        <v>3992.8</v>
      </c>
      <c r="J1557" s="6">
        <v>0.15</v>
      </c>
      <c r="K1557" t="s">
        <v>1653</v>
      </c>
      <c r="L1557" s="3">
        <v>3393.88</v>
      </c>
      <c r="M1557" t="s">
        <v>1660</v>
      </c>
      <c r="N1557">
        <v>4</v>
      </c>
    </row>
    <row r="1558" spans="1:14" ht="18" customHeight="1" x14ac:dyDescent="0.25">
      <c r="A1558" t="s">
        <v>3359</v>
      </c>
      <c r="B1558" s="4">
        <v>45606</v>
      </c>
      <c r="C1558" s="4" t="str">
        <f t="shared" si="24"/>
        <v>2024</v>
      </c>
      <c r="D1558" t="s">
        <v>1550</v>
      </c>
      <c r="E1558" t="s">
        <v>1697</v>
      </c>
      <c r="F1558" t="s">
        <v>1574</v>
      </c>
      <c r="G1558">
        <v>1</v>
      </c>
      <c r="H1558">
        <v>887.38</v>
      </c>
      <c r="I1558">
        <v>887.38</v>
      </c>
      <c r="J1558" s="6">
        <v>0.01</v>
      </c>
      <c r="K1558" t="s">
        <v>1664</v>
      </c>
      <c r="L1558" s="3">
        <v>878.50620000000004</v>
      </c>
      <c r="M1558" t="s">
        <v>1660</v>
      </c>
      <c r="N1558">
        <v>1</v>
      </c>
    </row>
    <row r="1559" spans="1:14" ht="18" customHeight="1" x14ac:dyDescent="0.25">
      <c r="A1559" t="s">
        <v>3360</v>
      </c>
      <c r="B1559" s="4">
        <v>45524</v>
      </c>
      <c r="C1559" s="4" t="str">
        <f t="shared" si="24"/>
        <v>2024</v>
      </c>
      <c r="D1559" t="s">
        <v>1017</v>
      </c>
      <c r="E1559" t="s">
        <v>2065</v>
      </c>
      <c r="F1559" t="s">
        <v>1618</v>
      </c>
      <c r="G1559">
        <v>4</v>
      </c>
      <c r="H1559">
        <v>332.97</v>
      </c>
      <c r="I1559">
        <v>1331.88</v>
      </c>
      <c r="J1559" s="6">
        <v>0.28000000000000003</v>
      </c>
      <c r="K1559" t="s">
        <v>1653</v>
      </c>
      <c r="L1559" s="3">
        <v>958.95360000000005</v>
      </c>
      <c r="M1559" t="s">
        <v>1660</v>
      </c>
      <c r="N1559">
        <v>4</v>
      </c>
    </row>
    <row r="1560" spans="1:14" ht="18" customHeight="1" x14ac:dyDescent="0.25">
      <c r="A1560" t="s">
        <v>3361</v>
      </c>
      <c r="B1560" s="4">
        <v>45934</v>
      </c>
      <c r="C1560" s="4" t="str">
        <f t="shared" si="24"/>
        <v>2025</v>
      </c>
      <c r="D1560" t="s">
        <v>119</v>
      </c>
      <c r="E1560" t="s">
        <v>1842</v>
      </c>
      <c r="F1560" t="s">
        <v>1574</v>
      </c>
      <c r="G1560">
        <v>2</v>
      </c>
      <c r="H1560">
        <v>157.91</v>
      </c>
      <c r="I1560">
        <v>315.82</v>
      </c>
      <c r="J1560" s="6">
        <v>0.09</v>
      </c>
      <c r="K1560" t="s">
        <v>1664</v>
      </c>
      <c r="L1560" s="3">
        <v>287.39620000000002</v>
      </c>
      <c r="M1560" t="s">
        <v>1654</v>
      </c>
      <c r="N1560">
        <v>2</v>
      </c>
    </row>
    <row r="1561" spans="1:14" ht="18" customHeight="1" x14ac:dyDescent="0.25">
      <c r="A1561" t="s">
        <v>3362</v>
      </c>
      <c r="B1561" s="4">
        <v>45539</v>
      </c>
      <c r="C1561" s="4" t="str">
        <f t="shared" si="24"/>
        <v>2024</v>
      </c>
      <c r="D1561" t="s">
        <v>1149</v>
      </c>
      <c r="E1561" t="s">
        <v>1720</v>
      </c>
      <c r="F1561" t="s">
        <v>1634</v>
      </c>
      <c r="G1561">
        <v>1</v>
      </c>
      <c r="H1561">
        <v>548.15</v>
      </c>
      <c r="I1561">
        <v>548.15</v>
      </c>
      <c r="J1561" s="6">
        <v>0.11</v>
      </c>
      <c r="K1561" t="s">
        <v>1653</v>
      </c>
      <c r="L1561" s="3">
        <v>487.8535</v>
      </c>
      <c r="M1561" t="s">
        <v>1654</v>
      </c>
      <c r="N1561">
        <v>1</v>
      </c>
    </row>
    <row r="1562" spans="1:14" ht="18" customHeight="1" x14ac:dyDescent="0.25">
      <c r="A1562" t="s">
        <v>3363</v>
      </c>
      <c r="B1562" s="4">
        <v>45555</v>
      </c>
      <c r="C1562" s="4" t="str">
        <f t="shared" si="24"/>
        <v>2024</v>
      </c>
      <c r="D1562" t="s">
        <v>711</v>
      </c>
      <c r="E1562" t="s">
        <v>1906</v>
      </c>
      <c r="F1562" t="s">
        <v>1625</v>
      </c>
      <c r="G1562">
        <v>1</v>
      </c>
      <c r="H1562">
        <v>135.13</v>
      </c>
      <c r="I1562">
        <v>135.13</v>
      </c>
      <c r="J1562" s="6">
        <v>0.04</v>
      </c>
      <c r="K1562" t="s">
        <v>1653</v>
      </c>
      <c r="L1562" s="3">
        <v>129.72479999999999</v>
      </c>
      <c r="M1562" t="s">
        <v>1654</v>
      </c>
      <c r="N1562">
        <v>1</v>
      </c>
    </row>
    <row r="1563" spans="1:14" ht="18" customHeight="1" x14ac:dyDescent="0.25">
      <c r="A1563" t="s">
        <v>3364</v>
      </c>
      <c r="B1563" s="4">
        <v>45281</v>
      </c>
      <c r="C1563" s="4" t="str">
        <f t="shared" si="24"/>
        <v>2023</v>
      </c>
      <c r="D1563" t="s">
        <v>741</v>
      </c>
      <c r="E1563" t="s">
        <v>1672</v>
      </c>
      <c r="F1563" t="s">
        <v>1588</v>
      </c>
      <c r="G1563">
        <v>3</v>
      </c>
      <c r="H1563">
        <v>579.26</v>
      </c>
      <c r="I1563">
        <v>1737.78</v>
      </c>
      <c r="J1563" s="6">
        <v>0.19</v>
      </c>
      <c r="K1563" t="s">
        <v>1653</v>
      </c>
      <c r="L1563" s="3">
        <v>1407.6017999999999</v>
      </c>
      <c r="M1563" t="s">
        <v>1660</v>
      </c>
      <c r="N1563">
        <v>3</v>
      </c>
    </row>
    <row r="1564" spans="1:14" ht="18" customHeight="1" x14ac:dyDescent="0.25">
      <c r="A1564" t="s">
        <v>3365</v>
      </c>
      <c r="B1564" s="4">
        <v>45582</v>
      </c>
      <c r="C1564" s="4" t="str">
        <f t="shared" si="24"/>
        <v>2024</v>
      </c>
      <c r="D1564" t="s">
        <v>1248</v>
      </c>
      <c r="E1564" t="s">
        <v>1840</v>
      </c>
      <c r="F1564" t="s">
        <v>1574</v>
      </c>
      <c r="G1564">
        <v>1</v>
      </c>
      <c r="H1564">
        <v>465.63</v>
      </c>
      <c r="I1564">
        <v>465.63</v>
      </c>
      <c r="J1564" s="6">
        <v>0.25</v>
      </c>
      <c r="K1564" t="s">
        <v>1653</v>
      </c>
      <c r="L1564" s="3">
        <v>349.22250000000003</v>
      </c>
      <c r="M1564" t="s">
        <v>1654</v>
      </c>
      <c r="N1564">
        <v>1</v>
      </c>
    </row>
    <row r="1565" spans="1:14" ht="18" customHeight="1" x14ac:dyDescent="0.25">
      <c r="A1565" t="s">
        <v>3366</v>
      </c>
      <c r="B1565" s="4">
        <v>45372</v>
      </c>
      <c r="C1565" s="4" t="str">
        <f t="shared" si="24"/>
        <v>2024</v>
      </c>
      <c r="D1565" t="s">
        <v>208</v>
      </c>
      <c r="E1565" t="s">
        <v>1663</v>
      </c>
      <c r="F1565" t="s">
        <v>1628</v>
      </c>
      <c r="G1565">
        <v>2</v>
      </c>
      <c r="H1565">
        <v>675.61</v>
      </c>
      <c r="I1565">
        <v>1351.22</v>
      </c>
      <c r="J1565" s="6">
        <v>0.08</v>
      </c>
      <c r="K1565" t="s">
        <v>1664</v>
      </c>
      <c r="L1565" s="3">
        <v>1243.1224</v>
      </c>
      <c r="M1565" t="s">
        <v>1660</v>
      </c>
      <c r="N1565">
        <v>2</v>
      </c>
    </row>
    <row r="1566" spans="1:14" ht="18" customHeight="1" x14ac:dyDescent="0.25">
      <c r="A1566" t="s">
        <v>3367</v>
      </c>
      <c r="B1566" s="4">
        <v>45458</v>
      </c>
      <c r="C1566" s="4" t="str">
        <f t="shared" si="24"/>
        <v>2024</v>
      </c>
      <c r="D1566" t="s">
        <v>1326</v>
      </c>
      <c r="E1566" t="s">
        <v>1680</v>
      </c>
      <c r="F1566" t="s">
        <v>1600</v>
      </c>
      <c r="G1566">
        <v>1</v>
      </c>
      <c r="H1566">
        <v>718.99</v>
      </c>
      <c r="I1566">
        <v>718.99</v>
      </c>
      <c r="J1566" s="6">
        <v>0.08</v>
      </c>
      <c r="K1566" t="s">
        <v>1657</v>
      </c>
      <c r="L1566" s="3">
        <v>661.47080000000005</v>
      </c>
      <c r="M1566" t="s">
        <v>1660</v>
      </c>
      <c r="N1566">
        <v>1</v>
      </c>
    </row>
    <row r="1567" spans="1:14" ht="18" customHeight="1" x14ac:dyDescent="0.25">
      <c r="A1567" t="s">
        <v>3368</v>
      </c>
      <c r="B1567" s="4">
        <v>45943</v>
      </c>
      <c r="C1567" s="4" t="str">
        <f t="shared" si="24"/>
        <v>2025</v>
      </c>
      <c r="D1567" t="s">
        <v>1209</v>
      </c>
      <c r="E1567" t="s">
        <v>1894</v>
      </c>
      <c r="F1567" t="s">
        <v>1613</v>
      </c>
      <c r="G1567">
        <v>2</v>
      </c>
      <c r="H1567">
        <v>675.65</v>
      </c>
      <c r="I1567">
        <v>1351.3</v>
      </c>
      <c r="J1567" s="6">
        <v>0.2</v>
      </c>
      <c r="K1567" t="s">
        <v>1664</v>
      </c>
      <c r="L1567" s="3">
        <v>1081.04</v>
      </c>
      <c r="M1567" t="s">
        <v>1660</v>
      </c>
      <c r="N1567">
        <v>2</v>
      </c>
    </row>
    <row r="1568" spans="1:14" ht="18" customHeight="1" x14ac:dyDescent="0.25">
      <c r="A1568" t="s">
        <v>3369</v>
      </c>
      <c r="B1568" s="4">
        <v>45374</v>
      </c>
      <c r="C1568" s="4" t="str">
        <f t="shared" si="24"/>
        <v>2024</v>
      </c>
      <c r="D1568" t="s">
        <v>1089</v>
      </c>
      <c r="E1568" t="s">
        <v>2298</v>
      </c>
      <c r="F1568" t="s">
        <v>1625</v>
      </c>
      <c r="G1568">
        <v>4</v>
      </c>
      <c r="H1568">
        <v>284.24</v>
      </c>
      <c r="I1568">
        <v>1136.96</v>
      </c>
      <c r="J1568" s="6">
        <v>0.1</v>
      </c>
      <c r="K1568" t="s">
        <v>1653</v>
      </c>
      <c r="L1568" s="3">
        <v>1023.264</v>
      </c>
      <c r="M1568" t="s">
        <v>1660</v>
      </c>
      <c r="N1568">
        <v>4</v>
      </c>
    </row>
    <row r="1569" spans="1:14" ht="18" customHeight="1" x14ac:dyDescent="0.25">
      <c r="A1569" t="s">
        <v>3370</v>
      </c>
      <c r="B1569" s="4">
        <v>45374</v>
      </c>
      <c r="C1569" s="4" t="str">
        <f t="shared" si="24"/>
        <v>2024</v>
      </c>
      <c r="D1569" t="s">
        <v>723</v>
      </c>
      <c r="E1569" t="s">
        <v>1846</v>
      </c>
      <c r="F1569" t="s">
        <v>1588</v>
      </c>
      <c r="G1569">
        <v>1</v>
      </c>
      <c r="H1569">
        <v>94.26</v>
      </c>
      <c r="I1569">
        <v>94.26</v>
      </c>
      <c r="J1569" s="6">
        <v>0.18</v>
      </c>
      <c r="K1569" t="s">
        <v>1657</v>
      </c>
      <c r="L1569" s="3">
        <v>77.293200000000013</v>
      </c>
      <c r="M1569" t="s">
        <v>1654</v>
      </c>
      <c r="N1569">
        <v>1</v>
      </c>
    </row>
    <row r="1570" spans="1:14" ht="18" customHeight="1" x14ac:dyDescent="0.25">
      <c r="A1570" t="s">
        <v>3371</v>
      </c>
      <c r="B1570" s="4">
        <v>45789</v>
      </c>
      <c r="C1570" s="4" t="str">
        <f t="shared" si="24"/>
        <v>2025</v>
      </c>
      <c r="D1570" t="s">
        <v>1326</v>
      </c>
      <c r="E1570" t="s">
        <v>2129</v>
      </c>
      <c r="F1570" t="s">
        <v>1613</v>
      </c>
      <c r="G1570">
        <v>4</v>
      </c>
      <c r="H1570">
        <v>458.58</v>
      </c>
      <c r="I1570">
        <v>1834.32</v>
      </c>
      <c r="J1570" s="6">
        <v>0.28999999999999998</v>
      </c>
      <c r="K1570" t="s">
        <v>1664</v>
      </c>
      <c r="L1570" s="3">
        <v>1302.3671999999999</v>
      </c>
      <c r="M1570" t="s">
        <v>1660</v>
      </c>
      <c r="N1570">
        <v>4</v>
      </c>
    </row>
    <row r="1571" spans="1:14" ht="18" customHeight="1" x14ac:dyDescent="0.25">
      <c r="A1571" t="s">
        <v>3372</v>
      </c>
      <c r="B1571" s="4">
        <v>45452</v>
      </c>
      <c r="C1571" s="4" t="str">
        <f t="shared" si="24"/>
        <v>2024</v>
      </c>
      <c r="D1571" t="s">
        <v>423</v>
      </c>
      <c r="E1571" t="s">
        <v>1701</v>
      </c>
      <c r="F1571" t="s">
        <v>1613</v>
      </c>
      <c r="G1571">
        <v>4</v>
      </c>
      <c r="H1571">
        <v>704.49</v>
      </c>
      <c r="I1571">
        <v>2817.96</v>
      </c>
      <c r="J1571" s="6">
        <v>0.05</v>
      </c>
      <c r="K1571" t="s">
        <v>1664</v>
      </c>
      <c r="L1571" s="3">
        <v>2677.0619999999999</v>
      </c>
      <c r="M1571" t="s">
        <v>1660</v>
      </c>
      <c r="N1571">
        <v>4</v>
      </c>
    </row>
    <row r="1572" spans="1:14" ht="18" customHeight="1" x14ac:dyDescent="0.25">
      <c r="A1572" t="s">
        <v>3373</v>
      </c>
      <c r="B1572" s="4">
        <v>45284</v>
      </c>
      <c r="C1572" s="4" t="str">
        <f t="shared" si="24"/>
        <v>2023</v>
      </c>
      <c r="D1572" t="s">
        <v>157</v>
      </c>
      <c r="E1572" t="s">
        <v>1705</v>
      </c>
      <c r="F1572" t="s">
        <v>1637</v>
      </c>
      <c r="G1572">
        <v>4</v>
      </c>
      <c r="H1572">
        <v>822.32</v>
      </c>
      <c r="I1572">
        <v>3289.28</v>
      </c>
      <c r="J1572" s="6">
        <v>0.26</v>
      </c>
      <c r="K1572" t="s">
        <v>1657</v>
      </c>
      <c r="L1572" s="3">
        <v>2434.0672</v>
      </c>
      <c r="M1572" t="s">
        <v>1660</v>
      </c>
      <c r="N1572">
        <v>4</v>
      </c>
    </row>
    <row r="1573" spans="1:14" ht="18" customHeight="1" x14ac:dyDescent="0.25">
      <c r="A1573" t="s">
        <v>3374</v>
      </c>
      <c r="B1573" s="4">
        <v>45325</v>
      </c>
      <c r="C1573" s="4" t="str">
        <f t="shared" si="24"/>
        <v>2024</v>
      </c>
      <c r="D1573" t="s">
        <v>818</v>
      </c>
      <c r="E1573" t="s">
        <v>1859</v>
      </c>
      <c r="F1573" t="s">
        <v>1621</v>
      </c>
      <c r="G1573">
        <v>4</v>
      </c>
      <c r="H1573">
        <v>785.41</v>
      </c>
      <c r="I1573">
        <v>3141.64</v>
      </c>
      <c r="J1573" s="6">
        <v>0.13</v>
      </c>
      <c r="K1573" t="s">
        <v>1664</v>
      </c>
      <c r="L1573" s="3">
        <v>2733.2267999999999</v>
      </c>
      <c r="M1573" t="s">
        <v>1660</v>
      </c>
      <c r="N1573">
        <v>4</v>
      </c>
    </row>
    <row r="1574" spans="1:14" ht="18" customHeight="1" x14ac:dyDescent="0.25">
      <c r="A1574" t="s">
        <v>3375</v>
      </c>
      <c r="B1574" s="4">
        <v>45465</v>
      </c>
      <c r="C1574" s="4" t="str">
        <f t="shared" si="24"/>
        <v>2024</v>
      </c>
      <c r="D1574" t="s">
        <v>154</v>
      </c>
      <c r="E1574" t="s">
        <v>1684</v>
      </c>
      <c r="F1574" t="s">
        <v>1623</v>
      </c>
      <c r="G1574">
        <v>1</v>
      </c>
      <c r="H1574">
        <v>405.8</v>
      </c>
      <c r="I1574">
        <v>405.8</v>
      </c>
      <c r="J1574" s="6">
        <v>0.11</v>
      </c>
      <c r="K1574" t="s">
        <v>1657</v>
      </c>
      <c r="L1574" s="3">
        <v>361.16199999999998</v>
      </c>
      <c r="M1574" t="s">
        <v>1654</v>
      </c>
      <c r="N1574">
        <v>1</v>
      </c>
    </row>
    <row r="1575" spans="1:14" ht="18" customHeight="1" x14ac:dyDescent="0.25">
      <c r="A1575" t="s">
        <v>3376</v>
      </c>
      <c r="B1575" s="4">
        <v>45612</v>
      </c>
      <c r="C1575" s="4" t="str">
        <f t="shared" si="24"/>
        <v>2024</v>
      </c>
      <c r="D1575" t="s">
        <v>1377</v>
      </c>
      <c r="E1575" t="s">
        <v>1838</v>
      </c>
      <c r="F1575" t="s">
        <v>1610</v>
      </c>
      <c r="G1575">
        <v>2</v>
      </c>
      <c r="H1575">
        <v>976.83</v>
      </c>
      <c r="I1575">
        <v>1953.66</v>
      </c>
      <c r="J1575" s="6">
        <v>0.1</v>
      </c>
      <c r="K1575" t="s">
        <v>1657</v>
      </c>
      <c r="L1575" s="3">
        <v>1758.2940000000001</v>
      </c>
      <c r="M1575" t="s">
        <v>1660</v>
      </c>
      <c r="N1575">
        <v>2</v>
      </c>
    </row>
    <row r="1576" spans="1:14" ht="18" customHeight="1" x14ac:dyDescent="0.25">
      <c r="A1576" t="s">
        <v>3377</v>
      </c>
      <c r="B1576" s="4">
        <v>45472</v>
      </c>
      <c r="C1576" s="4" t="str">
        <f t="shared" si="24"/>
        <v>2024</v>
      </c>
      <c r="D1576" t="s">
        <v>902</v>
      </c>
      <c r="E1576" t="s">
        <v>2061</v>
      </c>
      <c r="F1576" t="s">
        <v>1583</v>
      </c>
      <c r="G1576">
        <v>1</v>
      </c>
      <c r="H1576">
        <v>644.15</v>
      </c>
      <c r="I1576">
        <v>644.15</v>
      </c>
      <c r="J1576" s="6">
        <v>0.06</v>
      </c>
      <c r="K1576" t="s">
        <v>1653</v>
      </c>
      <c r="L1576" s="3">
        <v>605.50099999999998</v>
      </c>
      <c r="M1576" t="s">
        <v>1660</v>
      </c>
      <c r="N1576">
        <v>1</v>
      </c>
    </row>
    <row r="1577" spans="1:14" ht="18" customHeight="1" x14ac:dyDescent="0.25">
      <c r="A1577" t="s">
        <v>3378</v>
      </c>
      <c r="B1577" s="4">
        <v>45897</v>
      </c>
      <c r="C1577" s="4" t="str">
        <f t="shared" si="24"/>
        <v>2025</v>
      </c>
      <c r="D1577" t="s">
        <v>1092</v>
      </c>
      <c r="E1577" t="s">
        <v>1724</v>
      </c>
      <c r="F1577" t="s">
        <v>1621</v>
      </c>
      <c r="G1577">
        <v>1</v>
      </c>
      <c r="H1577">
        <v>470.55</v>
      </c>
      <c r="I1577">
        <v>470.55</v>
      </c>
      <c r="J1577" s="6">
        <v>0.23</v>
      </c>
      <c r="K1577" t="s">
        <v>1657</v>
      </c>
      <c r="L1577" s="3">
        <v>362.32350000000002</v>
      </c>
      <c r="M1577" t="s">
        <v>1654</v>
      </c>
      <c r="N1577">
        <v>1</v>
      </c>
    </row>
    <row r="1578" spans="1:14" ht="18" customHeight="1" x14ac:dyDescent="0.25">
      <c r="A1578" t="s">
        <v>3379</v>
      </c>
      <c r="B1578" s="4">
        <v>45241</v>
      </c>
      <c r="C1578" s="4" t="str">
        <f t="shared" si="24"/>
        <v>2023</v>
      </c>
      <c r="D1578" t="s">
        <v>1506</v>
      </c>
      <c r="E1578" t="s">
        <v>1981</v>
      </c>
      <c r="F1578" t="s">
        <v>1600</v>
      </c>
      <c r="G1578">
        <v>3</v>
      </c>
      <c r="H1578">
        <v>598.82000000000005</v>
      </c>
      <c r="I1578">
        <v>1796.46</v>
      </c>
      <c r="J1578" s="6">
        <v>0.19</v>
      </c>
      <c r="K1578" t="s">
        <v>1664</v>
      </c>
      <c r="L1578" s="3">
        <v>1455.1325999999999</v>
      </c>
      <c r="M1578" t="s">
        <v>1660</v>
      </c>
      <c r="N1578">
        <v>3</v>
      </c>
    </row>
    <row r="1579" spans="1:14" ht="18" customHeight="1" x14ac:dyDescent="0.25">
      <c r="A1579" t="s">
        <v>3380</v>
      </c>
      <c r="B1579" s="4">
        <v>45851</v>
      </c>
      <c r="C1579" s="4" t="str">
        <f t="shared" si="24"/>
        <v>2025</v>
      </c>
      <c r="D1579" t="s">
        <v>387</v>
      </c>
      <c r="E1579" t="s">
        <v>1799</v>
      </c>
      <c r="F1579" t="s">
        <v>1618</v>
      </c>
      <c r="G1579">
        <v>4</v>
      </c>
      <c r="H1579">
        <v>659.17</v>
      </c>
      <c r="I1579">
        <v>2636.68</v>
      </c>
      <c r="J1579" s="6">
        <v>0.12</v>
      </c>
      <c r="K1579" t="s">
        <v>1653</v>
      </c>
      <c r="L1579" s="3">
        <v>2320.2784000000001</v>
      </c>
      <c r="M1579" t="s">
        <v>1660</v>
      </c>
      <c r="N1579">
        <v>4</v>
      </c>
    </row>
    <row r="1580" spans="1:14" ht="18" customHeight="1" x14ac:dyDescent="0.25">
      <c r="A1580" t="s">
        <v>3381</v>
      </c>
      <c r="B1580" s="4">
        <v>45572</v>
      </c>
      <c r="C1580" s="4" t="str">
        <f t="shared" si="24"/>
        <v>2024</v>
      </c>
      <c r="D1580" t="s">
        <v>396</v>
      </c>
      <c r="E1580" t="s">
        <v>1842</v>
      </c>
      <c r="F1580" t="s">
        <v>1579</v>
      </c>
      <c r="G1580">
        <v>2</v>
      </c>
      <c r="H1580">
        <v>216.02</v>
      </c>
      <c r="I1580">
        <v>432.04</v>
      </c>
      <c r="J1580" s="6">
        <v>0.25</v>
      </c>
      <c r="K1580" t="s">
        <v>1653</v>
      </c>
      <c r="L1580" s="3">
        <v>324.02999999999997</v>
      </c>
      <c r="M1580" t="s">
        <v>1654</v>
      </c>
      <c r="N1580">
        <v>2</v>
      </c>
    </row>
    <row r="1581" spans="1:14" ht="18" customHeight="1" x14ac:dyDescent="0.25">
      <c r="A1581" t="s">
        <v>3382</v>
      </c>
      <c r="B1581" s="4">
        <v>45774</v>
      </c>
      <c r="C1581" s="4" t="str">
        <f t="shared" si="24"/>
        <v>2025</v>
      </c>
      <c r="D1581" t="s">
        <v>151</v>
      </c>
      <c r="E1581" t="s">
        <v>1809</v>
      </c>
      <c r="F1581" t="s">
        <v>1613</v>
      </c>
      <c r="G1581">
        <v>2</v>
      </c>
      <c r="H1581">
        <v>613.47</v>
      </c>
      <c r="I1581">
        <v>1226.94</v>
      </c>
      <c r="J1581" s="6">
        <v>0.02</v>
      </c>
      <c r="K1581" t="s">
        <v>1657</v>
      </c>
      <c r="L1581" s="3">
        <v>1202.4012</v>
      </c>
      <c r="M1581" t="s">
        <v>1660</v>
      </c>
      <c r="N1581">
        <v>2</v>
      </c>
    </row>
    <row r="1582" spans="1:14" ht="18" customHeight="1" x14ac:dyDescent="0.25">
      <c r="A1582" t="s">
        <v>3383</v>
      </c>
      <c r="B1582" s="4">
        <v>45921</v>
      </c>
      <c r="C1582" s="4" t="str">
        <f t="shared" si="24"/>
        <v>2025</v>
      </c>
      <c r="D1582" t="s">
        <v>377</v>
      </c>
      <c r="E1582" t="s">
        <v>2023</v>
      </c>
      <c r="F1582" t="s">
        <v>1618</v>
      </c>
      <c r="G1582">
        <v>2</v>
      </c>
      <c r="H1582">
        <v>485.17</v>
      </c>
      <c r="I1582">
        <v>970.34</v>
      </c>
      <c r="J1582" s="6">
        <v>0.11</v>
      </c>
      <c r="K1582" t="s">
        <v>1657</v>
      </c>
      <c r="L1582" s="3">
        <v>863.60260000000005</v>
      </c>
      <c r="M1582" t="s">
        <v>1660</v>
      </c>
      <c r="N1582">
        <v>2</v>
      </c>
    </row>
    <row r="1583" spans="1:14" ht="18" customHeight="1" x14ac:dyDescent="0.25">
      <c r="A1583" t="s">
        <v>3384</v>
      </c>
      <c r="B1583" s="4">
        <v>45268</v>
      </c>
      <c r="C1583" s="4" t="str">
        <f t="shared" si="24"/>
        <v>2023</v>
      </c>
      <c r="D1583" t="s">
        <v>1002</v>
      </c>
      <c r="E1583" t="s">
        <v>1842</v>
      </c>
      <c r="F1583" t="s">
        <v>1613</v>
      </c>
      <c r="G1583">
        <v>1</v>
      </c>
      <c r="H1583">
        <v>209.7</v>
      </c>
      <c r="I1583">
        <v>209.7</v>
      </c>
      <c r="J1583" s="6">
        <v>0.2</v>
      </c>
      <c r="K1583" t="s">
        <v>1657</v>
      </c>
      <c r="L1583" s="3">
        <v>167.76</v>
      </c>
      <c r="M1583" t="s">
        <v>1654</v>
      </c>
      <c r="N1583">
        <v>1</v>
      </c>
    </row>
    <row r="1584" spans="1:14" ht="18" customHeight="1" x14ac:dyDescent="0.25">
      <c r="A1584" t="s">
        <v>3385</v>
      </c>
      <c r="B1584" s="4">
        <v>45402</v>
      </c>
      <c r="C1584" s="4" t="str">
        <f t="shared" si="24"/>
        <v>2024</v>
      </c>
      <c r="D1584" t="s">
        <v>1059</v>
      </c>
      <c r="E1584" t="s">
        <v>1959</v>
      </c>
      <c r="F1584" t="s">
        <v>1574</v>
      </c>
      <c r="G1584">
        <v>1</v>
      </c>
      <c r="H1584">
        <v>681.47</v>
      </c>
      <c r="I1584">
        <v>681.47</v>
      </c>
      <c r="J1584" s="6">
        <v>0.15</v>
      </c>
      <c r="K1584" t="s">
        <v>1653</v>
      </c>
      <c r="L1584" s="3">
        <v>579.24950000000001</v>
      </c>
      <c r="M1584" t="s">
        <v>1660</v>
      </c>
      <c r="N1584">
        <v>1</v>
      </c>
    </row>
    <row r="1585" spans="1:14" ht="18" customHeight="1" x14ac:dyDescent="0.25">
      <c r="A1585" t="s">
        <v>3386</v>
      </c>
      <c r="B1585" s="4">
        <v>45667</v>
      </c>
      <c r="C1585" s="4" t="str">
        <f t="shared" si="24"/>
        <v>2025</v>
      </c>
      <c r="D1585" t="s">
        <v>1396</v>
      </c>
      <c r="E1585" t="s">
        <v>1663</v>
      </c>
      <c r="F1585" t="s">
        <v>1631</v>
      </c>
      <c r="G1585">
        <v>2</v>
      </c>
      <c r="H1585">
        <v>877.21</v>
      </c>
      <c r="I1585">
        <v>1754.42</v>
      </c>
      <c r="J1585" s="6">
        <v>0.1</v>
      </c>
      <c r="K1585" t="s">
        <v>1653</v>
      </c>
      <c r="L1585" s="3">
        <v>1578.9780000000001</v>
      </c>
      <c r="M1585" t="s">
        <v>1660</v>
      </c>
      <c r="N1585">
        <v>2</v>
      </c>
    </row>
    <row r="1586" spans="1:14" ht="18" customHeight="1" x14ac:dyDescent="0.25">
      <c r="A1586" t="s">
        <v>3387</v>
      </c>
      <c r="B1586" s="4">
        <v>45902</v>
      </c>
      <c r="C1586" s="4" t="str">
        <f t="shared" si="24"/>
        <v>2025</v>
      </c>
      <c r="D1586" t="s">
        <v>1035</v>
      </c>
      <c r="E1586" t="s">
        <v>1777</v>
      </c>
      <c r="F1586" t="s">
        <v>1597</v>
      </c>
      <c r="G1586">
        <v>2</v>
      </c>
      <c r="H1586">
        <v>479.77</v>
      </c>
      <c r="I1586">
        <v>959.54</v>
      </c>
      <c r="J1586" s="6">
        <v>0.21</v>
      </c>
      <c r="K1586" t="s">
        <v>1657</v>
      </c>
      <c r="L1586" s="3">
        <v>758.03660000000002</v>
      </c>
      <c r="M1586" t="s">
        <v>1660</v>
      </c>
      <c r="N1586">
        <v>2</v>
      </c>
    </row>
    <row r="1587" spans="1:14" ht="18" customHeight="1" x14ac:dyDescent="0.25">
      <c r="A1587" t="s">
        <v>3388</v>
      </c>
      <c r="B1587" s="4">
        <v>45589</v>
      </c>
      <c r="C1587" s="4" t="str">
        <f t="shared" si="24"/>
        <v>2024</v>
      </c>
      <c r="D1587" t="s">
        <v>1047</v>
      </c>
      <c r="E1587" t="s">
        <v>1832</v>
      </c>
      <c r="F1587" t="s">
        <v>1625</v>
      </c>
      <c r="G1587">
        <v>1</v>
      </c>
      <c r="H1587">
        <v>140.72</v>
      </c>
      <c r="I1587">
        <v>140.72</v>
      </c>
      <c r="J1587" s="6">
        <v>0</v>
      </c>
      <c r="K1587" t="s">
        <v>1664</v>
      </c>
      <c r="L1587" s="3">
        <v>140.72</v>
      </c>
      <c r="M1587" t="s">
        <v>1654</v>
      </c>
      <c r="N1587">
        <v>1</v>
      </c>
    </row>
    <row r="1588" spans="1:14" ht="18" customHeight="1" x14ac:dyDescent="0.25">
      <c r="A1588" t="s">
        <v>3389</v>
      </c>
      <c r="B1588" s="4">
        <v>45668</v>
      </c>
      <c r="C1588" s="4" t="str">
        <f t="shared" si="24"/>
        <v>2025</v>
      </c>
      <c r="D1588" t="s">
        <v>141</v>
      </c>
      <c r="E1588" t="s">
        <v>1811</v>
      </c>
      <c r="F1588" t="s">
        <v>1600</v>
      </c>
      <c r="G1588">
        <v>2</v>
      </c>
      <c r="H1588">
        <v>764.25</v>
      </c>
      <c r="I1588">
        <v>1528.5</v>
      </c>
      <c r="J1588" s="6">
        <v>0.23</v>
      </c>
      <c r="K1588" t="s">
        <v>1657</v>
      </c>
      <c r="L1588" s="3">
        <v>1176.9449999999999</v>
      </c>
      <c r="M1588" t="s">
        <v>1660</v>
      </c>
      <c r="N1588">
        <v>2</v>
      </c>
    </row>
    <row r="1589" spans="1:14" ht="18" customHeight="1" x14ac:dyDescent="0.25">
      <c r="A1589" t="s">
        <v>3390</v>
      </c>
      <c r="B1589" s="4">
        <v>45300</v>
      </c>
      <c r="C1589" s="4" t="str">
        <f t="shared" si="24"/>
        <v>2024</v>
      </c>
      <c r="D1589" t="s">
        <v>751</v>
      </c>
      <c r="E1589" t="s">
        <v>1832</v>
      </c>
      <c r="F1589" t="s">
        <v>1597</v>
      </c>
      <c r="G1589">
        <v>3</v>
      </c>
      <c r="H1589">
        <v>107.8</v>
      </c>
      <c r="I1589">
        <v>323.39999999999998</v>
      </c>
      <c r="J1589" s="6">
        <v>0.28999999999999998</v>
      </c>
      <c r="K1589" t="s">
        <v>1657</v>
      </c>
      <c r="L1589" s="3">
        <v>229.614</v>
      </c>
      <c r="M1589" t="s">
        <v>1654</v>
      </c>
      <c r="N1589">
        <v>3</v>
      </c>
    </row>
    <row r="1590" spans="1:14" ht="18" customHeight="1" x14ac:dyDescent="0.25">
      <c r="A1590" t="s">
        <v>3391</v>
      </c>
      <c r="B1590" s="4">
        <v>45757</v>
      </c>
      <c r="C1590" s="4" t="str">
        <f t="shared" si="24"/>
        <v>2025</v>
      </c>
      <c r="D1590" t="s">
        <v>525</v>
      </c>
      <c r="E1590" t="s">
        <v>1874</v>
      </c>
      <c r="F1590" t="s">
        <v>1606</v>
      </c>
      <c r="G1590">
        <v>4</v>
      </c>
      <c r="H1590">
        <v>565.37</v>
      </c>
      <c r="I1590">
        <v>2261.48</v>
      </c>
      <c r="J1590" s="6">
        <v>7.0000000000000007E-2</v>
      </c>
      <c r="K1590" t="s">
        <v>1657</v>
      </c>
      <c r="L1590" s="3">
        <v>2103.1763999999998</v>
      </c>
      <c r="M1590" t="s">
        <v>1660</v>
      </c>
      <c r="N1590">
        <v>4</v>
      </c>
    </row>
    <row r="1591" spans="1:14" ht="18" customHeight="1" x14ac:dyDescent="0.25">
      <c r="A1591" t="s">
        <v>3392</v>
      </c>
      <c r="B1591" s="4">
        <v>45235</v>
      </c>
      <c r="C1591" s="4" t="str">
        <f t="shared" si="24"/>
        <v>2023</v>
      </c>
      <c r="D1591" t="s">
        <v>164</v>
      </c>
      <c r="E1591" t="s">
        <v>1697</v>
      </c>
      <c r="F1591" t="s">
        <v>1593</v>
      </c>
      <c r="G1591">
        <v>3</v>
      </c>
      <c r="H1591">
        <v>811.45</v>
      </c>
      <c r="I1591">
        <v>2434.3500000000004</v>
      </c>
      <c r="J1591" s="6">
        <v>0.26</v>
      </c>
      <c r="K1591" t="s">
        <v>1653</v>
      </c>
      <c r="L1591" s="3">
        <v>1801.4190000000001</v>
      </c>
      <c r="M1591" t="s">
        <v>1660</v>
      </c>
      <c r="N1591">
        <v>3</v>
      </c>
    </row>
    <row r="1592" spans="1:14" ht="18" customHeight="1" x14ac:dyDescent="0.25">
      <c r="A1592" t="s">
        <v>3393</v>
      </c>
      <c r="B1592" s="4">
        <v>45749</v>
      </c>
      <c r="C1592" s="4" t="str">
        <f t="shared" si="24"/>
        <v>2025</v>
      </c>
      <c r="D1592" t="s">
        <v>1309</v>
      </c>
      <c r="E1592" t="s">
        <v>1680</v>
      </c>
      <c r="F1592" t="s">
        <v>1637</v>
      </c>
      <c r="G1592">
        <v>4</v>
      </c>
      <c r="H1592">
        <v>62.25</v>
      </c>
      <c r="I1592">
        <v>249</v>
      </c>
      <c r="J1592" s="6">
        <v>0.11</v>
      </c>
      <c r="K1592" t="s">
        <v>1657</v>
      </c>
      <c r="L1592" s="3">
        <v>221.61</v>
      </c>
      <c r="M1592" t="s">
        <v>1654</v>
      </c>
      <c r="N1592">
        <v>4</v>
      </c>
    </row>
    <row r="1593" spans="1:14" ht="18" customHeight="1" x14ac:dyDescent="0.25">
      <c r="A1593" t="s">
        <v>3394</v>
      </c>
      <c r="B1593" s="4">
        <v>45807</v>
      </c>
      <c r="C1593" s="4" t="str">
        <f t="shared" si="24"/>
        <v>2025</v>
      </c>
      <c r="D1593" t="s">
        <v>134</v>
      </c>
      <c r="E1593" t="s">
        <v>2298</v>
      </c>
      <c r="F1593" t="s">
        <v>1613</v>
      </c>
      <c r="G1593">
        <v>1</v>
      </c>
      <c r="H1593">
        <v>749.78</v>
      </c>
      <c r="I1593">
        <v>749.78</v>
      </c>
      <c r="J1593" s="6">
        <v>0.03</v>
      </c>
      <c r="K1593" t="s">
        <v>1653</v>
      </c>
      <c r="L1593" s="3">
        <v>727.28659999999991</v>
      </c>
      <c r="M1593" t="s">
        <v>1660</v>
      </c>
      <c r="N1593">
        <v>1</v>
      </c>
    </row>
    <row r="1594" spans="1:14" ht="18" customHeight="1" x14ac:dyDescent="0.25">
      <c r="A1594" t="s">
        <v>3395</v>
      </c>
      <c r="B1594" s="4">
        <v>45496</v>
      </c>
      <c r="C1594" s="4" t="str">
        <f t="shared" si="24"/>
        <v>2024</v>
      </c>
      <c r="D1594" t="s">
        <v>1131</v>
      </c>
      <c r="E1594" t="s">
        <v>1667</v>
      </c>
      <c r="F1594" t="s">
        <v>1597</v>
      </c>
      <c r="G1594">
        <v>3</v>
      </c>
      <c r="H1594">
        <v>630.28</v>
      </c>
      <c r="I1594">
        <v>1890.84</v>
      </c>
      <c r="J1594" s="6">
        <v>7.0000000000000007E-2</v>
      </c>
      <c r="K1594" t="s">
        <v>1664</v>
      </c>
      <c r="L1594" s="3">
        <v>1758.4811999999999</v>
      </c>
      <c r="M1594" t="s">
        <v>1660</v>
      </c>
      <c r="N1594">
        <v>3</v>
      </c>
    </row>
    <row r="1595" spans="1:14" ht="18" customHeight="1" x14ac:dyDescent="0.25">
      <c r="A1595" t="s">
        <v>3396</v>
      </c>
      <c r="B1595" s="4">
        <v>45355</v>
      </c>
      <c r="C1595" s="4" t="str">
        <f t="shared" si="24"/>
        <v>2024</v>
      </c>
      <c r="D1595" t="s">
        <v>513</v>
      </c>
      <c r="E1595" t="s">
        <v>1780</v>
      </c>
      <c r="F1595" t="s">
        <v>1628</v>
      </c>
      <c r="G1595">
        <v>1</v>
      </c>
      <c r="H1595">
        <v>101.84</v>
      </c>
      <c r="I1595">
        <v>101.84</v>
      </c>
      <c r="J1595" s="6">
        <v>0.17</v>
      </c>
      <c r="K1595" t="s">
        <v>1653</v>
      </c>
      <c r="L1595" s="3">
        <v>84.527199999999993</v>
      </c>
      <c r="M1595" t="s">
        <v>1654</v>
      </c>
      <c r="N1595">
        <v>1</v>
      </c>
    </row>
    <row r="1596" spans="1:14" ht="18" customHeight="1" x14ac:dyDescent="0.25">
      <c r="A1596" t="s">
        <v>3397</v>
      </c>
      <c r="B1596" s="4">
        <v>45256</v>
      </c>
      <c r="C1596" s="4" t="str">
        <f t="shared" si="24"/>
        <v>2023</v>
      </c>
      <c r="D1596" t="s">
        <v>235</v>
      </c>
      <c r="E1596" t="s">
        <v>1682</v>
      </c>
      <c r="F1596" t="s">
        <v>1634</v>
      </c>
      <c r="G1596">
        <v>4</v>
      </c>
      <c r="H1596">
        <v>641.45000000000005</v>
      </c>
      <c r="I1596">
        <v>2565.8000000000002</v>
      </c>
      <c r="J1596" s="6">
        <v>0.16</v>
      </c>
      <c r="K1596" t="s">
        <v>1664</v>
      </c>
      <c r="L1596" s="3">
        <v>2155.2719999999999</v>
      </c>
      <c r="M1596" t="s">
        <v>1660</v>
      </c>
      <c r="N1596">
        <v>4</v>
      </c>
    </row>
    <row r="1597" spans="1:14" ht="18" customHeight="1" x14ac:dyDescent="0.25">
      <c r="A1597" t="s">
        <v>3398</v>
      </c>
      <c r="B1597" s="4">
        <v>45849</v>
      </c>
      <c r="C1597" s="4" t="str">
        <f t="shared" si="24"/>
        <v>2025</v>
      </c>
      <c r="D1597" t="s">
        <v>1486</v>
      </c>
      <c r="E1597" t="s">
        <v>1716</v>
      </c>
      <c r="F1597" t="s">
        <v>1579</v>
      </c>
      <c r="G1597">
        <v>1</v>
      </c>
      <c r="H1597">
        <v>135.87</v>
      </c>
      <c r="I1597">
        <v>135.87</v>
      </c>
      <c r="J1597" s="6">
        <v>0.23</v>
      </c>
      <c r="K1597" t="s">
        <v>1657</v>
      </c>
      <c r="L1597" s="3">
        <v>104.6199</v>
      </c>
      <c r="M1597" t="s">
        <v>1654</v>
      </c>
      <c r="N1597">
        <v>1</v>
      </c>
    </row>
    <row r="1598" spans="1:14" ht="18" customHeight="1" x14ac:dyDescent="0.25">
      <c r="A1598" t="s">
        <v>3399</v>
      </c>
      <c r="B1598" s="4">
        <v>45344</v>
      </c>
      <c r="C1598" s="4" t="str">
        <f t="shared" si="24"/>
        <v>2024</v>
      </c>
      <c r="D1598" t="s">
        <v>368</v>
      </c>
      <c r="E1598" t="s">
        <v>1786</v>
      </c>
      <c r="F1598" t="s">
        <v>1600</v>
      </c>
      <c r="G1598">
        <v>1</v>
      </c>
      <c r="H1598">
        <v>388.35</v>
      </c>
      <c r="I1598">
        <v>388.35</v>
      </c>
      <c r="J1598" s="6">
        <v>0.01</v>
      </c>
      <c r="K1598" t="s">
        <v>1657</v>
      </c>
      <c r="L1598" s="3">
        <v>384.4665</v>
      </c>
      <c r="M1598" t="s">
        <v>1654</v>
      </c>
      <c r="N1598">
        <v>1</v>
      </c>
    </row>
    <row r="1599" spans="1:14" ht="18" customHeight="1" x14ac:dyDescent="0.25">
      <c r="A1599" t="s">
        <v>3400</v>
      </c>
      <c r="B1599" s="4">
        <v>45367</v>
      </c>
      <c r="C1599" s="4" t="str">
        <f t="shared" si="24"/>
        <v>2024</v>
      </c>
      <c r="D1599" t="s">
        <v>1529</v>
      </c>
      <c r="E1599" t="s">
        <v>1824</v>
      </c>
      <c r="F1599" t="s">
        <v>1610</v>
      </c>
      <c r="G1599">
        <v>2</v>
      </c>
      <c r="H1599">
        <v>999.08</v>
      </c>
      <c r="I1599">
        <v>1998.16</v>
      </c>
      <c r="J1599" s="6">
        <v>0.3</v>
      </c>
      <c r="K1599" t="s">
        <v>1657</v>
      </c>
      <c r="L1599" s="3">
        <v>1398.712</v>
      </c>
      <c r="M1599" t="s">
        <v>1660</v>
      </c>
      <c r="N1599">
        <v>2</v>
      </c>
    </row>
    <row r="1600" spans="1:14" ht="18" customHeight="1" x14ac:dyDescent="0.25">
      <c r="A1600" t="s">
        <v>3401</v>
      </c>
      <c r="B1600" s="4">
        <v>45887</v>
      </c>
      <c r="C1600" s="4" t="str">
        <f t="shared" si="24"/>
        <v>2025</v>
      </c>
      <c r="D1600" t="s">
        <v>594</v>
      </c>
      <c r="E1600" t="s">
        <v>1824</v>
      </c>
      <c r="F1600" t="s">
        <v>1631</v>
      </c>
      <c r="G1600">
        <v>3</v>
      </c>
      <c r="H1600">
        <v>453.19</v>
      </c>
      <c r="I1600">
        <v>1359.57</v>
      </c>
      <c r="J1600" s="6">
        <v>0.08</v>
      </c>
      <c r="K1600" t="s">
        <v>1664</v>
      </c>
      <c r="L1600" s="3">
        <v>1250.8044</v>
      </c>
      <c r="M1600" t="s">
        <v>1660</v>
      </c>
      <c r="N1600">
        <v>3</v>
      </c>
    </row>
    <row r="1601" spans="1:14" ht="18" customHeight="1" x14ac:dyDescent="0.25">
      <c r="A1601" t="s">
        <v>3402</v>
      </c>
      <c r="B1601" s="4">
        <v>45567</v>
      </c>
      <c r="C1601" s="4" t="str">
        <f t="shared" si="24"/>
        <v>2024</v>
      </c>
      <c r="D1601" t="s">
        <v>788</v>
      </c>
      <c r="E1601" t="s">
        <v>1867</v>
      </c>
      <c r="F1601" t="s">
        <v>1613</v>
      </c>
      <c r="G1601">
        <v>2</v>
      </c>
      <c r="H1601">
        <v>61.31</v>
      </c>
      <c r="I1601">
        <v>122.62</v>
      </c>
      <c r="J1601" s="6">
        <v>0.15</v>
      </c>
      <c r="K1601" t="s">
        <v>1664</v>
      </c>
      <c r="L1601" s="3">
        <v>104.227</v>
      </c>
      <c r="M1601" t="s">
        <v>1654</v>
      </c>
      <c r="N1601">
        <v>2</v>
      </c>
    </row>
    <row r="1602" spans="1:14" ht="18" customHeight="1" x14ac:dyDescent="0.25">
      <c r="A1602" t="s">
        <v>3403</v>
      </c>
      <c r="B1602" s="4">
        <v>45223</v>
      </c>
      <c r="C1602" s="4" t="str">
        <f t="shared" ref="C1602:C1665" si="25">TEXT(B1602,"YYYY")</f>
        <v>2023</v>
      </c>
      <c r="D1602" t="s">
        <v>1107</v>
      </c>
      <c r="E1602" t="s">
        <v>1973</v>
      </c>
      <c r="F1602" t="s">
        <v>1613</v>
      </c>
      <c r="G1602">
        <v>2</v>
      </c>
      <c r="H1602">
        <v>870.13</v>
      </c>
      <c r="I1602">
        <v>1740.26</v>
      </c>
      <c r="J1602" s="6">
        <v>0.23</v>
      </c>
      <c r="K1602" t="s">
        <v>1653</v>
      </c>
      <c r="L1602" s="3">
        <v>1340.0001999999999</v>
      </c>
      <c r="M1602" t="s">
        <v>1660</v>
      </c>
      <c r="N1602">
        <v>2</v>
      </c>
    </row>
    <row r="1603" spans="1:14" ht="18" customHeight="1" x14ac:dyDescent="0.25">
      <c r="A1603" t="s">
        <v>3404</v>
      </c>
      <c r="B1603" s="4">
        <v>45664</v>
      </c>
      <c r="C1603" s="4" t="str">
        <f t="shared" si="25"/>
        <v>2025</v>
      </c>
      <c r="D1603" t="s">
        <v>274</v>
      </c>
      <c r="E1603" t="s">
        <v>1669</v>
      </c>
      <c r="F1603" t="s">
        <v>1637</v>
      </c>
      <c r="G1603">
        <v>1</v>
      </c>
      <c r="H1603">
        <v>336.51</v>
      </c>
      <c r="I1603">
        <v>336.51</v>
      </c>
      <c r="J1603" s="6">
        <v>0.11</v>
      </c>
      <c r="K1603" t="s">
        <v>1657</v>
      </c>
      <c r="L1603" s="3">
        <v>299.4939</v>
      </c>
      <c r="M1603" t="s">
        <v>1654</v>
      </c>
      <c r="N1603">
        <v>1</v>
      </c>
    </row>
    <row r="1604" spans="1:14" ht="18" customHeight="1" x14ac:dyDescent="0.25">
      <c r="A1604" t="s">
        <v>3405</v>
      </c>
      <c r="B1604" s="4">
        <v>45313</v>
      </c>
      <c r="C1604" s="4" t="str">
        <f t="shared" si="25"/>
        <v>2024</v>
      </c>
      <c r="D1604" t="s">
        <v>628</v>
      </c>
      <c r="E1604" t="s">
        <v>1724</v>
      </c>
      <c r="F1604" t="s">
        <v>1574</v>
      </c>
      <c r="G1604">
        <v>1</v>
      </c>
      <c r="H1604">
        <v>305.70999999999998</v>
      </c>
      <c r="I1604">
        <v>305.70999999999998</v>
      </c>
      <c r="J1604" s="6">
        <v>0.26</v>
      </c>
      <c r="K1604" t="s">
        <v>1664</v>
      </c>
      <c r="L1604" s="3">
        <v>226.22540000000001</v>
      </c>
      <c r="M1604" t="s">
        <v>1654</v>
      </c>
      <c r="N1604">
        <v>1</v>
      </c>
    </row>
    <row r="1605" spans="1:14" ht="18" customHeight="1" x14ac:dyDescent="0.25">
      <c r="A1605" t="s">
        <v>3406</v>
      </c>
      <c r="B1605" s="4">
        <v>45224</v>
      </c>
      <c r="C1605" s="4" t="str">
        <f t="shared" si="25"/>
        <v>2023</v>
      </c>
      <c r="D1605" t="s">
        <v>447</v>
      </c>
      <c r="E1605" t="s">
        <v>1757</v>
      </c>
      <c r="F1605" t="s">
        <v>1634</v>
      </c>
      <c r="G1605">
        <v>2</v>
      </c>
      <c r="H1605">
        <v>635.39</v>
      </c>
      <c r="I1605">
        <v>1270.78</v>
      </c>
      <c r="J1605" s="6">
        <v>0.28999999999999998</v>
      </c>
      <c r="K1605" t="s">
        <v>1664</v>
      </c>
      <c r="L1605" s="3">
        <v>902.25379999999996</v>
      </c>
      <c r="M1605" t="s">
        <v>1660</v>
      </c>
      <c r="N1605">
        <v>2</v>
      </c>
    </row>
    <row r="1606" spans="1:14" ht="18" customHeight="1" x14ac:dyDescent="0.25">
      <c r="A1606" t="s">
        <v>3407</v>
      </c>
      <c r="B1606" s="4">
        <v>45491</v>
      </c>
      <c r="C1606" s="4" t="str">
        <f t="shared" si="25"/>
        <v>2024</v>
      </c>
      <c r="D1606" t="s">
        <v>432</v>
      </c>
      <c r="E1606" t="s">
        <v>1959</v>
      </c>
      <c r="F1606" t="s">
        <v>1637</v>
      </c>
      <c r="G1606">
        <v>2</v>
      </c>
      <c r="H1606">
        <v>253.87</v>
      </c>
      <c r="I1606">
        <v>507.74</v>
      </c>
      <c r="J1606" s="6">
        <v>0.23</v>
      </c>
      <c r="K1606" t="s">
        <v>1664</v>
      </c>
      <c r="L1606" s="3">
        <v>390.95979999999997</v>
      </c>
      <c r="M1606" t="s">
        <v>1654</v>
      </c>
      <c r="N1606">
        <v>2</v>
      </c>
    </row>
    <row r="1607" spans="1:14" ht="18" customHeight="1" x14ac:dyDescent="0.25">
      <c r="A1607" t="s">
        <v>3408</v>
      </c>
      <c r="B1607" s="4">
        <v>45472</v>
      </c>
      <c r="C1607" s="4" t="str">
        <f t="shared" si="25"/>
        <v>2024</v>
      </c>
      <c r="D1607" t="s">
        <v>1523</v>
      </c>
      <c r="E1607" t="s">
        <v>1663</v>
      </c>
      <c r="F1607" t="s">
        <v>1631</v>
      </c>
      <c r="G1607">
        <v>3</v>
      </c>
      <c r="H1607">
        <v>915.81</v>
      </c>
      <c r="I1607">
        <v>2747.43</v>
      </c>
      <c r="J1607" s="6">
        <v>0.17</v>
      </c>
      <c r="K1607" t="s">
        <v>1664</v>
      </c>
      <c r="L1607" s="3">
        <v>2280.3669</v>
      </c>
      <c r="M1607" t="s">
        <v>1660</v>
      </c>
      <c r="N1607">
        <v>3</v>
      </c>
    </row>
    <row r="1608" spans="1:14" ht="18" customHeight="1" x14ac:dyDescent="0.25">
      <c r="A1608" t="s">
        <v>3409</v>
      </c>
      <c r="B1608" s="4">
        <v>45795</v>
      </c>
      <c r="C1608" s="4" t="str">
        <f t="shared" si="25"/>
        <v>2025</v>
      </c>
      <c r="D1608" t="s">
        <v>711</v>
      </c>
      <c r="E1608" t="s">
        <v>1877</v>
      </c>
      <c r="F1608" t="s">
        <v>1606</v>
      </c>
      <c r="G1608">
        <v>3</v>
      </c>
      <c r="H1608">
        <v>779.5</v>
      </c>
      <c r="I1608">
        <v>2338.5</v>
      </c>
      <c r="J1608" s="6">
        <v>0.02</v>
      </c>
      <c r="K1608" t="s">
        <v>1653</v>
      </c>
      <c r="L1608" s="3">
        <v>2291.73</v>
      </c>
      <c r="M1608" t="s">
        <v>1660</v>
      </c>
      <c r="N1608">
        <v>3</v>
      </c>
    </row>
    <row r="1609" spans="1:14" ht="18" customHeight="1" x14ac:dyDescent="0.25">
      <c r="A1609" t="s">
        <v>3410</v>
      </c>
      <c r="B1609" s="4">
        <v>45470</v>
      </c>
      <c r="C1609" s="4" t="str">
        <f t="shared" si="25"/>
        <v>2024</v>
      </c>
      <c r="D1609" t="s">
        <v>1480</v>
      </c>
      <c r="E1609" t="s">
        <v>2013</v>
      </c>
      <c r="F1609" t="s">
        <v>1628</v>
      </c>
      <c r="G1609">
        <v>2</v>
      </c>
      <c r="H1609">
        <v>780.57</v>
      </c>
      <c r="I1609">
        <v>1561.14</v>
      </c>
      <c r="J1609" s="6">
        <v>0.26</v>
      </c>
      <c r="K1609" t="s">
        <v>1653</v>
      </c>
      <c r="L1609" s="3">
        <v>1155.2436</v>
      </c>
      <c r="M1609" t="s">
        <v>1660</v>
      </c>
      <c r="N1609">
        <v>2</v>
      </c>
    </row>
    <row r="1610" spans="1:14" ht="18" customHeight="1" x14ac:dyDescent="0.25">
      <c r="A1610" t="s">
        <v>3411</v>
      </c>
      <c r="B1610" s="4">
        <v>45390</v>
      </c>
      <c r="C1610" s="4" t="str">
        <f t="shared" si="25"/>
        <v>2024</v>
      </c>
      <c r="D1610" t="s">
        <v>1230</v>
      </c>
      <c r="E1610" t="s">
        <v>2298</v>
      </c>
      <c r="F1610" t="s">
        <v>1637</v>
      </c>
      <c r="G1610">
        <v>1</v>
      </c>
      <c r="H1610">
        <v>511.35</v>
      </c>
      <c r="I1610">
        <v>511.35</v>
      </c>
      <c r="J1610" s="6">
        <v>0</v>
      </c>
      <c r="K1610" t="s">
        <v>1653</v>
      </c>
      <c r="L1610" s="3">
        <v>511.35</v>
      </c>
      <c r="M1610" t="s">
        <v>1660</v>
      </c>
      <c r="N1610">
        <v>1</v>
      </c>
    </row>
    <row r="1611" spans="1:14" ht="18" customHeight="1" x14ac:dyDescent="0.25">
      <c r="A1611" t="s">
        <v>3412</v>
      </c>
      <c r="B1611" s="4">
        <v>45803</v>
      </c>
      <c r="C1611" s="4" t="str">
        <f t="shared" si="25"/>
        <v>2025</v>
      </c>
      <c r="D1611" t="s">
        <v>96</v>
      </c>
      <c r="E1611" t="s">
        <v>1652</v>
      </c>
      <c r="F1611" t="s">
        <v>1588</v>
      </c>
      <c r="G1611">
        <v>4</v>
      </c>
      <c r="H1611">
        <v>44.07</v>
      </c>
      <c r="I1611">
        <v>176.28</v>
      </c>
      <c r="J1611" s="6">
        <v>0.28999999999999998</v>
      </c>
      <c r="K1611" t="s">
        <v>1664</v>
      </c>
      <c r="L1611" s="3">
        <v>125.1588</v>
      </c>
      <c r="M1611" t="s">
        <v>1654</v>
      </c>
      <c r="N1611">
        <v>4</v>
      </c>
    </row>
    <row r="1612" spans="1:14" ht="18" customHeight="1" x14ac:dyDescent="0.25">
      <c r="A1612" t="s">
        <v>3413</v>
      </c>
      <c r="B1612" s="4">
        <v>45320</v>
      </c>
      <c r="C1612" s="4" t="str">
        <f t="shared" si="25"/>
        <v>2024</v>
      </c>
      <c r="D1612" t="s">
        <v>676</v>
      </c>
      <c r="E1612" t="s">
        <v>1718</v>
      </c>
      <c r="F1612" t="s">
        <v>1616</v>
      </c>
      <c r="G1612">
        <v>2</v>
      </c>
      <c r="H1612">
        <v>895.92</v>
      </c>
      <c r="I1612">
        <v>1791.84</v>
      </c>
      <c r="J1612" s="6">
        <v>0.15</v>
      </c>
      <c r="K1612" t="s">
        <v>1653</v>
      </c>
      <c r="L1612" s="3">
        <v>1523.0640000000001</v>
      </c>
      <c r="M1612" t="s">
        <v>1660</v>
      </c>
      <c r="N1612">
        <v>2</v>
      </c>
    </row>
    <row r="1613" spans="1:14" ht="18" customHeight="1" x14ac:dyDescent="0.25">
      <c r="A1613" t="s">
        <v>3414</v>
      </c>
      <c r="B1613" s="4">
        <v>45619</v>
      </c>
      <c r="C1613" s="4" t="str">
        <f t="shared" si="25"/>
        <v>2024</v>
      </c>
      <c r="D1613" t="s">
        <v>996</v>
      </c>
      <c r="E1613" t="s">
        <v>1741</v>
      </c>
      <c r="F1613" t="s">
        <v>1583</v>
      </c>
      <c r="G1613">
        <v>4</v>
      </c>
      <c r="H1613">
        <v>456.32</v>
      </c>
      <c r="I1613">
        <v>1825.28</v>
      </c>
      <c r="J1613" s="6">
        <v>0.22</v>
      </c>
      <c r="K1613" t="s">
        <v>1664</v>
      </c>
      <c r="L1613" s="3">
        <v>1423.7184</v>
      </c>
      <c r="M1613" t="s">
        <v>1660</v>
      </c>
      <c r="N1613">
        <v>4</v>
      </c>
    </row>
    <row r="1614" spans="1:14" ht="18" customHeight="1" x14ac:dyDescent="0.25">
      <c r="A1614" t="s">
        <v>3415</v>
      </c>
      <c r="B1614" s="4">
        <v>45777</v>
      </c>
      <c r="C1614" s="4" t="str">
        <f t="shared" si="25"/>
        <v>2025</v>
      </c>
      <c r="D1614" t="s">
        <v>1338</v>
      </c>
      <c r="E1614" t="s">
        <v>1690</v>
      </c>
      <c r="F1614" t="s">
        <v>1574</v>
      </c>
      <c r="G1614">
        <v>1</v>
      </c>
      <c r="H1614">
        <v>905.5</v>
      </c>
      <c r="I1614">
        <v>905.5</v>
      </c>
      <c r="J1614" s="6">
        <v>0.28999999999999998</v>
      </c>
      <c r="K1614" t="s">
        <v>1664</v>
      </c>
      <c r="L1614" s="3">
        <v>642.90499999999997</v>
      </c>
      <c r="M1614" t="s">
        <v>1660</v>
      </c>
      <c r="N1614">
        <v>1</v>
      </c>
    </row>
    <row r="1615" spans="1:14" ht="18" customHeight="1" x14ac:dyDescent="0.25">
      <c r="A1615" t="s">
        <v>3416</v>
      </c>
      <c r="B1615" s="4">
        <v>45523</v>
      </c>
      <c r="C1615" s="4" t="str">
        <f t="shared" si="25"/>
        <v>2024</v>
      </c>
      <c r="D1615" t="s">
        <v>696</v>
      </c>
      <c r="E1615" t="s">
        <v>1752</v>
      </c>
      <c r="F1615" t="s">
        <v>1621</v>
      </c>
      <c r="G1615">
        <v>3</v>
      </c>
      <c r="H1615">
        <v>63.19</v>
      </c>
      <c r="I1615">
        <v>189.57</v>
      </c>
      <c r="J1615" s="6">
        <v>0.08</v>
      </c>
      <c r="K1615" t="s">
        <v>1653</v>
      </c>
      <c r="L1615" s="3">
        <v>174.40440000000001</v>
      </c>
      <c r="M1615" t="s">
        <v>1654</v>
      </c>
      <c r="N1615">
        <v>3</v>
      </c>
    </row>
    <row r="1616" spans="1:14" ht="18" customHeight="1" x14ac:dyDescent="0.25">
      <c r="A1616" t="s">
        <v>3417</v>
      </c>
      <c r="B1616" s="4">
        <v>45628</v>
      </c>
      <c r="C1616" s="4" t="str">
        <f t="shared" si="25"/>
        <v>2024</v>
      </c>
      <c r="D1616" t="s">
        <v>218</v>
      </c>
      <c r="E1616" t="s">
        <v>1674</v>
      </c>
      <c r="F1616" t="s">
        <v>1603</v>
      </c>
      <c r="G1616">
        <v>3</v>
      </c>
      <c r="H1616">
        <v>687.66</v>
      </c>
      <c r="I1616">
        <v>2062.98</v>
      </c>
      <c r="J1616" s="6">
        <v>0.06</v>
      </c>
      <c r="K1616" t="s">
        <v>1657</v>
      </c>
      <c r="L1616" s="3">
        <v>1939.2012</v>
      </c>
      <c r="M1616" t="s">
        <v>1660</v>
      </c>
      <c r="N1616">
        <v>3</v>
      </c>
    </row>
    <row r="1617" spans="1:14" ht="18" customHeight="1" x14ac:dyDescent="0.25">
      <c r="A1617" t="s">
        <v>3418</v>
      </c>
      <c r="B1617" s="4">
        <v>45742</v>
      </c>
      <c r="C1617" s="4" t="str">
        <f t="shared" si="25"/>
        <v>2025</v>
      </c>
      <c r="D1617" t="s">
        <v>741</v>
      </c>
      <c r="E1617" t="s">
        <v>1716</v>
      </c>
      <c r="F1617" t="s">
        <v>1610</v>
      </c>
      <c r="G1617">
        <v>4</v>
      </c>
      <c r="H1617">
        <v>639.05999999999995</v>
      </c>
      <c r="I1617">
        <v>2556.2399999999998</v>
      </c>
      <c r="J1617" s="6">
        <v>0.12</v>
      </c>
      <c r="K1617" t="s">
        <v>1657</v>
      </c>
      <c r="L1617" s="3">
        <v>2249.4911999999999</v>
      </c>
      <c r="M1617" t="s">
        <v>1660</v>
      </c>
      <c r="N1617">
        <v>4</v>
      </c>
    </row>
    <row r="1618" spans="1:14" ht="18" customHeight="1" x14ac:dyDescent="0.25">
      <c r="A1618" t="s">
        <v>3419</v>
      </c>
      <c r="B1618" s="4">
        <v>45456</v>
      </c>
      <c r="C1618" s="4" t="str">
        <f t="shared" si="25"/>
        <v>2024</v>
      </c>
      <c r="D1618" t="s">
        <v>274</v>
      </c>
      <c r="E1618" t="s">
        <v>1836</v>
      </c>
      <c r="F1618" t="s">
        <v>1603</v>
      </c>
      <c r="G1618">
        <v>1</v>
      </c>
      <c r="H1618">
        <v>475.15</v>
      </c>
      <c r="I1618">
        <v>475.15</v>
      </c>
      <c r="J1618" s="6">
        <v>0.04</v>
      </c>
      <c r="K1618" t="s">
        <v>1664</v>
      </c>
      <c r="L1618" s="3">
        <v>456.14399999999989</v>
      </c>
      <c r="M1618" t="s">
        <v>1654</v>
      </c>
      <c r="N1618">
        <v>1</v>
      </c>
    </row>
    <row r="1619" spans="1:14" ht="18" customHeight="1" x14ac:dyDescent="0.25">
      <c r="A1619" t="s">
        <v>3420</v>
      </c>
      <c r="B1619" s="4">
        <v>45534</v>
      </c>
      <c r="C1619" s="4" t="str">
        <f t="shared" si="25"/>
        <v>2024</v>
      </c>
      <c r="D1619" t="s">
        <v>655</v>
      </c>
      <c r="E1619" t="s">
        <v>1783</v>
      </c>
      <c r="F1619" t="s">
        <v>1600</v>
      </c>
      <c r="G1619">
        <v>1</v>
      </c>
      <c r="H1619">
        <v>62.38</v>
      </c>
      <c r="I1619">
        <v>62.38</v>
      </c>
      <c r="J1619" s="6">
        <v>0.08</v>
      </c>
      <c r="K1619" t="s">
        <v>1664</v>
      </c>
      <c r="L1619" s="3">
        <v>57.389600000000002</v>
      </c>
      <c r="M1619" t="s">
        <v>1654</v>
      </c>
      <c r="N1619">
        <v>1</v>
      </c>
    </row>
    <row r="1620" spans="1:14" ht="18" customHeight="1" x14ac:dyDescent="0.25">
      <c r="A1620" t="s">
        <v>3421</v>
      </c>
      <c r="B1620" s="4">
        <v>45375</v>
      </c>
      <c r="C1620" s="4" t="str">
        <f t="shared" si="25"/>
        <v>2024</v>
      </c>
      <c r="D1620" t="s">
        <v>1143</v>
      </c>
      <c r="E1620" t="s">
        <v>1669</v>
      </c>
      <c r="F1620" t="s">
        <v>1603</v>
      </c>
      <c r="G1620">
        <v>1</v>
      </c>
      <c r="H1620">
        <v>977.02</v>
      </c>
      <c r="I1620">
        <v>977.02</v>
      </c>
      <c r="J1620" s="6">
        <v>0.2</v>
      </c>
      <c r="K1620" t="s">
        <v>1664</v>
      </c>
      <c r="L1620" s="3">
        <v>781.61599999999999</v>
      </c>
      <c r="M1620" t="s">
        <v>1660</v>
      </c>
      <c r="N1620">
        <v>1</v>
      </c>
    </row>
    <row r="1621" spans="1:14" ht="18" customHeight="1" x14ac:dyDescent="0.25">
      <c r="A1621" t="s">
        <v>3422</v>
      </c>
      <c r="B1621" s="4">
        <v>45546</v>
      </c>
      <c r="C1621" s="4" t="str">
        <f t="shared" si="25"/>
        <v>2024</v>
      </c>
      <c r="D1621" t="s">
        <v>298</v>
      </c>
      <c r="E1621" t="s">
        <v>1832</v>
      </c>
      <c r="F1621" t="s">
        <v>1593</v>
      </c>
      <c r="G1621">
        <v>2</v>
      </c>
      <c r="H1621">
        <v>898.81</v>
      </c>
      <c r="I1621">
        <v>1797.62</v>
      </c>
      <c r="J1621" s="6">
        <v>0.25</v>
      </c>
      <c r="K1621" t="s">
        <v>1653</v>
      </c>
      <c r="L1621" s="3">
        <v>1348.2149999999999</v>
      </c>
      <c r="M1621" t="s">
        <v>1660</v>
      </c>
      <c r="N1621">
        <v>2</v>
      </c>
    </row>
    <row r="1622" spans="1:14" ht="18" customHeight="1" x14ac:dyDescent="0.25">
      <c r="A1622" t="s">
        <v>3423</v>
      </c>
      <c r="B1622" s="4">
        <v>45769</v>
      </c>
      <c r="C1622" s="4" t="str">
        <f t="shared" si="25"/>
        <v>2025</v>
      </c>
      <c r="D1622" t="s">
        <v>1134</v>
      </c>
      <c r="E1622" t="s">
        <v>1908</v>
      </c>
      <c r="F1622" t="s">
        <v>1588</v>
      </c>
      <c r="G1622">
        <v>2</v>
      </c>
      <c r="H1622">
        <v>422.13</v>
      </c>
      <c r="I1622">
        <v>844.26</v>
      </c>
      <c r="J1622" s="6">
        <v>0.28000000000000003</v>
      </c>
      <c r="K1622" t="s">
        <v>1653</v>
      </c>
      <c r="L1622" s="3">
        <v>607.86720000000003</v>
      </c>
      <c r="M1622" t="s">
        <v>1660</v>
      </c>
      <c r="N1622">
        <v>2</v>
      </c>
    </row>
    <row r="1623" spans="1:14" ht="18" customHeight="1" x14ac:dyDescent="0.25">
      <c r="A1623" t="s">
        <v>3424</v>
      </c>
      <c r="B1623" s="4">
        <v>45524</v>
      </c>
      <c r="C1623" s="4" t="str">
        <f t="shared" si="25"/>
        <v>2024</v>
      </c>
      <c r="D1623" t="s">
        <v>218</v>
      </c>
      <c r="E1623" t="s">
        <v>1690</v>
      </c>
      <c r="F1623" t="s">
        <v>1616</v>
      </c>
      <c r="G1623">
        <v>1</v>
      </c>
      <c r="H1623">
        <v>324.56</v>
      </c>
      <c r="I1623">
        <v>324.56</v>
      </c>
      <c r="J1623" s="6">
        <v>0.03</v>
      </c>
      <c r="K1623" t="s">
        <v>1664</v>
      </c>
      <c r="L1623" s="3">
        <v>314.82319999999999</v>
      </c>
      <c r="M1623" t="s">
        <v>1654</v>
      </c>
      <c r="N1623">
        <v>1</v>
      </c>
    </row>
    <row r="1624" spans="1:14" ht="18" customHeight="1" x14ac:dyDescent="0.25">
      <c r="A1624" t="s">
        <v>3425</v>
      </c>
      <c r="B1624" s="4">
        <v>45531</v>
      </c>
      <c r="C1624" s="4" t="str">
        <f t="shared" si="25"/>
        <v>2024</v>
      </c>
      <c r="D1624" t="s">
        <v>1477</v>
      </c>
      <c r="E1624" t="s">
        <v>1937</v>
      </c>
      <c r="F1624" t="s">
        <v>1628</v>
      </c>
      <c r="G1624">
        <v>4</v>
      </c>
      <c r="H1624">
        <v>570.38</v>
      </c>
      <c r="I1624">
        <v>2281.52</v>
      </c>
      <c r="J1624" s="6">
        <v>0.26</v>
      </c>
      <c r="K1624" t="s">
        <v>1657</v>
      </c>
      <c r="L1624" s="3">
        <v>1688.3248000000001</v>
      </c>
      <c r="M1624" t="s">
        <v>1660</v>
      </c>
      <c r="N1624">
        <v>4</v>
      </c>
    </row>
    <row r="1625" spans="1:14" ht="18" customHeight="1" x14ac:dyDescent="0.25">
      <c r="A1625" t="s">
        <v>3426</v>
      </c>
      <c r="B1625" s="4">
        <v>45479</v>
      </c>
      <c r="C1625" s="4" t="str">
        <f t="shared" si="25"/>
        <v>2024</v>
      </c>
      <c r="D1625" t="s">
        <v>1263</v>
      </c>
      <c r="E1625" t="s">
        <v>1690</v>
      </c>
      <c r="F1625" t="s">
        <v>1625</v>
      </c>
      <c r="G1625">
        <v>2</v>
      </c>
      <c r="H1625">
        <v>223.73</v>
      </c>
      <c r="I1625">
        <v>447.46</v>
      </c>
      <c r="J1625" s="6">
        <v>0.11</v>
      </c>
      <c r="K1625" t="s">
        <v>1657</v>
      </c>
      <c r="L1625" s="3">
        <v>398.23939999999999</v>
      </c>
      <c r="M1625" t="s">
        <v>1654</v>
      </c>
      <c r="N1625">
        <v>2</v>
      </c>
    </row>
    <row r="1626" spans="1:14" ht="18" customHeight="1" x14ac:dyDescent="0.25">
      <c r="A1626" t="s">
        <v>3427</v>
      </c>
      <c r="B1626" s="4">
        <v>45868</v>
      </c>
      <c r="C1626" s="4" t="str">
        <f t="shared" si="25"/>
        <v>2025</v>
      </c>
      <c r="D1626" t="s">
        <v>1134</v>
      </c>
      <c r="E1626" t="s">
        <v>1852</v>
      </c>
      <c r="F1626" t="s">
        <v>1628</v>
      </c>
      <c r="G1626">
        <v>4</v>
      </c>
      <c r="H1626">
        <v>164.93</v>
      </c>
      <c r="I1626">
        <v>659.72</v>
      </c>
      <c r="J1626" s="6">
        <v>0.11</v>
      </c>
      <c r="K1626" t="s">
        <v>1653</v>
      </c>
      <c r="L1626" s="3">
        <v>587.1508</v>
      </c>
      <c r="M1626" t="s">
        <v>1660</v>
      </c>
      <c r="N1626">
        <v>4</v>
      </c>
    </row>
    <row r="1627" spans="1:14" ht="18" customHeight="1" x14ac:dyDescent="0.25">
      <c r="A1627" t="s">
        <v>3428</v>
      </c>
      <c r="B1627" s="4">
        <v>45569</v>
      </c>
      <c r="C1627" s="4" t="str">
        <f t="shared" si="25"/>
        <v>2024</v>
      </c>
      <c r="D1627" t="s">
        <v>830</v>
      </c>
      <c r="E1627" t="s">
        <v>1669</v>
      </c>
      <c r="F1627" t="s">
        <v>1603</v>
      </c>
      <c r="G1627">
        <v>3</v>
      </c>
      <c r="H1627">
        <v>326.66000000000003</v>
      </c>
      <c r="I1627">
        <v>979.98</v>
      </c>
      <c r="J1627" s="6">
        <v>0.28000000000000003</v>
      </c>
      <c r="K1627" t="s">
        <v>1664</v>
      </c>
      <c r="L1627" s="3">
        <v>705.5856</v>
      </c>
      <c r="M1627" t="s">
        <v>1660</v>
      </c>
      <c r="N1627">
        <v>3</v>
      </c>
    </row>
    <row r="1628" spans="1:14" ht="18" customHeight="1" x14ac:dyDescent="0.25">
      <c r="A1628" t="s">
        <v>3429</v>
      </c>
      <c r="B1628" s="4">
        <v>45382</v>
      </c>
      <c r="C1628" s="4" t="str">
        <f t="shared" si="25"/>
        <v>2024</v>
      </c>
      <c r="D1628" t="s">
        <v>631</v>
      </c>
      <c r="E1628" t="s">
        <v>1846</v>
      </c>
      <c r="F1628" t="s">
        <v>1625</v>
      </c>
      <c r="G1628">
        <v>2</v>
      </c>
      <c r="H1628">
        <v>462.93</v>
      </c>
      <c r="I1628">
        <v>925.86</v>
      </c>
      <c r="J1628" s="6">
        <v>0.17</v>
      </c>
      <c r="K1628" t="s">
        <v>1657</v>
      </c>
      <c r="L1628" s="3">
        <v>768.46379999999999</v>
      </c>
      <c r="M1628" t="s">
        <v>1660</v>
      </c>
      <c r="N1628">
        <v>2</v>
      </c>
    </row>
    <row r="1629" spans="1:14" ht="18" customHeight="1" x14ac:dyDescent="0.25">
      <c r="A1629" t="s">
        <v>3430</v>
      </c>
      <c r="B1629" s="4">
        <v>45885</v>
      </c>
      <c r="C1629" s="4" t="str">
        <f t="shared" si="25"/>
        <v>2025</v>
      </c>
      <c r="D1629" t="s">
        <v>525</v>
      </c>
      <c r="E1629" t="s">
        <v>2055</v>
      </c>
      <c r="F1629" t="s">
        <v>1628</v>
      </c>
      <c r="G1629">
        <v>3</v>
      </c>
      <c r="H1629">
        <v>60.26</v>
      </c>
      <c r="I1629">
        <v>180.78</v>
      </c>
      <c r="J1629" s="6">
        <v>0.04</v>
      </c>
      <c r="K1629" t="s">
        <v>1653</v>
      </c>
      <c r="L1629" s="3">
        <v>173.5488</v>
      </c>
      <c r="M1629" t="s">
        <v>1654</v>
      </c>
      <c r="N1629">
        <v>3</v>
      </c>
    </row>
    <row r="1630" spans="1:14" ht="18" customHeight="1" x14ac:dyDescent="0.25">
      <c r="A1630" t="s">
        <v>3431</v>
      </c>
      <c r="B1630" s="4">
        <v>45829</v>
      </c>
      <c r="C1630" s="4" t="str">
        <f t="shared" si="25"/>
        <v>2025</v>
      </c>
      <c r="D1630" t="s">
        <v>288</v>
      </c>
      <c r="E1630" t="s">
        <v>1690</v>
      </c>
      <c r="F1630" t="s">
        <v>1610</v>
      </c>
      <c r="G1630">
        <v>3</v>
      </c>
      <c r="H1630">
        <v>109.5</v>
      </c>
      <c r="I1630">
        <v>328.5</v>
      </c>
      <c r="J1630" s="6">
        <v>0.06</v>
      </c>
      <c r="K1630" t="s">
        <v>1664</v>
      </c>
      <c r="L1630" s="3">
        <v>308.79000000000002</v>
      </c>
      <c r="M1630" t="s">
        <v>1654</v>
      </c>
      <c r="N1630">
        <v>3</v>
      </c>
    </row>
    <row r="1631" spans="1:14" ht="18" customHeight="1" x14ac:dyDescent="0.25">
      <c r="A1631" t="s">
        <v>3432</v>
      </c>
      <c r="B1631" s="4">
        <v>45721</v>
      </c>
      <c r="C1631" s="4" t="str">
        <f t="shared" si="25"/>
        <v>2025</v>
      </c>
      <c r="D1631" t="s">
        <v>1227</v>
      </c>
      <c r="E1631" t="s">
        <v>1674</v>
      </c>
      <c r="F1631" t="s">
        <v>1628</v>
      </c>
      <c r="G1631">
        <v>1</v>
      </c>
      <c r="H1631">
        <v>505.83</v>
      </c>
      <c r="I1631">
        <v>505.83</v>
      </c>
      <c r="J1631" s="6">
        <v>0.14000000000000001</v>
      </c>
      <c r="K1631" t="s">
        <v>1664</v>
      </c>
      <c r="L1631" s="3">
        <v>435.0138</v>
      </c>
      <c r="M1631" t="s">
        <v>1654</v>
      </c>
      <c r="N1631">
        <v>1</v>
      </c>
    </row>
    <row r="1632" spans="1:14" ht="18" customHeight="1" x14ac:dyDescent="0.25">
      <c r="A1632" t="s">
        <v>3433</v>
      </c>
      <c r="B1632" s="4">
        <v>45511</v>
      </c>
      <c r="C1632" s="4" t="str">
        <f t="shared" si="25"/>
        <v>2024</v>
      </c>
      <c r="D1632" t="s">
        <v>573</v>
      </c>
      <c r="E1632" t="s">
        <v>1729</v>
      </c>
      <c r="F1632" t="s">
        <v>1613</v>
      </c>
      <c r="G1632">
        <v>2</v>
      </c>
      <c r="H1632">
        <v>443.15</v>
      </c>
      <c r="I1632">
        <v>886.3</v>
      </c>
      <c r="J1632" s="6">
        <v>0.27</v>
      </c>
      <c r="K1632" t="s">
        <v>1657</v>
      </c>
      <c r="L1632" s="3">
        <v>646.99899999999991</v>
      </c>
      <c r="M1632" t="s">
        <v>1660</v>
      </c>
      <c r="N1632">
        <v>2</v>
      </c>
    </row>
    <row r="1633" spans="1:14" ht="18" customHeight="1" x14ac:dyDescent="0.25">
      <c r="A1633" t="s">
        <v>3434</v>
      </c>
      <c r="B1633" s="4">
        <v>45739</v>
      </c>
      <c r="C1633" s="4" t="str">
        <f t="shared" si="25"/>
        <v>2025</v>
      </c>
      <c r="D1633" t="s">
        <v>1561</v>
      </c>
      <c r="E1633" t="s">
        <v>1981</v>
      </c>
      <c r="F1633" t="s">
        <v>1603</v>
      </c>
      <c r="G1633">
        <v>2</v>
      </c>
      <c r="H1633">
        <v>784.26</v>
      </c>
      <c r="I1633">
        <v>1568.52</v>
      </c>
      <c r="J1633" s="6">
        <v>0.23</v>
      </c>
      <c r="K1633" t="s">
        <v>1657</v>
      </c>
      <c r="L1633" s="3">
        <v>1207.7603999999999</v>
      </c>
      <c r="M1633" t="s">
        <v>1660</v>
      </c>
      <c r="N1633">
        <v>2</v>
      </c>
    </row>
    <row r="1634" spans="1:14" ht="18" customHeight="1" x14ac:dyDescent="0.25">
      <c r="A1634" t="s">
        <v>3435</v>
      </c>
      <c r="B1634" s="4">
        <v>45533</v>
      </c>
      <c r="C1634" s="4" t="str">
        <f t="shared" si="25"/>
        <v>2024</v>
      </c>
      <c r="D1634" t="s">
        <v>1439</v>
      </c>
      <c r="E1634" t="s">
        <v>1684</v>
      </c>
      <c r="F1634" t="s">
        <v>1616</v>
      </c>
      <c r="G1634">
        <v>3</v>
      </c>
      <c r="H1634">
        <v>590.30999999999995</v>
      </c>
      <c r="I1634">
        <v>1770.9299999999998</v>
      </c>
      <c r="J1634" s="6">
        <v>0.17</v>
      </c>
      <c r="K1634" t="s">
        <v>1657</v>
      </c>
      <c r="L1634" s="3">
        <v>1469.8719000000001</v>
      </c>
      <c r="M1634" t="s">
        <v>1660</v>
      </c>
      <c r="N1634">
        <v>3</v>
      </c>
    </row>
    <row r="1635" spans="1:14" ht="18" customHeight="1" x14ac:dyDescent="0.25">
      <c r="A1635" t="s">
        <v>3436</v>
      </c>
      <c r="B1635" s="4">
        <v>45553</v>
      </c>
      <c r="C1635" s="4" t="str">
        <f t="shared" si="25"/>
        <v>2024</v>
      </c>
      <c r="D1635" t="s">
        <v>444</v>
      </c>
      <c r="E1635" t="s">
        <v>1718</v>
      </c>
      <c r="F1635" t="s">
        <v>1628</v>
      </c>
      <c r="G1635">
        <v>1</v>
      </c>
      <c r="H1635">
        <v>696.13</v>
      </c>
      <c r="I1635">
        <v>696.13</v>
      </c>
      <c r="J1635" s="6">
        <v>0.06</v>
      </c>
      <c r="K1635" t="s">
        <v>1664</v>
      </c>
      <c r="L1635" s="3">
        <v>654.36219999999992</v>
      </c>
      <c r="M1635" t="s">
        <v>1660</v>
      </c>
      <c r="N1635">
        <v>1</v>
      </c>
    </row>
    <row r="1636" spans="1:14" ht="18" customHeight="1" x14ac:dyDescent="0.25">
      <c r="A1636" t="s">
        <v>3437</v>
      </c>
      <c r="B1636" s="4">
        <v>45341</v>
      </c>
      <c r="C1636" s="4" t="str">
        <f t="shared" si="25"/>
        <v>2024</v>
      </c>
      <c r="D1636" t="s">
        <v>396</v>
      </c>
      <c r="E1636" t="s">
        <v>1904</v>
      </c>
      <c r="F1636" t="s">
        <v>1600</v>
      </c>
      <c r="G1636">
        <v>4</v>
      </c>
      <c r="H1636">
        <v>194.39</v>
      </c>
      <c r="I1636">
        <v>777.56</v>
      </c>
      <c r="J1636" s="6">
        <v>0.25</v>
      </c>
      <c r="K1636" t="s">
        <v>1653</v>
      </c>
      <c r="L1636" s="3">
        <v>583.16999999999996</v>
      </c>
      <c r="M1636" t="s">
        <v>1660</v>
      </c>
      <c r="N1636">
        <v>4</v>
      </c>
    </row>
    <row r="1637" spans="1:14" ht="18" customHeight="1" x14ac:dyDescent="0.25">
      <c r="A1637" t="s">
        <v>3438</v>
      </c>
      <c r="B1637" s="4">
        <v>45430</v>
      </c>
      <c r="C1637" s="4" t="str">
        <f t="shared" si="25"/>
        <v>2024</v>
      </c>
      <c r="D1637" t="s">
        <v>1071</v>
      </c>
      <c r="E1637" t="s">
        <v>1680</v>
      </c>
      <c r="F1637" t="s">
        <v>1579</v>
      </c>
      <c r="G1637">
        <v>1</v>
      </c>
      <c r="H1637">
        <v>339.7</v>
      </c>
      <c r="I1637">
        <v>339.7</v>
      </c>
      <c r="J1637" s="6">
        <v>0.1</v>
      </c>
      <c r="K1637" t="s">
        <v>1653</v>
      </c>
      <c r="L1637" s="3">
        <v>305.73</v>
      </c>
      <c r="M1637" t="s">
        <v>1654</v>
      </c>
      <c r="N1637">
        <v>1</v>
      </c>
    </row>
    <row r="1638" spans="1:14" ht="18" customHeight="1" x14ac:dyDescent="0.25">
      <c r="A1638" t="s">
        <v>3439</v>
      </c>
      <c r="B1638" s="4">
        <v>45912</v>
      </c>
      <c r="C1638" s="4" t="str">
        <f t="shared" si="25"/>
        <v>2025</v>
      </c>
      <c r="D1638" t="s">
        <v>212</v>
      </c>
      <c r="E1638" t="s">
        <v>2041</v>
      </c>
      <c r="F1638" t="s">
        <v>1621</v>
      </c>
      <c r="G1638">
        <v>4</v>
      </c>
      <c r="H1638">
        <v>463.16</v>
      </c>
      <c r="I1638">
        <v>1852.64</v>
      </c>
      <c r="J1638" s="6">
        <v>0.27</v>
      </c>
      <c r="K1638" t="s">
        <v>1657</v>
      </c>
      <c r="L1638" s="3">
        <v>1352.4272000000001</v>
      </c>
      <c r="M1638" t="s">
        <v>1660</v>
      </c>
      <c r="N1638">
        <v>4</v>
      </c>
    </row>
    <row r="1639" spans="1:14" ht="18" customHeight="1" x14ac:dyDescent="0.25">
      <c r="A1639" t="s">
        <v>3440</v>
      </c>
      <c r="B1639" s="4">
        <v>45709</v>
      </c>
      <c r="C1639" s="4" t="str">
        <f t="shared" si="25"/>
        <v>2025</v>
      </c>
      <c r="D1639" t="s">
        <v>405</v>
      </c>
      <c r="E1639" t="s">
        <v>1727</v>
      </c>
      <c r="F1639" t="s">
        <v>1613</v>
      </c>
      <c r="G1639">
        <v>2</v>
      </c>
      <c r="H1639">
        <v>824.91</v>
      </c>
      <c r="I1639">
        <v>1649.82</v>
      </c>
      <c r="J1639" s="6">
        <v>0.09</v>
      </c>
      <c r="K1639" t="s">
        <v>1653</v>
      </c>
      <c r="L1639" s="3">
        <v>1501.3362</v>
      </c>
      <c r="M1639" t="s">
        <v>1660</v>
      </c>
      <c r="N1639">
        <v>2</v>
      </c>
    </row>
    <row r="1640" spans="1:14" ht="18" customHeight="1" x14ac:dyDescent="0.25">
      <c r="A1640" t="s">
        <v>3441</v>
      </c>
      <c r="B1640" s="4">
        <v>45520</v>
      </c>
      <c r="C1640" s="4" t="str">
        <f t="shared" si="25"/>
        <v>2024</v>
      </c>
      <c r="D1640" t="s">
        <v>285</v>
      </c>
      <c r="E1640" t="s">
        <v>1727</v>
      </c>
      <c r="F1640" t="s">
        <v>1583</v>
      </c>
      <c r="G1640">
        <v>4</v>
      </c>
      <c r="H1640">
        <v>796.89</v>
      </c>
      <c r="I1640">
        <v>3187.56</v>
      </c>
      <c r="J1640" s="6">
        <v>0.17</v>
      </c>
      <c r="K1640" t="s">
        <v>1653</v>
      </c>
      <c r="L1640" s="3">
        <v>2645.6747999999998</v>
      </c>
      <c r="M1640" t="s">
        <v>1660</v>
      </c>
      <c r="N1640">
        <v>4</v>
      </c>
    </row>
    <row r="1641" spans="1:14" ht="18" customHeight="1" x14ac:dyDescent="0.25">
      <c r="A1641" t="s">
        <v>3442</v>
      </c>
      <c r="B1641" s="4">
        <v>45478</v>
      </c>
      <c r="C1641" s="4" t="str">
        <f t="shared" si="25"/>
        <v>2024</v>
      </c>
      <c r="D1641" t="s">
        <v>803</v>
      </c>
      <c r="E1641" t="s">
        <v>1764</v>
      </c>
      <c r="F1641" t="s">
        <v>1631</v>
      </c>
      <c r="G1641">
        <v>3</v>
      </c>
      <c r="H1641">
        <v>543.92999999999995</v>
      </c>
      <c r="I1641">
        <v>1631.79</v>
      </c>
      <c r="J1641" s="6">
        <v>0.3</v>
      </c>
      <c r="K1641" t="s">
        <v>1664</v>
      </c>
      <c r="L1641" s="3">
        <v>1142.2529999999999</v>
      </c>
      <c r="M1641" t="s">
        <v>1660</v>
      </c>
      <c r="N1641">
        <v>3</v>
      </c>
    </row>
    <row r="1642" spans="1:14" ht="18" customHeight="1" x14ac:dyDescent="0.25">
      <c r="A1642" t="s">
        <v>3443</v>
      </c>
      <c r="B1642" s="4">
        <v>45496</v>
      </c>
      <c r="C1642" s="4" t="str">
        <f t="shared" si="25"/>
        <v>2024</v>
      </c>
      <c r="D1642" t="s">
        <v>603</v>
      </c>
      <c r="E1642" t="s">
        <v>1894</v>
      </c>
      <c r="F1642" t="s">
        <v>1603</v>
      </c>
      <c r="G1642">
        <v>2</v>
      </c>
      <c r="H1642">
        <v>44.65</v>
      </c>
      <c r="I1642">
        <v>89.3</v>
      </c>
      <c r="J1642" s="6">
        <v>0.03</v>
      </c>
      <c r="K1642" t="s">
        <v>1657</v>
      </c>
      <c r="L1642" s="3">
        <v>86.620999999999995</v>
      </c>
      <c r="M1642" t="s">
        <v>1654</v>
      </c>
      <c r="N1642">
        <v>2</v>
      </c>
    </row>
    <row r="1643" spans="1:14" ht="18" customHeight="1" x14ac:dyDescent="0.25">
      <c r="A1643" t="s">
        <v>3444</v>
      </c>
      <c r="B1643" s="4">
        <v>45742</v>
      </c>
      <c r="C1643" s="4" t="str">
        <f t="shared" si="25"/>
        <v>2025</v>
      </c>
      <c r="D1643" t="s">
        <v>833</v>
      </c>
      <c r="E1643" t="s">
        <v>1672</v>
      </c>
      <c r="F1643" t="s">
        <v>1574</v>
      </c>
      <c r="G1643">
        <v>4</v>
      </c>
      <c r="H1643">
        <v>827.39</v>
      </c>
      <c r="I1643">
        <v>3309.56</v>
      </c>
      <c r="J1643" s="6">
        <v>0.06</v>
      </c>
      <c r="K1643" t="s">
        <v>1664</v>
      </c>
      <c r="L1643" s="3">
        <v>3110.9863999999998</v>
      </c>
      <c r="M1643" t="s">
        <v>1660</v>
      </c>
      <c r="N1643">
        <v>4</v>
      </c>
    </row>
    <row r="1644" spans="1:14" ht="18" customHeight="1" x14ac:dyDescent="0.25">
      <c r="A1644" t="s">
        <v>3445</v>
      </c>
      <c r="B1644" s="4">
        <v>45301</v>
      </c>
      <c r="C1644" s="4" t="str">
        <f t="shared" si="25"/>
        <v>2024</v>
      </c>
      <c r="D1644" t="s">
        <v>1005</v>
      </c>
      <c r="E1644" t="s">
        <v>1894</v>
      </c>
      <c r="F1644" t="s">
        <v>1618</v>
      </c>
      <c r="G1644">
        <v>2</v>
      </c>
      <c r="H1644">
        <v>403.2</v>
      </c>
      <c r="I1644">
        <v>806.4</v>
      </c>
      <c r="J1644" s="6">
        <v>0.21</v>
      </c>
      <c r="K1644" t="s">
        <v>1657</v>
      </c>
      <c r="L1644" s="3">
        <v>637.05600000000004</v>
      </c>
      <c r="M1644" t="s">
        <v>1660</v>
      </c>
      <c r="N1644">
        <v>2</v>
      </c>
    </row>
    <row r="1645" spans="1:14" ht="18" customHeight="1" x14ac:dyDescent="0.25">
      <c r="A1645" t="s">
        <v>3446</v>
      </c>
      <c r="B1645" s="4">
        <v>45547</v>
      </c>
      <c r="C1645" s="4" t="str">
        <f t="shared" si="25"/>
        <v>2024</v>
      </c>
      <c r="D1645" t="s">
        <v>101</v>
      </c>
      <c r="E1645" t="s">
        <v>1852</v>
      </c>
      <c r="F1645" t="s">
        <v>1621</v>
      </c>
      <c r="G1645">
        <v>4</v>
      </c>
      <c r="H1645">
        <v>292.31</v>
      </c>
      <c r="I1645">
        <v>1169.24</v>
      </c>
      <c r="J1645" s="6">
        <v>0.27</v>
      </c>
      <c r="K1645" t="s">
        <v>1657</v>
      </c>
      <c r="L1645" s="3">
        <v>853.54520000000002</v>
      </c>
      <c r="M1645" t="s">
        <v>1660</v>
      </c>
      <c r="N1645">
        <v>4</v>
      </c>
    </row>
    <row r="1646" spans="1:14" ht="18" customHeight="1" x14ac:dyDescent="0.25">
      <c r="A1646" t="s">
        <v>3447</v>
      </c>
      <c r="B1646" s="4">
        <v>45806</v>
      </c>
      <c r="C1646" s="4" t="str">
        <f t="shared" si="25"/>
        <v>2025</v>
      </c>
      <c r="D1646" t="s">
        <v>1547</v>
      </c>
      <c r="E1646" t="s">
        <v>2117</v>
      </c>
      <c r="F1646" t="s">
        <v>1613</v>
      </c>
      <c r="G1646">
        <v>1</v>
      </c>
      <c r="H1646">
        <v>948.33</v>
      </c>
      <c r="I1646">
        <v>948.33</v>
      </c>
      <c r="J1646" s="6">
        <v>0.11</v>
      </c>
      <c r="K1646" t="s">
        <v>1653</v>
      </c>
      <c r="L1646" s="3">
        <v>844.01370000000009</v>
      </c>
      <c r="M1646" t="s">
        <v>1660</v>
      </c>
      <c r="N1646">
        <v>1</v>
      </c>
    </row>
    <row r="1647" spans="1:14" ht="18" customHeight="1" x14ac:dyDescent="0.25">
      <c r="A1647" t="s">
        <v>3448</v>
      </c>
      <c r="B1647" s="4">
        <v>45294</v>
      </c>
      <c r="C1647" s="4" t="str">
        <f t="shared" si="25"/>
        <v>2024</v>
      </c>
      <c r="D1647" t="s">
        <v>1110</v>
      </c>
      <c r="E1647" t="s">
        <v>1684</v>
      </c>
      <c r="F1647" t="s">
        <v>1597</v>
      </c>
      <c r="G1647">
        <v>1</v>
      </c>
      <c r="H1647">
        <v>702.27</v>
      </c>
      <c r="I1647">
        <v>702.27</v>
      </c>
      <c r="J1647" s="6">
        <v>0.17</v>
      </c>
      <c r="K1647" t="s">
        <v>1664</v>
      </c>
      <c r="L1647" s="3">
        <v>582.88409999999999</v>
      </c>
      <c r="M1647" t="s">
        <v>1660</v>
      </c>
      <c r="N1647">
        <v>1</v>
      </c>
    </row>
    <row r="1648" spans="1:14" ht="18" customHeight="1" x14ac:dyDescent="0.25">
      <c r="A1648" t="s">
        <v>3449</v>
      </c>
      <c r="B1648" s="4">
        <v>45875</v>
      </c>
      <c r="C1648" s="4" t="str">
        <f t="shared" si="25"/>
        <v>2025</v>
      </c>
      <c r="D1648" t="s">
        <v>187</v>
      </c>
      <c r="E1648" t="s">
        <v>1780</v>
      </c>
      <c r="F1648" t="s">
        <v>1588</v>
      </c>
      <c r="G1648">
        <v>2</v>
      </c>
      <c r="H1648">
        <v>379.28</v>
      </c>
      <c r="I1648">
        <v>758.56</v>
      </c>
      <c r="J1648" s="6">
        <v>0.26</v>
      </c>
      <c r="K1648" t="s">
        <v>1653</v>
      </c>
      <c r="L1648" s="3">
        <v>561.33439999999996</v>
      </c>
      <c r="M1648" t="s">
        <v>1660</v>
      </c>
      <c r="N1648">
        <v>2</v>
      </c>
    </row>
    <row r="1649" spans="1:14" ht="18" customHeight="1" x14ac:dyDescent="0.25">
      <c r="A1649" t="s">
        <v>3450</v>
      </c>
      <c r="B1649" s="4">
        <v>45669</v>
      </c>
      <c r="C1649" s="4" t="str">
        <f t="shared" si="25"/>
        <v>2025</v>
      </c>
      <c r="D1649" t="s">
        <v>481</v>
      </c>
      <c r="E1649" t="s">
        <v>1805</v>
      </c>
      <c r="F1649" t="s">
        <v>1574</v>
      </c>
      <c r="G1649">
        <v>4</v>
      </c>
      <c r="H1649">
        <v>92.35</v>
      </c>
      <c r="I1649">
        <v>369.4</v>
      </c>
      <c r="J1649" s="6">
        <v>0.15</v>
      </c>
      <c r="K1649" t="s">
        <v>1653</v>
      </c>
      <c r="L1649" s="3">
        <v>313.99</v>
      </c>
      <c r="M1649" t="s">
        <v>1654</v>
      </c>
      <c r="N1649">
        <v>4</v>
      </c>
    </row>
    <row r="1650" spans="1:14" ht="18" customHeight="1" x14ac:dyDescent="0.25">
      <c r="A1650" t="s">
        <v>3451</v>
      </c>
      <c r="B1650" s="4">
        <v>45606</v>
      </c>
      <c r="C1650" s="4" t="str">
        <f t="shared" si="25"/>
        <v>2024</v>
      </c>
      <c r="D1650" t="s">
        <v>741</v>
      </c>
      <c r="E1650" t="s">
        <v>1684</v>
      </c>
      <c r="F1650" t="s">
        <v>1618</v>
      </c>
      <c r="G1650">
        <v>4</v>
      </c>
      <c r="H1650">
        <v>721.54</v>
      </c>
      <c r="I1650">
        <v>2886.16</v>
      </c>
      <c r="J1650" s="6">
        <v>0.21</v>
      </c>
      <c r="K1650" t="s">
        <v>1653</v>
      </c>
      <c r="L1650" s="3">
        <v>2280.0664000000002</v>
      </c>
      <c r="M1650" t="s">
        <v>1660</v>
      </c>
      <c r="N1650">
        <v>4</v>
      </c>
    </row>
    <row r="1651" spans="1:14" ht="18" customHeight="1" x14ac:dyDescent="0.25">
      <c r="A1651" t="s">
        <v>3452</v>
      </c>
      <c r="B1651" s="4">
        <v>45787</v>
      </c>
      <c r="C1651" s="4" t="str">
        <f t="shared" si="25"/>
        <v>2025</v>
      </c>
      <c r="D1651" t="s">
        <v>229</v>
      </c>
      <c r="E1651" t="s">
        <v>1824</v>
      </c>
      <c r="F1651" t="s">
        <v>1610</v>
      </c>
      <c r="G1651">
        <v>1</v>
      </c>
      <c r="H1651">
        <v>228.69</v>
      </c>
      <c r="I1651">
        <v>228.69</v>
      </c>
      <c r="J1651" s="6">
        <v>0.14000000000000001</v>
      </c>
      <c r="K1651" t="s">
        <v>1653</v>
      </c>
      <c r="L1651" s="3">
        <v>196.67339999999999</v>
      </c>
      <c r="M1651" t="s">
        <v>1654</v>
      </c>
      <c r="N1651">
        <v>1</v>
      </c>
    </row>
    <row r="1652" spans="1:14" ht="18" customHeight="1" x14ac:dyDescent="0.25">
      <c r="A1652" t="s">
        <v>3453</v>
      </c>
      <c r="B1652" s="4">
        <v>45929</v>
      </c>
      <c r="C1652" s="4" t="str">
        <f t="shared" si="25"/>
        <v>2025</v>
      </c>
      <c r="D1652" t="s">
        <v>1146</v>
      </c>
      <c r="E1652" t="s">
        <v>1741</v>
      </c>
      <c r="F1652" t="s">
        <v>1613</v>
      </c>
      <c r="G1652">
        <v>1</v>
      </c>
      <c r="H1652">
        <v>899.09</v>
      </c>
      <c r="I1652">
        <v>899.09</v>
      </c>
      <c r="J1652" s="6">
        <v>0.2</v>
      </c>
      <c r="K1652" t="s">
        <v>1657</v>
      </c>
      <c r="L1652" s="3">
        <v>719.27200000000005</v>
      </c>
      <c r="M1652" t="s">
        <v>1660</v>
      </c>
      <c r="N1652">
        <v>1</v>
      </c>
    </row>
    <row r="1653" spans="1:14" ht="18" customHeight="1" x14ac:dyDescent="0.25">
      <c r="A1653" t="s">
        <v>3454</v>
      </c>
      <c r="B1653" s="4">
        <v>45379</v>
      </c>
      <c r="C1653" s="4" t="str">
        <f t="shared" si="25"/>
        <v>2024</v>
      </c>
      <c r="D1653" t="s">
        <v>1233</v>
      </c>
      <c r="E1653" t="s">
        <v>1896</v>
      </c>
      <c r="F1653" t="s">
        <v>1606</v>
      </c>
      <c r="G1653">
        <v>4</v>
      </c>
      <c r="H1653">
        <v>195.75</v>
      </c>
      <c r="I1653">
        <v>783</v>
      </c>
      <c r="J1653" s="6">
        <v>0.17</v>
      </c>
      <c r="K1653" t="s">
        <v>1653</v>
      </c>
      <c r="L1653" s="3">
        <v>649.89</v>
      </c>
      <c r="M1653" t="s">
        <v>1660</v>
      </c>
      <c r="N1653">
        <v>4</v>
      </c>
    </row>
    <row r="1654" spans="1:14" ht="18" customHeight="1" x14ac:dyDescent="0.25">
      <c r="A1654" t="s">
        <v>3455</v>
      </c>
      <c r="B1654" s="4">
        <v>45532</v>
      </c>
      <c r="C1654" s="4" t="str">
        <f t="shared" si="25"/>
        <v>2024</v>
      </c>
      <c r="D1654" t="s">
        <v>1356</v>
      </c>
      <c r="E1654" t="s">
        <v>1813</v>
      </c>
      <c r="F1654" t="s">
        <v>1625</v>
      </c>
      <c r="G1654">
        <v>3</v>
      </c>
      <c r="H1654">
        <v>199.13</v>
      </c>
      <c r="I1654">
        <v>597.39</v>
      </c>
      <c r="J1654" s="6">
        <v>0.24</v>
      </c>
      <c r="K1654" t="s">
        <v>1653</v>
      </c>
      <c r="L1654" s="3">
        <v>454.01639999999998</v>
      </c>
      <c r="M1654" t="s">
        <v>1654</v>
      </c>
      <c r="N1654">
        <v>3</v>
      </c>
    </row>
    <row r="1655" spans="1:14" ht="18" customHeight="1" x14ac:dyDescent="0.25">
      <c r="A1655" t="s">
        <v>3456</v>
      </c>
      <c r="B1655" s="4">
        <v>45466</v>
      </c>
      <c r="C1655" s="4" t="str">
        <f t="shared" si="25"/>
        <v>2024</v>
      </c>
      <c r="D1655" t="s">
        <v>564</v>
      </c>
      <c r="E1655" t="s">
        <v>1874</v>
      </c>
      <c r="F1655" t="s">
        <v>1623</v>
      </c>
      <c r="G1655">
        <v>2</v>
      </c>
      <c r="H1655">
        <v>833.62</v>
      </c>
      <c r="I1655">
        <v>1667.24</v>
      </c>
      <c r="J1655" s="6">
        <v>0.18</v>
      </c>
      <c r="K1655" t="s">
        <v>1653</v>
      </c>
      <c r="L1655" s="3">
        <v>1367.1368</v>
      </c>
      <c r="M1655" t="s">
        <v>1660</v>
      </c>
      <c r="N1655">
        <v>2</v>
      </c>
    </row>
    <row r="1656" spans="1:14" ht="18" customHeight="1" x14ac:dyDescent="0.25">
      <c r="A1656" t="s">
        <v>3457</v>
      </c>
      <c r="B1656" s="4">
        <v>45395</v>
      </c>
      <c r="C1656" s="4" t="str">
        <f t="shared" si="25"/>
        <v>2024</v>
      </c>
      <c r="D1656" t="s">
        <v>1523</v>
      </c>
      <c r="E1656" t="s">
        <v>1744</v>
      </c>
      <c r="F1656" t="s">
        <v>1574</v>
      </c>
      <c r="G1656">
        <v>1</v>
      </c>
      <c r="H1656">
        <v>676.26</v>
      </c>
      <c r="I1656">
        <v>676.26</v>
      </c>
      <c r="J1656" s="6">
        <v>0.14000000000000001</v>
      </c>
      <c r="K1656" t="s">
        <v>1653</v>
      </c>
      <c r="L1656" s="3">
        <v>581.58359999999993</v>
      </c>
      <c r="M1656" t="s">
        <v>1660</v>
      </c>
      <c r="N1656">
        <v>1</v>
      </c>
    </row>
    <row r="1657" spans="1:14" ht="18" customHeight="1" x14ac:dyDescent="0.25">
      <c r="A1657" t="s">
        <v>3458</v>
      </c>
      <c r="B1657" s="4">
        <v>45708</v>
      </c>
      <c r="C1657" s="4" t="str">
        <f t="shared" si="25"/>
        <v>2025</v>
      </c>
      <c r="D1657" t="s">
        <v>157</v>
      </c>
      <c r="E1657" t="s">
        <v>1711</v>
      </c>
      <c r="F1657" t="s">
        <v>1610</v>
      </c>
      <c r="G1657">
        <v>2</v>
      </c>
      <c r="H1657">
        <v>666.49</v>
      </c>
      <c r="I1657">
        <v>1332.98</v>
      </c>
      <c r="J1657" s="6">
        <v>0.06</v>
      </c>
      <c r="K1657" t="s">
        <v>1653</v>
      </c>
      <c r="L1657" s="3">
        <v>1253.0011999999999</v>
      </c>
      <c r="M1657" t="s">
        <v>1660</v>
      </c>
      <c r="N1657">
        <v>2</v>
      </c>
    </row>
    <row r="1658" spans="1:14" ht="18" customHeight="1" x14ac:dyDescent="0.25">
      <c r="A1658" t="s">
        <v>3459</v>
      </c>
      <c r="B1658" s="4">
        <v>45735</v>
      </c>
      <c r="C1658" s="4" t="str">
        <f t="shared" si="25"/>
        <v>2025</v>
      </c>
      <c r="D1658" t="s">
        <v>1453</v>
      </c>
      <c r="E1658" t="s">
        <v>1669</v>
      </c>
      <c r="F1658" t="s">
        <v>1593</v>
      </c>
      <c r="G1658">
        <v>3</v>
      </c>
      <c r="H1658">
        <v>471.19</v>
      </c>
      <c r="I1658">
        <v>1413.57</v>
      </c>
      <c r="J1658" s="6">
        <v>0.28000000000000003</v>
      </c>
      <c r="K1658" t="s">
        <v>1664</v>
      </c>
      <c r="L1658" s="3">
        <v>1017.7704</v>
      </c>
      <c r="M1658" t="s">
        <v>1660</v>
      </c>
      <c r="N1658">
        <v>3</v>
      </c>
    </row>
    <row r="1659" spans="1:14" ht="18" customHeight="1" x14ac:dyDescent="0.25">
      <c r="A1659" t="s">
        <v>3460</v>
      </c>
      <c r="B1659" s="4">
        <v>45237</v>
      </c>
      <c r="C1659" s="4" t="str">
        <f t="shared" si="25"/>
        <v>2023</v>
      </c>
      <c r="D1659" t="s">
        <v>441</v>
      </c>
      <c r="E1659" t="s">
        <v>1896</v>
      </c>
      <c r="F1659" t="s">
        <v>1588</v>
      </c>
      <c r="G1659">
        <v>4</v>
      </c>
      <c r="H1659">
        <v>555.65</v>
      </c>
      <c r="I1659">
        <v>2222.6</v>
      </c>
      <c r="J1659" s="6">
        <v>0.25</v>
      </c>
      <c r="K1659" t="s">
        <v>1664</v>
      </c>
      <c r="L1659" s="3">
        <v>1666.95</v>
      </c>
      <c r="M1659" t="s">
        <v>1660</v>
      </c>
      <c r="N1659">
        <v>4</v>
      </c>
    </row>
    <row r="1660" spans="1:14" ht="18" customHeight="1" x14ac:dyDescent="0.25">
      <c r="A1660" t="s">
        <v>3461</v>
      </c>
      <c r="B1660" s="4">
        <v>45282</v>
      </c>
      <c r="C1660" s="4" t="str">
        <f t="shared" si="25"/>
        <v>2023</v>
      </c>
      <c r="D1660" t="s">
        <v>168</v>
      </c>
      <c r="E1660" t="s">
        <v>2298</v>
      </c>
      <c r="F1660" t="s">
        <v>1623</v>
      </c>
      <c r="G1660">
        <v>2</v>
      </c>
      <c r="H1660">
        <v>100.42</v>
      </c>
      <c r="I1660">
        <v>200.84</v>
      </c>
      <c r="J1660" s="6">
        <v>0.06</v>
      </c>
      <c r="K1660" t="s">
        <v>1653</v>
      </c>
      <c r="L1660" s="3">
        <v>188.78960000000001</v>
      </c>
      <c r="M1660" t="s">
        <v>1654</v>
      </c>
      <c r="N1660">
        <v>2</v>
      </c>
    </row>
    <row r="1661" spans="1:14" ht="18" customHeight="1" x14ac:dyDescent="0.25">
      <c r="A1661" t="s">
        <v>3462</v>
      </c>
      <c r="B1661" s="4">
        <v>45337</v>
      </c>
      <c r="C1661" s="4" t="str">
        <f t="shared" si="25"/>
        <v>2024</v>
      </c>
      <c r="D1661" t="s">
        <v>218</v>
      </c>
      <c r="E1661" t="s">
        <v>1729</v>
      </c>
      <c r="F1661" t="s">
        <v>1634</v>
      </c>
      <c r="G1661">
        <v>3</v>
      </c>
      <c r="H1661">
        <v>981.69</v>
      </c>
      <c r="I1661">
        <v>2945.07</v>
      </c>
      <c r="J1661" s="6">
        <v>0.05</v>
      </c>
      <c r="K1661" t="s">
        <v>1664</v>
      </c>
      <c r="L1661" s="3">
        <v>2797.8164999999999</v>
      </c>
      <c r="M1661" t="s">
        <v>1660</v>
      </c>
      <c r="N1661">
        <v>3</v>
      </c>
    </row>
    <row r="1662" spans="1:14" ht="18" customHeight="1" x14ac:dyDescent="0.25">
      <c r="A1662" t="s">
        <v>3463</v>
      </c>
      <c r="B1662" s="4">
        <v>45310</v>
      </c>
      <c r="C1662" s="4" t="str">
        <f t="shared" si="25"/>
        <v>2024</v>
      </c>
      <c r="D1662" t="s">
        <v>1062</v>
      </c>
      <c r="E1662" t="s">
        <v>1757</v>
      </c>
      <c r="F1662" t="s">
        <v>1628</v>
      </c>
      <c r="G1662">
        <v>2</v>
      </c>
      <c r="H1662">
        <v>848.87</v>
      </c>
      <c r="I1662">
        <v>1697.74</v>
      </c>
      <c r="J1662" s="6">
        <v>0.09</v>
      </c>
      <c r="K1662" t="s">
        <v>1664</v>
      </c>
      <c r="L1662" s="3">
        <v>1544.9434000000001</v>
      </c>
      <c r="M1662" t="s">
        <v>1660</v>
      </c>
      <c r="N1662">
        <v>2</v>
      </c>
    </row>
    <row r="1663" spans="1:14" ht="18" customHeight="1" x14ac:dyDescent="0.25">
      <c r="A1663" t="s">
        <v>3464</v>
      </c>
      <c r="B1663" s="4">
        <v>45230</v>
      </c>
      <c r="C1663" s="4" t="str">
        <f t="shared" si="25"/>
        <v>2023</v>
      </c>
      <c r="D1663" t="s">
        <v>1206</v>
      </c>
      <c r="E1663" t="s">
        <v>2392</v>
      </c>
      <c r="F1663" t="s">
        <v>1613</v>
      </c>
      <c r="G1663">
        <v>3</v>
      </c>
      <c r="H1663">
        <v>582.32000000000005</v>
      </c>
      <c r="I1663">
        <v>1746.96</v>
      </c>
      <c r="J1663" s="6">
        <v>0</v>
      </c>
      <c r="K1663" t="s">
        <v>1657</v>
      </c>
      <c r="L1663" s="3">
        <v>1746.96</v>
      </c>
      <c r="M1663" t="s">
        <v>1660</v>
      </c>
      <c r="N1663">
        <v>3</v>
      </c>
    </row>
    <row r="1664" spans="1:14" ht="18" customHeight="1" x14ac:dyDescent="0.25">
      <c r="A1664" t="s">
        <v>3465</v>
      </c>
      <c r="B1664" s="4">
        <v>45341</v>
      </c>
      <c r="C1664" s="4" t="str">
        <f t="shared" si="25"/>
        <v>2024</v>
      </c>
      <c r="D1664" t="s">
        <v>597</v>
      </c>
      <c r="E1664" t="s">
        <v>1659</v>
      </c>
      <c r="F1664" t="s">
        <v>1631</v>
      </c>
      <c r="G1664">
        <v>2</v>
      </c>
      <c r="H1664">
        <v>869.43</v>
      </c>
      <c r="I1664">
        <v>1738.86</v>
      </c>
      <c r="J1664" s="6">
        <v>0.24</v>
      </c>
      <c r="K1664" t="s">
        <v>1664</v>
      </c>
      <c r="L1664" s="3">
        <v>1321.5336</v>
      </c>
      <c r="M1664" t="s">
        <v>1660</v>
      </c>
      <c r="N1664">
        <v>2</v>
      </c>
    </row>
    <row r="1665" spans="1:14" ht="18" customHeight="1" x14ac:dyDescent="0.25">
      <c r="A1665" t="s">
        <v>3466</v>
      </c>
      <c r="B1665" s="4">
        <v>45440</v>
      </c>
      <c r="C1665" s="4" t="str">
        <f t="shared" si="25"/>
        <v>2024</v>
      </c>
      <c r="D1665" t="s">
        <v>119</v>
      </c>
      <c r="E1665" t="s">
        <v>1862</v>
      </c>
      <c r="F1665" t="s">
        <v>1593</v>
      </c>
      <c r="G1665">
        <v>1</v>
      </c>
      <c r="H1665">
        <v>62.26</v>
      </c>
      <c r="I1665">
        <v>62.26</v>
      </c>
      <c r="J1665" s="6">
        <v>0.03</v>
      </c>
      <c r="K1665" t="s">
        <v>1664</v>
      </c>
      <c r="L1665" s="3">
        <v>60.392200000000003</v>
      </c>
      <c r="M1665" t="s">
        <v>1654</v>
      </c>
      <c r="N1665">
        <v>1</v>
      </c>
    </row>
    <row r="1666" spans="1:14" ht="18" customHeight="1" x14ac:dyDescent="0.25">
      <c r="A1666" t="s">
        <v>3467</v>
      </c>
      <c r="B1666" s="4">
        <v>45798</v>
      </c>
      <c r="C1666" s="4" t="str">
        <f t="shared" ref="C1666:C1729" si="26">TEXT(B1666,"YYYY")</f>
        <v>2025</v>
      </c>
      <c r="D1666" t="s">
        <v>540</v>
      </c>
      <c r="E1666" t="s">
        <v>1684</v>
      </c>
      <c r="F1666" t="s">
        <v>1623</v>
      </c>
      <c r="G1666">
        <v>3</v>
      </c>
      <c r="H1666">
        <v>343.97</v>
      </c>
      <c r="I1666">
        <v>1031.9100000000001</v>
      </c>
      <c r="J1666" s="6">
        <v>0.04</v>
      </c>
      <c r="K1666" t="s">
        <v>1664</v>
      </c>
      <c r="L1666" s="3">
        <v>990.6336</v>
      </c>
      <c r="M1666" t="s">
        <v>1660</v>
      </c>
      <c r="N1666">
        <v>3</v>
      </c>
    </row>
    <row r="1667" spans="1:14" ht="18" customHeight="1" x14ac:dyDescent="0.25">
      <c r="A1667" t="s">
        <v>3468</v>
      </c>
      <c r="B1667" s="4">
        <v>45293</v>
      </c>
      <c r="C1667" s="4" t="str">
        <f t="shared" si="26"/>
        <v>2024</v>
      </c>
      <c r="D1667" t="s">
        <v>990</v>
      </c>
      <c r="E1667" t="s">
        <v>1682</v>
      </c>
      <c r="F1667" t="s">
        <v>1618</v>
      </c>
      <c r="G1667">
        <v>3</v>
      </c>
      <c r="H1667">
        <v>304.67</v>
      </c>
      <c r="I1667">
        <v>914.01</v>
      </c>
      <c r="J1667" s="6">
        <v>0.11</v>
      </c>
      <c r="K1667" t="s">
        <v>1653</v>
      </c>
      <c r="L1667" s="3">
        <v>813.46889999999996</v>
      </c>
      <c r="M1667" t="s">
        <v>1660</v>
      </c>
      <c r="N1667">
        <v>3</v>
      </c>
    </row>
    <row r="1668" spans="1:14" ht="18" customHeight="1" x14ac:dyDescent="0.25">
      <c r="A1668" t="s">
        <v>3469</v>
      </c>
      <c r="B1668" s="4">
        <v>45296</v>
      </c>
      <c r="C1668" s="4" t="str">
        <f t="shared" si="26"/>
        <v>2024</v>
      </c>
      <c r="D1668" t="s">
        <v>1176</v>
      </c>
      <c r="E1668" t="s">
        <v>1705</v>
      </c>
      <c r="F1668" t="s">
        <v>1610</v>
      </c>
      <c r="G1668">
        <v>4</v>
      </c>
      <c r="H1668">
        <v>208.34</v>
      </c>
      <c r="I1668">
        <v>833.36</v>
      </c>
      <c r="J1668" s="6">
        <v>0.01</v>
      </c>
      <c r="K1668" t="s">
        <v>1657</v>
      </c>
      <c r="L1668" s="3">
        <v>825.02639999999997</v>
      </c>
      <c r="M1668" t="s">
        <v>1660</v>
      </c>
      <c r="N1668">
        <v>4</v>
      </c>
    </row>
    <row r="1669" spans="1:14" ht="18" customHeight="1" x14ac:dyDescent="0.25">
      <c r="A1669" t="s">
        <v>3470</v>
      </c>
      <c r="B1669" s="4">
        <v>45860</v>
      </c>
      <c r="C1669" s="4" t="str">
        <f t="shared" si="26"/>
        <v>2025</v>
      </c>
      <c r="D1669" t="s">
        <v>1017</v>
      </c>
      <c r="E1669" t="s">
        <v>1852</v>
      </c>
      <c r="F1669" t="s">
        <v>1579</v>
      </c>
      <c r="G1669">
        <v>1</v>
      </c>
      <c r="H1669">
        <v>119.04</v>
      </c>
      <c r="I1669">
        <v>119.04</v>
      </c>
      <c r="J1669" s="6">
        <v>0.13</v>
      </c>
      <c r="K1669" t="s">
        <v>1664</v>
      </c>
      <c r="L1669" s="3">
        <v>103.56480000000001</v>
      </c>
      <c r="M1669" t="s">
        <v>1654</v>
      </c>
      <c r="N1669">
        <v>1</v>
      </c>
    </row>
    <row r="1670" spans="1:14" ht="18" customHeight="1" x14ac:dyDescent="0.25">
      <c r="A1670" t="s">
        <v>3471</v>
      </c>
      <c r="B1670" s="4">
        <v>45843</v>
      </c>
      <c r="C1670" s="4" t="str">
        <f t="shared" si="26"/>
        <v>2025</v>
      </c>
      <c r="D1670" t="s">
        <v>1044</v>
      </c>
      <c r="E1670" t="s">
        <v>1783</v>
      </c>
      <c r="F1670" t="s">
        <v>1610</v>
      </c>
      <c r="G1670">
        <v>4</v>
      </c>
      <c r="H1670">
        <v>791.65</v>
      </c>
      <c r="I1670">
        <v>3166.6</v>
      </c>
      <c r="J1670" s="6">
        <v>0.06</v>
      </c>
      <c r="K1670" t="s">
        <v>1664</v>
      </c>
      <c r="L1670" s="3">
        <v>2976.6039999999998</v>
      </c>
      <c r="M1670" t="s">
        <v>1660</v>
      </c>
      <c r="N1670">
        <v>4</v>
      </c>
    </row>
    <row r="1671" spans="1:14" ht="18" customHeight="1" x14ac:dyDescent="0.25">
      <c r="A1671" t="s">
        <v>3472</v>
      </c>
      <c r="B1671" s="4">
        <v>45862</v>
      </c>
      <c r="C1671" s="4" t="str">
        <f t="shared" si="26"/>
        <v>2025</v>
      </c>
      <c r="D1671" t="s">
        <v>225</v>
      </c>
      <c r="E1671" t="s">
        <v>1894</v>
      </c>
      <c r="F1671" t="s">
        <v>1583</v>
      </c>
      <c r="G1671">
        <v>2</v>
      </c>
      <c r="H1671">
        <v>414.86</v>
      </c>
      <c r="I1671">
        <v>829.72</v>
      </c>
      <c r="J1671" s="6">
        <v>0.23</v>
      </c>
      <c r="K1671" t="s">
        <v>1653</v>
      </c>
      <c r="L1671" s="3">
        <v>638.88440000000003</v>
      </c>
      <c r="M1671" t="s">
        <v>1660</v>
      </c>
      <c r="N1671">
        <v>2</v>
      </c>
    </row>
    <row r="1672" spans="1:14" ht="18" customHeight="1" x14ac:dyDescent="0.25">
      <c r="A1672" t="s">
        <v>3473</v>
      </c>
      <c r="B1672" s="4">
        <v>45385</v>
      </c>
      <c r="C1672" s="4" t="str">
        <f t="shared" si="26"/>
        <v>2024</v>
      </c>
      <c r="D1672" t="s">
        <v>1506</v>
      </c>
      <c r="E1672" t="s">
        <v>1824</v>
      </c>
      <c r="F1672" t="s">
        <v>1618</v>
      </c>
      <c r="G1672">
        <v>2</v>
      </c>
      <c r="H1672">
        <v>960.81</v>
      </c>
      <c r="I1672">
        <v>1921.62</v>
      </c>
      <c r="J1672" s="6">
        <v>0.28000000000000003</v>
      </c>
      <c r="K1672" t="s">
        <v>1657</v>
      </c>
      <c r="L1672" s="3">
        <v>1383.5663999999999</v>
      </c>
      <c r="M1672" t="s">
        <v>1660</v>
      </c>
      <c r="N1672">
        <v>2</v>
      </c>
    </row>
    <row r="1673" spans="1:14" ht="18" customHeight="1" x14ac:dyDescent="0.25">
      <c r="A1673" t="s">
        <v>3474</v>
      </c>
      <c r="B1673" s="4">
        <v>45668</v>
      </c>
      <c r="C1673" s="4" t="str">
        <f t="shared" si="26"/>
        <v>2025</v>
      </c>
      <c r="D1673" t="s">
        <v>720</v>
      </c>
      <c r="E1673" t="s">
        <v>1857</v>
      </c>
      <c r="F1673" t="s">
        <v>1593</v>
      </c>
      <c r="G1673">
        <v>4</v>
      </c>
      <c r="H1673">
        <v>943.36</v>
      </c>
      <c r="I1673">
        <v>3773.44</v>
      </c>
      <c r="J1673" s="6">
        <v>0.18</v>
      </c>
      <c r="K1673" t="s">
        <v>1657</v>
      </c>
      <c r="L1673" s="3">
        <v>3094.2208000000001</v>
      </c>
      <c r="M1673" t="s">
        <v>1660</v>
      </c>
      <c r="N1673">
        <v>4</v>
      </c>
    </row>
    <row r="1674" spans="1:14" ht="18" customHeight="1" x14ac:dyDescent="0.25">
      <c r="A1674" t="s">
        <v>3475</v>
      </c>
      <c r="B1674" s="4">
        <v>45561</v>
      </c>
      <c r="C1674" s="4" t="str">
        <f t="shared" si="26"/>
        <v>2024</v>
      </c>
      <c r="D1674" t="s">
        <v>723</v>
      </c>
      <c r="E1674" t="s">
        <v>1859</v>
      </c>
      <c r="F1674" t="s">
        <v>1621</v>
      </c>
      <c r="G1674">
        <v>1</v>
      </c>
      <c r="H1674">
        <v>830.42</v>
      </c>
      <c r="I1674">
        <v>830.42</v>
      </c>
      <c r="J1674" s="6">
        <v>0.26</v>
      </c>
      <c r="K1674" t="s">
        <v>1664</v>
      </c>
      <c r="L1674" s="3">
        <v>614.51080000000002</v>
      </c>
      <c r="M1674" t="s">
        <v>1660</v>
      </c>
      <c r="N1674">
        <v>1</v>
      </c>
    </row>
    <row r="1675" spans="1:14" ht="18" customHeight="1" x14ac:dyDescent="0.25">
      <c r="A1675" t="s">
        <v>3476</v>
      </c>
      <c r="B1675" s="4">
        <v>45637</v>
      </c>
      <c r="C1675" s="4" t="str">
        <f t="shared" si="26"/>
        <v>2024</v>
      </c>
      <c r="D1675" t="s">
        <v>1140</v>
      </c>
      <c r="E1675" t="s">
        <v>1724</v>
      </c>
      <c r="F1675" t="s">
        <v>1631</v>
      </c>
      <c r="G1675">
        <v>1</v>
      </c>
      <c r="H1675">
        <v>762.55</v>
      </c>
      <c r="I1675">
        <v>762.55</v>
      </c>
      <c r="J1675" s="6">
        <v>0.19</v>
      </c>
      <c r="K1675" t="s">
        <v>1653</v>
      </c>
      <c r="L1675" s="3">
        <v>617.66549999999995</v>
      </c>
      <c r="M1675" t="s">
        <v>1660</v>
      </c>
      <c r="N1675">
        <v>1</v>
      </c>
    </row>
    <row r="1676" spans="1:14" ht="18" customHeight="1" x14ac:dyDescent="0.25">
      <c r="A1676" t="s">
        <v>3477</v>
      </c>
      <c r="B1676" s="4">
        <v>45839</v>
      </c>
      <c r="C1676" s="4" t="str">
        <f t="shared" si="26"/>
        <v>2025</v>
      </c>
      <c r="D1676" t="s">
        <v>1110</v>
      </c>
      <c r="E1676" t="s">
        <v>1656</v>
      </c>
      <c r="F1676" t="s">
        <v>1634</v>
      </c>
      <c r="G1676">
        <v>2</v>
      </c>
      <c r="H1676">
        <v>464.43</v>
      </c>
      <c r="I1676">
        <v>928.86</v>
      </c>
      <c r="J1676" s="6">
        <v>0.24</v>
      </c>
      <c r="K1676" t="s">
        <v>1664</v>
      </c>
      <c r="L1676" s="3">
        <v>705.93360000000007</v>
      </c>
      <c r="M1676" t="s">
        <v>1660</v>
      </c>
      <c r="N1676">
        <v>2</v>
      </c>
    </row>
    <row r="1677" spans="1:14" ht="18" customHeight="1" x14ac:dyDescent="0.25">
      <c r="A1677" t="s">
        <v>3478</v>
      </c>
      <c r="B1677" s="4">
        <v>45851</v>
      </c>
      <c r="C1677" s="4" t="str">
        <f t="shared" si="26"/>
        <v>2025</v>
      </c>
      <c r="D1677" t="s">
        <v>96</v>
      </c>
      <c r="E1677" t="s">
        <v>2061</v>
      </c>
      <c r="F1677" t="s">
        <v>1634</v>
      </c>
      <c r="G1677">
        <v>1</v>
      </c>
      <c r="H1677">
        <v>711.08</v>
      </c>
      <c r="I1677">
        <v>711.08</v>
      </c>
      <c r="J1677" s="6">
        <v>0.24</v>
      </c>
      <c r="K1677" t="s">
        <v>1657</v>
      </c>
      <c r="L1677" s="3">
        <v>540.42079999999999</v>
      </c>
      <c r="M1677" t="s">
        <v>1660</v>
      </c>
      <c r="N1677">
        <v>1</v>
      </c>
    </row>
    <row r="1678" spans="1:14" ht="18" customHeight="1" x14ac:dyDescent="0.25">
      <c r="A1678" t="s">
        <v>3479</v>
      </c>
      <c r="B1678" s="4">
        <v>45656</v>
      </c>
      <c r="C1678" s="4" t="str">
        <f t="shared" si="26"/>
        <v>2024</v>
      </c>
      <c r="D1678" t="s">
        <v>836</v>
      </c>
      <c r="E1678" t="s">
        <v>1826</v>
      </c>
      <c r="F1678" t="s">
        <v>1623</v>
      </c>
      <c r="G1678">
        <v>2</v>
      </c>
      <c r="H1678">
        <v>984.96</v>
      </c>
      <c r="I1678">
        <v>1969.92</v>
      </c>
      <c r="J1678" s="6">
        <v>0.16</v>
      </c>
      <c r="K1678" t="s">
        <v>1657</v>
      </c>
      <c r="L1678" s="3">
        <v>1654.7328</v>
      </c>
      <c r="M1678" t="s">
        <v>1660</v>
      </c>
      <c r="N1678">
        <v>2</v>
      </c>
    </row>
    <row r="1679" spans="1:14" ht="18" customHeight="1" x14ac:dyDescent="0.25">
      <c r="A1679" t="s">
        <v>3480</v>
      </c>
      <c r="B1679" s="4">
        <v>45759</v>
      </c>
      <c r="C1679" s="4" t="str">
        <f t="shared" si="26"/>
        <v>2025</v>
      </c>
      <c r="D1679" t="s">
        <v>1110</v>
      </c>
      <c r="E1679" t="s">
        <v>1824</v>
      </c>
      <c r="F1679" t="s">
        <v>1618</v>
      </c>
      <c r="G1679">
        <v>1</v>
      </c>
      <c r="H1679">
        <v>21.14</v>
      </c>
      <c r="I1679">
        <v>21.14</v>
      </c>
      <c r="J1679" s="6">
        <v>0.06</v>
      </c>
      <c r="K1679" t="s">
        <v>1664</v>
      </c>
      <c r="L1679" s="3">
        <v>19.871600000000001</v>
      </c>
      <c r="M1679" t="s">
        <v>1654</v>
      </c>
      <c r="N1679">
        <v>1</v>
      </c>
    </row>
    <row r="1680" spans="1:14" ht="18" customHeight="1" x14ac:dyDescent="0.25">
      <c r="A1680" t="s">
        <v>3481</v>
      </c>
      <c r="B1680" s="4">
        <v>45679</v>
      </c>
      <c r="C1680" s="4" t="str">
        <f t="shared" si="26"/>
        <v>2025</v>
      </c>
      <c r="D1680" t="s">
        <v>402</v>
      </c>
      <c r="E1680" t="s">
        <v>1729</v>
      </c>
      <c r="F1680" t="s">
        <v>1606</v>
      </c>
      <c r="G1680">
        <v>1</v>
      </c>
      <c r="H1680">
        <v>343.03</v>
      </c>
      <c r="I1680">
        <v>343.03</v>
      </c>
      <c r="J1680" s="6">
        <v>0.16</v>
      </c>
      <c r="K1680" t="s">
        <v>1653</v>
      </c>
      <c r="L1680" s="3">
        <v>288.14519999999999</v>
      </c>
      <c r="M1680" t="s">
        <v>1654</v>
      </c>
      <c r="N1680">
        <v>1</v>
      </c>
    </row>
    <row r="1681" spans="1:14" ht="18" customHeight="1" x14ac:dyDescent="0.25">
      <c r="A1681" t="s">
        <v>3482</v>
      </c>
      <c r="B1681" s="4">
        <v>45237</v>
      </c>
      <c r="C1681" s="4" t="str">
        <f t="shared" si="26"/>
        <v>2023</v>
      </c>
      <c r="D1681" t="s">
        <v>824</v>
      </c>
      <c r="E1681" t="s">
        <v>1799</v>
      </c>
      <c r="F1681" t="s">
        <v>1634</v>
      </c>
      <c r="G1681">
        <v>3</v>
      </c>
      <c r="H1681">
        <v>94.83</v>
      </c>
      <c r="I1681">
        <v>284.49</v>
      </c>
      <c r="J1681" s="6">
        <v>0.16</v>
      </c>
      <c r="K1681" t="s">
        <v>1664</v>
      </c>
      <c r="L1681" s="3">
        <v>238.9716</v>
      </c>
      <c r="M1681" t="s">
        <v>1654</v>
      </c>
      <c r="N1681">
        <v>3</v>
      </c>
    </row>
    <row r="1682" spans="1:14" ht="18" customHeight="1" x14ac:dyDescent="0.25">
      <c r="A1682" t="s">
        <v>3483</v>
      </c>
      <c r="B1682" s="4">
        <v>45790</v>
      </c>
      <c r="C1682" s="4" t="str">
        <f t="shared" si="26"/>
        <v>2025</v>
      </c>
      <c r="D1682" t="s">
        <v>105</v>
      </c>
      <c r="E1682" t="s">
        <v>1718</v>
      </c>
      <c r="F1682" t="s">
        <v>1637</v>
      </c>
      <c r="G1682">
        <v>3</v>
      </c>
      <c r="H1682">
        <v>74.66</v>
      </c>
      <c r="I1682">
        <v>223.98</v>
      </c>
      <c r="J1682" s="6">
        <v>0.03</v>
      </c>
      <c r="K1682" t="s">
        <v>1657</v>
      </c>
      <c r="L1682" s="3">
        <v>217.26060000000001</v>
      </c>
      <c r="M1682" t="s">
        <v>1654</v>
      </c>
      <c r="N1682">
        <v>3</v>
      </c>
    </row>
    <row r="1683" spans="1:14" ht="18" customHeight="1" x14ac:dyDescent="0.25">
      <c r="A1683" t="s">
        <v>3484</v>
      </c>
      <c r="B1683" s="4">
        <v>45268</v>
      </c>
      <c r="C1683" s="4" t="str">
        <f t="shared" si="26"/>
        <v>2023</v>
      </c>
      <c r="D1683" t="s">
        <v>493</v>
      </c>
      <c r="E1683" t="s">
        <v>2065</v>
      </c>
      <c r="F1683" t="s">
        <v>1625</v>
      </c>
      <c r="G1683">
        <v>3</v>
      </c>
      <c r="H1683">
        <v>281.95999999999998</v>
      </c>
      <c r="I1683">
        <v>845.87999999999988</v>
      </c>
      <c r="J1683" s="6">
        <v>0.01</v>
      </c>
      <c r="K1683" t="s">
        <v>1664</v>
      </c>
      <c r="L1683" s="3">
        <v>837.42119999999989</v>
      </c>
      <c r="M1683" t="s">
        <v>1660</v>
      </c>
      <c r="N1683">
        <v>3</v>
      </c>
    </row>
    <row r="1684" spans="1:14" ht="18" customHeight="1" x14ac:dyDescent="0.25">
      <c r="A1684" t="s">
        <v>3485</v>
      </c>
      <c r="B1684" s="4">
        <v>45664</v>
      </c>
      <c r="C1684" s="4" t="str">
        <f t="shared" si="26"/>
        <v>2025</v>
      </c>
      <c r="D1684" t="s">
        <v>791</v>
      </c>
      <c r="E1684" t="s">
        <v>1836</v>
      </c>
      <c r="F1684" t="s">
        <v>1634</v>
      </c>
      <c r="G1684">
        <v>4</v>
      </c>
      <c r="H1684">
        <v>622.27</v>
      </c>
      <c r="I1684">
        <v>2489.08</v>
      </c>
      <c r="J1684" s="6">
        <v>0.02</v>
      </c>
      <c r="K1684" t="s">
        <v>1657</v>
      </c>
      <c r="L1684" s="3">
        <v>2439.2984000000001</v>
      </c>
      <c r="M1684" t="s">
        <v>1660</v>
      </c>
      <c r="N1684">
        <v>4</v>
      </c>
    </row>
    <row r="1685" spans="1:14" ht="18" customHeight="1" x14ac:dyDescent="0.25">
      <c r="A1685" t="s">
        <v>3486</v>
      </c>
      <c r="B1685" s="4">
        <v>45475</v>
      </c>
      <c r="C1685" s="4" t="str">
        <f t="shared" si="26"/>
        <v>2024</v>
      </c>
      <c r="D1685" t="s">
        <v>390</v>
      </c>
      <c r="E1685" t="s">
        <v>2065</v>
      </c>
      <c r="F1685" t="s">
        <v>1603</v>
      </c>
      <c r="G1685">
        <v>2</v>
      </c>
      <c r="H1685">
        <v>78.27</v>
      </c>
      <c r="I1685">
        <v>156.54</v>
      </c>
      <c r="J1685" s="6">
        <v>0.28999999999999998</v>
      </c>
      <c r="K1685" t="s">
        <v>1664</v>
      </c>
      <c r="L1685" s="3">
        <v>111.1434</v>
      </c>
      <c r="M1685" t="s">
        <v>1654</v>
      </c>
      <c r="N1685">
        <v>2</v>
      </c>
    </row>
    <row r="1686" spans="1:14" ht="18" customHeight="1" x14ac:dyDescent="0.25">
      <c r="A1686" t="s">
        <v>3487</v>
      </c>
      <c r="B1686" s="4">
        <v>45845</v>
      </c>
      <c r="C1686" s="4" t="str">
        <f t="shared" si="26"/>
        <v>2025</v>
      </c>
      <c r="D1686" t="s">
        <v>77</v>
      </c>
      <c r="E1686" t="s">
        <v>1991</v>
      </c>
      <c r="F1686" t="s">
        <v>1621</v>
      </c>
      <c r="G1686">
        <v>4</v>
      </c>
      <c r="H1686">
        <v>676.58</v>
      </c>
      <c r="I1686">
        <v>2706.32</v>
      </c>
      <c r="J1686" s="6">
        <v>0.23</v>
      </c>
      <c r="K1686" t="s">
        <v>1664</v>
      </c>
      <c r="L1686" s="3">
        <v>2083.8663999999999</v>
      </c>
      <c r="M1686" t="s">
        <v>1660</v>
      </c>
      <c r="N1686">
        <v>4</v>
      </c>
    </row>
    <row r="1687" spans="1:14" ht="18" customHeight="1" x14ac:dyDescent="0.25">
      <c r="A1687" t="s">
        <v>3488</v>
      </c>
      <c r="B1687" s="4">
        <v>45446</v>
      </c>
      <c r="C1687" s="4" t="str">
        <f t="shared" si="26"/>
        <v>2024</v>
      </c>
      <c r="D1687" t="s">
        <v>1529</v>
      </c>
      <c r="E1687" t="s">
        <v>1809</v>
      </c>
      <c r="F1687" t="s">
        <v>1579</v>
      </c>
      <c r="G1687">
        <v>2</v>
      </c>
      <c r="H1687">
        <v>938.6</v>
      </c>
      <c r="I1687">
        <v>1877.2</v>
      </c>
      <c r="J1687" s="6">
        <v>0.04</v>
      </c>
      <c r="K1687" t="s">
        <v>1657</v>
      </c>
      <c r="L1687" s="3">
        <v>1802.1120000000001</v>
      </c>
      <c r="M1687" t="s">
        <v>1660</v>
      </c>
      <c r="N1687">
        <v>2</v>
      </c>
    </row>
    <row r="1688" spans="1:14" ht="18" customHeight="1" x14ac:dyDescent="0.25">
      <c r="A1688" t="s">
        <v>3489</v>
      </c>
      <c r="B1688" s="4">
        <v>45761</v>
      </c>
      <c r="C1688" s="4" t="str">
        <f t="shared" si="26"/>
        <v>2025</v>
      </c>
      <c r="D1688" t="s">
        <v>1146</v>
      </c>
      <c r="E1688" t="s">
        <v>1736</v>
      </c>
      <c r="F1688" t="s">
        <v>1623</v>
      </c>
      <c r="G1688">
        <v>2</v>
      </c>
      <c r="H1688">
        <v>859.47</v>
      </c>
      <c r="I1688">
        <v>1718.94</v>
      </c>
      <c r="J1688" s="6">
        <v>0.01</v>
      </c>
      <c r="K1688" t="s">
        <v>1653</v>
      </c>
      <c r="L1688" s="3">
        <v>1701.7506000000001</v>
      </c>
      <c r="M1688" t="s">
        <v>1660</v>
      </c>
      <c r="N1688">
        <v>2</v>
      </c>
    </row>
    <row r="1689" spans="1:14" ht="18" customHeight="1" x14ac:dyDescent="0.25">
      <c r="A1689" t="s">
        <v>3490</v>
      </c>
      <c r="B1689" s="4">
        <v>45363</v>
      </c>
      <c r="C1689" s="4" t="str">
        <f t="shared" si="26"/>
        <v>2024</v>
      </c>
      <c r="D1689" t="s">
        <v>241</v>
      </c>
      <c r="E1689" t="s">
        <v>1705</v>
      </c>
      <c r="F1689" t="s">
        <v>1623</v>
      </c>
      <c r="G1689">
        <v>3</v>
      </c>
      <c r="H1689">
        <v>672.98</v>
      </c>
      <c r="I1689">
        <v>2018.94</v>
      </c>
      <c r="J1689" s="6">
        <v>0.23</v>
      </c>
      <c r="K1689" t="s">
        <v>1657</v>
      </c>
      <c r="L1689" s="3">
        <v>1554.5838000000001</v>
      </c>
      <c r="M1689" t="s">
        <v>1660</v>
      </c>
      <c r="N1689">
        <v>3</v>
      </c>
    </row>
    <row r="1690" spans="1:14" ht="18" customHeight="1" x14ac:dyDescent="0.25">
      <c r="A1690" t="s">
        <v>3491</v>
      </c>
      <c r="B1690" s="4">
        <v>45420</v>
      </c>
      <c r="C1690" s="4" t="str">
        <f t="shared" si="26"/>
        <v>2024</v>
      </c>
      <c r="D1690" t="s">
        <v>702</v>
      </c>
      <c r="E1690" t="s">
        <v>1672</v>
      </c>
      <c r="F1690" t="s">
        <v>1634</v>
      </c>
      <c r="G1690">
        <v>1</v>
      </c>
      <c r="H1690">
        <v>75.8</v>
      </c>
      <c r="I1690">
        <v>75.8</v>
      </c>
      <c r="J1690" s="6">
        <v>0.28999999999999998</v>
      </c>
      <c r="K1690" t="s">
        <v>1657</v>
      </c>
      <c r="L1690" s="3">
        <v>53.817999999999998</v>
      </c>
      <c r="M1690" t="s">
        <v>1654</v>
      </c>
      <c r="N1690">
        <v>1</v>
      </c>
    </row>
    <row r="1691" spans="1:14" ht="18" customHeight="1" x14ac:dyDescent="0.25">
      <c r="A1691" t="s">
        <v>3492</v>
      </c>
      <c r="B1691" s="4">
        <v>45536</v>
      </c>
      <c r="C1691" s="4" t="str">
        <f t="shared" si="26"/>
        <v>2024</v>
      </c>
      <c r="D1691" t="s">
        <v>164</v>
      </c>
      <c r="E1691" t="s">
        <v>1840</v>
      </c>
      <c r="F1691" t="s">
        <v>1625</v>
      </c>
      <c r="G1691">
        <v>4</v>
      </c>
      <c r="H1691">
        <v>742.15</v>
      </c>
      <c r="I1691">
        <v>2968.6</v>
      </c>
      <c r="J1691" s="6">
        <v>0.1</v>
      </c>
      <c r="K1691" t="s">
        <v>1664</v>
      </c>
      <c r="L1691" s="3">
        <v>2671.74</v>
      </c>
      <c r="M1691" t="s">
        <v>1660</v>
      </c>
      <c r="N1691">
        <v>4</v>
      </c>
    </row>
    <row r="1692" spans="1:14" ht="18" customHeight="1" x14ac:dyDescent="0.25">
      <c r="A1692" t="s">
        <v>3493</v>
      </c>
      <c r="B1692" s="4">
        <v>45445</v>
      </c>
      <c r="C1692" s="4" t="str">
        <f t="shared" si="26"/>
        <v>2024</v>
      </c>
      <c r="D1692" t="s">
        <v>291</v>
      </c>
      <c r="E1692" t="s">
        <v>1780</v>
      </c>
      <c r="F1692" t="s">
        <v>1603</v>
      </c>
      <c r="G1692">
        <v>1</v>
      </c>
      <c r="H1692">
        <v>637.39</v>
      </c>
      <c r="I1692">
        <v>637.39</v>
      </c>
      <c r="J1692" s="6">
        <v>0.22</v>
      </c>
      <c r="K1692" t="s">
        <v>1657</v>
      </c>
      <c r="L1692" s="3">
        <v>497.16419999999999</v>
      </c>
      <c r="M1692" t="s">
        <v>1654</v>
      </c>
      <c r="N1692">
        <v>1</v>
      </c>
    </row>
    <row r="1693" spans="1:14" ht="18" customHeight="1" x14ac:dyDescent="0.25">
      <c r="A1693" t="s">
        <v>3494</v>
      </c>
      <c r="B1693" s="4">
        <v>45230</v>
      </c>
      <c r="C1693" s="4" t="str">
        <f t="shared" si="26"/>
        <v>2023</v>
      </c>
      <c r="D1693" t="s">
        <v>1254</v>
      </c>
      <c r="E1693" t="s">
        <v>2129</v>
      </c>
      <c r="F1693" t="s">
        <v>1631</v>
      </c>
      <c r="G1693">
        <v>1</v>
      </c>
      <c r="H1693">
        <v>631</v>
      </c>
      <c r="I1693">
        <v>631</v>
      </c>
      <c r="J1693" s="6">
        <v>0.04</v>
      </c>
      <c r="K1693" t="s">
        <v>1653</v>
      </c>
      <c r="L1693" s="3">
        <v>605.76</v>
      </c>
      <c r="M1693" t="s">
        <v>1660</v>
      </c>
      <c r="N1693">
        <v>1</v>
      </c>
    </row>
    <row r="1694" spans="1:14" ht="18" customHeight="1" x14ac:dyDescent="0.25">
      <c r="A1694" t="s">
        <v>3495</v>
      </c>
      <c r="B1694" s="4">
        <v>45916</v>
      </c>
      <c r="C1694" s="4" t="str">
        <f t="shared" si="26"/>
        <v>2025</v>
      </c>
      <c r="D1694" t="s">
        <v>1260</v>
      </c>
      <c r="E1694" t="s">
        <v>1867</v>
      </c>
      <c r="F1694" t="s">
        <v>1588</v>
      </c>
      <c r="G1694">
        <v>4</v>
      </c>
      <c r="H1694">
        <v>983.98</v>
      </c>
      <c r="I1694">
        <v>3935.92</v>
      </c>
      <c r="J1694" s="6">
        <v>0.11</v>
      </c>
      <c r="K1694" t="s">
        <v>1664</v>
      </c>
      <c r="L1694" s="3">
        <v>3502.9688000000001</v>
      </c>
      <c r="M1694" t="s">
        <v>1660</v>
      </c>
      <c r="N1694">
        <v>4</v>
      </c>
    </row>
    <row r="1695" spans="1:14" ht="18" customHeight="1" x14ac:dyDescent="0.25">
      <c r="A1695" t="s">
        <v>3496</v>
      </c>
      <c r="B1695" s="4">
        <v>45353</v>
      </c>
      <c r="C1695" s="4" t="str">
        <f t="shared" si="26"/>
        <v>2024</v>
      </c>
      <c r="D1695" t="s">
        <v>232</v>
      </c>
      <c r="E1695" t="s">
        <v>1937</v>
      </c>
      <c r="F1695" t="s">
        <v>1616</v>
      </c>
      <c r="G1695">
        <v>4</v>
      </c>
      <c r="H1695">
        <v>73.69</v>
      </c>
      <c r="I1695">
        <v>294.76</v>
      </c>
      <c r="J1695" s="6">
        <v>0.08</v>
      </c>
      <c r="K1695" t="s">
        <v>1653</v>
      </c>
      <c r="L1695" s="3">
        <v>271.17919999999998</v>
      </c>
      <c r="M1695" t="s">
        <v>1654</v>
      </c>
      <c r="N1695">
        <v>4</v>
      </c>
    </row>
    <row r="1696" spans="1:14" ht="18" customHeight="1" x14ac:dyDescent="0.25">
      <c r="A1696" t="s">
        <v>3497</v>
      </c>
      <c r="B1696" s="4">
        <v>45490</v>
      </c>
      <c r="C1696" s="4" t="str">
        <f t="shared" si="26"/>
        <v>2024</v>
      </c>
      <c r="D1696" t="s">
        <v>1377</v>
      </c>
      <c r="E1696" t="s">
        <v>1932</v>
      </c>
      <c r="F1696" t="s">
        <v>1603</v>
      </c>
      <c r="G1696">
        <v>3</v>
      </c>
      <c r="H1696">
        <v>110.99</v>
      </c>
      <c r="I1696">
        <v>332.96999999999997</v>
      </c>
      <c r="J1696" s="6">
        <v>0.21</v>
      </c>
      <c r="K1696" t="s">
        <v>1653</v>
      </c>
      <c r="L1696" s="3">
        <v>263.04629999999997</v>
      </c>
      <c r="M1696" t="s">
        <v>1654</v>
      </c>
      <c r="N1696">
        <v>3</v>
      </c>
    </row>
    <row r="1697" spans="1:14" ht="18" customHeight="1" x14ac:dyDescent="0.25">
      <c r="A1697" t="s">
        <v>3498</v>
      </c>
      <c r="B1697" s="4">
        <v>45850</v>
      </c>
      <c r="C1697" s="4" t="str">
        <f t="shared" si="26"/>
        <v>2025</v>
      </c>
      <c r="D1697" t="s">
        <v>328</v>
      </c>
      <c r="E1697" t="s">
        <v>1757</v>
      </c>
      <c r="F1697" t="s">
        <v>1603</v>
      </c>
      <c r="G1697">
        <v>1</v>
      </c>
      <c r="H1697">
        <v>66.86</v>
      </c>
      <c r="I1697">
        <v>66.86</v>
      </c>
      <c r="J1697" s="6">
        <v>0.22</v>
      </c>
      <c r="K1697" t="s">
        <v>1664</v>
      </c>
      <c r="L1697" s="3">
        <v>52.150799999999997</v>
      </c>
      <c r="M1697" t="s">
        <v>1654</v>
      </c>
      <c r="N1697">
        <v>1</v>
      </c>
    </row>
    <row r="1698" spans="1:14" ht="18" customHeight="1" x14ac:dyDescent="0.25">
      <c r="A1698" t="s">
        <v>3499</v>
      </c>
      <c r="B1698" s="4">
        <v>45515</v>
      </c>
      <c r="C1698" s="4" t="str">
        <f t="shared" si="26"/>
        <v>2024</v>
      </c>
      <c r="D1698" t="s">
        <v>1329</v>
      </c>
      <c r="E1698" t="s">
        <v>1724</v>
      </c>
      <c r="F1698" t="s">
        <v>1634</v>
      </c>
      <c r="G1698">
        <v>1</v>
      </c>
      <c r="H1698">
        <v>980.26</v>
      </c>
      <c r="I1698">
        <v>980.26</v>
      </c>
      <c r="J1698" s="6">
        <v>0.14000000000000001</v>
      </c>
      <c r="K1698" t="s">
        <v>1657</v>
      </c>
      <c r="L1698" s="3">
        <v>843.02359999999999</v>
      </c>
      <c r="M1698" t="s">
        <v>1660</v>
      </c>
      <c r="N1698">
        <v>1</v>
      </c>
    </row>
    <row r="1699" spans="1:14" ht="18" customHeight="1" x14ac:dyDescent="0.25">
      <c r="A1699" t="s">
        <v>3500</v>
      </c>
      <c r="B1699" s="4">
        <v>45322</v>
      </c>
      <c r="C1699" s="4" t="str">
        <f t="shared" si="26"/>
        <v>2024</v>
      </c>
      <c r="D1699" t="s">
        <v>174</v>
      </c>
      <c r="E1699" t="s">
        <v>2157</v>
      </c>
      <c r="F1699" t="s">
        <v>1634</v>
      </c>
      <c r="G1699">
        <v>1</v>
      </c>
      <c r="H1699">
        <v>235.28</v>
      </c>
      <c r="I1699">
        <v>235.28</v>
      </c>
      <c r="J1699" s="6">
        <v>0.05</v>
      </c>
      <c r="K1699" t="s">
        <v>1657</v>
      </c>
      <c r="L1699" s="3">
        <v>223.51599999999999</v>
      </c>
      <c r="M1699" t="s">
        <v>1654</v>
      </c>
      <c r="N1699">
        <v>1</v>
      </c>
    </row>
    <row r="1700" spans="1:14" ht="18" customHeight="1" x14ac:dyDescent="0.25">
      <c r="A1700" t="s">
        <v>3501</v>
      </c>
      <c r="B1700" s="4">
        <v>45542</v>
      </c>
      <c r="C1700" s="4" t="str">
        <f t="shared" si="26"/>
        <v>2024</v>
      </c>
      <c r="D1700" t="s">
        <v>1326</v>
      </c>
      <c r="E1700" t="s">
        <v>2055</v>
      </c>
      <c r="F1700" t="s">
        <v>1625</v>
      </c>
      <c r="G1700">
        <v>3</v>
      </c>
      <c r="H1700">
        <v>407.39</v>
      </c>
      <c r="I1700">
        <v>1222.17</v>
      </c>
      <c r="J1700" s="6">
        <v>0.08</v>
      </c>
      <c r="K1700" t="s">
        <v>1657</v>
      </c>
      <c r="L1700" s="3">
        <v>1124.3964000000001</v>
      </c>
      <c r="M1700" t="s">
        <v>1660</v>
      </c>
      <c r="N1700">
        <v>3</v>
      </c>
    </row>
    <row r="1701" spans="1:14" ht="18" customHeight="1" x14ac:dyDescent="0.25">
      <c r="A1701" t="s">
        <v>3502</v>
      </c>
      <c r="B1701" s="4">
        <v>45675</v>
      </c>
      <c r="C1701" s="4" t="str">
        <f t="shared" si="26"/>
        <v>2025</v>
      </c>
      <c r="D1701" t="s">
        <v>278</v>
      </c>
      <c r="E1701" t="s">
        <v>1705</v>
      </c>
      <c r="F1701" t="s">
        <v>1623</v>
      </c>
      <c r="G1701">
        <v>4</v>
      </c>
      <c r="H1701">
        <v>459.83</v>
      </c>
      <c r="I1701">
        <v>1839.32</v>
      </c>
      <c r="J1701" s="6">
        <v>0.12</v>
      </c>
      <c r="K1701" t="s">
        <v>1664</v>
      </c>
      <c r="L1701" s="3">
        <v>1618.6016</v>
      </c>
      <c r="M1701" t="s">
        <v>1660</v>
      </c>
      <c r="N1701">
        <v>4</v>
      </c>
    </row>
    <row r="1702" spans="1:14" ht="18" customHeight="1" x14ac:dyDescent="0.25">
      <c r="A1702" t="s">
        <v>3503</v>
      </c>
      <c r="B1702" s="4">
        <v>45333</v>
      </c>
      <c r="C1702" s="4" t="str">
        <f t="shared" si="26"/>
        <v>2024</v>
      </c>
      <c r="D1702" t="s">
        <v>525</v>
      </c>
      <c r="E1702" t="s">
        <v>1813</v>
      </c>
      <c r="F1702" t="s">
        <v>1593</v>
      </c>
      <c r="G1702">
        <v>3</v>
      </c>
      <c r="H1702">
        <v>706.6</v>
      </c>
      <c r="I1702">
        <v>2119.8000000000002</v>
      </c>
      <c r="J1702" s="6">
        <v>0.17</v>
      </c>
      <c r="K1702" t="s">
        <v>1657</v>
      </c>
      <c r="L1702" s="3">
        <v>1759.434</v>
      </c>
      <c r="M1702" t="s">
        <v>1660</v>
      </c>
      <c r="N1702">
        <v>3</v>
      </c>
    </row>
    <row r="1703" spans="1:14" ht="18" customHeight="1" x14ac:dyDescent="0.25">
      <c r="A1703" t="s">
        <v>3504</v>
      </c>
      <c r="B1703" s="4">
        <v>45819</v>
      </c>
      <c r="C1703" s="4" t="str">
        <f t="shared" si="26"/>
        <v>2025</v>
      </c>
      <c r="D1703" t="s">
        <v>1459</v>
      </c>
      <c r="E1703" t="s">
        <v>1838</v>
      </c>
      <c r="F1703" t="s">
        <v>1637</v>
      </c>
      <c r="G1703">
        <v>3</v>
      </c>
      <c r="H1703">
        <v>811.16</v>
      </c>
      <c r="I1703">
        <v>2433.48</v>
      </c>
      <c r="J1703" s="6">
        <v>0.1</v>
      </c>
      <c r="K1703" t="s">
        <v>1664</v>
      </c>
      <c r="L1703" s="3">
        <v>2190.1320000000001</v>
      </c>
      <c r="M1703" t="s">
        <v>1660</v>
      </c>
      <c r="N1703">
        <v>3</v>
      </c>
    </row>
    <row r="1704" spans="1:14" ht="18" customHeight="1" x14ac:dyDescent="0.25">
      <c r="A1704" t="s">
        <v>3505</v>
      </c>
      <c r="B1704" s="4">
        <v>45268</v>
      </c>
      <c r="C1704" s="4" t="str">
        <f t="shared" si="26"/>
        <v>2023</v>
      </c>
      <c r="D1704" t="s">
        <v>735</v>
      </c>
      <c r="E1704" t="s">
        <v>2065</v>
      </c>
      <c r="F1704" t="s">
        <v>1603</v>
      </c>
      <c r="G1704">
        <v>2</v>
      </c>
      <c r="H1704">
        <v>985.79</v>
      </c>
      <c r="I1704">
        <v>1971.58</v>
      </c>
      <c r="J1704" s="6">
        <v>0.04</v>
      </c>
      <c r="K1704" t="s">
        <v>1657</v>
      </c>
      <c r="L1704" s="3">
        <v>1892.7167999999999</v>
      </c>
      <c r="M1704" t="s">
        <v>1660</v>
      </c>
      <c r="N1704">
        <v>2</v>
      </c>
    </row>
    <row r="1705" spans="1:14" ht="18" customHeight="1" x14ac:dyDescent="0.25">
      <c r="A1705" t="s">
        <v>3506</v>
      </c>
      <c r="B1705" s="4">
        <v>45521</v>
      </c>
      <c r="C1705" s="4" t="str">
        <f t="shared" si="26"/>
        <v>2024</v>
      </c>
      <c r="D1705" t="s">
        <v>646</v>
      </c>
      <c r="E1705" t="s">
        <v>1680</v>
      </c>
      <c r="F1705" t="s">
        <v>1623</v>
      </c>
      <c r="G1705">
        <v>1</v>
      </c>
      <c r="H1705">
        <v>255.02</v>
      </c>
      <c r="I1705">
        <v>255.02</v>
      </c>
      <c r="J1705" s="6">
        <v>0.3</v>
      </c>
      <c r="K1705" t="s">
        <v>1653</v>
      </c>
      <c r="L1705" s="3">
        <v>178.51400000000001</v>
      </c>
      <c r="M1705" t="s">
        <v>1654</v>
      </c>
      <c r="N1705">
        <v>1</v>
      </c>
    </row>
    <row r="1706" spans="1:14" ht="18" customHeight="1" x14ac:dyDescent="0.25">
      <c r="A1706" t="s">
        <v>3507</v>
      </c>
      <c r="B1706" s="4">
        <v>45693</v>
      </c>
      <c r="C1706" s="4" t="str">
        <f t="shared" si="26"/>
        <v>2025</v>
      </c>
      <c r="D1706" t="s">
        <v>368</v>
      </c>
      <c r="E1706" t="s">
        <v>1811</v>
      </c>
      <c r="F1706" t="s">
        <v>1606</v>
      </c>
      <c r="G1706">
        <v>1</v>
      </c>
      <c r="H1706">
        <v>153.57</v>
      </c>
      <c r="I1706">
        <v>153.57</v>
      </c>
      <c r="J1706" s="6">
        <v>0.01</v>
      </c>
      <c r="K1706" t="s">
        <v>1657</v>
      </c>
      <c r="L1706" s="3">
        <v>152.0343</v>
      </c>
      <c r="M1706" t="s">
        <v>1654</v>
      </c>
      <c r="N1706">
        <v>1</v>
      </c>
    </row>
    <row r="1707" spans="1:14" ht="18" customHeight="1" x14ac:dyDescent="0.25">
      <c r="A1707" t="s">
        <v>3508</v>
      </c>
      <c r="B1707" s="4">
        <v>45734</v>
      </c>
      <c r="C1707" s="4" t="str">
        <f t="shared" si="26"/>
        <v>2025</v>
      </c>
      <c r="D1707" t="s">
        <v>842</v>
      </c>
      <c r="E1707" t="s">
        <v>1716</v>
      </c>
      <c r="F1707" t="s">
        <v>1634</v>
      </c>
      <c r="G1707">
        <v>3</v>
      </c>
      <c r="H1707">
        <v>962.98</v>
      </c>
      <c r="I1707">
        <v>2888.94</v>
      </c>
      <c r="J1707" s="6">
        <v>0.21</v>
      </c>
      <c r="K1707" t="s">
        <v>1653</v>
      </c>
      <c r="L1707" s="3">
        <v>2282.2626</v>
      </c>
      <c r="M1707" t="s">
        <v>1660</v>
      </c>
      <c r="N1707">
        <v>3</v>
      </c>
    </row>
    <row r="1708" spans="1:14" ht="18" customHeight="1" x14ac:dyDescent="0.25">
      <c r="A1708" t="s">
        <v>3509</v>
      </c>
      <c r="B1708" s="4">
        <v>45377</v>
      </c>
      <c r="C1708" s="4" t="str">
        <f t="shared" si="26"/>
        <v>2024</v>
      </c>
      <c r="D1708" t="s">
        <v>241</v>
      </c>
      <c r="E1708" t="s">
        <v>1783</v>
      </c>
      <c r="F1708" t="s">
        <v>1606</v>
      </c>
      <c r="G1708">
        <v>3</v>
      </c>
      <c r="H1708">
        <v>884.46</v>
      </c>
      <c r="I1708">
        <v>2653.38</v>
      </c>
      <c r="J1708" s="6">
        <v>0.25</v>
      </c>
      <c r="K1708" t="s">
        <v>1653</v>
      </c>
      <c r="L1708" s="3">
        <v>1990.0350000000001</v>
      </c>
      <c r="M1708" t="s">
        <v>1660</v>
      </c>
      <c r="N1708">
        <v>3</v>
      </c>
    </row>
    <row r="1709" spans="1:14" ht="18" customHeight="1" x14ac:dyDescent="0.25">
      <c r="A1709" t="s">
        <v>3510</v>
      </c>
      <c r="B1709" s="4">
        <v>45778</v>
      </c>
      <c r="C1709" s="4" t="str">
        <f t="shared" si="26"/>
        <v>2025</v>
      </c>
      <c r="D1709" t="s">
        <v>1389</v>
      </c>
      <c r="E1709" t="s">
        <v>1724</v>
      </c>
      <c r="F1709" t="s">
        <v>1613</v>
      </c>
      <c r="G1709">
        <v>4</v>
      </c>
      <c r="H1709">
        <v>359.71</v>
      </c>
      <c r="I1709">
        <v>1438.84</v>
      </c>
      <c r="J1709" s="6">
        <v>0.05</v>
      </c>
      <c r="K1709" t="s">
        <v>1657</v>
      </c>
      <c r="L1709" s="3">
        <v>1366.8979999999999</v>
      </c>
      <c r="M1709" t="s">
        <v>1660</v>
      </c>
      <c r="N1709">
        <v>4</v>
      </c>
    </row>
    <row r="1710" spans="1:14" ht="18" customHeight="1" x14ac:dyDescent="0.25">
      <c r="A1710" t="s">
        <v>3511</v>
      </c>
      <c r="B1710" s="4">
        <v>45715</v>
      </c>
      <c r="C1710" s="4" t="str">
        <f t="shared" si="26"/>
        <v>2025</v>
      </c>
      <c r="D1710" t="s">
        <v>222</v>
      </c>
      <c r="E1710" t="s">
        <v>1857</v>
      </c>
      <c r="F1710" t="s">
        <v>1593</v>
      </c>
      <c r="G1710">
        <v>3</v>
      </c>
      <c r="H1710">
        <v>766.47</v>
      </c>
      <c r="I1710">
        <v>2299.41</v>
      </c>
      <c r="J1710" s="6">
        <v>0.18</v>
      </c>
      <c r="K1710" t="s">
        <v>1653</v>
      </c>
      <c r="L1710" s="3">
        <v>1885.5162</v>
      </c>
      <c r="M1710" t="s">
        <v>1660</v>
      </c>
      <c r="N1710">
        <v>3</v>
      </c>
    </row>
    <row r="1711" spans="1:14" ht="18" customHeight="1" x14ac:dyDescent="0.25">
      <c r="A1711" t="s">
        <v>3512</v>
      </c>
      <c r="B1711" s="4">
        <v>45492</v>
      </c>
      <c r="C1711" s="4" t="str">
        <f t="shared" si="26"/>
        <v>2024</v>
      </c>
      <c r="D1711" t="s">
        <v>754</v>
      </c>
      <c r="E1711" t="s">
        <v>1672</v>
      </c>
      <c r="F1711" t="s">
        <v>1634</v>
      </c>
      <c r="G1711">
        <v>1</v>
      </c>
      <c r="H1711">
        <v>772.07</v>
      </c>
      <c r="I1711">
        <v>772.07</v>
      </c>
      <c r="J1711" s="6">
        <v>0.26</v>
      </c>
      <c r="K1711" t="s">
        <v>1657</v>
      </c>
      <c r="L1711" s="3">
        <v>571.33180000000004</v>
      </c>
      <c r="M1711" t="s">
        <v>1660</v>
      </c>
      <c r="N1711">
        <v>1</v>
      </c>
    </row>
    <row r="1712" spans="1:14" ht="18" customHeight="1" x14ac:dyDescent="0.25">
      <c r="A1712" t="s">
        <v>3513</v>
      </c>
      <c r="B1712" s="4">
        <v>45292</v>
      </c>
      <c r="C1712" s="4" t="str">
        <f t="shared" si="26"/>
        <v>2024</v>
      </c>
      <c r="D1712" t="s">
        <v>914</v>
      </c>
      <c r="E1712" t="s">
        <v>1811</v>
      </c>
      <c r="F1712" t="s">
        <v>1597</v>
      </c>
      <c r="G1712">
        <v>3</v>
      </c>
      <c r="H1712">
        <v>108.31</v>
      </c>
      <c r="I1712">
        <v>324.93</v>
      </c>
      <c r="J1712" s="6">
        <v>0.26</v>
      </c>
      <c r="K1712" t="s">
        <v>1664</v>
      </c>
      <c r="L1712" s="3">
        <v>240.44820000000001</v>
      </c>
      <c r="M1712" t="s">
        <v>1654</v>
      </c>
      <c r="N1712">
        <v>3</v>
      </c>
    </row>
    <row r="1713" spans="1:14" ht="18" customHeight="1" x14ac:dyDescent="0.25">
      <c r="A1713" t="s">
        <v>3514</v>
      </c>
      <c r="B1713" s="4">
        <v>45316</v>
      </c>
      <c r="C1713" s="4" t="str">
        <f t="shared" si="26"/>
        <v>2024</v>
      </c>
      <c r="D1713" t="s">
        <v>738</v>
      </c>
      <c r="E1713" t="s">
        <v>1749</v>
      </c>
      <c r="F1713" t="s">
        <v>1600</v>
      </c>
      <c r="G1713">
        <v>1</v>
      </c>
      <c r="H1713">
        <v>502.53</v>
      </c>
      <c r="I1713">
        <v>502.53</v>
      </c>
      <c r="J1713" s="6">
        <v>0</v>
      </c>
      <c r="K1713" t="s">
        <v>1657</v>
      </c>
      <c r="L1713" s="3">
        <v>502.53</v>
      </c>
      <c r="M1713" t="s">
        <v>1660</v>
      </c>
      <c r="N1713">
        <v>1</v>
      </c>
    </row>
    <row r="1714" spans="1:14" ht="18" customHeight="1" x14ac:dyDescent="0.25">
      <c r="A1714" t="s">
        <v>3515</v>
      </c>
      <c r="B1714" s="4">
        <v>45548</v>
      </c>
      <c r="C1714" s="4" t="str">
        <f t="shared" si="26"/>
        <v>2024</v>
      </c>
      <c r="D1714" t="s">
        <v>305</v>
      </c>
      <c r="E1714" t="s">
        <v>1846</v>
      </c>
      <c r="F1714" t="s">
        <v>1628</v>
      </c>
      <c r="G1714">
        <v>2</v>
      </c>
      <c r="H1714">
        <v>508.52</v>
      </c>
      <c r="I1714">
        <v>1017.04</v>
      </c>
      <c r="J1714" s="6">
        <v>0.11</v>
      </c>
      <c r="K1714" t="s">
        <v>1664</v>
      </c>
      <c r="L1714" s="3">
        <v>905.16559999999993</v>
      </c>
      <c r="M1714" t="s">
        <v>1660</v>
      </c>
      <c r="N1714">
        <v>2</v>
      </c>
    </row>
    <row r="1715" spans="1:14" ht="18" customHeight="1" x14ac:dyDescent="0.25">
      <c r="A1715" t="s">
        <v>3516</v>
      </c>
      <c r="B1715" s="4">
        <v>45572</v>
      </c>
      <c r="C1715" s="4" t="str">
        <f t="shared" si="26"/>
        <v>2024</v>
      </c>
      <c r="D1715" t="s">
        <v>1477</v>
      </c>
      <c r="E1715" t="s">
        <v>1656</v>
      </c>
      <c r="F1715" t="s">
        <v>1588</v>
      </c>
      <c r="G1715">
        <v>1</v>
      </c>
      <c r="H1715">
        <v>492</v>
      </c>
      <c r="I1715">
        <v>492</v>
      </c>
      <c r="J1715" s="6">
        <v>0.26</v>
      </c>
      <c r="K1715" t="s">
        <v>1657</v>
      </c>
      <c r="L1715" s="3">
        <v>364.08</v>
      </c>
      <c r="M1715" t="s">
        <v>1654</v>
      </c>
      <c r="N1715">
        <v>1</v>
      </c>
    </row>
    <row r="1716" spans="1:14" ht="18" customHeight="1" x14ac:dyDescent="0.25">
      <c r="A1716" t="s">
        <v>3517</v>
      </c>
      <c r="B1716" s="4">
        <v>45347</v>
      </c>
      <c r="C1716" s="4" t="str">
        <f t="shared" si="26"/>
        <v>2024</v>
      </c>
      <c r="D1716" t="s">
        <v>1526</v>
      </c>
      <c r="E1716" t="s">
        <v>2065</v>
      </c>
      <c r="F1716" t="s">
        <v>1623</v>
      </c>
      <c r="G1716">
        <v>4</v>
      </c>
      <c r="H1716">
        <v>746.36</v>
      </c>
      <c r="I1716">
        <v>2985.44</v>
      </c>
      <c r="J1716" s="6">
        <v>0.02</v>
      </c>
      <c r="K1716" t="s">
        <v>1653</v>
      </c>
      <c r="L1716" s="3">
        <v>2925.7312000000002</v>
      </c>
      <c r="M1716" t="s">
        <v>1660</v>
      </c>
      <c r="N1716">
        <v>4</v>
      </c>
    </row>
    <row r="1717" spans="1:14" ht="18" customHeight="1" x14ac:dyDescent="0.25">
      <c r="A1717" t="s">
        <v>3518</v>
      </c>
      <c r="B1717" s="4">
        <v>45823</v>
      </c>
      <c r="C1717" s="4" t="str">
        <f t="shared" si="26"/>
        <v>2025</v>
      </c>
      <c r="D1717" t="s">
        <v>1377</v>
      </c>
      <c r="E1717" t="s">
        <v>1720</v>
      </c>
      <c r="F1717" t="s">
        <v>1579</v>
      </c>
      <c r="G1717">
        <v>1</v>
      </c>
      <c r="H1717">
        <v>120.83</v>
      </c>
      <c r="I1717">
        <v>120.83</v>
      </c>
      <c r="J1717" s="6">
        <v>0.08</v>
      </c>
      <c r="K1717" t="s">
        <v>1653</v>
      </c>
      <c r="L1717" s="3">
        <v>111.1636</v>
      </c>
      <c r="M1717" t="s">
        <v>1654</v>
      </c>
      <c r="N1717">
        <v>1</v>
      </c>
    </row>
    <row r="1718" spans="1:14" ht="18" customHeight="1" x14ac:dyDescent="0.25">
      <c r="A1718" t="s">
        <v>3519</v>
      </c>
      <c r="B1718" s="4">
        <v>45394</v>
      </c>
      <c r="C1718" s="4" t="str">
        <f t="shared" si="26"/>
        <v>2024</v>
      </c>
      <c r="D1718" t="s">
        <v>1277</v>
      </c>
      <c r="E1718" t="s">
        <v>1733</v>
      </c>
      <c r="F1718" t="s">
        <v>1634</v>
      </c>
      <c r="G1718">
        <v>2</v>
      </c>
      <c r="H1718">
        <v>68.31</v>
      </c>
      <c r="I1718">
        <v>136.62</v>
      </c>
      <c r="J1718" s="6">
        <v>0.28999999999999998</v>
      </c>
      <c r="K1718" t="s">
        <v>1664</v>
      </c>
      <c r="L1718" s="3">
        <v>97.000199999999992</v>
      </c>
      <c r="M1718" t="s">
        <v>1654</v>
      </c>
      <c r="N1718">
        <v>2</v>
      </c>
    </row>
    <row r="1719" spans="1:14" ht="18" customHeight="1" x14ac:dyDescent="0.25">
      <c r="A1719" t="s">
        <v>3520</v>
      </c>
      <c r="B1719" s="4">
        <v>45265</v>
      </c>
      <c r="C1719" s="4" t="str">
        <f t="shared" si="26"/>
        <v>2023</v>
      </c>
      <c r="D1719" t="s">
        <v>257</v>
      </c>
      <c r="E1719" t="s">
        <v>1874</v>
      </c>
      <c r="F1719" t="s">
        <v>1634</v>
      </c>
      <c r="G1719">
        <v>2</v>
      </c>
      <c r="H1719">
        <v>761.71</v>
      </c>
      <c r="I1719">
        <v>1523.42</v>
      </c>
      <c r="J1719" s="6">
        <v>0.02</v>
      </c>
      <c r="K1719" t="s">
        <v>1657</v>
      </c>
      <c r="L1719" s="3">
        <v>1492.9516000000001</v>
      </c>
      <c r="M1719" t="s">
        <v>1660</v>
      </c>
      <c r="N1719">
        <v>2</v>
      </c>
    </row>
    <row r="1720" spans="1:14" ht="18" customHeight="1" x14ac:dyDescent="0.25">
      <c r="A1720" t="s">
        <v>3521</v>
      </c>
      <c r="B1720" s="4">
        <v>45261</v>
      </c>
      <c r="C1720" s="4" t="str">
        <f t="shared" si="26"/>
        <v>2023</v>
      </c>
      <c r="D1720" t="s">
        <v>271</v>
      </c>
      <c r="E1720" t="s">
        <v>1777</v>
      </c>
      <c r="F1720" t="s">
        <v>1588</v>
      </c>
      <c r="G1720">
        <v>4</v>
      </c>
      <c r="H1720">
        <v>346.37</v>
      </c>
      <c r="I1720">
        <v>1385.48</v>
      </c>
      <c r="J1720" s="6">
        <v>0.18</v>
      </c>
      <c r="K1720" t="s">
        <v>1664</v>
      </c>
      <c r="L1720" s="3">
        <v>1136.0935999999999</v>
      </c>
      <c r="M1720" t="s">
        <v>1660</v>
      </c>
      <c r="N1720">
        <v>4</v>
      </c>
    </row>
    <row r="1721" spans="1:14" ht="18" customHeight="1" x14ac:dyDescent="0.25">
      <c r="A1721" t="s">
        <v>3522</v>
      </c>
      <c r="B1721" s="4">
        <v>45702</v>
      </c>
      <c r="C1721" s="4" t="str">
        <f t="shared" si="26"/>
        <v>2025</v>
      </c>
      <c r="D1721" t="s">
        <v>54</v>
      </c>
      <c r="E1721" t="s">
        <v>1937</v>
      </c>
      <c r="F1721" t="s">
        <v>1618</v>
      </c>
      <c r="G1721">
        <v>1</v>
      </c>
      <c r="H1721">
        <v>846.3</v>
      </c>
      <c r="I1721">
        <v>846.3</v>
      </c>
      <c r="J1721" s="6">
        <v>0.14000000000000001</v>
      </c>
      <c r="K1721" t="s">
        <v>1657</v>
      </c>
      <c r="L1721" s="3">
        <v>727.81799999999998</v>
      </c>
      <c r="M1721" t="s">
        <v>1660</v>
      </c>
      <c r="N1721">
        <v>1</v>
      </c>
    </row>
    <row r="1722" spans="1:14" ht="18" customHeight="1" x14ac:dyDescent="0.25">
      <c r="A1722" t="s">
        <v>3523</v>
      </c>
      <c r="B1722" s="4">
        <v>45624</v>
      </c>
      <c r="C1722" s="4" t="str">
        <f t="shared" si="26"/>
        <v>2024</v>
      </c>
      <c r="D1722" t="s">
        <v>1374</v>
      </c>
      <c r="E1722" t="s">
        <v>2055</v>
      </c>
      <c r="F1722" t="s">
        <v>1637</v>
      </c>
      <c r="G1722">
        <v>1</v>
      </c>
      <c r="H1722">
        <v>458.97</v>
      </c>
      <c r="I1722">
        <v>458.97</v>
      </c>
      <c r="J1722" s="6">
        <v>0.1</v>
      </c>
      <c r="K1722" t="s">
        <v>1657</v>
      </c>
      <c r="L1722" s="3">
        <v>413.07299999999998</v>
      </c>
      <c r="M1722" t="s">
        <v>1654</v>
      </c>
      <c r="N1722">
        <v>1</v>
      </c>
    </row>
    <row r="1723" spans="1:14" ht="18" customHeight="1" x14ac:dyDescent="0.25">
      <c r="A1723" t="s">
        <v>3524</v>
      </c>
      <c r="B1723" s="4">
        <v>45736</v>
      </c>
      <c r="C1723" s="4" t="str">
        <f t="shared" si="26"/>
        <v>2025</v>
      </c>
      <c r="D1723" t="s">
        <v>950</v>
      </c>
      <c r="E1723" t="s">
        <v>1716</v>
      </c>
      <c r="F1723" t="s">
        <v>1603</v>
      </c>
      <c r="G1723">
        <v>2</v>
      </c>
      <c r="H1723">
        <v>536.61</v>
      </c>
      <c r="I1723">
        <v>1073.22</v>
      </c>
      <c r="J1723" s="6">
        <v>0.14000000000000001</v>
      </c>
      <c r="K1723" t="s">
        <v>1653</v>
      </c>
      <c r="L1723" s="3">
        <v>922.9692</v>
      </c>
      <c r="M1723" t="s">
        <v>1660</v>
      </c>
      <c r="N1723">
        <v>2</v>
      </c>
    </row>
    <row r="1724" spans="1:14" ht="18" customHeight="1" x14ac:dyDescent="0.25">
      <c r="A1724" t="s">
        <v>3525</v>
      </c>
      <c r="B1724" s="4">
        <v>45709</v>
      </c>
      <c r="C1724" s="4" t="str">
        <f t="shared" si="26"/>
        <v>2025</v>
      </c>
      <c r="D1724" t="s">
        <v>1338</v>
      </c>
      <c r="E1724" t="s">
        <v>2023</v>
      </c>
      <c r="F1724" t="s">
        <v>1574</v>
      </c>
      <c r="G1724">
        <v>3</v>
      </c>
      <c r="H1724">
        <v>130.41</v>
      </c>
      <c r="I1724">
        <v>391.23</v>
      </c>
      <c r="J1724" s="6">
        <v>0.14000000000000001</v>
      </c>
      <c r="K1724" t="s">
        <v>1657</v>
      </c>
      <c r="L1724" s="3">
        <v>336.45780000000002</v>
      </c>
      <c r="M1724" t="s">
        <v>1654</v>
      </c>
      <c r="N1724">
        <v>3</v>
      </c>
    </row>
    <row r="1725" spans="1:14" ht="18" customHeight="1" x14ac:dyDescent="0.25">
      <c r="A1725" t="s">
        <v>3526</v>
      </c>
      <c r="B1725" s="4">
        <v>45738</v>
      </c>
      <c r="C1725" s="4" t="str">
        <f t="shared" si="26"/>
        <v>2025</v>
      </c>
      <c r="D1725" t="s">
        <v>1558</v>
      </c>
      <c r="E1725" t="s">
        <v>1795</v>
      </c>
      <c r="F1725" t="s">
        <v>1618</v>
      </c>
      <c r="G1725">
        <v>4</v>
      </c>
      <c r="H1725">
        <v>706.67</v>
      </c>
      <c r="I1725">
        <v>2826.68</v>
      </c>
      <c r="J1725" s="6">
        <v>0.01</v>
      </c>
      <c r="K1725" t="s">
        <v>1653</v>
      </c>
      <c r="L1725" s="3">
        <v>2798.4132</v>
      </c>
      <c r="M1725" t="s">
        <v>1660</v>
      </c>
      <c r="N1725">
        <v>4</v>
      </c>
    </row>
    <row r="1726" spans="1:14" ht="18" customHeight="1" x14ac:dyDescent="0.25">
      <c r="A1726" t="s">
        <v>3527</v>
      </c>
      <c r="B1726" s="4">
        <v>45685</v>
      </c>
      <c r="C1726" s="4" t="str">
        <f t="shared" si="26"/>
        <v>2025</v>
      </c>
      <c r="D1726" t="s">
        <v>1257</v>
      </c>
      <c r="E1726" t="s">
        <v>1705</v>
      </c>
      <c r="F1726" t="s">
        <v>1588</v>
      </c>
      <c r="G1726">
        <v>3</v>
      </c>
      <c r="H1726">
        <v>523.45000000000005</v>
      </c>
      <c r="I1726">
        <v>1570.3500000000001</v>
      </c>
      <c r="J1726" s="6">
        <v>0.17</v>
      </c>
      <c r="K1726" t="s">
        <v>1653</v>
      </c>
      <c r="L1726" s="3">
        <v>1303.3905</v>
      </c>
      <c r="M1726" t="s">
        <v>1660</v>
      </c>
      <c r="N1726">
        <v>3</v>
      </c>
    </row>
    <row r="1727" spans="1:14" ht="18" customHeight="1" x14ac:dyDescent="0.25">
      <c r="A1727" t="s">
        <v>3528</v>
      </c>
      <c r="B1727" s="4">
        <v>45701</v>
      </c>
      <c r="C1727" s="4" t="str">
        <f t="shared" si="26"/>
        <v>2025</v>
      </c>
      <c r="D1727" t="s">
        <v>65</v>
      </c>
      <c r="E1727" t="s">
        <v>1838</v>
      </c>
      <c r="F1727" t="s">
        <v>1634</v>
      </c>
      <c r="G1727">
        <v>3</v>
      </c>
      <c r="H1727">
        <v>482.2</v>
      </c>
      <c r="I1727">
        <v>1446.6</v>
      </c>
      <c r="J1727" s="6">
        <v>0.23</v>
      </c>
      <c r="K1727" t="s">
        <v>1664</v>
      </c>
      <c r="L1727" s="3">
        <v>1113.8820000000001</v>
      </c>
      <c r="M1727" t="s">
        <v>1660</v>
      </c>
      <c r="N1727">
        <v>3</v>
      </c>
    </row>
    <row r="1728" spans="1:14" ht="18" customHeight="1" x14ac:dyDescent="0.25">
      <c r="A1728" t="s">
        <v>3529</v>
      </c>
      <c r="B1728" s="4">
        <v>45745</v>
      </c>
      <c r="C1728" s="4" t="str">
        <f t="shared" si="26"/>
        <v>2025</v>
      </c>
      <c r="D1728" t="s">
        <v>456</v>
      </c>
      <c r="E1728" t="s">
        <v>1970</v>
      </c>
      <c r="F1728" t="s">
        <v>1597</v>
      </c>
      <c r="G1728">
        <v>4</v>
      </c>
      <c r="H1728">
        <v>688.86</v>
      </c>
      <c r="I1728">
        <v>2755.44</v>
      </c>
      <c r="J1728" s="6">
        <v>0.02</v>
      </c>
      <c r="K1728" t="s">
        <v>1664</v>
      </c>
      <c r="L1728" s="3">
        <v>2700.3312000000001</v>
      </c>
      <c r="M1728" t="s">
        <v>1660</v>
      </c>
      <c r="N1728">
        <v>4</v>
      </c>
    </row>
    <row r="1729" spans="1:14" ht="18" customHeight="1" x14ac:dyDescent="0.25">
      <c r="A1729" t="s">
        <v>3530</v>
      </c>
      <c r="B1729" s="4">
        <v>45214</v>
      </c>
      <c r="C1729" s="4" t="str">
        <f t="shared" si="26"/>
        <v>2023</v>
      </c>
      <c r="D1729" t="s">
        <v>127</v>
      </c>
      <c r="E1729" t="s">
        <v>1720</v>
      </c>
      <c r="F1729" t="s">
        <v>1574</v>
      </c>
      <c r="G1729">
        <v>1</v>
      </c>
      <c r="H1729">
        <v>145.47999999999999</v>
      </c>
      <c r="I1729">
        <v>145.47999999999999</v>
      </c>
      <c r="J1729" s="6">
        <v>0.1</v>
      </c>
      <c r="K1729" t="s">
        <v>1664</v>
      </c>
      <c r="L1729" s="3">
        <v>130.93199999999999</v>
      </c>
      <c r="M1729" t="s">
        <v>1654</v>
      </c>
      <c r="N1729">
        <v>1</v>
      </c>
    </row>
    <row r="1730" spans="1:14" ht="18" customHeight="1" x14ac:dyDescent="0.25">
      <c r="A1730" t="s">
        <v>3531</v>
      </c>
      <c r="B1730" s="4">
        <v>45547</v>
      </c>
      <c r="C1730" s="4" t="str">
        <f t="shared" ref="C1730:C1793" si="27">TEXT(B1730,"YYYY")</f>
        <v>2024</v>
      </c>
      <c r="D1730" t="s">
        <v>225</v>
      </c>
      <c r="E1730" t="s">
        <v>1809</v>
      </c>
      <c r="F1730" t="s">
        <v>1616</v>
      </c>
      <c r="G1730">
        <v>4</v>
      </c>
      <c r="H1730">
        <v>862.25</v>
      </c>
      <c r="I1730">
        <v>3449</v>
      </c>
      <c r="J1730" s="6">
        <v>0.28000000000000003</v>
      </c>
      <c r="K1730" t="s">
        <v>1657</v>
      </c>
      <c r="L1730" s="3">
        <v>2483.2800000000002</v>
      </c>
      <c r="M1730" t="s">
        <v>1660</v>
      </c>
      <c r="N1730">
        <v>4</v>
      </c>
    </row>
    <row r="1731" spans="1:14" ht="18" customHeight="1" x14ac:dyDescent="0.25">
      <c r="A1731" t="s">
        <v>3532</v>
      </c>
      <c r="B1731" s="4">
        <v>45296</v>
      </c>
      <c r="C1731" s="4" t="str">
        <f t="shared" si="27"/>
        <v>2024</v>
      </c>
      <c r="D1731" t="s">
        <v>959</v>
      </c>
      <c r="E1731" t="s">
        <v>1846</v>
      </c>
      <c r="F1731" t="s">
        <v>1623</v>
      </c>
      <c r="G1731">
        <v>4</v>
      </c>
      <c r="H1731">
        <v>146.12</v>
      </c>
      <c r="I1731">
        <v>584.48</v>
      </c>
      <c r="J1731" s="6">
        <v>0.12</v>
      </c>
      <c r="K1731" t="s">
        <v>1664</v>
      </c>
      <c r="L1731" s="3">
        <v>514.3424</v>
      </c>
      <c r="M1731" t="s">
        <v>1660</v>
      </c>
      <c r="N1731">
        <v>4</v>
      </c>
    </row>
    <row r="1732" spans="1:14" ht="18" customHeight="1" x14ac:dyDescent="0.25">
      <c r="A1732" t="s">
        <v>3533</v>
      </c>
      <c r="B1732" s="4">
        <v>45549</v>
      </c>
      <c r="C1732" s="4" t="str">
        <f t="shared" si="27"/>
        <v>2024</v>
      </c>
      <c r="D1732" t="s">
        <v>1506</v>
      </c>
      <c r="E1732" t="s">
        <v>1809</v>
      </c>
      <c r="F1732" t="s">
        <v>1634</v>
      </c>
      <c r="G1732">
        <v>2</v>
      </c>
      <c r="H1732">
        <v>695.02</v>
      </c>
      <c r="I1732">
        <v>1390.04</v>
      </c>
      <c r="J1732" s="6">
        <v>0.3</v>
      </c>
      <c r="K1732" t="s">
        <v>1664</v>
      </c>
      <c r="L1732" s="3">
        <v>973.02799999999991</v>
      </c>
      <c r="M1732" t="s">
        <v>1660</v>
      </c>
      <c r="N1732">
        <v>2</v>
      </c>
    </row>
    <row r="1733" spans="1:14" ht="18" customHeight="1" x14ac:dyDescent="0.25">
      <c r="A1733" t="s">
        <v>3534</v>
      </c>
      <c r="B1733" s="4">
        <v>45231</v>
      </c>
      <c r="C1733" s="4" t="str">
        <f t="shared" si="27"/>
        <v>2023</v>
      </c>
      <c r="D1733" t="s">
        <v>741</v>
      </c>
      <c r="E1733" t="s">
        <v>1761</v>
      </c>
      <c r="F1733" t="s">
        <v>1613</v>
      </c>
      <c r="G1733">
        <v>2</v>
      </c>
      <c r="H1733">
        <v>886.67</v>
      </c>
      <c r="I1733">
        <v>1773.34</v>
      </c>
      <c r="J1733" s="6">
        <v>0.24</v>
      </c>
      <c r="K1733" t="s">
        <v>1657</v>
      </c>
      <c r="L1733" s="3">
        <v>1347.7384</v>
      </c>
      <c r="M1733" t="s">
        <v>1660</v>
      </c>
      <c r="N1733">
        <v>2</v>
      </c>
    </row>
    <row r="1734" spans="1:14" ht="18" customHeight="1" x14ac:dyDescent="0.25">
      <c r="A1734" t="s">
        <v>3535</v>
      </c>
      <c r="B1734" s="4">
        <v>45628</v>
      </c>
      <c r="C1734" s="4" t="str">
        <f t="shared" si="27"/>
        <v>2024</v>
      </c>
      <c r="D1734" t="s">
        <v>232</v>
      </c>
      <c r="E1734" t="s">
        <v>1919</v>
      </c>
      <c r="F1734" t="s">
        <v>1634</v>
      </c>
      <c r="G1734">
        <v>2</v>
      </c>
      <c r="H1734">
        <v>864.09</v>
      </c>
      <c r="I1734">
        <v>1728.18</v>
      </c>
      <c r="J1734" s="6">
        <v>0.06</v>
      </c>
      <c r="K1734" t="s">
        <v>1664</v>
      </c>
      <c r="L1734" s="3">
        <v>1624.4892</v>
      </c>
      <c r="M1734" t="s">
        <v>1660</v>
      </c>
      <c r="N1734">
        <v>2</v>
      </c>
    </row>
    <row r="1735" spans="1:14" ht="18" customHeight="1" x14ac:dyDescent="0.25">
      <c r="A1735" t="s">
        <v>3536</v>
      </c>
      <c r="B1735" s="4">
        <v>45862</v>
      </c>
      <c r="C1735" s="4" t="str">
        <f t="shared" si="27"/>
        <v>2025</v>
      </c>
      <c r="D1735" t="s">
        <v>31</v>
      </c>
      <c r="E1735" t="s">
        <v>1720</v>
      </c>
      <c r="F1735" t="s">
        <v>1610</v>
      </c>
      <c r="G1735">
        <v>1</v>
      </c>
      <c r="H1735">
        <v>437.65</v>
      </c>
      <c r="I1735">
        <v>437.65</v>
      </c>
      <c r="J1735" s="6">
        <v>0.02</v>
      </c>
      <c r="K1735" t="s">
        <v>1657</v>
      </c>
      <c r="L1735" s="3">
        <v>428.89699999999999</v>
      </c>
      <c r="M1735" t="s">
        <v>1654</v>
      </c>
      <c r="N1735">
        <v>1</v>
      </c>
    </row>
    <row r="1736" spans="1:14" ht="18" customHeight="1" x14ac:dyDescent="0.25">
      <c r="A1736" t="s">
        <v>3537</v>
      </c>
      <c r="B1736" s="4">
        <v>45843</v>
      </c>
      <c r="C1736" s="4" t="str">
        <f t="shared" si="27"/>
        <v>2025</v>
      </c>
      <c r="D1736" t="s">
        <v>690</v>
      </c>
      <c r="E1736" t="s">
        <v>1697</v>
      </c>
      <c r="F1736" t="s">
        <v>1621</v>
      </c>
      <c r="G1736">
        <v>2</v>
      </c>
      <c r="H1736">
        <v>208.09</v>
      </c>
      <c r="I1736">
        <v>416.18</v>
      </c>
      <c r="J1736" s="6">
        <v>0.27</v>
      </c>
      <c r="K1736" t="s">
        <v>1653</v>
      </c>
      <c r="L1736" s="3">
        <v>303.81139999999999</v>
      </c>
      <c r="M1736" t="s">
        <v>1654</v>
      </c>
      <c r="N1736">
        <v>2</v>
      </c>
    </row>
    <row r="1737" spans="1:14" ht="18" customHeight="1" x14ac:dyDescent="0.25">
      <c r="A1737" t="s">
        <v>3538</v>
      </c>
      <c r="B1737" s="4">
        <v>45482</v>
      </c>
      <c r="C1737" s="4" t="str">
        <f t="shared" si="27"/>
        <v>2024</v>
      </c>
      <c r="D1737" t="s">
        <v>232</v>
      </c>
      <c r="E1737" t="s">
        <v>1813</v>
      </c>
      <c r="F1737" t="s">
        <v>1631</v>
      </c>
      <c r="G1737">
        <v>4</v>
      </c>
      <c r="H1737">
        <v>825.78</v>
      </c>
      <c r="I1737">
        <v>3303.12</v>
      </c>
      <c r="J1737" s="6">
        <v>0.02</v>
      </c>
      <c r="K1737" t="s">
        <v>1653</v>
      </c>
      <c r="L1737" s="3">
        <v>3237.0576000000001</v>
      </c>
      <c r="M1737" t="s">
        <v>1660</v>
      </c>
      <c r="N1737">
        <v>4</v>
      </c>
    </row>
    <row r="1738" spans="1:14" ht="18" customHeight="1" x14ac:dyDescent="0.25">
      <c r="A1738" t="s">
        <v>3539</v>
      </c>
      <c r="B1738" s="4">
        <v>45313</v>
      </c>
      <c r="C1738" s="4" t="str">
        <f t="shared" si="27"/>
        <v>2024</v>
      </c>
      <c r="D1738" t="s">
        <v>432</v>
      </c>
      <c r="E1738" t="s">
        <v>1865</v>
      </c>
      <c r="F1738" t="s">
        <v>1631</v>
      </c>
      <c r="G1738">
        <v>3</v>
      </c>
      <c r="H1738">
        <v>849.77</v>
      </c>
      <c r="I1738">
        <v>2549.31</v>
      </c>
      <c r="J1738" s="6">
        <v>0.12</v>
      </c>
      <c r="K1738" t="s">
        <v>1657</v>
      </c>
      <c r="L1738" s="3">
        <v>2243.3928000000001</v>
      </c>
      <c r="M1738" t="s">
        <v>1660</v>
      </c>
      <c r="N1738">
        <v>3</v>
      </c>
    </row>
    <row r="1739" spans="1:14" ht="18" customHeight="1" x14ac:dyDescent="0.25">
      <c r="A1739" t="s">
        <v>3540</v>
      </c>
      <c r="B1739" s="4">
        <v>45314</v>
      </c>
      <c r="C1739" s="4" t="str">
        <f t="shared" si="27"/>
        <v>2024</v>
      </c>
      <c r="D1739" t="s">
        <v>1113</v>
      </c>
      <c r="E1739" t="s">
        <v>1711</v>
      </c>
      <c r="F1739" t="s">
        <v>1593</v>
      </c>
      <c r="G1739">
        <v>1</v>
      </c>
      <c r="H1739">
        <v>88.78</v>
      </c>
      <c r="I1739">
        <v>88.78</v>
      </c>
      <c r="J1739" s="6">
        <v>0.18</v>
      </c>
      <c r="K1739" t="s">
        <v>1653</v>
      </c>
      <c r="L1739" s="3">
        <v>72.799600000000012</v>
      </c>
      <c r="M1739" t="s">
        <v>1654</v>
      </c>
      <c r="N1739">
        <v>1</v>
      </c>
    </row>
    <row r="1740" spans="1:14" ht="18" customHeight="1" x14ac:dyDescent="0.25">
      <c r="A1740" t="s">
        <v>3541</v>
      </c>
      <c r="B1740" s="4">
        <v>45526</v>
      </c>
      <c r="C1740" s="4" t="str">
        <f t="shared" si="27"/>
        <v>2024</v>
      </c>
      <c r="D1740" t="s">
        <v>658</v>
      </c>
      <c r="E1740" t="s">
        <v>1777</v>
      </c>
      <c r="F1740" t="s">
        <v>1593</v>
      </c>
      <c r="G1740">
        <v>4</v>
      </c>
      <c r="H1740">
        <v>507.22</v>
      </c>
      <c r="I1740">
        <v>2028.88</v>
      </c>
      <c r="J1740" s="6">
        <v>0.14000000000000001</v>
      </c>
      <c r="K1740" t="s">
        <v>1657</v>
      </c>
      <c r="L1740" s="3">
        <v>1744.8368</v>
      </c>
      <c r="M1740" t="s">
        <v>1660</v>
      </c>
      <c r="N1740">
        <v>4</v>
      </c>
    </row>
    <row r="1741" spans="1:14" ht="18" customHeight="1" x14ac:dyDescent="0.25">
      <c r="A1741" t="s">
        <v>3542</v>
      </c>
      <c r="B1741" s="4">
        <v>45887</v>
      </c>
      <c r="C1741" s="4" t="str">
        <f t="shared" si="27"/>
        <v>2025</v>
      </c>
      <c r="D1741" t="s">
        <v>1029</v>
      </c>
      <c r="E1741" t="s">
        <v>2392</v>
      </c>
      <c r="F1741" t="s">
        <v>1574</v>
      </c>
      <c r="G1741">
        <v>3</v>
      </c>
      <c r="H1741">
        <v>330.98</v>
      </c>
      <c r="I1741">
        <v>992.94</v>
      </c>
      <c r="J1741" s="6">
        <v>0.11</v>
      </c>
      <c r="K1741" t="s">
        <v>1653</v>
      </c>
      <c r="L1741" s="3">
        <v>883.71660000000008</v>
      </c>
      <c r="M1741" t="s">
        <v>1660</v>
      </c>
      <c r="N1741">
        <v>3</v>
      </c>
    </row>
    <row r="1742" spans="1:14" ht="18" customHeight="1" x14ac:dyDescent="0.25">
      <c r="A1742" t="s">
        <v>3543</v>
      </c>
      <c r="B1742" s="4">
        <v>45562</v>
      </c>
      <c r="C1742" s="4" t="str">
        <f t="shared" si="27"/>
        <v>2024</v>
      </c>
      <c r="D1742" t="s">
        <v>222</v>
      </c>
      <c r="E1742" t="s">
        <v>2065</v>
      </c>
      <c r="F1742" t="s">
        <v>1637</v>
      </c>
      <c r="G1742">
        <v>4</v>
      </c>
      <c r="H1742">
        <v>442.87</v>
      </c>
      <c r="I1742">
        <v>1771.48</v>
      </c>
      <c r="J1742" s="6">
        <v>0.08</v>
      </c>
      <c r="K1742" t="s">
        <v>1653</v>
      </c>
      <c r="L1742" s="3">
        <v>1629.7616</v>
      </c>
      <c r="M1742" t="s">
        <v>1660</v>
      </c>
      <c r="N1742">
        <v>4</v>
      </c>
    </row>
    <row r="1743" spans="1:14" ht="18" customHeight="1" x14ac:dyDescent="0.25">
      <c r="A1743" t="s">
        <v>3544</v>
      </c>
      <c r="B1743" s="4">
        <v>45880</v>
      </c>
      <c r="C1743" s="4" t="str">
        <f t="shared" si="27"/>
        <v>2025</v>
      </c>
      <c r="D1743" t="s">
        <v>65</v>
      </c>
      <c r="E1743" t="s">
        <v>2392</v>
      </c>
      <c r="F1743" t="s">
        <v>1583</v>
      </c>
      <c r="G1743">
        <v>2</v>
      </c>
      <c r="H1743">
        <v>939.66</v>
      </c>
      <c r="I1743">
        <v>1879.32</v>
      </c>
      <c r="J1743" s="6">
        <v>0.14000000000000001</v>
      </c>
      <c r="K1743" t="s">
        <v>1657</v>
      </c>
      <c r="L1743" s="3">
        <v>1616.2152000000001</v>
      </c>
      <c r="M1743" t="s">
        <v>1660</v>
      </c>
      <c r="N1743">
        <v>2</v>
      </c>
    </row>
    <row r="1744" spans="1:14" ht="18" customHeight="1" x14ac:dyDescent="0.25">
      <c r="A1744" t="s">
        <v>3545</v>
      </c>
      <c r="B1744" s="4">
        <v>45556</v>
      </c>
      <c r="C1744" s="4" t="str">
        <f t="shared" si="27"/>
        <v>2024</v>
      </c>
      <c r="D1744" t="s">
        <v>962</v>
      </c>
      <c r="E1744" t="s">
        <v>1944</v>
      </c>
      <c r="F1744" t="s">
        <v>1588</v>
      </c>
      <c r="G1744">
        <v>1</v>
      </c>
      <c r="H1744">
        <v>24.13</v>
      </c>
      <c r="I1744">
        <v>24.13</v>
      </c>
      <c r="J1744" s="6">
        <v>0</v>
      </c>
      <c r="K1744" t="s">
        <v>1653</v>
      </c>
      <c r="L1744" s="3">
        <v>24.13</v>
      </c>
      <c r="M1744" t="s">
        <v>1654</v>
      </c>
      <c r="N1744">
        <v>1</v>
      </c>
    </row>
    <row r="1745" spans="1:14" ht="18" customHeight="1" x14ac:dyDescent="0.25">
      <c r="A1745" t="s">
        <v>3546</v>
      </c>
      <c r="B1745" s="4">
        <v>45355</v>
      </c>
      <c r="C1745" s="4" t="str">
        <f t="shared" si="27"/>
        <v>2024</v>
      </c>
      <c r="D1745" t="s">
        <v>1173</v>
      </c>
      <c r="E1745" t="s">
        <v>2044</v>
      </c>
      <c r="F1745" t="s">
        <v>1588</v>
      </c>
      <c r="G1745">
        <v>3</v>
      </c>
      <c r="H1745">
        <v>239.54</v>
      </c>
      <c r="I1745">
        <v>718.62</v>
      </c>
      <c r="J1745" s="6">
        <v>0.28999999999999998</v>
      </c>
      <c r="K1745" t="s">
        <v>1664</v>
      </c>
      <c r="L1745" s="3">
        <v>510.22019999999998</v>
      </c>
      <c r="M1745" t="s">
        <v>1660</v>
      </c>
      <c r="N1745">
        <v>3</v>
      </c>
    </row>
    <row r="1746" spans="1:14" ht="18" customHeight="1" x14ac:dyDescent="0.25">
      <c r="A1746" t="s">
        <v>3547</v>
      </c>
      <c r="B1746" s="4">
        <v>45244</v>
      </c>
      <c r="C1746" s="4" t="str">
        <f t="shared" si="27"/>
        <v>2023</v>
      </c>
      <c r="D1746" t="s">
        <v>1518</v>
      </c>
      <c r="E1746" t="s">
        <v>1842</v>
      </c>
      <c r="F1746" t="s">
        <v>1623</v>
      </c>
      <c r="G1746">
        <v>1</v>
      </c>
      <c r="H1746">
        <v>588.53</v>
      </c>
      <c r="I1746">
        <v>588.53</v>
      </c>
      <c r="J1746" s="6">
        <v>0.1</v>
      </c>
      <c r="K1746" t="s">
        <v>1653</v>
      </c>
      <c r="L1746" s="3">
        <v>529.67700000000002</v>
      </c>
      <c r="M1746" t="s">
        <v>1660</v>
      </c>
      <c r="N1746">
        <v>1</v>
      </c>
    </row>
    <row r="1747" spans="1:14" ht="18" customHeight="1" x14ac:dyDescent="0.25">
      <c r="A1747" t="s">
        <v>3548</v>
      </c>
      <c r="B1747" s="4">
        <v>45863</v>
      </c>
      <c r="C1747" s="4" t="str">
        <f t="shared" si="27"/>
        <v>2025</v>
      </c>
      <c r="D1747" t="s">
        <v>947</v>
      </c>
      <c r="E1747" t="s">
        <v>1711</v>
      </c>
      <c r="F1747" t="s">
        <v>1625</v>
      </c>
      <c r="G1747">
        <v>1</v>
      </c>
      <c r="H1747">
        <v>145.96</v>
      </c>
      <c r="I1747">
        <v>145.96</v>
      </c>
      <c r="J1747" s="6">
        <v>0.3</v>
      </c>
      <c r="K1747" t="s">
        <v>1653</v>
      </c>
      <c r="L1747" s="3">
        <v>102.172</v>
      </c>
      <c r="M1747" t="s">
        <v>1654</v>
      </c>
      <c r="N1747">
        <v>1</v>
      </c>
    </row>
    <row r="1748" spans="1:14" ht="18" customHeight="1" x14ac:dyDescent="0.25">
      <c r="A1748" t="s">
        <v>3549</v>
      </c>
      <c r="B1748" s="4">
        <v>45573</v>
      </c>
      <c r="C1748" s="4" t="str">
        <f t="shared" si="27"/>
        <v>2024</v>
      </c>
      <c r="D1748" t="s">
        <v>387</v>
      </c>
      <c r="E1748" t="s">
        <v>1674</v>
      </c>
      <c r="F1748" t="s">
        <v>1593</v>
      </c>
      <c r="G1748">
        <v>4</v>
      </c>
      <c r="H1748">
        <v>640.91</v>
      </c>
      <c r="I1748">
        <v>2563.64</v>
      </c>
      <c r="J1748" s="6">
        <v>0.06</v>
      </c>
      <c r="K1748" t="s">
        <v>1653</v>
      </c>
      <c r="L1748" s="3">
        <v>2409.8216000000002</v>
      </c>
      <c r="M1748" t="s">
        <v>1660</v>
      </c>
      <c r="N1748">
        <v>4</v>
      </c>
    </row>
    <row r="1749" spans="1:14" ht="18" customHeight="1" x14ac:dyDescent="0.25">
      <c r="A1749" t="s">
        <v>3550</v>
      </c>
      <c r="B1749" s="4">
        <v>45792</v>
      </c>
      <c r="C1749" s="4" t="str">
        <f t="shared" si="27"/>
        <v>2025</v>
      </c>
      <c r="D1749" t="s">
        <v>191</v>
      </c>
      <c r="E1749" t="s">
        <v>2061</v>
      </c>
      <c r="F1749" t="s">
        <v>1616</v>
      </c>
      <c r="G1749">
        <v>3</v>
      </c>
      <c r="H1749">
        <v>773.86</v>
      </c>
      <c r="I1749">
        <v>2321.58</v>
      </c>
      <c r="J1749" s="6">
        <v>0.22</v>
      </c>
      <c r="K1749" t="s">
        <v>1653</v>
      </c>
      <c r="L1749" s="3">
        <v>1810.8324</v>
      </c>
      <c r="M1749" t="s">
        <v>1660</v>
      </c>
      <c r="N1749">
        <v>3</v>
      </c>
    </row>
    <row r="1750" spans="1:14" ht="18" customHeight="1" x14ac:dyDescent="0.25">
      <c r="A1750" t="s">
        <v>3551</v>
      </c>
      <c r="B1750" s="4">
        <v>45744</v>
      </c>
      <c r="C1750" s="4" t="str">
        <f t="shared" si="27"/>
        <v>2025</v>
      </c>
      <c r="D1750" t="s">
        <v>1462</v>
      </c>
      <c r="E1750" t="s">
        <v>1809</v>
      </c>
      <c r="F1750" t="s">
        <v>1625</v>
      </c>
      <c r="G1750">
        <v>2</v>
      </c>
      <c r="H1750">
        <v>31.28</v>
      </c>
      <c r="I1750">
        <v>62.56</v>
      </c>
      <c r="J1750" s="6">
        <v>0.2</v>
      </c>
      <c r="K1750" t="s">
        <v>1664</v>
      </c>
      <c r="L1750" s="3">
        <v>50.048000000000002</v>
      </c>
      <c r="M1750" t="s">
        <v>1654</v>
      </c>
      <c r="N1750">
        <v>2</v>
      </c>
    </row>
    <row r="1751" spans="1:14" ht="18" customHeight="1" x14ac:dyDescent="0.25">
      <c r="A1751" t="s">
        <v>3552</v>
      </c>
      <c r="B1751" s="4">
        <v>45842</v>
      </c>
      <c r="C1751" s="4" t="str">
        <f t="shared" si="27"/>
        <v>2025</v>
      </c>
      <c r="D1751" t="s">
        <v>1200</v>
      </c>
      <c r="E1751" t="s">
        <v>1925</v>
      </c>
      <c r="F1751" t="s">
        <v>1600</v>
      </c>
      <c r="G1751">
        <v>4</v>
      </c>
      <c r="H1751">
        <v>389.22</v>
      </c>
      <c r="I1751">
        <v>1556.88</v>
      </c>
      <c r="J1751" s="6">
        <v>0.18</v>
      </c>
      <c r="K1751" t="s">
        <v>1653</v>
      </c>
      <c r="L1751" s="3">
        <v>1276.6415999999999</v>
      </c>
      <c r="M1751" t="s">
        <v>1660</v>
      </c>
      <c r="N1751">
        <v>4</v>
      </c>
    </row>
    <row r="1752" spans="1:14" ht="18" customHeight="1" x14ac:dyDescent="0.25">
      <c r="A1752" t="s">
        <v>3553</v>
      </c>
      <c r="B1752" s="4">
        <v>45502</v>
      </c>
      <c r="C1752" s="4" t="str">
        <f t="shared" si="27"/>
        <v>2024</v>
      </c>
      <c r="D1752" t="s">
        <v>92</v>
      </c>
      <c r="E1752" t="s">
        <v>2061</v>
      </c>
      <c r="F1752" t="s">
        <v>1625</v>
      </c>
      <c r="G1752">
        <v>3</v>
      </c>
      <c r="H1752">
        <v>543.44000000000005</v>
      </c>
      <c r="I1752">
        <v>1630.3200000000002</v>
      </c>
      <c r="J1752" s="6">
        <v>0.13</v>
      </c>
      <c r="K1752" t="s">
        <v>1657</v>
      </c>
      <c r="L1752" s="3">
        <v>1418.3784000000001</v>
      </c>
      <c r="M1752" t="s">
        <v>1660</v>
      </c>
      <c r="N1752">
        <v>3</v>
      </c>
    </row>
    <row r="1753" spans="1:14" ht="18" customHeight="1" x14ac:dyDescent="0.25">
      <c r="A1753" t="s">
        <v>3554</v>
      </c>
      <c r="B1753" s="4">
        <v>45296</v>
      </c>
      <c r="C1753" s="4" t="str">
        <f t="shared" si="27"/>
        <v>2024</v>
      </c>
      <c r="D1753" t="s">
        <v>854</v>
      </c>
      <c r="E1753" t="s">
        <v>1652</v>
      </c>
      <c r="F1753" t="s">
        <v>1637</v>
      </c>
      <c r="G1753">
        <v>4</v>
      </c>
      <c r="H1753">
        <v>715.42</v>
      </c>
      <c r="I1753">
        <v>2861.68</v>
      </c>
      <c r="J1753" s="6">
        <v>0.28999999999999998</v>
      </c>
      <c r="K1753" t="s">
        <v>1657</v>
      </c>
      <c r="L1753" s="3">
        <v>2031.7927999999999</v>
      </c>
      <c r="M1753" t="s">
        <v>1660</v>
      </c>
      <c r="N1753">
        <v>4</v>
      </c>
    </row>
    <row r="1754" spans="1:14" ht="18" customHeight="1" x14ac:dyDescent="0.25">
      <c r="A1754" t="s">
        <v>3555</v>
      </c>
      <c r="B1754" s="4">
        <v>45886</v>
      </c>
      <c r="C1754" s="4" t="str">
        <f t="shared" si="27"/>
        <v>2025</v>
      </c>
      <c r="D1754" t="s">
        <v>222</v>
      </c>
      <c r="E1754" t="s">
        <v>1720</v>
      </c>
      <c r="F1754" t="s">
        <v>1593</v>
      </c>
      <c r="G1754">
        <v>4</v>
      </c>
      <c r="H1754">
        <v>676.14</v>
      </c>
      <c r="I1754">
        <v>2704.56</v>
      </c>
      <c r="J1754" s="6">
        <v>0.11</v>
      </c>
      <c r="K1754" t="s">
        <v>1664</v>
      </c>
      <c r="L1754" s="3">
        <v>2407.0583999999999</v>
      </c>
      <c r="M1754" t="s">
        <v>1660</v>
      </c>
      <c r="N1754">
        <v>4</v>
      </c>
    </row>
    <row r="1755" spans="1:14" ht="18" customHeight="1" x14ac:dyDescent="0.25">
      <c r="A1755" t="s">
        <v>3556</v>
      </c>
      <c r="B1755" s="4">
        <v>45425</v>
      </c>
      <c r="C1755" s="4" t="str">
        <f t="shared" si="27"/>
        <v>2024</v>
      </c>
      <c r="D1755" t="s">
        <v>348</v>
      </c>
      <c r="E1755" t="s">
        <v>1684</v>
      </c>
      <c r="F1755" t="s">
        <v>1579</v>
      </c>
      <c r="G1755">
        <v>4</v>
      </c>
      <c r="H1755">
        <v>352.72</v>
      </c>
      <c r="I1755">
        <v>1410.88</v>
      </c>
      <c r="J1755" s="6">
        <v>0.25</v>
      </c>
      <c r="K1755" t="s">
        <v>1653</v>
      </c>
      <c r="L1755" s="3">
        <v>1058.1600000000001</v>
      </c>
      <c r="M1755" t="s">
        <v>1660</v>
      </c>
      <c r="N1755">
        <v>4</v>
      </c>
    </row>
    <row r="1756" spans="1:14" ht="18" customHeight="1" x14ac:dyDescent="0.25">
      <c r="A1756" t="s">
        <v>3557</v>
      </c>
      <c r="B1756" s="4">
        <v>45797</v>
      </c>
      <c r="C1756" s="4" t="str">
        <f t="shared" si="27"/>
        <v>2025</v>
      </c>
      <c r="D1756" t="s">
        <v>603</v>
      </c>
      <c r="E1756" t="s">
        <v>1932</v>
      </c>
      <c r="F1756" t="s">
        <v>1618</v>
      </c>
      <c r="G1756">
        <v>1</v>
      </c>
      <c r="H1756">
        <v>470.18</v>
      </c>
      <c r="I1756">
        <v>470.18</v>
      </c>
      <c r="J1756" s="6">
        <v>0.19</v>
      </c>
      <c r="K1756" t="s">
        <v>1657</v>
      </c>
      <c r="L1756" s="3">
        <v>380.84580000000011</v>
      </c>
      <c r="M1756" t="s">
        <v>1654</v>
      </c>
      <c r="N1756">
        <v>1</v>
      </c>
    </row>
    <row r="1757" spans="1:14" ht="18" customHeight="1" x14ac:dyDescent="0.25">
      <c r="A1757" t="s">
        <v>3558</v>
      </c>
      <c r="B1757" s="4">
        <v>45898</v>
      </c>
      <c r="C1757" s="4" t="str">
        <f t="shared" si="27"/>
        <v>2025</v>
      </c>
      <c r="D1757" t="s">
        <v>773</v>
      </c>
      <c r="E1757" t="s">
        <v>1919</v>
      </c>
      <c r="F1757" t="s">
        <v>1616</v>
      </c>
      <c r="G1757">
        <v>1</v>
      </c>
      <c r="H1757">
        <v>891.79</v>
      </c>
      <c r="I1757">
        <v>891.79</v>
      </c>
      <c r="J1757" s="6">
        <v>0.03</v>
      </c>
      <c r="K1757" t="s">
        <v>1653</v>
      </c>
      <c r="L1757" s="3">
        <v>865.03629999999998</v>
      </c>
      <c r="M1757" t="s">
        <v>1660</v>
      </c>
      <c r="N1757">
        <v>1</v>
      </c>
    </row>
    <row r="1758" spans="1:14" ht="18" customHeight="1" x14ac:dyDescent="0.25">
      <c r="A1758" t="s">
        <v>3559</v>
      </c>
      <c r="B1758" s="4">
        <v>45390</v>
      </c>
      <c r="C1758" s="4" t="str">
        <f t="shared" si="27"/>
        <v>2024</v>
      </c>
      <c r="D1758" t="s">
        <v>1125</v>
      </c>
      <c r="E1758" t="s">
        <v>1795</v>
      </c>
      <c r="F1758" t="s">
        <v>1631</v>
      </c>
      <c r="G1758">
        <v>2</v>
      </c>
      <c r="H1758">
        <v>433.07</v>
      </c>
      <c r="I1758">
        <v>866.14</v>
      </c>
      <c r="J1758" s="6">
        <v>0.25</v>
      </c>
      <c r="K1758" t="s">
        <v>1664</v>
      </c>
      <c r="L1758" s="3">
        <v>649.60500000000002</v>
      </c>
      <c r="M1758" t="s">
        <v>1660</v>
      </c>
      <c r="N1758">
        <v>2</v>
      </c>
    </row>
    <row r="1759" spans="1:14" ht="18" customHeight="1" x14ac:dyDescent="0.25">
      <c r="A1759" t="s">
        <v>3560</v>
      </c>
      <c r="B1759" s="4">
        <v>45355</v>
      </c>
      <c r="C1759" s="4" t="str">
        <f t="shared" si="27"/>
        <v>2024</v>
      </c>
      <c r="D1759" t="s">
        <v>77</v>
      </c>
      <c r="E1759" t="s">
        <v>1919</v>
      </c>
      <c r="F1759" t="s">
        <v>1637</v>
      </c>
      <c r="G1759">
        <v>3</v>
      </c>
      <c r="H1759">
        <v>626.71</v>
      </c>
      <c r="I1759">
        <v>1880.13</v>
      </c>
      <c r="J1759" s="6">
        <v>7.0000000000000007E-2</v>
      </c>
      <c r="K1759" t="s">
        <v>1664</v>
      </c>
      <c r="L1759" s="3">
        <v>1748.5209</v>
      </c>
      <c r="M1759" t="s">
        <v>1660</v>
      </c>
      <c r="N1759">
        <v>3</v>
      </c>
    </row>
    <row r="1760" spans="1:14" ht="18" customHeight="1" x14ac:dyDescent="0.25">
      <c r="A1760" t="s">
        <v>3561</v>
      </c>
      <c r="B1760" s="4">
        <v>45916</v>
      </c>
      <c r="C1760" s="4" t="str">
        <f t="shared" si="27"/>
        <v>2025</v>
      </c>
      <c r="D1760" t="s">
        <v>305</v>
      </c>
      <c r="E1760" t="s">
        <v>1697</v>
      </c>
      <c r="F1760" t="s">
        <v>1574</v>
      </c>
      <c r="G1760">
        <v>2</v>
      </c>
      <c r="H1760">
        <v>324.18</v>
      </c>
      <c r="I1760">
        <v>648.36</v>
      </c>
      <c r="J1760" s="6">
        <v>0.06</v>
      </c>
      <c r="K1760" t="s">
        <v>1664</v>
      </c>
      <c r="L1760" s="3">
        <v>609.45839999999998</v>
      </c>
      <c r="M1760" t="s">
        <v>1660</v>
      </c>
      <c r="N1760">
        <v>2</v>
      </c>
    </row>
    <row r="1761" spans="1:14" ht="18" customHeight="1" x14ac:dyDescent="0.25">
      <c r="A1761" t="s">
        <v>3562</v>
      </c>
      <c r="B1761" s="4">
        <v>45448</v>
      </c>
      <c r="C1761" s="4" t="str">
        <f t="shared" si="27"/>
        <v>2024</v>
      </c>
      <c r="D1761" t="s">
        <v>82</v>
      </c>
      <c r="E1761" t="s">
        <v>1894</v>
      </c>
      <c r="F1761" t="s">
        <v>1631</v>
      </c>
      <c r="G1761">
        <v>4</v>
      </c>
      <c r="H1761">
        <v>839.74</v>
      </c>
      <c r="I1761">
        <v>3358.96</v>
      </c>
      <c r="J1761" s="6">
        <v>0.13</v>
      </c>
      <c r="K1761" t="s">
        <v>1657</v>
      </c>
      <c r="L1761" s="3">
        <v>2922.2952</v>
      </c>
      <c r="M1761" t="s">
        <v>1660</v>
      </c>
      <c r="N1761">
        <v>4</v>
      </c>
    </row>
    <row r="1762" spans="1:14" ht="18" customHeight="1" x14ac:dyDescent="0.25">
      <c r="A1762" t="s">
        <v>3563</v>
      </c>
      <c r="B1762" s="4">
        <v>45402</v>
      </c>
      <c r="C1762" s="4" t="str">
        <f t="shared" si="27"/>
        <v>2024</v>
      </c>
      <c r="D1762" t="s">
        <v>552</v>
      </c>
      <c r="E1762" t="s">
        <v>1991</v>
      </c>
      <c r="F1762" t="s">
        <v>1625</v>
      </c>
      <c r="G1762">
        <v>3</v>
      </c>
      <c r="H1762">
        <v>252.63</v>
      </c>
      <c r="I1762">
        <v>757.89</v>
      </c>
      <c r="J1762" s="6">
        <v>0.28000000000000003</v>
      </c>
      <c r="K1762" t="s">
        <v>1653</v>
      </c>
      <c r="L1762" s="3">
        <v>545.68079999999998</v>
      </c>
      <c r="M1762" t="s">
        <v>1660</v>
      </c>
      <c r="N1762">
        <v>3</v>
      </c>
    </row>
    <row r="1763" spans="1:14" ht="18" customHeight="1" x14ac:dyDescent="0.25">
      <c r="A1763" t="s">
        <v>3564</v>
      </c>
      <c r="B1763" s="4">
        <v>45581</v>
      </c>
      <c r="C1763" s="4" t="str">
        <f t="shared" si="27"/>
        <v>2024</v>
      </c>
      <c r="D1763" t="s">
        <v>848</v>
      </c>
      <c r="E1763" t="s">
        <v>1749</v>
      </c>
      <c r="F1763" t="s">
        <v>1637</v>
      </c>
      <c r="G1763">
        <v>2</v>
      </c>
      <c r="H1763">
        <v>60.53</v>
      </c>
      <c r="I1763">
        <v>121.06</v>
      </c>
      <c r="J1763" s="6">
        <v>0.18</v>
      </c>
      <c r="K1763" t="s">
        <v>1653</v>
      </c>
      <c r="L1763" s="3">
        <v>99.269200000000012</v>
      </c>
      <c r="M1763" t="s">
        <v>1654</v>
      </c>
      <c r="N1763">
        <v>2</v>
      </c>
    </row>
    <row r="1764" spans="1:14" ht="18" customHeight="1" x14ac:dyDescent="0.25">
      <c r="A1764" t="s">
        <v>3565</v>
      </c>
      <c r="B1764" s="4">
        <v>45610</v>
      </c>
      <c r="C1764" s="4" t="str">
        <f t="shared" si="27"/>
        <v>2024</v>
      </c>
      <c r="D1764" t="s">
        <v>232</v>
      </c>
      <c r="E1764" t="s">
        <v>2082</v>
      </c>
      <c r="F1764" t="s">
        <v>1621</v>
      </c>
      <c r="G1764">
        <v>4</v>
      </c>
      <c r="H1764">
        <v>341.95</v>
      </c>
      <c r="I1764">
        <v>1367.8</v>
      </c>
      <c r="J1764" s="6">
        <v>0.25</v>
      </c>
      <c r="K1764" t="s">
        <v>1653</v>
      </c>
      <c r="L1764" s="3">
        <v>1025.8499999999999</v>
      </c>
      <c r="M1764" t="s">
        <v>1660</v>
      </c>
      <c r="N1764">
        <v>4</v>
      </c>
    </row>
    <row r="1765" spans="1:14" ht="18" customHeight="1" x14ac:dyDescent="0.25">
      <c r="A1765" t="s">
        <v>3566</v>
      </c>
      <c r="B1765" s="4">
        <v>45438</v>
      </c>
      <c r="C1765" s="4" t="str">
        <f t="shared" si="27"/>
        <v>2024</v>
      </c>
      <c r="D1765" t="s">
        <v>932</v>
      </c>
      <c r="E1765" t="s">
        <v>1874</v>
      </c>
      <c r="F1765" t="s">
        <v>1628</v>
      </c>
      <c r="G1765">
        <v>4</v>
      </c>
      <c r="H1765">
        <v>300.12</v>
      </c>
      <c r="I1765">
        <v>1200.48</v>
      </c>
      <c r="J1765" s="6">
        <v>0.05</v>
      </c>
      <c r="K1765" t="s">
        <v>1657</v>
      </c>
      <c r="L1765" s="3">
        <v>1140.4559999999999</v>
      </c>
      <c r="M1765" t="s">
        <v>1660</v>
      </c>
      <c r="N1765">
        <v>4</v>
      </c>
    </row>
    <row r="1766" spans="1:14" ht="18" customHeight="1" x14ac:dyDescent="0.25">
      <c r="A1766" t="s">
        <v>3567</v>
      </c>
      <c r="B1766" s="4">
        <v>45705</v>
      </c>
      <c r="C1766" s="4" t="str">
        <f t="shared" si="27"/>
        <v>2025</v>
      </c>
      <c r="D1766" t="s">
        <v>429</v>
      </c>
      <c r="E1766" t="s">
        <v>1939</v>
      </c>
      <c r="F1766" t="s">
        <v>1631</v>
      </c>
      <c r="G1766">
        <v>2</v>
      </c>
      <c r="H1766">
        <v>289.14</v>
      </c>
      <c r="I1766">
        <v>578.28</v>
      </c>
      <c r="J1766" s="6">
        <v>0.12</v>
      </c>
      <c r="K1766" t="s">
        <v>1664</v>
      </c>
      <c r="L1766" s="3">
        <v>508.88639999999998</v>
      </c>
      <c r="M1766" t="s">
        <v>1660</v>
      </c>
      <c r="N1766">
        <v>2</v>
      </c>
    </row>
    <row r="1767" spans="1:14" ht="18" customHeight="1" x14ac:dyDescent="0.25">
      <c r="A1767" t="s">
        <v>3568</v>
      </c>
      <c r="B1767" s="4">
        <v>45695</v>
      </c>
      <c r="C1767" s="4" t="str">
        <f t="shared" si="27"/>
        <v>2025</v>
      </c>
      <c r="D1767" t="s">
        <v>202</v>
      </c>
      <c r="E1767" t="s">
        <v>1865</v>
      </c>
      <c r="F1767" t="s">
        <v>1574</v>
      </c>
      <c r="G1767">
        <v>2</v>
      </c>
      <c r="H1767">
        <v>596.84</v>
      </c>
      <c r="I1767">
        <v>1193.68</v>
      </c>
      <c r="J1767" s="6">
        <v>0.01</v>
      </c>
      <c r="K1767" t="s">
        <v>1657</v>
      </c>
      <c r="L1767" s="3">
        <v>1181.7431999999999</v>
      </c>
      <c r="M1767" t="s">
        <v>1660</v>
      </c>
      <c r="N1767">
        <v>2</v>
      </c>
    </row>
    <row r="1768" spans="1:14" ht="18" customHeight="1" x14ac:dyDescent="0.25">
      <c r="A1768" t="s">
        <v>3569</v>
      </c>
      <c r="B1768" s="4">
        <v>45571</v>
      </c>
      <c r="C1768" s="4" t="str">
        <f t="shared" si="27"/>
        <v>2024</v>
      </c>
      <c r="D1768" t="s">
        <v>1386</v>
      </c>
      <c r="E1768" t="s">
        <v>1811</v>
      </c>
      <c r="F1768" t="s">
        <v>1606</v>
      </c>
      <c r="G1768">
        <v>4</v>
      </c>
      <c r="H1768">
        <v>466.24</v>
      </c>
      <c r="I1768">
        <v>1864.96</v>
      </c>
      <c r="J1768" s="6">
        <v>0.16</v>
      </c>
      <c r="K1768" t="s">
        <v>1653</v>
      </c>
      <c r="L1768" s="3">
        <v>1566.5663999999999</v>
      </c>
      <c r="M1768" t="s">
        <v>1660</v>
      </c>
      <c r="N1768">
        <v>4</v>
      </c>
    </row>
    <row r="1769" spans="1:14" ht="18" customHeight="1" x14ac:dyDescent="0.25">
      <c r="A1769" t="s">
        <v>3570</v>
      </c>
      <c r="B1769" s="4">
        <v>45544</v>
      </c>
      <c r="C1769" s="4" t="str">
        <f t="shared" si="27"/>
        <v>2024</v>
      </c>
      <c r="D1769" t="s">
        <v>839</v>
      </c>
      <c r="E1769" t="s">
        <v>1736</v>
      </c>
      <c r="F1769" t="s">
        <v>1628</v>
      </c>
      <c r="G1769">
        <v>2</v>
      </c>
      <c r="H1769">
        <v>330.59</v>
      </c>
      <c r="I1769">
        <v>661.18</v>
      </c>
      <c r="J1769" s="6">
        <v>0.14000000000000001</v>
      </c>
      <c r="K1769" t="s">
        <v>1653</v>
      </c>
      <c r="L1769" s="3">
        <v>568.61479999999995</v>
      </c>
      <c r="M1769" t="s">
        <v>1660</v>
      </c>
      <c r="N1769">
        <v>2</v>
      </c>
    </row>
    <row r="1770" spans="1:14" ht="18" customHeight="1" x14ac:dyDescent="0.25">
      <c r="A1770" t="s">
        <v>3571</v>
      </c>
      <c r="B1770" s="4">
        <v>45654</v>
      </c>
      <c r="C1770" s="4" t="str">
        <f t="shared" si="27"/>
        <v>2024</v>
      </c>
      <c r="D1770" t="s">
        <v>1550</v>
      </c>
      <c r="E1770" t="s">
        <v>1874</v>
      </c>
      <c r="F1770" t="s">
        <v>1600</v>
      </c>
      <c r="G1770">
        <v>2</v>
      </c>
      <c r="H1770">
        <v>616.42999999999995</v>
      </c>
      <c r="I1770">
        <v>1232.8599999999999</v>
      </c>
      <c r="J1770" s="6">
        <v>0.02</v>
      </c>
      <c r="K1770" t="s">
        <v>1664</v>
      </c>
      <c r="L1770" s="3">
        <v>1208.2028</v>
      </c>
      <c r="M1770" t="s">
        <v>1660</v>
      </c>
      <c r="N1770">
        <v>2</v>
      </c>
    </row>
    <row r="1771" spans="1:14" ht="18" customHeight="1" x14ac:dyDescent="0.25">
      <c r="A1771" t="s">
        <v>3572</v>
      </c>
      <c r="B1771" s="4">
        <v>45589</v>
      </c>
      <c r="C1771" s="4" t="str">
        <f t="shared" si="27"/>
        <v>2024</v>
      </c>
      <c r="D1771" t="s">
        <v>1288</v>
      </c>
      <c r="E1771" t="s">
        <v>1970</v>
      </c>
      <c r="F1771" t="s">
        <v>1600</v>
      </c>
      <c r="G1771">
        <v>3</v>
      </c>
      <c r="H1771">
        <v>195.89</v>
      </c>
      <c r="I1771">
        <v>587.66999999999996</v>
      </c>
      <c r="J1771" s="6">
        <v>0.16</v>
      </c>
      <c r="K1771" t="s">
        <v>1657</v>
      </c>
      <c r="L1771" s="3">
        <v>493.64280000000002</v>
      </c>
      <c r="M1771" t="s">
        <v>1654</v>
      </c>
      <c r="N1771">
        <v>3</v>
      </c>
    </row>
    <row r="1772" spans="1:14" ht="18" customHeight="1" x14ac:dyDescent="0.25">
      <c r="A1772" t="s">
        <v>3573</v>
      </c>
      <c r="B1772" s="4">
        <v>45487</v>
      </c>
      <c r="C1772" s="4" t="str">
        <f t="shared" si="27"/>
        <v>2024</v>
      </c>
      <c r="D1772" t="s">
        <v>1110</v>
      </c>
      <c r="E1772" t="s">
        <v>1981</v>
      </c>
      <c r="F1772" t="s">
        <v>1613</v>
      </c>
      <c r="G1772">
        <v>4</v>
      </c>
      <c r="H1772">
        <v>614.76</v>
      </c>
      <c r="I1772">
        <v>2459.04</v>
      </c>
      <c r="J1772" s="6">
        <v>0.16</v>
      </c>
      <c r="K1772" t="s">
        <v>1653</v>
      </c>
      <c r="L1772" s="3">
        <v>2065.5936000000002</v>
      </c>
      <c r="M1772" t="s">
        <v>1660</v>
      </c>
      <c r="N1772">
        <v>4</v>
      </c>
    </row>
    <row r="1773" spans="1:14" ht="18" customHeight="1" x14ac:dyDescent="0.25">
      <c r="A1773" t="s">
        <v>3574</v>
      </c>
      <c r="B1773" s="4">
        <v>45418</v>
      </c>
      <c r="C1773" s="4" t="str">
        <f t="shared" si="27"/>
        <v>2024</v>
      </c>
      <c r="D1773" t="s">
        <v>1291</v>
      </c>
      <c r="E1773" t="s">
        <v>1749</v>
      </c>
      <c r="F1773" t="s">
        <v>1603</v>
      </c>
      <c r="G1773">
        <v>1</v>
      </c>
      <c r="H1773">
        <v>224.49</v>
      </c>
      <c r="I1773">
        <v>224.49</v>
      </c>
      <c r="J1773" s="6">
        <v>0.11</v>
      </c>
      <c r="K1773" t="s">
        <v>1657</v>
      </c>
      <c r="L1773" s="3">
        <v>199.7961</v>
      </c>
      <c r="M1773" t="s">
        <v>1654</v>
      </c>
      <c r="N1773">
        <v>1</v>
      </c>
    </row>
    <row r="1774" spans="1:14" ht="18" customHeight="1" x14ac:dyDescent="0.25">
      <c r="A1774" t="s">
        <v>3575</v>
      </c>
      <c r="B1774" s="4">
        <v>45338</v>
      </c>
      <c r="C1774" s="4" t="str">
        <f t="shared" si="27"/>
        <v>2024</v>
      </c>
      <c r="D1774" t="s">
        <v>1149</v>
      </c>
      <c r="E1774" t="s">
        <v>1937</v>
      </c>
      <c r="F1774" t="s">
        <v>1618</v>
      </c>
      <c r="G1774">
        <v>1</v>
      </c>
      <c r="H1774">
        <v>967.76</v>
      </c>
      <c r="I1774">
        <v>967.76</v>
      </c>
      <c r="J1774" s="6">
        <v>0.09</v>
      </c>
      <c r="K1774" t="s">
        <v>1653</v>
      </c>
      <c r="L1774" s="3">
        <v>880.66160000000002</v>
      </c>
      <c r="M1774" t="s">
        <v>1660</v>
      </c>
      <c r="N1774">
        <v>1</v>
      </c>
    </row>
    <row r="1775" spans="1:14" ht="18" customHeight="1" x14ac:dyDescent="0.25">
      <c r="A1775" t="s">
        <v>3576</v>
      </c>
      <c r="B1775" s="4">
        <v>45507</v>
      </c>
      <c r="C1775" s="4" t="str">
        <f t="shared" si="27"/>
        <v>2024</v>
      </c>
      <c r="D1775" t="s">
        <v>274</v>
      </c>
      <c r="E1775" t="s">
        <v>2044</v>
      </c>
      <c r="F1775" t="s">
        <v>1637</v>
      </c>
      <c r="G1775">
        <v>2</v>
      </c>
      <c r="H1775">
        <v>56.52</v>
      </c>
      <c r="I1775">
        <v>113.04</v>
      </c>
      <c r="J1775" s="6">
        <v>0.17</v>
      </c>
      <c r="K1775" t="s">
        <v>1657</v>
      </c>
      <c r="L1775" s="3">
        <v>93.8232</v>
      </c>
      <c r="M1775" t="s">
        <v>1654</v>
      </c>
      <c r="N1775">
        <v>2</v>
      </c>
    </row>
    <row r="1776" spans="1:14" ht="18" customHeight="1" x14ac:dyDescent="0.25">
      <c r="A1776" t="s">
        <v>3577</v>
      </c>
      <c r="B1776" s="4">
        <v>45275</v>
      </c>
      <c r="C1776" s="4" t="str">
        <f t="shared" si="27"/>
        <v>2023</v>
      </c>
      <c r="D1776" t="s">
        <v>1541</v>
      </c>
      <c r="E1776" t="s">
        <v>1724</v>
      </c>
      <c r="F1776" t="s">
        <v>1579</v>
      </c>
      <c r="G1776">
        <v>4</v>
      </c>
      <c r="H1776">
        <v>921.84</v>
      </c>
      <c r="I1776">
        <v>3687.36</v>
      </c>
      <c r="J1776" s="6">
        <v>0.04</v>
      </c>
      <c r="K1776" t="s">
        <v>1653</v>
      </c>
      <c r="L1776" s="3">
        <v>3539.8656000000001</v>
      </c>
      <c r="M1776" t="s">
        <v>1660</v>
      </c>
      <c r="N1776">
        <v>4</v>
      </c>
    </row>
    <row r="1777" spans="1:14" ht="18" customHeight="1" x14ac:dyDescent="0.25">
      <c r="A1777" t="s">
        <v>3578</v>
      </c>
      <c r="B1777" s="4">
        <v>45319</v>
      </c>
      <c r="C1777" s="4" t="str">
        <f t="shared" si="27"/>
        <v>2024</v>
      </c>
      <c r="D1777" t="s">
        <v>1065</v>
      </c>
      <c r="E1777" t="s">
        <v>1852</v>
      </c>
      <c r="F1777" t="s">
        <v>1628</v>
      </c>
      <c r="G1777">
        <v>3</v>
      </c>
      <c r="H1777">
        <v>738.47</v>
      </c>
      <c r="I1777">
        <v>2215.41</v>
      </c>
      <c r="J1777" s="6">
        <v>0.28000000000000003</v>
      </c>
      <c r="K1777" t="s">
        <v>1653</v>
      </c>
      <c r="L1777" s="3">
        <v>1595.0952</v>
      </c>
      <c r="M1777" t="s">
        <v>1660</v>
      </c>
      <c r="N1777">
        <v>3</v>
      </c>
    </row>
    <row r="1778" spans="1:14" ht="18" customHeight="1" x14ac:dyDescent="0.25">
      <c r="A1778" t="s">
        <v>3579</v>
      </c>
      <c r="B1778" s="4">
        <v>45620</v>
      </c>
      <c r="C1778" s="4" t="str">
        <f t="shared" si="27"/>
        <v>2024</v>
      </c>
      <c r="D1778" t="s">
        <v>1065</v>
      </c>
      <c r="E1778" t="s">
        <v>1727</v>
      </c>
      <c r="F1778" t="s">
        <v>1574</v>
      </c>
      <c r="G1778">
        <v>4</v>
      </c>
      <c r="H1778">
        <v>477.83</v>
      </c>
      <c r="I1778">
        <v>1911.32</v>
      </c>
      <c r="J1778" s="6">
        <v>0.05</v>
      </c>
      <c r="K1778" t="s">
        <v>1664</v>
      </c>
      <c r="L1778" s="3">
        <v>1815.7539999999999</v>
      </c>
      <c r="M1778" t="s">
        <v>1660</v>
      </c>
      <c r="N1778">
        <v>4</v>
      </c>
    </row>
    <row r="1779" spans="1:14" ht="18" customHeight="1" x14ac:dyDescent="0.25">
      <c r="A1779" t="s">
        <v>3580</v>
      </c>
      <c r="B1779" s="4">
        <v>45831</v>
      </c>
      <c r="C1779" s="4" t="str">
        <f t="shared" si="27"/>
        <v>2025</v>
      </c>
      <c r="D1779" t="s">
        <v>588</v>
      </c>
      <c r="E1779" t="s">
        <v>1877</v>
      </c>
      <c r="F1779" t="s">
        <v>1618</v>
      </c>
      <c r="G1779">
        <v>3</v>
      </c>
      <c r="H1779">
        <v>605.83000000000004</v>
      </c>
      <c r="I1779">
        <v>1817.4900000000002</v>
      </c>
      <c r="J1779" s="6">
        <v>0.28000000000000003</v>
      </c>
      <c r="K1779" t="s">
        <v>1664</v>
      </c>
      <c r="L1779" s="3">
        <v>1308.5927999999999</v>
      </c>
      <c r="M1779" t="s">
        <v>1660</v>
      </c>
      <c r="N1779">
        <v>3</v>
      </c>
    </row>
    <row r="1780" spans="1:14" ht="18" customHeight="1" x14ac:dyDescent="0.25">
      <c r="A1780" t="s">
        <v>3581</v>
      </c>
      <c r="B1780" s="4">
        <v>45373</v>
      </c>
      <c r="C1780" s="4" t="str">
        <f t="shared" si="27"/>
        <v>2024</v>
      </c>
      <c r="D1780" t="s">
        <v>274</v>
      </c>
      <c r="E1780" t="s">
        <v>1716</v>
      </c>
      <c r="F1780" t="s">
        <v>1588</v>
      </c>
      <c r="G1780">
        <v>2</v>
      </c>
      <c r="H1780">
        <v>521.44000000000005</v>
      </c>
      <c r="I1780">
        <v>1042.8800000000001</v>
      </c>
      <c r="J1780" s="6">
        <v>0.25</v>
      </c>
      <c r="K1780" t="s">
        <v>1664</v>
      </c>
      <c r="L1780" s="3">
        <v>782.16000000000008</v>
      </c>
      <c r="M1780" t="s">
        <v>1660</v>
      </c>
      <c r="N1780">
        <v>2</v>
      </c>
    </row>
    <row r="1781" spans="1:14" ht="18" customHeight="1" x14ac:dyDescent="0.25">
      <c r="A1781" t="s">
        <v>3582</v>
      </c>
      <c r="B1781" s="4">
        <v>45863</v>
      </c>
      <c r="C1781" s="4" t="str">
        <f t="shared" si="27"/>
        <v>2025</v>
      </c>
      <c r="D1781" t="s">
        <v>1200</v>
      </c>
      <c r="E1781" t="s">
        <v>1757</v>
      </c>
      <c r="F1781" t="s">
        <v>1603</v>
      </c>
      <c r="G1781">
        <v>4</v>
      </c>
      <c r="H1781">
        <v>499.02</v>
      </c>
      <c r="I1781">
        <v>1996.08</v>
      </c>
      <c r="J1781" s="6">
        <v>0.06</v>
      </c>
      <c r="K1781" t="s">
        <v>1653</v>
      </c>
      <c r="L1781" s="3">
        <v>1876.3152</v>
      </c>
      <c r="M1781" t="s">
        <v>1660</v>
      </c>
      <c r="N1781">
        <v>4</v>
      </c>
    </row>
    <row r="1782" spans="1:14" ht="18" customHeight="1" x14ac:dyDescent="0.25">
      <c r="A1782" t="s">
        <v>3583</v>
      </c>
      <c r="B1782" s="4">
        <v>45758</v>
      </c>
      <c r="C1782" s="4" t="str">
        <f t="shared" si="27"/>
        <v>2025</v>
      </c>
      <c r="D1782" t="s">
        <v>543</v>
      </c>
      <c r="E1782" t="s">
        <v>1975</v>
      </c>
      <c r="F1782" t="s">
        <v>1634</v>
      </c>
      <c r="G1782">
        <v>4</v>
      </c>
      <c r="H1782">
        <v>299.45999999999998</v>
      </c>
      <c r="I1782">
        <v>1197.8399999999999</v>
      </c>
      <c r="J1782" s="6">
        <v>0.18</v>
      </c>
      <c r="K1782" t="s">
        <v>1664</v>
      </c>
      <c r="L1782" s="3">
        <v>982.22879999999998</v>
      </c>
      <c r="M1782" t="s">
        <v>1660</v>
      </c>
      <c r="N1782">
        <v>4</v>
      </c>
    </row>
    <row r="1783" spans="1:14" ht="18" customHeight="1" x14ac:dyDescent="0.25">
      <c r="A1783" t="s">
        <v>3584</v>
      </c>
      <c r="B1783" s="4">
        <v>45285</v>
      </c>
      <c r="C1783" s="4" t="str">
        <f t="shared" si="27"/>
        <v>2023</v>
      </c>
      <c r="D1783" t="s">
        <v>1445</v>
      </c>
      <c r="E1783" t="s">
        <v>1684</v>
      </c>
      <c r="F1783" t="s">
        <v>1574</v>
      </c>
      <c r="G1783">
        <v>1</v>
      </c>
      <c r="H1783">
        <v>609.29</v>
      </c>
      <c r="I1783">
        <v>609.29</v>
      </c>
      <c r="J1783" s="6">
        <v>0.15</v>
      </c>
      <c r="K1783" t="s">
        <v>1653</v>
      </c>
      <c r="L1783" s="3">
        <v>517.89649999999995</v>
      </c>
      <c r="M1783" t="s">
        <v>1660</v>
      </c>
      <c r="N1783">
        <v>1</v>
      </c>
    </row>
    <row r="1784" spans="1:14" ht="18" customHeight="1" x14ac:dyDescent="0.25">
      <c r="A1784" t="s">
        <v>3585</v>
      </c>
      <c r="B1784" s="4">
        <v>45656</v>
      </c>
      <c r="C1784" s="4" t="str">
        <f t="shared" si="27"/>
        <v>2024</v>
      </c>
      <c r="D1784" t="s">
        <v>387</v>
      </c>
      <c r="E1784" t="s">
        <v>2117</v>
      </c>
      <c r="F1784" t="s">
        <v>1606</v>
      </c>
      <c r="G1784">
        <v>1</v>
      </c>
      <c r="H1784">
        <v>213.74</v>
      </c>
      <c r="I1784">
        <v>213.74</v>
      </c>
      <c r="J1784" s="6">
        <v>7.0000000000000007E-2</v>
      </c>
      <c r="K1784" t="s">
        <v>1664</v>
      </c>
      <c r="L1784" s="3">
        <v>198.7782</v>
      </c>
      <c r="M1784" t="s">
        <v>1654</v>
      </c>
      <c r="N1784">
        <v>1</v>
      </c>
    </row>
    <row r="1785" spans="1:14" ht="18" customHeight="1" x14ac:dyDescent="0.25">
      <c r="A1785" t="s">
        <v>3586</v>
      </c>
      <c r="B1785" s="4">
        <v>45718</v>
      </c>
      <c r="C1785" s="4" t="str">
        <f t="shared" si="27"/>
        <v>2025</v>
      </c>
      <c r="D1785" t="s">
        <v>543</v>
      </c>
      <c r="E1785" t="s">
        <v>1937</v>
      </c>
      <c r="F1785" t="s">
        <v>1628</v>
      </c>
      <c r="G1785">
        <v>4</v>
      </c>
      <c r="H1785">
        <v>613.16999999999996</v>
      </c>
      <c r="I1785">
        <v>2452.6799999999998</v>
      </c>
      <c r="J1785" s="6">
        <v>0.26</v>
      </c>
      <c r="K1785" t="s">
        <v>1653</v>
      </c>
      <c r="L1785" s="3">
        <v>1814.9831999999999</v>
      </c>
      <c r="M1785" t="s">
        <v>1660</v>
      </c>
      <c r="N1785">
        <v>4</v>
      </c>
    </row>
    <row r="1786" spans="1:14" ht="18" customHeight="1" x14ac:dyDescent="0.25">
      <c r="A1786" t="s">
        <v>3587</v>
      </c>
      <c r="B1786" s="4">
        <v>45293</v>
      </c>
      <c r="C1786" s="4" t="str">
        <f t="shared" si="27"/>
        <v>2024</v>
      </c>
      <c r="D1786" t="s">
        <v>1152</v>
      </c>
      <c r="E1786" t="s">
        <v>1667</v>
      </c>
      <c r="F1786" t="s">
        <v>1616</v>
      </c>
      <c r="G1786">
        <v>2</v>
      </c>
      <c r="H1786">
        <v>687.36</v>
      </c>
      <c r="I1786">
        <v>1374.72</v>
      </c>
      <c r="J1786" s="6">
        <v>7.0000000000000007E-2</v>
      </c>
      <c r="K1786" t="s">
        <v>1664</v>
      </c>
      <c r="L1786" s="3">
        <v>1278.4896000000001</v>
      </c>
      <c r="M1786" t="s">
        <v>1660</v>
      </c>
      <c r="N1786">
        <v>2</v>
      </c>
    </row>
    <row r="1787" spans="1:14" ht="18" customHeight="1" x14ac:dyDescent="0.25">
      <c r="A1787" t="s">
        <v>3588</v>
      </c>
      <c r="B1787" s="4">
        <v>45915</v>
      </c>
      <c r="C1787" s="4" t="str">
        <f t="shared" si="27"/>
        <v>2025</v>
      </c>
      <c r="D1787" t="s">
        <v>1059</v>
      </c>
      <c r="E1787" t="s">
        <v>1724</v>
      </c>
      <c r="F1787" t="s">
        <v>1621</v>
      </c>
      <c r="G1787">
        <v>3</v>
      </c>
      <c r="H1787">
        <v>115.39</v>
      </c>
      <c r="I1787">
        <v>346.17</v>
      </c>
      <c r="J1787" s="6">
        <v>0.02</v>
      </c>
      <c r="K1787" t="s">
        <v>1657</v>
      </c>
      <c r="L1787" s="3">
        <v>339.2466</v>
      </c>
      <c r="M1787" t="s">
        <v>1654</v>
      </c>
      <c r="N1787">
        <v>3</v>
      </c>
    </row>
    <row r="1788" spans="1:14" ht="18" customHeight="1" x14ac:dyDescent="0.25">
      <c r="A1788" t="s">
        <v>3589</v>
      </c>
      <c r="B1788" s="4">
        <v>45359</v>
      </c>
      <c r="C1788" s="4" t="str">
        <f t="shared" si="27"/>
        <v>2024</v>
      </c>
      <c r="D1788" t="s">
        <v>622</v>
      </c>
      <c r="E1788" t="s">
        <v>1682</v>
      </c>
      <c r="F1788" t="s">
        <v>1618</v>
      </c>
      <c r="G1788">
        <v>2</v>
      </c>
      <c r="H1788">
        <v>722.06</v>
      </c>
      <c r="I1788">
        <v>1444.12</v>
      </c>
      <c r="J1788" s="6">
        <v>7.0000000000000007E-2</v>
      </c>
      <c r="K1788" t="s">
        <v>1653</v>
      </c>
      <c r="L1788" s="3">
        <v>1343.0316</v>
      </c>
      <c r="M1788" t="s">
        <v>1660</v>
      </c>
      <c r="N1788">
        <v>2</v>
      </c>
    </row>
    <row r="1789" spans="1:14" ht="18" customHeight="1" x14ac:dyDescent="0.25">
      <c r="A1789" t="s">
        <v>3590</v>
      </c>
      <c r="B1789" s="4">
        <v>45652</v>
      </c>
      <c r="C1789" s="4" t="str">
        <f t="shared" si="27"/>
        <v>2024</v>
      </c>
      <c r="D1789" t="s">
        <v>1353</v>
      </c>
      <c r="E1789" t="s">
        <v>1981</v>
      </c>
      <c r="F1789" t="s">
        <v>1625</v>
      </c>
      <c r="G1789">
        <v>1</v>
      </c>
      <c r="H1789">
        <v>384.57</v>
      </c>
      <c r="I1789">
        <v>384.57</v>
      </c>
      <c r="J1789" s="6">
        <v>0.06</v>
      </c>
      <c r="K1789" t="s">
        <v>1657</v>
      </c>
      <c r="L1789" s="3">
        <v>361.49579999999997</v>
      </c>
      <c r="M1789" t="s">
        <v>1654</v>
      </c>
      <c r="N1789">
        <v>1</v>
      </c>
    </row>
    <row r="1790" spans="1:14" ht="18" customHeight="1" x14ac:dyDescent="0.25">
      <c r="A1790" t="s">
        <v>3591</v>
      </c>
      <c r="B1790" s="4">
        <v>45735</v>
      </c>
      <c r="C1790" s="4" t="str">
        <f t="shared" si="27"/>
        <v>2025</v>
      </c>
      <c r="D1790" t="s">
        <v>714</v>
      </c>
      <c r="E1790" t="s">
        <v>1896</v>
      </c>
      <c r="F1790" t="s">
        <v>1621</v>
      </c>
      <c r="G1790">
        <v>2</v>
      </c>
      <c r="H1790">
        <v>194.09</v>
      </c>
      <c r="I1790">
        <v>388.18</v>
      </c>
      <c r="J1790" s="6">
        <v>0.18</v>
      </c>
      <c r="K1790" t="s">
        <v>1657</v>
      </c>
      <c r="L1790" s="3">
        <v>318.30759999999998</v>
      </c>
      <c r="M1790" t="s">
        <v>1654</v>
      </c>
      <c r="N1790">
        <v>2</v>
      </c>
    </row>
    <row r="1791" spans="1:14" ht="18" customHeight="1" x14ac:dyDescent="0.25">
      <c r="A1791" t="s">
        <v>3592</v>
      </c>
      <c r="B1791" s="4">
        <v>45579</v>
      </c>
      <c r="C1791" s="4" t="str">
        <f t="shared" si="27"/>
        <v>2024</v>
      </c>
      <c r="D1791" t="s">
        <v>600</v>
      </c>
      <c r="E1791" t="s">
        <v>1688</v>
      </c>
      <c r="F1791" t="s">
        <v>1588</v>
      </c>
      <c r="G1791">
        <v>2</v>
      </c>
      <c r="H1791">
        <v>403.91</v>
      </c>
      <c r="I1791">
        <v>807.82</v>
      </c>
      <c r="J1791" s="6">
        <v>7.0000000000000007E-2</v>
      </c>
      <c r="K1791" t="s">
        <v>1653</v>
      </c>
      <c r="L1791" s="3">
        <v>751.27260000000001</v>
      </c>
      <c r="M1791" t="s">
        <v>1660</v>
      </c>
      <c r="N1791">
        <v>2</v>
      </c>
    </row>
    <row r="1792" spans="1:14" ht="18" customHeight="1" x14ac:dyDescent="0.25">
      <c r="A1792" t="s">
        <v>3593</v>
      </c>
      <c r="B1792" s="4">
        <v>45721</v>
      </c>
      <c r="C1792" s="4" t="str">
        <f t="shared" si="27"/>
        <v>2025</v>
      </c>
      <c r="D1792" t="s">
        <v>305</v>
      </c>
      <c r="E1792" t="s">
        <v>1840</v>
      </c>
      <c r="F1792" t="s">
        <v>1623</v>
      </c>
      <c r="G1792">
        <v>1</v>
      </c>
      <c r="H1792">
        <v>878.69</v>
      </c>
      <c r="I1792">
        <v>878.69</v>
      </c>
      <c r="J1792" s="6">
        <v>0.3</v>
      </c>
      <c r="K1792" t="s">
        <v>1657</v>
      </c>
      <c r="L1792" s="3">
        <v>615.08299999999997</v>
      </c>
      <c r="M1792" t="s">
        <v>1660</v>
      </c>
      <c r="N1792">
        <v>1</v>
      </c>
    </row>
    <row r="1793" spans="1:14" ht="18" customHeight="1" x14ac:dyDescent="0.25">
      <c r="A1793" t="s">
        <v>3594</v>
      </c>
      <c r="B1793" s="4">
        <v>45446</v>
      </c>
      <c r="C1793" s="4" t="str">
        <f t="shared" si="27"/>
        <v>2024</v>
      </c>
      <c r="D1793" t="s">
        <v>1224</v>
      </c>
      <c r="E1793" t="s">
        <v>1680</v>
      </c>
      <c r="F1793" t="s">
        <v>1625</v>
      </c>
      <c r="G1793">
        <v>1</v>
      </c>
      <c r="H1793">
        <v>161.16999999999999</v>
      </c>
      <c r="I1793">
        <v>161.16999999999999</v>
      </c>
      <c r="J1793" s="6">
        <v>0.05</v>
      </c>
      <c r="K1793" t="s">
        <v>1653</v>
      </c>
      <c r="L1793" s="3">
        <v>153.11150000000001</v>
      </c>
      <c r="M1793" t="s">
        <v>1654</v>
      </c>
      <c r="N1793">
        <v>1</v>
      </c>
    </row>
    <row r="1794" spans="1:14" ht="18" customHeight="1" x14ac:dyDescent="0.25">
      <c r="A1794" t="s">
        <v>3595</v>
      </c>
      <c r="B1794" s="4">
        <v>45387</v>
      </c>
      <c r="C1794" s="4" t="str">
        <f t="shared" ref="C1794:C1857" si="28">TEXT(B1794,"YYYY")</f>
        <v>2024</v>
      </c>
      <c r="D1794" t="s">
        <v>726</v>
      </c>
      <c r="E1794" t="s">
        <v>1944</v>
      </c>
      <c r="F1794" t="s">
        <v>1623</v>
      </c>
      <c r="G1794">
        <v>2</v>
      </c>
      <c r="H1794">
        <v>720.15</v>
      </c>
      <c r="I1794">
        <v>1440.3</v>
      </c>
      <c r="J1794" s="6">
        <v>0.22</v>
      </c>
      <c r="K1794" t="s">
        <v>1664</v>
      </c>
      <c r="L1794" s="3">
        <v>1123.434</v>
      </c>
      <c r="M1794" t="s">
        <v>1660</v>
      </c>
      <c r="N1794">
        <v>2</v>
      </c>
    </row>
    <row r="1795" spans="1:14" ht="18" customHeight="1" x14ac:dyDescent="0.25">
      <c r="A1795" t="s">
        <v>3596</v>
      </c>
      <c r="B1795" s="4">
        <v>45222</v>
      </c>
      <c r="C1795" s="4" t="str">
        <f t="shared" si="28"/>
        <v>2023</v>
      </c>
      <c r="D1795" t="s">
        <v>1122</v>
      </c>
      <c r="E1795" t="s">
        <v>1764</v>
      </c>
      <c r="F1795" t="s">
        <v>1606</v>
      </c>
      <c r="G1795">
        <v>1</v>
      </c>
      <c r="H1795">
        <v>361.8</v>
      </c>
      <c r="I1795">
        <v>361.8</v>
      </c>
      <c r="J1795" s="6">
        <v>0.02</v>
      </c>
      <c r="K1795" t="s">
        <v>1664</v>
      </c>
      <c r="L1795" s="3">
        <v>354.56400000000002</v>
      </c>
      <c r="M1795" t="s">
        <v>1654</v>
      </c>
      <c r="N1795">
        <v>1</v>
      </c>
    </row>
    <row r="1796" spans="1:14" ht="18" customHeight="1" x14ac:dyDescent="0.25">
      <c r="A1796" t="s">
        <v>3597</v>
      </c>
      <c r="B1796" s="4">
        <v>45402</v>
      </c>
      <c r="C1796" s="4" t="str">
        <f t="shared" si="28"/>
        <v>2024</v>
      </c>
      <c r="D1796" t="s">
        <v>773</v>
      </c>
      <c r="E1796" t="s">
        <v>2298</v>
      </c>
      <c r="F1796" t="s">
        <v>1600</v>
      </c>
      <c r="G1796">
        <v>1</v>
      </c>
      <c r="H1796">
        <v>779.84</v>
      </c>
      <c r="I1796">
        <v>779.84</v>
      </c>
      <c r="J1796" s="6">
        <v>0.28999999999999998</v>
      </c>
      <c r="K1796" t="s">
        <v>1657</v>
      </c>
      <c r="L1796" s="3">
        <v>553.68640000000005</v>
      </c>
      <c r="M1796" t="s">
        <v>1660</v>
      </c>
      <c r="N1796">
        <v>1</v>
      </c>
    </row>
    <row r="1797" spans="1:14" ht="18" customHeight="1" x14ac:dyDescent="0.25">
      <c r="A1797" t="s">
        <v>3598</v>
      </c>
      <c r="B1797" s="4">
        <v>45455</v>
      </c>
      <c r="C1797" s="4" t="str">
        <f t="shared" si="28"/>
        <v>2024</v>
      </c>
      <c r="D1797" t="s">
        <v>37</v>
      </c>
      <c r="E1797" t="s">
        <v>2392</v>
      </c>
      <c r="F1797" t="s">
        <v>1593</v>
      </c>
      <c r="G1797">
        <v>2</v>
      </c>
      <c r="H1797">
        <v>649.89</v>
      </c>
      <c r="I1797">
        <v>1299.78</v>
      </c>
      <c r="J1797" s="6">
        <v>0.17</v>
      </c>
      <c r="K1797" t="s">
        <v>1664</v>
      </c>
      <c r="L1797" s="3">
        <v>1078.8173999999999</v>
      </c>
      <c r="M1797" t="s">
        <v>1660</v>
      </c>
      <c r="N1797">
        <v>2</v>
      </c>
    </row>
    <row r="1798" spans="1:14" ht="18" customHeight="1" x14ac:dyDescent="0.25">
      <c r="A1798" t="s">
        <v>3599</v>
      </c>
      <c r="B1798" s="4">
        <v>45877</v>
      </c>
      <c r="C1798" s="4" t="str">
        <f t="shared" si="28"/>
        <v>2025</v>
      </c>
      <c r="D1798" t="s">
        <v>696</v>
      </c>
      <c r="E1798" t="s">
        <v>1741</v>
      </c>
      <c r="F1798" t="s">
        <v>1600</v>
      </c>
      <c r="G1798">
        <v>1</v>
      </c>
      <c r="H1798">
        <v>952.73</v>
      </c>
      <c r="I1798">
        <v>952.73</v>
      </c>
      <c r="J1798" s="6">
        <v>0.17</v>
      </c>
      <c r="K1798" t="s">
        <v>1653</v>
      </c>
      <c r="L1798" s="3">
        <v>790.76589999999999</v>
      </c>
      <c r="M1798" t="s">
        <v>1660</v>
      </c>
      <c r="N1798">
        <v>1</v>
      </c>
    </row>
    <row r="1799" spans="1:14" ht="18" customHeight="1" x14ac:dyDescent="0.25">
      <c r="A1799" t="s">
        <v>3600</v>
      </c>
      <c r="B1799" s="4">
        <v>45875</v>
      </c>
      <c r="C1799" s="4" t="str">
        <f t="shared" si="28"/>
        <v>2025</v>
      </c>
      <c r="D1799" t="s">
        <v>331</v>
      </c>
      <c r="E1799" t="s">
        <v>1678</v>
      </c>
      <c r="F1799" t="s">
        <v>1628</v>
      </c>
      <c r="G1799">
        <v>4</v>
      </c>
      <c r="H1799">
        <v>820.78</v>
      </c>
      <c r="I1799">
        <v>3283.12</v>
      </c>
      <c r="J1799" s="6">
        <v>0.25</v>
      </c>
      <c r="K1799" t="s">
        <v>1653</v>
      </c>
      <c r="L1799" s="3">
        <v>2462.34</v>
      </c>
      <c r="M1799" t="s">
        <v>1660</v>
      </c>
      <c r="N1799">
        <v>4</v>
      </c>
    </row>
    <row r="1800" spans="1:14" ht="18" customHeight="1" x14ac:dyDescent="0.25">
      <c r="A1800" t="s">
        <v>3601</v>
      </c>
      <c r="B1800" s="4">
        <v>45592</v>
      </c>
      <c r="C1800" s="4" t="str">
        <f t="shared" si="28"/>
        <v>2024</v>
      </c>
      <c r="D1800" t="s">
        <v>1107</v>
      </c>
      <c r="E1800" t="s">
        <v>1824</v>
      </c>
      <c r="F1800" t="s">
        <v>1588</v>
      </c>
      <c r="G1800">
        <v>4</v>
      </c>
      <c r="H1800">
        <v>247.55</v>
      </c>
      <c r="I1800">
        <v>990.2</v>
      </c>
      <c r="J1800" s="6">
        <v>0.05</v>
      </c>
      <c r="K1800" t="s">
        <v>1653</v>
      </c>
      <c r="L1800" s="3">
        <v>940.69</v>
      </c>
      <c r="M1800" t="s">
        <v>1660</v>
      </c>
      <c r="N1800">
        <v>4</v>
      </c>
    </row>
    <row r="1801" spans="1:14" ht="18" customHeight="1" x14ac:dyDescent="0.25">
      <c r="A1801" t="s">
        <v>3602</v>
      </c>
      <c r="B1801" s="4">
        <v>45369</v>
      </c>
      <c r="C1801" s="4" t="str">
        <f t="shared" si="28"/>
        <v>2024</v>
      </c>
      <c r="D1801" t="s">
        <v>765</v>
      </c>
      <c r="E1801" t="s">
        <v>1678</v>
      </c>
      <c r="F1801" t="s">
        <v>1606</v>
      </c>
      <c r="G1801">
        <v>3</v>
      </c>
      <c r="H1801">
        <v>561.44000000000005</v>
      </c>
      <c r="I1801">
        <v>1684.3200000000002</v>
      </c>
      <c r="J1801" s="6">
        <v>0.2</v>
      </c>
      <c r="K1801" t="s">
        <v>1664</v>
      </c>
      <c r="L1801" s="3">
        <v>1347.4559999999999</v>
      </c>
      <c r="M1801" t="s">
        <v>1660</v>
      </c>
      <c r="N1801">
        <v>3</v>
      </c>
    </row>
    <row r="1802" spans="1:14" ht="18" customHeight="1" x14ac:dyDescent="0.25">
      <c r="A1802" t="s">
        <v>3603</v>
      </c>
      <c r="B1802" s="4">
        <v>45249</v>
      </c>
      <c r="C1802" s="4" t="str">
        <f t="shared" si="28"/>
        <v>2023</v>
      </c>
      <c r="D1802" t="s">
        <v>926</v>
      </c>
      <c r="E1802" t="s">
        <v>1714</v>
      </c>
      <c r="F1802" t="s">
        <v>1606</v>
      </c>
      <c r="G1802">
        <v>4</v>
      </c>
      <c r="H1802">
        <v>214.37</v>
      </c>
      <c r="I1802">
        <v>857.48</v>
      </c>
      <c r="J1802" s="6">
        <v>0.11</v>
      </c>
      <c r="K1802" t="s">
        <v>1664</v>
      </c>
      <c r="L1802" s="3">
        <v>763.15719999999999</v>
      </c>
      <c r="M1802" t="s">
        <v>1660</v>
      </c>
      <c r="N1802">
        <v>4</v>
      </c>
    </row>
    <row r="1803" spans="1:14" ht="18" customHeight="1" x14ac:dyDescent="0.25">
      <c r="A1803" t="s">
        <v>3604</v>
      </c>
      <c r="B1803" s="4">
        <v>45741</v>
      </c>
      <c r="C1803" s="4" t="str">
        <f t="shared" si="28"/>
        <v>2025</v>
      </c>
      <c r="D1803" t="s">
        <v>1329</v>
      </c>
      <c r="E1803" t="s">
        <v>1840</v>
      </c>
      <c r="F1803" t="s">
        <v>1628</v>
      </c>
      <c r="G1803">
        <v>3</v>
      </c>
      <c r="H1803">
        <v>123.74</v>
      </c>
      <c r="I1803">
        <v>371.21999999999997</v>
      </c>
      <c r="J1803" s="6">
        <v>0.23</v>
      </c>
      <c r="K1803" t="s">
        <v>1657</v>
      </c>
      <c r="L1803" s="3">
        <v>285.83940000000001</v>
      </c>
      <c r="M1803" t="s">
        <v>1654</v>
      </c>
      <c r="N1803">
        <v>3</v>
      </c>
    </row>
    <row r="1804" spans="1:14" ht="18" customHeight="1" x14ac:dyDescent="0.25">
      <c r="A1804" t="s">
        <v>3605</v>
      </c>
      <c r="B1804" s="4">
        <v>45427</v>
      </c>
      <c r="C1804" s="4" t="str">
        <f t="shared" si="28"/>
        <v>2024</v>
      </c>
      <c r="D1804" t="s">
        <v>82</v>
      </c>
      <c r="E1804" t="s">
        <v>1724</v>
      </c>
      <c r="F1804" t="s">
        <v>1616</v>
      </c>
      <c r="G1804">
        <v>4</v>
      </c>
      <c r="H1804">
        <v>645.71</v>
      </c>
      <c r="I1804">
        <v>2582.84</v>
      </c>
      <c r="J1804" s="6">
        <v>0.1</v>
      </c>
      <c r="K1804" t="s">
        <v>1657</v>
      </c>
      <c r="L1804" s="3">
        <v>2324.556</v>
      </c>
      <c r="M1804" t="s">
        <v>1660</v>
      </c>
      <c r="N1804">
        <v>4</v>
      </c>
    </row>
    <row r="1805" spans="1:14" ht="18" customHeight="1" x14ac:dyDescent="0.25">
      <c r="A1805" t="s">
        <v>3606</v>
      </c>
      <c r="B1805" s="4">
        <v>45736</v>
      </c>
      <c r="C1805" s="4" t="str">
        <f t="shared" si="28"/>
        <v>2025</v>
      </c>
      <c r="D1805" t="s">
        <v>161</v>
      </c>
      <c r="E1805" t="s">
        <v>1786</v>
      </c>
      <c r="F1805" t="s">
        <v>1618</v>
      </c>
      <c r="G1805">
        <v>3</v>
      </c>
      <c r="H1805">
        <v>587.12</v>
      </c>
      <c r="I1805">
        <v>1761.3600000000001</v>
      </c>
      <c r="J1805" s="6">
        <v>0.3</v>
      </c>
      <c r="K1805" t="s">
        <v>1653</v>
      </c>
      <c r="L1805" s="3">
        <v>1232.952</v>
      </c>
      <c r="M1805" t="s">
        <v>1660</v>
      </c>
      <c r="N1805">
        <v>3</v>
      </c>
    </row>
    <row r="1806" spans="1:14" ht="18" customHeight="1" x14ac:dyDescent="0.25">
      <c r="A1806" t="s">
        <v>3607</v>
      </c>
      <c r="B1806" s="4">
        <v>45941</v>
      </c>
      <c r="C1806" s="4" t="str">
        <f t="shared" si="28"/>
        <v>2025</v>
      </c>
      <c r="D1806" t="s">
        <v>806</v>
      </c>
      <c r="E1806" t="s">
        <v>1865</v>
      </c>
      <c r="F1806" t="s">
        <v>1634</v>
      </c>
      <c r="G1806">
        <v>1</v>
      </c>
      <c r="H1806">
        <v>401.18</v>
      </c>
      <c r="I1806">
        <v>401.18</v>
      </c>
      <c r="J1806" s="6">
        <v>0.15</v>
      </c>
      <c r="K1806" t="s">
        <v>1664</v>
      </c>
      <c r="L1806" s="3">
        <v>341.00299999999999</v>
      </c>
      <c r="M1806" t="s">
        <v>1654</v>
      </c>
      <c r="N1806">
        <v>1</v>
      </c>
    </row>
    <row r="1807" spans="1:14" ht="18" customHeight="1" x14ac:dyDescent="0.25">
      <c r="A1807" t="s">
        <v>3608</v>
      </c>
      <c r="B1807" s="4">
        <v>45486</v>
      </c>
      <c r="C1807" s="4" t="str">
        <f t="shared" si="28"/>
        <v>2024</v>
      </c>
      <c r="D1807" t="s">
        <v>1179</v>
      </c>
      <c r="E1807" t="s">
        <v>2023</v>
      </c>
      <c r="F1807" t="s">
        <v>1634</v>
      </c>
      <c r="G1807">
        <v>3</v>
      </c>
      <c r="H1807">
        <v>658.33</v>
      </c>
      <c r="I1807">
        <v>1974.9900000000002</v>
      </c>
      <c r="J1807" s="6">
        <v>0.12</v>
      </c>
      <c r="K1807" t="s">
        <v>1664</v>
      </c>
      <c r="L1807" s="3">
        <v>1737.9911999999999</v>
      </c>
      <c r="M1807" t="s">
        <v>1660</v>
      </c>
      <c r="N1807">
        <v>3</v>
      </c>
    </row>
    <row r="1808" spans="1:14" ht="18" customHeight="1" x14ac:dyDescent="0.25">
      <c r="A1808" t="s">
        <v>3609</v>
      </c>
      <c r="B1808" s="4">
        <v>45474</v>
      </c>
      <c r="C1808" s="4" t="str">
        <f t="shared" si="28"/>
        <v>2024</v>
      </c>
      <c r="D1808" t="s">
        <v>687</v>
      </c>
      <c r="E1808" t="s">
        <v>1659</v>
      </c>
      <c r="F1808" t="s">
        <v>1616</v>
      </c>
      <c r="G1808">
        <v>4</v>
      </c>
      <c r="H1808">
        <v>450.3</v>
      </c>
      <c r="I1808">
        <v>1801.2</v>
      </c>
      <c r="J1808" s="6">
        <v>0.02</v>
      </c>
      <c r="K1808" t="s">
        <v>1653</v>
      </c>
      <c r="L1808" s="3">
        <v>1765.1759999999999</v>
      </c>
      <c r="M1808" t="s">
        <v>1660</v>
      </c>
      <c r="N1808">
        <v>4</v>
      </c>
    </row>
    <row r="1809" spans="1:14" ht="18" customHeight="1" x14ac:dyDescent="0.25">
      <c r="A1809" t="s">
        <v>3610</v>
      </c>
      <c r="B1809" s="4">
        <v>45757</v>
      </c>
      <c r="C1809" s="4" t="str">
        <f t="shared" si="28"/>
        <v>2025</v>
      </c>
      <c r="D1809" t="s">
        <v>519</v>
      </c>
      <c r="E1809" t="s">
        <v>1761</v>
      </c>
      <c r="F1809" t="s">
        <v>1613</v>
      </c>
      <c r="G1809">
        <v>4</v>
      </c>
      <c r="H1809">
        <v>33.630000000000003</v>
      </c>
      <c r="I1809">
        <v>134.52000000000001</v>
      </c>
      <c r="J1809" s="6">
        <v>0.05</v>
      </c>
      <c r="K1809" t="s">
        <v>1653</v>
      </c>
      <c r="L1809" s="3">
        <v>127.794</v>
      </c>
      <c r="M1809" t="s">
        <v>1654</v>
      </c>
      <c r="N1809">
        <v>4</v>
      </c>
    </row>
    <row r="1810" spans="1:14" ht="18" customHeight="1" x14ac:dyDescent="0.25">
      <c r="A1810" t="s">
        <v>3611</v>
      </c>
      <c r="B1810" s="4">
        <v>45475</v>
      </c>
      <c r="C1810" s="4" t="str">
        <f t="shared" si="28"/>
        <v>2024</v>
      </c>
      <c r="D1810" t="s">
        <v>168</v>
      </c>
      <c r="E1810" t="s">
        <v>1752</v>
      </c>
      <c r="F1810" t="s">
        <v>1574</v>
      </c>
      <c r="G1810">
        <v>3</v>
      </c>
      <c r="H1810">
        <v>168.89</v>
      </c>
      <c r="I1810">
        <v>506.66999999999996</v>
      </c>
      <c r="J1810" s="6">
        <v>0.03</v>
      </c>
      <c r="K1810" t="s">
        <v>1664</v>
      </c>
      <c r="L1810" s="3">
        <v>491.46989999999988</v>
      </c>
      <c r="M1810" t="s">
        <v>1654</v>
      </c>
      <c r="N1810">
        <v>3</v>
      </c>
    </row>
    <row r="1811" spans="1:14" ht="18" customHeight="1" x14ac:dyDescent="0.25">
      <c r="A1811" t="s">
        <v>3612</v>
      </c>
      <c r="B1811" s="4">
        <v>45546</v>
      </c>
      <c r="C1811" s="4" t="str">
        <f t="shared" si="28"/>
        <v>2024</v>
      </c>
      <c r="D1811" t="s">
        <v>368</v>
      </c>
      <c r="E1811" t="s">
        <v>1711</v>
      </c>
      <c r="F1811" t="s">
        <v>1616</v>
      </c>
      <c r="G1811">
        <v>1</v>
      </c>
      <c r="H1811">
        <v>141.85</v>
      </c>
      <c r="I1811">
        <v>141.85</v>
      </c>
      <c r="J1811" s="6">
        <v>0.06</v>
      </c>
      <c r="K1811" t="s">
        <v>1657</v>
      </c>
      <c r="L1811" s="3">
        <v>133.339</v>
      </c>
      <c r="M1811" t="s">
        <v>1654</v>
      </c>
      <c r="N1811">
        <v>1</v>
      </c>
    </row>
    <row r="1812" spans="1:14" ht="18" customHeight="1" x14ac:dyDescent="0.25">
      <c r="A1812" t="s">
        <v>3613</v>
      </c>
      <c r="B1812" s="4">
        <v>45520</v>
      </c>
      <c r="C1812" s="4" t="str">
        <f t="shared" si="28"/>
        <v>2024</v>
      </c>
      <c r="D1812" t="s">
        <v>999</v>
      </c>
      <c r="E1812" t="s">
        <v>1898</v>
      </c>
      <c r="F1812" t="s">
        <v>1603</v>
      </c>
      <c r="G1812">
        <v>1</v>
      </c>
      <c r="H1812">
        <v>617.4</v>
      </c>
      <c r="I1812">
        <v>617.4</v>
      </c>
      <c r="J1812" s="6">
        <v>0.21</v>
      </c>
      <c r="K1812" t="s">
        <v>1653</v>
      </c>
      <c r="L1812" s="3">
        <v>487.74599999999998</v>
      </c>
      <c r="M1812" t="s">
        <v>1654</v>
      </c>
      <c r="N1812">
        <v>1</v>
      </c>
    </row>
    <row r="1813" spans="1:14" ht="18" customHeight="1" x14ac:dyDescent="0.25">
      <c r="A1813" t="s">
        <v>3614</v>
      </c>
      <c r="B1813" s="4">
        <v>45534</v>
      </c>
      <c r="C1813" s="4" t="str">
        <f t="shared" si="28"/>
        <v>2024</v>
      </c>
      <c r="D1813" t="s">
        <v>525</v>
      </c>
      <c r="E1813" t="s">
        <v>1741</v>
      </c>
      <c r="F1813" t="s">
        <v>1579</v>
      </c>
      <c r="G1813">
        <v>3</v>
      </c>
      <c r="H1813">
        <v>841.47</v>
      </c>
      <c r="I1813">
        <v>2524.41</v>
      </c>
      <c r="J1813" s="6">
        <v>0.15</v>
      </c>
      <c r="K1813" t="s">
        <v>1664</v>
      </c>
      <c r="L1813" s="3">
        <v>2145.7485000000001</v>
      </c>
      <c r="M1813" t="s">
        <v>1660</v>
      </c>
      <c r="N1813">
        <v>3</v>
      </c>
    </row>
    <row r="1814" spans="1:14" ht="18" customHeight="1" x14ac:dyDescent="0.25">
      <c r="A1814" t="s">
        <v>3615</v>
      </c>
      <c r="B1814" s="4">
        <v>45334</v>
      </c>
      <c r="C1814" s="4" t="str">
        <f t="shared" si="28"/>
        <v>2024</v>
      </c>
      <c r="D1814" t="s">
        <v>248</v>
      </c>
      <c r="E1814" t="s">
        <v>1786</v>
      </c>
      <c r="F1814" t="s">
        <v>1621</v>
      </c>
      <c r="G1814">
        <v>2</v>
      </c>
      <c r="H1814">
        <v>960.41</v>
      </c>
      <c r="I1814">
        <v>1920.82</v>
      </c>
      <c r="J1814" s="6">
        <v>0.18</v>
      </c>
      <c r="K1814" t="s">
        <v>1653</v>
      </c>
      <c r="L1814" s="3">
        <v>1575.0724</v>
      </c>
      <c r="M1814" t="s">
        <v>1660</v>
      </c>
      <c r="N1814">
        <v>2</v>
      </c>
    </row>
    <row r="1815" spans="1:14" ht="18" customHeight="1" x14ac:dyDescent="0.25">
      <c r="A1815" t="s">
        <v>3616</v>
      </c>
      <c r="B1815" s="4">
        <v>45289</v>
      </c>
      <c r="C1815" s="4" t="str">
        <f t="shared" si="28"/>
        <v>2023</v>
      </c>
      <c r="D1815" t="s">
        <v>1429</v>
      </c>
      <c r="E1815" t="s">
        <v>1744</v>
      </c>
      <c r="F1815" t="s">
        <v>1634</v>
      </c>
      <c r="G1815">
        <v>3</v>
      </c>
      <c r="H1815">
        <v>717.22</v>
      </c>
      <c r="I1815">
        <v>2151.66</v>
      </c>
      <c r="J1815" s="6">
        <v>0.24</v>
      </c>
      <c r="K1815" t="s">
        <v>1657</v>
      </c>
      <c r="L1815" s="3">
        <v>1635.2616</v>
      </c>
      <c r="M1815" t="s">
        <v>1660</v>
      </c>
      <c r="N1815">
        <v>3</v>
      </c>
    </row>
    <row r="1816" spans="1:14" ht="18" customHeight="1" x14ac:dyDescent="0.25">
      <c r="A1816" t="s">
        <v>3617</v>
      </c>
      <c r="B1816" s="4">
        <v>45832</v>
      </c>
      <c r="C1816" s="4" t="str">
        <f t="shared" si="28"/>
        <v>2025</v>
      </c>
      <c r="D1816" t="s">
        <v>429</v>
      </c>
      <c r="E1816" t="s">
        <v>1720</v>
      </c>
      <c r="F1816" t="s">
        <v>1574</v>
      </c>
      <c r="G1816">
        <v>1</v>
      </c>
      <c r="H1816">
        <v>281.83</v>
      </c>
      <c r="I1816">
        <v>281.83</v>
      </c>
      <c r="J1816" s="6">
        <v>0.16</v>
      </c>
      <c r="K1816" t="s">
        <v>1664</v>
      </c>
      <c r="L1816" s="3">
        <v>236.7372</v>
      </c>
      <c r="M1816" t="s">
        <v>1654</v>
      </c>
      <c r="N1816">
        <v>1</v>
      </c>
    </row>
    <row r="1817" spans="1:14" ht="18" customHeight="1" x14ac:dyDescent="0.25">
      <c r="A1817" t="s">
        <v>3618</v>
      </c>
      <c r="B1817" s="4">
        <v>45400</v>
      </c>
      <c r="C1817" s="4" t="str">
        <f t="shared" si="28"/>
        <v>2024</v>
      </c>
      <c r="D1817" t="s">
        <v>696</v>
      </c>
      <c r="E1817" t="s">
        <v>1667</v>
      </c>
      <c r="F1817" t="s">
        <v>1623</v>
      </c>
      <c r="G1817">
        <v>1</v>
      </c>
      <c r="H1817">
        <v>509.08</v>
      </c>
      <c r="I1817">
        <v>509.08</v>
      </c>
      <c r="J1817" s="6">
        <v>0.04</v>
      </c>
      <c r="K1817" t="s">
        <v>1657</v>
      </c>
      <c r="L1817" s="3">
        <v>488.71679999999998</v>
      </c>
      <c r="M1817" t="s">
        <v>1654</v>
      </c>
      <c r="N1817">
        <v>1</v>
      </c>
    </row>
    <row r="1818" spans="1:14" ht="18" customHeight="1" x14ac:dyDescent="0.25">
      <c r="A1818" t="s">
        <v>3619</v>
      </c>
      <c r="B1818" s="4">
        <v>45930</v>
      </c>
      <c r="C1818" s="4" t="str">
        <f t="shared" si="28"/>
        <v>2025</v>
      </c>
      <c r="D1818" t="s">
        <v>1280</v>
      </c>
      <c r="E1818" t="s">
        <v>2392</v>
      </c>
      <c r="F1818" t="s">
        <v>1583</v>
      </c>
      <c r="G1818">
        <v>4</v>
      </c>
      <c r="H1818">
        <v>827.09</v>
      </c>
      <c r="I1818">
        <v>3308.36</v>
      </c>
      <c r="J1818" s="6">
        <v>0.3</v>
      </c>
      <c r="K1818" t="s">
        <v>1653</v>
      </c>
      <c r="L1818" s="3">
        <v>2315.8519999999999</v>
      </c>
      <c r="M1818" t="s">
        <v>1660</v>
      </c>
      <c r="N1818">
        <v>4</v>
      </c>
    </row>
    <row r="1819" spans="1:14" ht="18" customHeight="1" x14ac:dyDescent="0.25">
      <c r="A1819" t="s">
        <v>3620</v>
      </c>
      <c r="B1819" s="4">
        <v>45935</v>
      </c>
      <c r="C1819" s="4" t="str">
        <f t="shared" si="28"/>
        <v>2025</v>
      </c>
      <c r="D1819" t="s">
        <v>714</v>
      </c>
      <c r="E1819" t="s">
        <v>1770</v>
      </c>
      <c r="F1819" t="s">
        <v>1593</v>
      </c>
      <c r="G1819">
        <v>2</v>
      </c>
      <c r="H1819">
        <v>823.36</v>
      </c>
      <c r="I1819">
        <v>1646.72</v>
      </c>
      <c r="J1819" s="6">
        <v>0.23</v>
      </c>
      <c r="K1819" t="s">
        <v>1653</v>
      </c>
      <c r="L1819" s="3">
        <v>1267.9744000000001</v>
      </c>
      <c r="M1819" t="s">
        <v>1660</v>
      </c>
      <c r="N1819">
        <v>2</v>
      </c>
    </row>
    <row r="1820" spans="1:14" ht="18" customHeight="1" x14ac:dyDescent="0.25">
      <c r="A1820" t="s">
        <v>3621</v>
      </c>
      <c r="B1820" s="4">
        <v>45814</v>
      </c>
      <c r="C1820" s="4" t="str">
        <f t="shared" si="28"/>
        <v>2025</v>
      </c>
      <c r="D1820" t="s">
        <v>496</v>
      </c>
      <c r="E1820" t="s">
        <v>1764</v>
      </c>
      <c r="F1820" t="s">
        <v>1597</v>
      </c>
      <c r="G1820">
        <v>4</v>
      </c>
      <c r="H1820">
        <v>282.18</v>
      </c>
      <c r="I1820">
        <v>1128.72</v>
      </c>
      <c r="J1820" s="6">
        <v>0.13</v>
      </c>
      <c r="K1820" t="s">
        <v>1664</v>
      </c>
      <c r="L1820" s="3">
        <v>981.9864</v>
      </c>
      <c r="M1820" t="s">
        <v>1660</v>
      </c>
      <c r="N1820">
        <v>4</v>
      </c>
    </row>
    <row r="1821" spans="1:14" ht="18" customHeight="1" x14ac:dyDescent="0.25">
      <c r="A1821" t="s">
        <v>3622</v>
      </c>
      <c r="B1821" s="4">
        <v>45323</v>
      </c>
      <c r="C1821" s="4" t="str">
        <f t="shared" si="28"/>
        <v>2024</v>
      </c>
      <c r="D1821" t="s">
        <v>600</v>
      </c>
      <c r="E1821" t="s">
        <v>1786</v>
      </c>
      <c r="F1821" t="s">
        <v>1579</v>
      </c>
      <c r="G1821">
        <v>1</v>
      </c>
      <c r="H1821">
        <v>486.39</v>
      </c>
      <c r="I1821">
        <v>486.39</v>
      </c>
      <c r="J1821" s="6">
        <v>0.09</v>
      </c>
      <c r="K1821" t="s">
        <v>1664</v>
      </c>
      <c r="L1821" s="3">
        <v>442.61489999999998</v>
      </c>
      <c r="M1821" t="s">
        <v>1654</v>
      </c>
      <c r="N1821">
        <v>1</v>
      </c>
    </row>
    <row r="1822" spans="1:14" ht="18" customHeight="1" x14ac:dyDescent="0.25">
      <c r="A1822" t="s">
        <v>3623</v>
      </c>
      <c r="B1822" s="4">
        <v>45312</v>
      </c>
      <c r="C1822" s="4" t="str">
        <f t="shared" si="28"/>
        <v>2024</v>
      </c>
      <c r="D1822" t="s">
        <v>199</v>
      </c>
      <c r="E1822" t="s">
        <v>2157</v>
      </c>
      <c r="F1822" t="s">
        <v>1588</v>
      </c>
      <c r="G1822">
        <v>2</v>
      </c>
      <c r="H1822">
        <v>603.62</v>
      </c>
      <c r="I1822">
        <v>1207.24</v>
      </c>
      <c r="J1822" s="6">
        <v>0.18</v>
      </c>
      <c r="K1822" t="s">
        <v>1664</v>
      </c>
      <c r="L1822" s="3">
        <v>989.93680000000006</v>
      </c>
      <c r="M1822" t="s">
        <v>1660</v>
      </c>
      <c r="N1822">
        <v>2</v>
      </c>
    </row>
    <row r="1823" spans="1:14" ht="18" customHeight="1" x14ac:dyDescent="0.25">
      <c r="A1823" t="s">
        <v>3624</v>
      </c>
      <c r="B1823" s="4">
        <v>45554</v>
      </c>
      <c r="C1823" s="4" t="str">
        <f t="shared" si="28"/>
        <v>2024</v>
      </c>
      <c r="D1823" t="s">
        <v>525</v>
      </c>
      <c r="E1823" t="s">
        <v>2065</v>
      </c>
      <c r="F1823" t="s">
        <v>1606</v>
      </c>
      <c r="G1823">
        <v>3</v>
      </c>
      <c r="H1823">
        <v>204.17</v>
      </c>
      <c r="I1823">
        <v>612.51</v>
      </c>
      <c r="J1823" s="6">
        <v>0.1</v>
      </c>
      <c r="K1823" t="s">
        <v>1657</v>
      </c>
      <c r="L1823" s="3">
        <v>551.25900000000001</v>
      </c>
      <c r="M1823" t="s">
        <v>1660</v>
      </c>
      <c r="N1823">
        <v>3</v>
      </c>
    </row>
    <row r="1824" spans="1:14" ht="18" customHeight="1" x14ac:dyDescent="0.25">
      <c r="A1824" t="s">
        <v>3625</v>
      </c>
      <c r="B1824" s="4">
        <v>45310</v>
      </c>
      <c r="C1824" s="4" t="str">
        <f t="shared" si="28"/>
        <v>2024</v>
      </c>
      <c r="D1824" t="s">
        <v>496</v>
      </c>
      <c r="E1824" t="s">
        <v>1896</v>
      </c>
      <c r="F1824" t="s">
        <v>1625</v>
      </c>
      <c r="G1824">
        <v>1</v>
      </c>
      <c r="H1824">
        <v>43.58</v>
      </c>
      <c r="I1824">
        <v>43.58</v>
      </c>
      <c r="J1824" s="6">
        <v>0.01</v>
      </c>
      <c r="K1824" t="s">
        <v>1664</v>
      </c>
      <c r="L1824" s="3">
        <v>43.144199999999998</v>
      </c>
      <c r="M1824" t="s">
        <v>1654</v>
      </c>
      <c r="N1824">
        <v>1</v>
      </c>
    </row>
    <row r="1825" spans="1:14" ht="18" customHeight="1" x14ac:dyDescent="0.25">
      <c r="A1825" t="s">
        <v>3626</v>
      </c>
      <c r="B1825" s="4">
        <v>45594</v>
      </c>
      <c r="C1825" s="4" t="str">
        <f t="shared" si="28"/>
        <v>2024</v>
      </c>
      <c r="D1825" t="s">
        <v>1077</v>
      </c>
      <c r="E1825" t="s">
        <v>1805</v>
      </c>
      <c r="F1825" t="s">
        <v>1583</v>
      </c>
      <c r="G1825">
        <v>3</v>
      </c>
      <c r="H1825">
        <v>469.33</v>
      </c>
      <c r="I1825">
        <v>1407.99</v>
      </c>
      <c r="J1825" s="6">
        <v>0.14000000000000001</v>
      </c>
      <c r="K1825" t="s">
        <v>1657</v>
      </c>
      <c r="L1825" s="3">
        <v>1210.8714</v>
      </c>
      <c r="M1825" t="s">
        <v>1660</v>
      </c>
      <c r="N1825">
        <v>3</v>
      </c>
    </row>
    <row r="1826" spans="1:14" ht="18" customHeight="1" x14ac:dyDescent="0.25">
      <c r="A1826" t="s">
        <v>3627</v>
      </c>
      <c r="B1826" s="4">
        <v>45840</v>
      </c>
      <c r="C1826" s="4" t="str">
        <f t="shared" si="28"/>
        <v>2025</v>
      </c>
      <c r="D1826" t="s">
        <v>711</v>
      </c>
      <c r="E1826" t="s">
        <v>1896</v>
      </c>
      <c r="F1826" t="s">
        <v>1606</v>
      </c>
      <c r="G1826">
        <v>4</v>
      </c>
      <c r="H1826">
        <v>836.23</v>
      </c>
      <c r="I1826">
        <v>3344.92</v>
      </c>
      <c r="J1826" s="6">
        <v>0.12</v>
      </c>
      <c r="K1826" t="s">
        <v>1653</v>
      </c>
      <c r="L1826" s="3">
        <v>2943.5295999999998</v>
      </c>
      <c r="M1826" t="s">
        <v>1660</v>
      </c>
      <c r="N1826">
        <v>4</v>
      </c>
    </row>
    <row r="1827" spans="1:14" ht="18" customHeight="1" x14ac:dyDescent="0.25">
      <c r="A1827" t="s">
        <v>3628</v>
      </c>
      <c r="B1827" s="4">
        <v>45549</v>
      </c>
      <c r="C1827" s="4" t="str">
        <f t="shared" si="28"/>
        <v>2024</v>
      </c>
      <c r="D1827" t="s">
        <v>619</v>
      </c>
      <c r="E1827" t="s">
        <v>1724</v>
      </c>
      <c r="F1827" t="s">
        <v>1637</v>
      </c>
      <c r="G1827">
        <v>2</v>
      </c>
      <c r="H1827">
        <v>661.53</v>
      </c>
      <c r="I1827">
        <v>1323.06</v>
      </c>
      <c r="J1827" s="6">
        <v>0.2</v>
      </c>
      <c r="K1827" t="s">
        <v>1657</v>
      </c>
      <c r="L1827" s="3">
        <v>1058.4480000000001</v>
      </c>
      <c r="M1827" t="s">
        <v>1660</v>
      </c>
      <c r="N1827">
        <v>2</v>
      </c>
    </row>
    <row r="1828" spans="1:14" ht="18" customHeight="1" x14ac:dyDescent="0.25">
      <c r="A1828" t="s">
        <v>3629</v>
      </c>
      <c r="B1828" s="4">
        <v>45903</v>
      </c>
      <c r="C1828" s="4" t="str">
        <f t="shared" si="28"/>
        <v>2025</v>
      </c>
      <c r="D1828" t="s">
        <v>438</v>
      </c>
      <c r="E1828" t="s">
        <v>1672</v>
      </c>
      <c r="F1828" t="s">
        <v>1628</v>
      </c>
      <c r="G1828">
        <v>3</v>
      </c>
      <c r="H1828">
        <v>753.47</v>
      </c>
      <c r="I1828">
        <v>2260.41</v>
      </c>
      <c r="J1828" s="6">
        <v>0.25</v>
      </c>
      <c r="K1828" t="s">
        <v>1657</v>
      </c>
      <c r="L1828" s="3">
        <v>1695.3074999999999</v>
      </c>
      <c r="M1828" t="s">
        <v>1660</v>
      </c>
      <c r="N1828">
        <v>3</v>
      </c>
    </row>
    <row r="1829" spans="1:14" ht="18" customHeight="1" x14ac:dyDescent="0.25">
      <c r="A1829" t="s">
        <v>3630</v>
      </c>
      <c r="B1829" s="4">
        <v>45673</v>
      </c>
      <c r="C1829" s="4" t="str">
        <f t="shared" si="28"/>
        <v>2025</v>
      </c>
      <c r="D1829" t="s">
        <v>552</v>
      </c>
      <c r="E1829" t="s">
        <v>2061</v>
      </c>
      <c r="F1829" t="s">
        <v>1574</v>
      </c>
      <c r="G1829">
        <v>3</v>
      </c>
      <c r="H1829">
        <v>713.95</v>
      </c>
      <c r="I1829">
        <v>2141.8500000000004</v>
      </c>
      <c r="J1829" s="6">
        <v>0</v>
      </c>
      <c r="K1829" t="s">
        <v>1653</v>
      </c>
      <c r="L1829" s="3">
        <v>2141.85</v>
      </c>
      <c r="M1829" t="s">
        <v>1660</v>
      </c>
      <c r="N1829">
        <v>3</v>
      </c>
    </row>
    <row r="1830" spans="1:14" ht="18" customHeight="1" x14ac:dyDescent="0.25">
      <c r="A1830" t="s">
        <v>3631</v>
      </c>
      <c r="B1830" s="4">
        <v>45395</v>
      </c>
      <c r="C1830" s="4" t="str">
        <f t="shared" si="28"/>
        <v>2024</v>
      </c>
      <c r="D1830" t="s">
        <v>380</v>
      </c>
      <c r="E1830" t="s">
        <v>1932</v>
      </c>
      <c r="F1830" t="s">
        <v>1597</v>
      </c>
      <c r="G1830">
        <v>3</v>
      </c>
      <c r="H1830">
        <v>596</v>
      </c>
      <c r="I1830">
        <v>1788</v>
      </c>
      <c r="J1830" s="6">
        <v>0.28000000000000003</v>
      </c>
      <c r="K1830" t="s">
        <v>1664</v>
      </c>
      <c r="L1830" s="3">
        <v>1287.3599999999999</v>
      </c>
      <c r="M1830" t="s">
        <v>1660</v>
      </c>
      <c r="N1830">
        <v>3</v>
      </c>
    </row>
    <row r="1831" spans="1:14" ht="18" customHeight="1" x14ac:dyDescent="0.25">
      <c r="A1831" t="s">
        <v>3632</v>
      </c>
      <c r="B1831" s="4">
        <v>45379</v>
      </c>
      <c r="C1831" s="4" t="str">
        <f t="shared" si="28"/>
        <v>2024</v>
      </c>
      <c r="D1831" t="s">
        <v>1083</v>
      </c>
      <c r="E1831" t="s">
        <v>2080</v>
      </c>
      <c r="F1831" t="s">
        <v>1610</v>
      </c>
      <c r="G1831">
        <v>2</v>
      </c>
      <c r="H1831">
        <v>169.46</v>
      </c>
      <c r="I1831">
        <v>338.92</v>
      </c>
      <c r="J1831" s="6">
        <v>0.03</v>
      </c>
      <c r="K1831" t="s">
        <v>1657</v>
      </c>
      <c r="L1831" s="3">
        <v>328.75240000000002</v>
      </c>
      <c r="M1831" t="s">
        <v>1654</v>
      </c>
      <c r="N1831">
        <v>2</v>
      </c>
    </row>
    <row r="1832" spans="1:14" ht="18" customHeight="1" x14ac:dyDescent="0.25">
      <c r="A1832" t="s">
        <v>3633</v>
      </c>
      <c r="B1832" s="4">
        <v>45860</v>
      </c>
      <c r="C1832" s="4" t="str">
        <f t="shared" si="28"/>
        <v>2025</v>
      </c>
      <c r="D1832" t="s">
        <v>981</v>
      </c>
      <c r="E1832" t="s">
        <v>1701</v>
      </c>
      <c r="F1832" t="s">
        <v>1623</v>
      </c>
      <c r="G1832">
        <v>4</v>
      </c>
      <c r="H1832">
        <v>611.91999999999996</v>
      </c>
      <c r="I1832">
        <v>2447.6799999999998</v>
      </c>
      <c r="J1832" s="6">
        <v>0.2</v>
      </c>
      <c r="K1832" t="s">
        <v>1657</v>
      </c>
      <c r="L1832" s="3">
        <v>1958.144</v>
      </c>
      <c r="M1832" t="s">
        <v>1660</v>
      </c>
      <c r="N1832">
        <v>4</v>
      </c>
    </row>
    <row r="1833" spans="1:14" ht="18" customHeight="1" x14ac:dyDescent="0.25">
      <c r="A1833" t="s">
        <v>3634</v>
      </c>
      <c r="B1833" s="4">
        <v>45704</v>
      </c>
      <c r="C1833" s="4" t="str">
        <f t="shared" si="28"/>
        <v>2025</v>
      </c>
      <c r="D1833" t="s">
        <v>31</v>
      </c>
      <c r="E1833" t="s">
        <v>1656</v>
      </c>
      <c r="F1833" t="s">
        <v>1625</v>
      </c>
      <c r="G1833">
        <v>2</v>
      </c>
      <c r="H1833">
        <v>25.3</v>
      </c>
      <c r="I1833">
        <v>50.6</v>
      </c>
      <c r="J1833" s="6">
        <v>0.21</v>
      </c>
      <c r="K1833" t="s">
        <v>1653</v>
      </c>
      <c r="L1833" s="3">
        <v>39.973999999999997</v>
      </c>
      <c r="M1833" t="s">
        <v>1654</v>
      </c>
      <c r="N1833">
        <v>2</v>
      </c>
    </row>
    <row r="1834" spans="1:14" ht="18" customHeight="1" x14ac:dyDescent="0.25">
      <c r="A1834" t="s">
        <v>3635</v>
      </c>
      <c r="B1834" s="4">
        <v>45327</v>
      </c>
      <c r="C1834" s="4" t="str">
        <f t="shared" si="28"/>
        <v>2024</v>
      </c>
      <c r="D1834" t="s">
        <v>1377</v>
      </c>
      <c r="E1834" t="s">
        <v>1944</v>
      </c>
      <c r="F1834" t="s">
        <v>1613</v>
      </c>
      <c r="G1834">
        <v>4</v>
      </c>
      <c r="H1834">
        <v>166.93</v>
      </c>
      <c r="I1834">
        <v>667.72</v>
      </c>
      <c r="J1834" s="6">
        <v>0.02</v>
      </c>
      <c r="K1834" t="s">
        <v>1657</v>
      </c>
      <c r="L1834" s="3">
        <v>654.36559999999997</v>
      </c>
      <c r="M1834" t="s">
        <v>1660</v>
      </c>
      <c r="N1834">
        <v>4</v>
      </c>
    </row>
    <row r="1835" spans="1:14" ht="18" customHeight="1" x14ac:dyDescent="0.25">
      <c r="A1835" t="s">
        <v>3636</v>
      </c>
      <c r="B1835" s="4">
        <v>45721</v>
      </c>
      <c r="C1835" s="4" t="str">
        <f t="shared" si="28"/>
        <v>2025</v>
      </c>
      <c r="D1835" t="s">
        <v>923</v>
      </c>
      <c r="E1835" t="s">
        <v>1711</v>
      </c>
      <c r="F1835" t="s">
        <v>1616</v>
      </c>
      <c r="G1835">
        <v>4</v>
      </c>
      <c r="H1835">
        <v>861.55</v>
      </c>
      <c r="I1835">
        <v>3446.2</v>
      </c>
      <c r="J1835" s="6">
        <v>0.12</v>
      </c>
      <c r="K1835" t="s">
        <v>1653</v>
      </c>
      <c r="L1835" s="3">
        <v>3032.6559999999999</v>
      </c>
      <c r="M1835" t="s">
        <v>1660</v>
      </c>
      <c r="N1835">
        <v>4</v>
      </c>
    </row>
    <row r="1836" spans="1:14" ht="18" customHeight="1" x14ac:dyDescent="0.25">
      <c r="A1836" t="s">
        <v>3637</v>
      </c>
      <c r="B1836" s="4">
        <v>45842</v>
      </c>
      <c r="C1836" s="4" t="str">
        <f t="shared" si="28"/>
        <v>2025</v>
      </c>
      <c r="D1836" t="s">
        <v>1161</v>
      </c>
      <c r="E1836" t="s">
        <v>1716</v>
      </c>
      <c r="F1836" t="s">
        <v>1597</v>
      </c>
      <c r="G1836">
        <v>3</v>
      </c>
      <c r="H1836">
        <v>56.17</v>
      </c>
      <c r="I1836">
        <v>168.51</v>
      </c>
      <c r="J1836" s="6">
        <v>0.01</v>
      </c>
      <c r="K1836" t="s">
        <v>1664</v>
      </c>
      <c r="L1836" s="3">
        <v>166.82490000000001</v>
      </c>
      <c r="M1836" t="s">
        <v>1654</v>
      </c>
      <c r="N1836">
        <v>3</v>
      </c>
    </row>
    <row r="1837" spans="1:14" ht="18" customHeight="1" x14ac:dyDescent="0.25">
      <c r="A1837" t="s">
        <v>3638</v>
      </c>
      <c r="B1837" s="4">
        <v>45862</v>
      </c>
      <c r="C1837" s="4" t="str">
        <f t="shared" si="28"/>
        <v>2025</v>
      </c>
      <c r="D1837" t="s">
        <v>882</v>
      </c>
      <c r="E1837" t="s">
        <v>1669</v>
      </c>
      <c r="F1837" t="s">
        <v>1637</v>
      </c>
      <c r="G1837">
        <v>1</v>
      </c>
      <c r="H1837">
        <v>582.29</v>
      </c>
      <c r="I1837">
        <v>582.29</v>
      </c>
      <c r="J1837" s="6">
        <v>0.2</v>
      </c>
      <c r="K1837" t="s">
        <v>1653</v>
      </c>
      <c r="L1837" s="3">
        <v>465.83199999999999</v>
      </c>
      <c r="M1837" t="s">
        <v>1654</v>
      </c>
      <c r="N1837">
        <v>1</v>
      </c>
    </row>
    <row r="1838" spans="1:14" ht="18" customHeight="1" x14ac:dyDescent="0.25">
      <c r="A1838" t="s">
        <v>3639</v>
      </c>
      <c r="B1838" s="4">
        <v>45681</v>
      </c>
      <c r="C1838" s="4" t="str">
        <f t="shared" si="28"/>
        <v>2025</v>
      </c>
      <c r="D1838" t="s">
        <v>866</v>
      </c>
      <c r="E1838" t="s">
        <v>1832</v>
      </c>
      <c r="F1838" t="s">
        <v>1574</v>
      </c>
      <c r="G1838">
        <v>3</v>
      </c>
      <c r="H1838">
        <v>63.96</v>
      </c>
      <c r="I1838">
        <v>191.88</v>
      </c>
      <c r="J1838" s="6">
        <v>0.02</v>
      </c>
      <c r="K1838" t="s">
        <v>1653</v>
      </c>
      <c r="L1838" s="3">
        <v>188.04239999999999</v>
      </c>
      <c r="M1838" t="s">
        <v>1654</v>
      </c>
      <c r="N1838">
        <v>3</v>
      </c>
    </row>
    <row r="1839" spans="1:14" ht="18" customHeight="1" x14ac:dyDescent="0.25">
      <c r="A1839" t="s">
        <v>3640</v>
      </c>
      <c r="B1839" s="4">
        <v>45392</v>
      </c>
      <c r="C1839" s="4" t="str">
        <f t="shared" si="28"/>
        <v>2024</v>
      </c>
      <c r="D1839" t="s">
        <v>268</v>
      </c>
      <c r="E1839" t="s">
        <v>2080</v>
      </c>
      <c r="F1839" t="s">
        <v>1618</v>
      </c>
      <c r="G1839">
        <v>1</v>
      </c>
      <c r="H1839">
        <v>829.83</v>
      </c>
      <c r="I1839">
        <v>829.83</v>
      </c>
      <c r="J1839" s="6">
        <v>0.26</v>
      </c>
      <c r="K1839" t="s">
        <v>1664</v>
      </c>
      <c r="L1839" s="3">
        <v>614.07420000000002</v>
      </c>
      <c r="M1839" t="s">
        <v>1660</v>
      </c>
      <c r="N1839">
        <v>1</v>
      </c>
    </row>
    <row r="1840" spans="1:14" ht="18" customHeight="1" x14ac:dyDescent="0.25">
      <c r="A1840" t="s">
        <v>3641</v>
      </c>
      <c r="B1840" s="4">
        <v>45586</v>
      </c>
      <c r="C1840" s="4" t="str">
        <f t="shared" si="28"/>
        <v>2024</v>
      </c>
      <c r="D1840" t="s">
        <v>1191</v>
      </c>
      <c r="E1840" t="s">
        <v>1690</v>
      </c>
      <c r="F1840" t="s">
        <v>1628</v>
      </c>
      <c r="G1840">
        <v>2</v>
      </c>
      <c r="H1840">
        <v>858.15</v>
      </c>
      <c r="I1840">
        <v>1716.3</v>
      </c>
      <c r="J1840" s="6">
        <v>0.03</v>
      </c>
      <c r="K1840" t="s">
        <v>1653</v>
      </c>
      <c r="L1840" s="3">
        <v>1664.8109999999999</v>
      </c>
      <c r="M1840" t="s">
        <v>1660</v>
      </c>
      <c r="N1840">
        <v>2</v>
      </c>
    </row>
    <row r="1841" spans="1:14" ht="18" customHeight="1" x14ac:dyDescent="0.25">
      <c r="A1841" t="s">
        <v>3642</v>
      </c>
      <c r="B1841" s="4">
        <v>45340</v>
      </c>
      <c r="C1841" s="4" t="str">
        <f t="shared" si="28"/>
        <v>2024</v>
      </c>
      <c r="D1841" t="s">
        <v>1158</v>
      </c>
      <c r="E1841" t="s">
        <v>1944</v>
      </c>
      <c r="F1841" t="s">
        <v>1621</v>
      </c>
      <c r="G1841">
        <v>3</v>
      </c>
      <c r="H1841">
        <v>717.32</v>
      </c>
      <c r="I1841">
        <v>2151.96</v>
      </c>
      <c r="J1841" s="6">
        <v>0.23</v>
      </c>
      <c r="K1841" t="s">
        <v>1664</v>
      </c>
      <c r="L1841" s="3">
        <v>1657.0092</v>
      </c>
      <c r="M1841" t="s">
        <v>1660</v>
      </c>
      <c r="N1841">
        <v>3</v>
      </c>
    </row>
    <row r="1842" spans="1:14" ht="18" customHeight="1" x14ac:dyDescent="0.25">
      <c r="A1842" t="s">
        <v>3643</v>
      </c>
      <c r="B1842" s="4">
        <v>45853</v>
      </c>
      <c r="C1842" s="4" t="str">
        <f t="shared" si="28"/>
        <v>2025</v>
      </c>
      <c r="D1842" t="s">
        <v>1362</v>
      </c>
      <c r="E1842" t="s">
        <v>1832</v>
      </c>
      <c r="F1842" t="s">
        <v>1618</v>
      </c>
      <c r="G1842">
        <v>1</v>
      </c>
      <c r="H1842">
        <v>163.19999999999999</v>
      </c>
      <c r="I1842">
        <v>163.19999999999999</v>
      </c>
      <c r="J1842" s="6">
        <v>0.22</v>
      </c>
      <c r="K1842" t="s">
        <v>1657</v>
      </c>
      <c r="L1842" s="3">
        <v>127.29600000000001</v>
      </c>
      <c r="M1842" t="s">
        <v>1654</v>
      </c>
      <c r="N1842">
        <v>1</v>
      </c>
    </row>
    <row r="1843" spans="1:14" ht="18" customHeight="1" x14ac:dyDescent="0.25">
      <c r="A1843" t="s">
        <v>3644</v>
      </c>
      <c r="B1843" s="4">
        <v>45489</v>
      </c>
      <c r="C1843" s="4" t="str">
        <f t="shared" si="28"/>
        <v>2024</v>
      </c>
      <c r="D1843" t="s">
        <v>463</v>
      </c>
      <c r="E1843" t="s">
        <v>1973</v>
      </c>
      <c r="F1843" t="s">
        <v>1618</v>
      </c>
      <c r="G1843">
        <v>2</v>
      </c>
      <c r="H1843">
        <v>966.71</v>
      </c>
      <c r="I1843">
        <v>1933.42</v>
      </c>
      <c r="J1843" s="6">
        <v>0.11</v>
      </c>
      <c r="K1843" t="s">
        <v>1653</v>
      </c>
      <c r="L1843" s="3">
        <v>1720.7438</v>
      </c>
      <c r="M1843" t="s">
        <v>1660</v>
      </c>
      <c r="N1843">
        <v>2</v>
      </c>
    </row>
    <row r="1844" spans="1:14" ht="18" customHeight="1" x14ac:dyDescent="0.25">
      <c r="A1844" t="s">
        <v>3645</v>
      </c>
      <c r="B1844" s="4">
        <v>45761</v>
      </c>
      <c r="C1844" s="4" t="str">
        <f t="shared" si="28"/>
        <v>2025</v>
      </c>
      <c r="D1844" t="s">
        <v>1125</v>
      </c>
      <c r="E1844" t="s">
        <v>1898</v>
      </c>
      <c r="F1844" t="s">
        <v>1621</v>
      </c>
      <c r="G1844">
        <v>2</v>
      </c>
      <c r="H1844">
        <v>873.94</v>
      </c>
      <c r="I1844">
        <v>1747.88</v>
      </c>
      <c r="J1844" s="6">
        <v>0.14000000000000001</v>
      </c>
      <c r="K1844" t="s">
        <v>1664</v>
      </c>
      <c r="L1844" s="3">
        <v>1503.1768</v>
      </c>
      <c r="M1844" t="s">
        <v>1660</v>
      </c>
      <c r="N1844">
        <v>2</v>
      </c>
    </row>
    <row r="1845" spans="1:14" ht="18" customHeight="1" x14ac:dyDescent="0.25">
      <c r="A1845" t="s">
        <v>3646</v>
      </c>
      <c r="B1845" s="4">
        <v>45379</v>
      </c>
      <c r="C1845" s="4" t="str">
        <f t="shared" si="28"/>
        <v>2024</v>
      </c>
      <c r="D1845" t="s">
        <v>531</v>
      </c>
      <c r="E1845" t="s">
        <v>2055</v>
      </c>
      <c r="F1845" t="s">
        <v>1588</v>
      </c>
      <c r="G1845">
        <v>1</v>
      </c>
      <c r="H1845">
        <v>140.24</v>
      </c>
      <c r="I1845">
        <v>140.24</v>
      </c>
      <c r="J1845" s="6">
        <v>0.27</v>
      </c>
      <c r="K1845" t="s">
        <v>1653</v>
      </c>
      <c r="L1845" s="3">
        <v>102.37520000000001</v>
      </c>
      <c r="M1845" t="s">
        <v>1654</v>
      </c>
      <c r="N1845">
        <v>1</v>
      </c>
    </row>
    <row r="1846" spans="1:14" ht="18" customHeight="1" x14ac:dyDescent="0.25">
      <c r="A1846" t="s">
        <v>3647</v>
      </c>
      <c r="B1846" s="4">
        <v>45716</v>
      </c>
      <c r="C1846" s="4" t="str">
        <f t="shared" si="28"/>
        <v>2025</v>
      </c>
      <c r="D1846" t="s">
        <v>687</v>
      </c>
      <c r="E1846" t="s">
        <v>1716</v>
      </c>
      <c r="F1846" t="s">
        <v>1597</v>
      </c>
      <c r="G1846">
        <v>2</v>
      </c>
      <c r="H1846">
        <v>549.91999999999996</v>
      </c>
      <c r="I1846">
        <v>1099.8399999999999</v>
      </c>
      <c r="J1846" s="6">
        <v>0.28000000000000003</v>
      </c>
      <c r="K1846" t="s">
        <v>1653</v>
      </c>
      <c r="L1846" s="3">
        <v>791.88479999999993</v>
      </c>
      <c r="M1846" t="s">
        <v>1660</v>
      </c>
      <c r="N1846">
        <v>2</v>
      </c>
    </row>
    <row r="1847" spans="1:14" ht="18" customHeight="1" x14ac:dyDescent="0.25">
      <c r="A1847" t="s">
        <v>3648</v>
      </c>
      <c r="B1847" s="4">
        <v>45364</v>
      </c>
      <c r="C1847" s="4" t="str">
        <f t="shared" si="28"/>
        <v>2024</v>
      </c>
      <c r="D1847" t="s">
        <v>417</v>
      </c>
      <c r="E1847" t="s">
        <v>1840</v>
      </c>
      <c r="F1847" t="s">
        <v>1597</v>
      </c>
      <c r="G1847">
        <v>4</v>
      </c>
      <c r="H1847">
        <v>715.88</v>
      </c>
      <c r="I1847">
        <v>2863.52</v>
      </c>
      <c r="J1847" s="6">
        <v>0.19</v>
      </c>
      <c r="K1847" t="s">
        <v>1657</v>
      </c>
      <c r="L1847" s="3">
        <v>2319.4512</v>
      </c>
      <c r="M1847" t="s">
        <v>1660</v>
      </c>
      <c r="N1847">
        <v>4</v>
      </c>
    </row>
    <row r="1848" spans="1:14" ht="18" customHeight="1" x14ac:dyDescent="0.25">
      <c r="A1848" t="s">
        <v>3649</v>
      </c>
      <c r="B1848" s="4">
        <v>45752</v>
      </c>
      <c r="C1848" s="4" t="str">
        <f t="shared" si="28"/>
        <v>2025</v>
      </c>
      <c r="D1848" t="s">
        <v>1194</v>
      </c>
      <c r="E1848" t="s">
        <v>2117</v>
      </c>
      <c r="F1848" t="s">
        <v>1606</v>
      </c>
      <c r="G1848">
        <v>3</v>
      </c>
      <c r="H1848">
        <v>591.9</v>
      </c>
      <c r="I1848">
        <v>1775.6999999999998</v>
      </c>
      <c r="J1848" s="6">
        <v>0.27</v>
      </c>
      <c r="K1848" t="s">
        <v>1653</v>
      </c>
      <c r="L1848" s="3">
        <v>1296.261</v>
      </c>
      <c r="M1848" t="s">
        <v>1660</v>
      </c>
      <c r="N1848">
        <v>3</v>
      </c>
    </row>
    <row r="1849" spans="1:14" ht="18" customHeight="1" x14ac:dyDescent="0.25">
      <c r="A1849" t="s">
        <v>3650</v>
      </c>
      <c r="B1849" s="4">
        <v>45883</v>
      </c>
      <c r="C1849" s="4" t="str">
        <f t="shared" si="28"/>
        <v>2025</v>
      </c>
      <c r="D1849" t="s">
        <v>1206</v>
      </c>
      <c r="E1849" t="s">
        <v>1874</v>
      </c>
      <c r="F1849" t="s">
        <v>1613</v>
      </c>
      <c r="G1849">
        <v>2</v>
      </c>
      <c r="H1849">
        <v>523.14</v>
      </c>
      <c r="I1849">
        <v>1046.28</v>
      </c>
      <c r="J1849" s="6">
        <v>0.13</v>
      </c>
      <c r="K1849" t="s">
        <v>1657</v>
      </c>
      <c r="L1849" s="3">
        <v>910.2636</v>
      </c>
      <c r="M1849" t="s">
        <v>1660</v>
      </c>
      <c r="N1849">
        <v>2</v>
      </c>
    </row>
    <row r="1850" spans="1:14" ht="18" customHeight="1" x14ac:dyDescent="0.25">
      <c r="A1850" t="s">
        <v>3651</v>
      </c>
      <c r="B1850" s="4">
        <v>45477</v>
      </c>
      <c r="C1850" s="4" t="str">
        <f t="shared" si="28"/>
        <v>2024</v>
      </c>
      <c r="D1850" t="s">
        <v>763</v>
      </c>
      <c r="E1850" t="s">
        <v>1718</v>
      </c>
      <c r="F1850" t="s">
        <v>1623</v>
      </c>
      <c r="G1850">
        <v>2</v>
      </c>
      <c r="H1850">
        <v>478.62</v>
      </c>
      <c r="I1850">
        <v>957.24</v>
      </c>
      <c r="J1850" s="6">
        <v>0.17</v>
      </c>
      <c r="K1850" t="s">
        <v>1664</v>
      </c>
      <c r="L1850" s="3">
        <v>794.50919999999996</v>
      </c>
      <c r="M1850" t="s">
        <v>1660</v>
      </c>
      <c r="N1850">
        <v>2</v>
      </c>
    </row>
    <row r="1851" spans="1:14" ht="18" customHeight="1" x14ac:dyDescent="0.25">
      <c r="A1851" t="s">
        <v>3652</v>
      </c>
      <c r="B1851" s="4">
        <v>45556</v>
      </c>
      <c r="C1851" s="4" t="str">
        <f t="shared" si="28"/>
        <v>2024</v>
      </c>
      <c r="D1851" t="s">
        <v>978</v>
      </c>
      <c r="E1851" t="s">
        <v>1925</v>
      </c>
      <c r="F1851" t="s">
        <v>1579</v>
      </c>
      <c r="G1851">
        <v>4</v>
      </c>
      <c r="H1851">
        <v>740.5</v>
      </c>
      <c r="I1851">
        <v>2962</v>
      </c>
      <c r="J1851" s="6">
        <v>0.17</v>
      </c>
      <c r="K1851" t="s">
        <v>1657</v>
      </c>
      <c r="L1851" s="3">
        <v>2458.46</v>
      </c>
      <c r="M1851" t="s">
        <v>1660</v>
      </c>
      <c r="N1851">
        <v>4</v>
      </c>
    </row>
    <row r="1852" spans="1:14" ht="18" customHeight="1" x14ac:dyDescent="0.25">
      <c r="A1852" t="s">
        <v>3653</v>
      </c>
      <c r="B1852" s="4">
        <v>45465</v>
      </c>
      <c r="C1852" s="4" t="str">
        <f t="shared" si="28"/>
        <v>2024</v>
      </c>
      <c r="D1852" t="s">
        <v>420</v>
      </c>
      <c r="E1852" t="s">
        <v>1842</v>
      </c>
      <c r="F1852" t="s">
        <v>1583</v>
      </c>
      <c r="G1852">
        <v>1</v>
      </c>
      <c r="H1852">
        <v>780.24</v>
      </c>
      <c r="I1852">
        <v>780.24</v>
      </c>
      <c r="J1852" s="6">
        <v>0.04</v>
      </c>
      <c r="K1852" t="s">
        <v>1664</v>
      </c>
      <c r="L1852" s="3">
        <v>749.03039999999999</v>
      </c>
      <c r="M1852" t="s">
        <v>1660</v>
      </c>
      <c r="N1852">
        <v>1</v>
      </c>
    </row>
    <row r="1853" spans="1:14" ht="18" customHeight="1" x14ac:dyDescent="0.25">
      <c r="A1853" t="s">
        <v>3654</v>
      </c>
      <c r="B1853" s="4">
        <v>45552</v>
      </c>
      <c r="C1853" s="4" t="str">
        <f t="shared" si="28"/>
        <v>2024</v>
      </c>
      <c r="D1853" t="s">
        <v>405</v>
      </c>
      <c r="E1853" t="s">
        <v>1674</v>
      </c>
      <c r="F1853" t="s">
        <v>1628</v>
      </c>
      <c r="G1853">
        <v>4</v>
      </c>
      <c r="H1853">
        <v>579.24</v>
      </c>
      <c r="I1853">
        <v>2316.96</v>
      </c>
      <c r="J1853" s="6">
        <v>0.04</v>
      </c>
      <c r="K1853" t="s">
        <v>1664</v>
      </c>
      <c r="L1853" s="3">
        <v>2224.2815999999998</v>
      </c>
      <c r="M1853" t="s">
        <v>1660</v>
      </c>
      <c r="N1853">
        <v>4</v>
      </c>
    </row>
    <row r="1854" spans="1:14" ht="18" customHeight="1" x14ac:dyDescent="0.25">
      <c r="A1854" t="s">
        <v>3655</v>
      </c>
      <c r="B1854" s="4">
        <v>45635</v>
      </c>
      <c r="C1854" s="4" t="str">
        <f t="shared" si="28"/>
        <v>2024</v>
      </c>
      <c r="D1854" t="s">
        <v>1194</v>
      </c>
      <c r="E1854" t="s">
        <v>1846</v>
      </c>
      <c r="F1854" t="s">
        <v>1583</v>
      </c>
      <c r="G1854">
        <v>3</v>
      </c>
      <c r="H1854">
        <v>268.95</v>
      </c>
      <c r="I1854">
        <v>806.84999999999991</v>
      </c>
      <c r="J1854" s="6">
        <v>0.04</v>
      </c>
      <c r="K1854" t="s">
        <v>1657</v>
      </c>
      <c r="L1854" s="3">
        <v>774.57599999999991</v>
      </c>
      <c r="M1854" t="s">
        <v>1660</v>
      </c>
      <c r="N1854">
        <v>3</v>
      </c>
    </row>
    <row r="1855" spans="1:14" ht="18" customHeight="1" x14ac:dyDescent="0.25">
      <c r="A1855" t="s">
        <v>3656</v>
      </c>
      <c r="B1855" s="4">
        <v>45740</v>
      </c>
      <c r="C1855" s="4" t="str">
        <f t="shared" si="28"/>
        <v>2025</v>
      </c>
      <c r="D1855" t="s">
        <v>996</v>
      </c>
      <c r="E1855" t="s">
        <v>1727</v>
      </c>
      <c r="F1855" t="s">
        <v>1593</v>
      </c>
      <c r="G1855">
        <v>1</v>
      </c>
      <c r="H1855">
        <v>47.47</v>
      </c>
      <c r="I1855">
        <v>47.47</v>
      </c>
      <c r="J1855" s="6">
        <v>0.28000000000000003</v>
      </c>
      <c r="K1855" t="s">
        <v>1653</v>
      </c>
      <c r="L1855" s="3">
        <v>34.178400000000003</v>
      </c>
      <c r="M1855" t="s">
        <v>1654</v>
      </c>
      <c r="N1855">
        <v>1</v>
      </c>
    </row>
    <row r="1856" spans="1:14" ht="18" customHeight="1" x14ac:dyDescent="0.25">
      <c r="A1856" t="s">
        <v>3657</v>
      </c>
      <c r="B1856" s="4">
        <v>45796</v>
      </c>
      <c r="C1856" s="4" t="str">
        <f t="shared" si="28"/>
        <v>2025</v>
      </c>
      <c r="D1856" t="s">
        <v>854</v>
      </c>
      <c r="E1856" t="s">
        <v>1680</v>
      </c>
      <c r="F1856" t="s">
        <v>1631</v>
      </c>
      <c r="G1856">
        <v>3</v>
      </c>
      <c r="H1856">
        <v>858.81</v>
      </c>
      <c r="I1856">
        <v>2576.4299999999998</v>
      </c>
      <c r="J1856" s="6">
        <v>7.0000000000000007E-2</v>
      </c>
      <c r="K1856" t="s">
        <v>1653</v>
      </c>
      <c r="L1856" s="3">
        <v>2396.0799000000002</v>
      </c>
      <c r="M1856" t="s">
        <v>1660</v>
      </c>
      <c r="N1856">
        <v>3</v>
      </c>
    </row>
    <row r="1857" spans="1:14" ht="18" customHeight="1" x14ac:dyDescent="0.25">
      <c r="A1857" t="s">
        <v>3658</v>
      </c>
      <c r="B1857" s="4">
        <v>45710</v>
      </c>
      <c r="C1857" s="4" t="str">
        <f t="shared" si="28"/>
        <v>2025</v>
      </c>
      <c r="D1857" t="s">
        <v>1011</v>
      </c>
      <c r="E1857" t="s">
        <v>1811</v>
      </c>
      <c r="F1857" t="s">
        <v>1613</v>
      </c>
      <c r="G1857">
        <v>3</v>
      </c>
      <c r="H1857">
        <v>569.98</v>
      </c>
      <c r="I1857">
        <v>1709.94</v>
      </c>
      <c r="J1857" s="6">
        <v>0.05</v>
      </c>
      <c r="K1857" t="s">
        <v>1653</v>
      </c>
      <c r="L1857" s="3">
        <v>1624.443</v>
      </c>
      <c r="M1857" t="s">
        <v>1660</v>
      </c>
      <c r="N1857">
        <v>3</v>
      </c>
    </row>
    <row r="1858" spans="1:14" ht="18" customHeight="1" x14ac:dyDescent="0.25">
      <c r="A1858" t="s">
        <v>3659</v>
      </c>
      <c r="B1858" s="4">
        <v>45596</v>
      </c>
      <c r="C1858" s="4" t="str">
        <f t="shared" ref="C1858:C1921" si="29">TEXT(B1858,"YYYY")</f>
        <v>2024</v>
      </c>
      <c r="D1858" t="s">
        <v>1062</v>
      </c>
      <c r="E1858" t="s">
        <v>1656</v>
      </c>
      <c r="F1858" t="s">
        <v>1618</v>
      </c>
      <c r="G1858">
        <v>3</v>
      </c>
      <c r="H1858">
        <v>306.52</v>
      </c>
      <c r="I1858">
        <v>919.56</v>
      </c>
      <c r="J1858" s="6">
        <v>0.01</v>
      </c>
      <c r="K1858" t="s">
        <v>1664</v>
      </c>
      <c r="L1858" s="3">
        <v>910.36439999999993</v>
      </c>
      <c r="M1858" t="s">
        <v>1660</v>
      </c>
      <c r="N1858">
        <v>3</v>
      </c>
    </row>
    <row r="1859" spans="1:14" ht="18" customHeight="1" x14ac:dyDescent="0.25">
      <c r="A1859" t="s">
        <v>3660</v>
      </c>
      <c r="B1859" s="4">
        <v>45354</v>
      </c>
      <c r="C1859" s="4" t="str">
        <f t="shared" si="29"/>
        <v>2024</v>
      </c>
      <c r="D1859" t="s">
        <v>265</v>
      </c>
      <c r="E1859" t="s">
        <v>1672</v>
      </c>
      <c r="F1859" t="s">
        <v>1621</v>
      </c>
      <c r="G1859">
        <v>3</v>
      </c>
      <c r="H1859">
        <v>184.67</v>
      </c>
      <c r="I1859">
        <v>554.01</v>
      </c>
      <c r="J1859" s="6">
        <v>0.03</v>
      </c>
      <c r="K1859" t="s">
        <v>1664</v>
      </c>
      <c r="L1859" s="3">
        <v>537.38969999999995</v>
      </c>
      <c r="M1859" t="s">
        <v>1660</v>
      </c>
      <c r="N1859">
        <v>3</v>
      </c>
    </row>
    <row r="1860" spans="1:14" ht="18" customHeight="1" x14ac:dyDescent="0.25">
      <c r="A1860" t="s">
        <v>3661</v>
      </c>
      <c r="B1860" s="4">
        <v>45428</v>
      </c>
      <c r="C1860" s="4" t="str">
        <f t="shared" si="29"/>
        <v>2024</v>
      </c>
      <c r="D1860" t="s">
        <v>1518</v>
      </c>
      <c r="E1860" t="s">
        <v>1764</v>
      </c>
      <c r="F1860" t="s">
        <v>1597</v>
      </c>
      <c r="G1860">
        <v>4</v>
      </c>
      <c r="H1860">
        <v>189.56</v>
      </c>
      <c r="I1860">
        <v>758.24</v>
      </c>
      <c r="J1860" s="6">
        <v>0</v>
      </c>
      <c r="K1860" t="s">
        <v>1664</v>
      </c>
      <c r="L1860" s="3">
        <v>758.24</v>
      </c>
      <c r="M1860" t="s">
        <v>1660</v>
      </c>
      <c r="N1860">
        <v>4</v>
      </c>
    </row>
    <row r="1861" spans="1:14" ht="18" customHeight="1" x14ac:dyDescent="0.25">
      <c r="A1861" t="s">
        <v>3662</v>
      </c>
      <c r="B1861" s="4">
        <v>45511</v>
      </c>
      <c r="C1861" s="4" t="str">
        <f t="shared" si="29"/>
        <v>2024</v>
      </c>
      <c r="D1861" t="s">
        <v>708</v>
      </c>
      <c r="E1861" t="s">
        <v>1744</v>
      </c>
      <c r="F1861" t="s">
        <v>1597</v>
      </c>
      <c r="G1861">
        <v>1</v>
      </c>
      <c r="H1861">
        <v>805.24</v>
      </c>
      <c r="I1861">
        <v>805.24</v>
      </c>
      <c r="J1861" s="6">
        <v>0.04</v>
      </c>
      <c r="K1861" t="s">
        <v>1657</v>
      </c>
      <c r="L1861" s="3">
        <v>773.03039999999999</v>
      </c>
      <c r="M1861" t="s">
        <v>1660</v>
      </c>
      <c r="N1861">
        <v>1</v>
      </c>
    </row>
    <row r="1862" spans="1:14" ht="18" customHeight="1" x14ac:dyDescent="0.25">
      <c r="A1862" t="s">
        <v>3663</v>
      </c>
      <c r="B1862" s="4">
        <v>45549</v>
      </c>
      <c r="C1862" s="4" t="str">
        <f t="shared" si="29"/>
        <v>2024</v>
      </c>
      <c r="D1862" t="s">
        <v>649</v>
      </c>
      <c r="E1862" t="s">
        <v>1862</v>
      </c>
      <c r="F1862" t="s">
        <v>1631</v>
      </c>
      <c r="G1862">
        <v>3</v>
      </c>
      <c r="H1862">
        <v>683.74</v>
      </c>
      <c r="I1862">
        <v>2051.2200000000003</v>
      </c>
      <c r="J1862" s="6">
        <v>0.24</v>
      </c>
      <c r="K1862" t="s">
        <v>1653</v>
      </c>
      <c r="L1862" s="3">
        <v>1558.9272000000001</v>
      </c>
      <c r="M1862" t="s">
        <v>1660</v>
      </c>
      <c r="N1862">
        <v>3</v>
      </c>
    </row>
    <row r="1863" spans="1:14" ht="18" customHeight="1" x14ac:dyDescent="0.25">
      <c r="A1863" t="s">
        <v>3664</v>
      </c>
      <c r="B1863" s="4">
        <v>45573</v>
      </c>
      <c r="C1863" s="4" t="str">
        <f t="shared" si="29"/>
        <v>2024</v>
      </c>
      <c r="D1863" t="s">
        <v>714</v>
      </c>
      <c r="E1863" t="s">
        <v>1672</v>
      </c>
      <c r="F1863" t="s">
        <v>1634</v>
      </c>
      <c r="G1863">
        <v>3</v>
      </c>
      <c r="H1863">
        <v>439.21</v>
      </c>
      <c r="I1863">
        <v>1317.6299999999999</v>
      </c>
      <c r="J1863" s="6">
        <v>0.28000000000000003</v>
      </c>
      <c r="K1863" t="s">
        <v>1664</v>
      </c>
      <c r="L1863" s="3">
        <v>948.69359999999983</v>
      </c>
      <c r="M1863" t="s">
        <v>1660</v>
      </c>
      <c r="N1863">
        <v>3</v>
      </c>
    </row>
    <row r="1864" spans="1:14" ht="18" customHeight="1" x14ac:dyDescent="0.25">
      <c r="A1864" t="s">
        <v>3665</v>
      </c>
      <c r="B1864" s="4">
        <v>45904</v>
      </c>
      <c r="C1864" s="4" t="str">
        <f t="shared" si="29"/>
        <v>2025</v>
      </c>
      <c r="D1864" t="s">
        <v>441</v>
      </c>
      <c r="E1864" t="s">
        <v>1919</v>
      </c>
      <c r="F1864" t="s">
        <v>1600</v>
      </c>
      <c r="G1864">
        <v>1</v>
      </c>
      <c r="H1864">
        <v>126.92</v>
      </c>
      <c r="I1864">
        <v>126.92</v>
      </c>
      <c r="J1864" s="6">
        <v>0.24</v>
      </c>
      <c r="K1864" t="s">
        <v>1664</v>
      </c>
      <c r="L1864" s="3">
        <v>96.459199999999996</v>
      </c>
      <c r="M1864" t="s">
        <v>1654</v>
      </c>
      <c r="N1864">
        <v>1</v>
      </c>
    </row>
    <row r="1865" spans="1:14" ht="18" customHeight="1" x14ac:dyDescent="0.25">
      <c r="A1865" t="s">
        <v>3666</v>
      </c>
      <c r="B1865" s="4">
        <v>45489</v>
      </c>
      <c r="C1865" s="4" t="str">
        <f t="shared" si="29"/>
        <v>2024</v>
      </c>
      <c r="D1865" t="s">
        <v>37</v>
      </c>
      <c r="E1865" t="s">
        <v>1944</v>
      </c>
      <c r="F1865" t="s">
        <v>1593</v>
      </c>
      <c r="G1865">
        <v>4</v>
      </c>
      <c r="H1865">
        <v>834.7</v>
      </c>
      <c r="I1865">
        <v>3338.8</v>
      </c>
      <c r="J1865" s="6">
        <v>0.14000000000000001</v>
      </c>
      <c r="K1865" t="s">
        <v>1653</v>
      </c>
      <c r="L1865" s="3">
        <v>2871.3679999999999</v>
      </c>
      <c r="M1865" t="s">
        <v>1660</v>
      </c>
      <c r="N1865">
        <v>4</v>
      </c>
    </row>
    <row r="1866" spans="1:14" ht="18" customHeight="1" x14ac:dyDescent="0.25">
      <c r="A1866" t="s">
        <v>3667</v>
      </c>
      <c r="B1866" s="4">
        <v>45909</v>
      </c>
      <c r="C1866" s="4" t="str">
        <f t="shared" si="29"/>
        <v>2025</v>
      </c>
      <c r="D1866" t="s">
        <v>1104</v>
      </c>
      <c r="E1866" t="s">
        <v>1877</v>
      </c>
      <c r="F1866" t="s">
        <v>1616</v>
      </c>
      <c r="G1866">
        <v>2</v>
      </c>
      <c r="H1866">
        <v>271.88</v>
      </c>
      <c r="I1866">
        <v>543.76</v>
      </c>
      <c r="J1866" s="6">
        <v>0.11</v>
      </c>
      <c r="K1866" t="s">
        <v>1664</v>
      </c>
      <c r="L1866" s="3">
        <v>483.94639999999998</v>
      </c>
      <c r="M1866" t="s">
        <v>1654</v>
      </c>
      <c r="N1866">
        <v>2</v>
      </c>
    </row>
    <row r="1867" spans="1:14" ht="18" customHeight="1" x14ac:dyDescent="0.25">
      <c r="A1867" t="s">
        <v>3668</v>
      </c>
      <c r="B1867" s="4">
        <v>45720</v>
      </c>
      <c r="C1867" s="4" t="str">
        <f t="shared" si="29"/>
        <v>2025</v>
      </c>
      <c r="D1867" t="s">
        <v>1512</v>
      </c>
      <c r="E1867" t="s">
        <v>1932</v>
      </c>
      <c r="F1867" t="s">
        <v>1579</v>
      </c>
      <c r="G1867">
        <v>4</v>
      </c>
      <c r="H1867">
        <v>972.14</v>
      </c>
      <c r="I1867">
        <v>3888.56</v>
      </c>
      <c r="J1867" s="6">
        <v>0.25</v>
      </c>
      <c r="K1867" t="s">
        <v>1653</v>
      </c>
      <c r="L1867" s="3">
        <v>2916.42</v>
      </c>
      <c r="M1867" t="s">
        <v>1660</v>
      </c>
      <c r="N1867">
        <v>4</v>
      </c>
    </row>
    <row r="1868" spans="1:14" ht="18" customHeight="1" x14ac:dyDescent="0.25">
      <c r="A1868" t="s">
        <v>3669</v>
      </c>
      <c r="B1868" s="4">
        <v>45831</v>
      </c>
      <c r="C1868" s="4" t="str">
        <f t="shared" si="29"/>
        <v>2025</v>
      </c>
      <c r="D1868" t="s">
        <v>362</v>
      </c>
      <c r="E1868" t="s">
        <v>1716</v>
      </c>
      <c r="F1868" t="s">
        <v>1593</v>
      </c>
      <c r="G1868">
        <v>3</v>
      </c>
      <c r="H1868">
        <v>523.66</v>
      </c>
      <c r="I1868">
        <v>1570.98</v>
      </c>
      <c r="J1868" s="6">
        <v>0.27</v>
      </c>
      <c r="K1868" t="s">
        <v>1657</v>
      </c>
      <c r="L1868" s="3">
        <v>1146.8154</v>
      </c>
      <c r="M1868" t="s">
        <v>1660</v>
      </c>
      <c r="N1868">
        <v>3</v>
      </c>
    </row>
    <row r="1869" spans="1:14" ht="18" customHeight="1" x14ac:dyDescent="0.25">
      <c r="A1869" t="s">
        <v>3670</v>
      </c>
      <c r="B1869" s="4">
        <v>45602</v>
      </c>
      <c r="C1869" s="4" t="str">
        <f t="shared" si="29"/>
        <v>2024</v>
      </c>
      <c r="D1869" t="s">
        <v>528</v>
      </c>
      <c r="E1869" t="s">
        <v>2061</v>
      </c>
      <c r="F1869" t="s">
        <v>1583</v>
      </c>
      <c r="G1869">
        <v>4</v>
      </c>
      <c r="H1869">
        <v>838.99</v>
      </c>
      <c r="I1869">
        <v>3355.96</v>
      </c>
      <c r="J1869" s="6">
        <v>0.16</v>
      </c>
      <c r="K1869" t="s">
        <v>1653</v>
      </c>
      <c r="L1869" s="3">
        <v>2819.0064000000002</v>
      </c>
      <c r="M1869" t="s">
        <v>1660</v>
      </c>
      <c r="N1869">
        <v>4</v>
      </c>
    </row>
    <row r="1870" spans="1:14" ht="18" customHeight="1" x14ac:dyDescent="0.25">
      <c r="A1870" t="s">
        <v>3671</v>
      </c>
      <c r="B1870" s="4">
        <v>45722</v>
      </c>
      <c r="C1870" s="4" t="str">
        <f t="shared" si="29"/>
        <v>2025</v>
      </c>
      <c r="D1870" t="s">
        <v>490</v>
      </c>
      <c r="E1870" t="s">
        <v>1932</v>
      </c>
      <c r="F1870" t="s">
        <v>1631</v>
      </c>
      <c r="G1870">
        <v>4</v>
      </c>
      <c r="H1870">
        <v>838.7</v>
      </c>
      <c r="I1870">
        <v>3354.8</v>
      </c>
      <c r="J1870" s="6">
        <v>0.21</v>
      </c>
      <c r="K1870" t="s">
        <v>1664</v>
      </c>
      <c r="L1870" s="3">
        <v>2650.2919999999999</v>
      </c>
      <c r="M1870" t="s">
        <v>1660</v>
      </c>
      <c r="N1870">
        <v>4</v>
      </c>
    </row>
    <row r="1871" spans="1:14" ht="18" customHeight="1" x14ac:dyDescent="0.25">
      <c r="A1871" t="s">
        <v>3672</v>
      </c>
      <c r="B1871" s="4">
        <v>45794</v>
      </c>
      <c r="C1871" s="4" t="str">
        <f t="shared" si="29"/>
        <v>2025</v>
      </c>
      <c r="D1871" t="s">
        <v>1338</v>
      </c>
      <c r="E1871" t="s">
        <v>1656</v>
      </c>
      <c r="F1871" t="s">
        <v>1606</v>
      </c>
      <c r="G1871">
        <v>3</v>
      </c>
      <c r="H1871">
        <v>943.24</v>
      </c>
      <c r="I1871">
        <v>2829.7200000000003</v>
      </c>
      <c r="J1871" s="6">
        <v>0.21</v>
      </c>
      <c r="K1871" t="s">
        <v>1653</v>
      </c>
      <c r="L1871" s="3">
        <v>2235.4787999999999</v>
      </c>
      <c r="M1871" t="s">
        <v>1660</v>
      </c>
      <c r="N1871">
        <v>3</v>
      </c>
    </row>
    <row r="1872" spans="1:14" ht="18" customHeight="1" x14ac:dyDescent="0.25">
      <c r="A1872" t="s">
        <v>3673</v>
      </c>
      <c r="B1872" s="4">
        <v>45659</v>
      </c>
      <c r="C1872" s="4" t="str">
        <f t="shared" si="29"/>
        <v>2025</v>
      </c>
      <c r="D1872" t="s">
        <v>978</v>
      </c>
      <c r="E1872" t="s">
        <v>2055</v>
      </c>
      <c r="F1872" t="s">
        <v>1631</v>
      </c>
      <c r="G1872">
        <v>2</v>
      </c>
      <c r="H1872">
        <v>310.33</v>
      </c>
      <c r="I1872">
        <v>620.66</v>
      </c>
      <c r="J1872" s="6">
        <v>0.26</v>
      </c>
      <c r="K1872" t="s">
        <v>1653</v>
      </c>
      <c r="L1872" s="3">
        <v>459.28840000000002</v>
      </c>
      <c r="M1872" t="s">
        <v>1654</v>
      </c>
      <c r="N1872">
        <v>2</v>
      </c>
    </row>
    <row r="1873" spans="1:14" ht="18" customHeight="1" x14ac:dyDescent="0.25">
      <c r="A1873" t="s">
        <v>3674</v>
      </c>
      <c r="B1873" s="4">
        <v>45501</v>
      </c>
      <c r="C1873" s="4" t="str">
        <f t="shared" si="29"/>
        <v>2024</v>
      </c>
      <c r="D1873" t="s">
        <v>1119</v>
      </c>
      <c r="E1873" t="s">
        <v>1826</v>
      </c>
      <c r="F1873" t="s">
        <v>1574</v>
      </c>
      <c r="G1873">
        <v>3</v>
      </c>
      <c r="H1873">
        <v>201.05</v>
      </c>
      <c r="I1873">
        <v>603.15000000000009</v>
      </c>
      <c r="J1873" s="6">
        <v>0.23</v>
      </c>
      <c r="K1873" t="s">
        <v>1657</v>
      </c>
      <c r="L1873" s="3">
        <v>464.42550000000011</v>
      </c>
      <c r="M1873" t="s">
        <v>1654</v>
      </c>
      <c r="N1873">
        <v>3</v>
      </c>
    </row>
    <row r="1874" spans="1:14" ht="18" customHeight="1" x14ac:dyDescent="0.25">
      <c r="A1874" t="s">
        <v>3675</v>
      </c>
      <c r="B1874" s="4">
        <v>45408</v>
      </c>
      <c r="C1874" s="4" t="str">
        <f t="shared" si="29"/>
        <v>2024</v>
      </c>
      <c r="D1874" t="s">
        <v>839</v>
      </c>
      <c r="E1874" t="s">
        <v>2023</v>
      </c>
      <c r="F1874" t="s">
        <v>1631</v>
      </c>
      <c r="G1874">
        <v>1</v>
      </c>
      <c r="H1874">
        <v>803.37</v>
      </c>
      <c r="I1874">
        <v>803.37</v>
      </c>
      <c r="J1874" s="6">
        <v>0.3</v>
      </c>
      <c r="K1874" t="s">
        <v>1657</v>
      </c>
      <c r="L1874" s="3">
        <v>562.35899999999992</v>
      </c>
      <c r="M1874" t="s">
        <v>1660</v>
      </c>
      <c r="N1874">
        <v>1</v>
      </c>
    </row>
    <row r="1875" spans="1:14" ht="18" customHeight="1" x14ac:dyDescent="0.25">
      <c r="A1875" t="s">
        <v>3676</v>
      </c>
      <c r="B1875" s="4">
        <v>45886</v>
      </c>
      <c r="C1875" s="4" t="str">
        <f t="shared" si="29"/>
        <v>2025</v>
      </c>
      <c r="D1875" t="s">
        <v>171</v>
      </c>
      <c r="E1875" t="s">
        <v>2013</v>
      </c>
      <c r="F1875" t="s">
        <v>1625</v>
      </c>
      <c r="G1875">
        <v>3</v>
      </c>
      <c r="H1875">
        <v>259.98</v>
      </c>
      <c r="I1875">
        <v>779.94</v>
      </c>
      <c r="J1875" s="6">
        <v>7.0000000000000007E-2</v>
      </c>
      <c r="K1875" t="s">
        <v>1664</v>
      </c>
      <c r="L1875" s="3">
        <v>725.3442</v>
      </c>
      <c r="M1875" t="s">
        <v>1660</v>
      </c>
      <c r="N1875">
        <v>3</v>
      </c>
    </row>
    <row r="1876" spans="1:14" ht="18" customHeight="1" x14ac:dyDescent="0.25">
      <c r="A1876" t="s">
        <v>3677</v>
      </c>
      <c r="B1876" s="4">
        <v>45426</v>
      </c>
      <c r="C1876" s="4" t="str">
        <f t="shared" si="29"/>
        <v>2024</v>
      </c>
      <c r="D1876" t="s">
        <v>456</v>
      </c>
      <c r="E1876" t="s">
        <v>2117</v>
      </c>
      <c r="F1876" t="s">
        <v>1588</v>
      </c>
      <c r="G1876">
        <v>4</v>
      </c>
      <c r="H1876">
        <v>591.9</v>
      </c>
      <c r="I1876">
        <v>2367.6</v>
      </c>
      <c r="J1876" s="6">
        <v>0.2</v>
      </c>
      <c r="K1876" t="s">
        <v>1657</v>
      </c>
      <c r="L1876" s="3">
        <v>1894.08</v>
      </c>
      <c r="M1876" t="s">
        <v>1660</v>
      </c>
      <c r="N1876">
        <v>4</v>
      </c>
    </row>
    <row r="1877" spans="1:14" ht="18" customHeight="1" x14ac:dyDescent="0.25">
      <c r="A1877" t="s">
        <v>3678</v>
      </c>
      <c r="B1877" s="4">
        <v>45730</v>
      </c>
      <c r="C1877" s="4" t="str">
        <f t="shared" si="29"/>
        <v>2025</v>
      </c>
      <c r="D1877" t="s">
        <v>154</v>
      </c>
      <c r="E1877" t="s">
        <v>1711</v>
      </c>
      <c r="F1877" t="s">
        <v>1618</v>
      </c>
      <c r="G1877">
        <v>2</v>
      </c>
      <c r="H1877">
        <v>396.9</v>
      </c>
      <c r="I1877">
        <v>793.8</v>
      </c>
      <c r="J1877" s="6">
        <v>0.18</v>
      </c>
      <c r="K1877" t="s">
        <v>1657</v>
      </c>
      <c r="L1877" s="3">
        <v>650.91600000000005</v>
      </c>
      <c r="M1877" t="s">
        <v>1660</v>
      </c>
      <c r="N1877">
        <v>2</v>
      </c>
    </row>
    <row r="1878" spans="1:14" ht="18" customHeight="1" x14ac:dyDescent="0.25">
      <c r="A1878" t="s">
        <v>3679</v>
      </c>
      <c r="B1878" s="4">
        <v>45731</v>
      </c>
      <c r="C1878" s="4" t="str">
        <f t="shared" si="29"/>
        <v>2025</v>
      </c>
      <c r="D1878" t="s">
        <v>1434</v>
      </c>
      <c r="E1878" t="s">
        <v>1729</v>
      </c>
      <c r="F1878" t="s">
        <v>1583</v>
      </c>
      <c r="G1878">
        <v>1</v>
      </c>
      <c r="H1878">
        <v>176.84</v>
      </c>
      <c r="I1878">
        <v>176.84</v>
      </c>
      <c r="J1878" s="6">
        <v>0.19</v>
      </c>
      <c r="K1878" t="s">
        <v>1653</v>
      </c>
      <c r="L1878" s="3">
        <v>143.24039999999999</v>
      </c>
      <c r="M1878" t="s">
        <v>1654</v>
      </c>
      <c r="N1878">
        <v>1</v>
      </c>
    </row>
    <row r="1879" spans="1:14" ht="18" customHeight="1" x14ac:dyDescent="0.25">
      <c r="A1879" t="s">
        <v>3680</v>
      </c>
      <c r="B1879" s="4">
        <v>45272</v>
      </c>
      <c r="C1879" s="4" t="str">
        <f t="shared" si="29"/>
        <v>2023</v>
      </c>
      <c r="D1879" t="s">
        <v>845</v>
      </c>
      <c r="E1879" t="s">
        <v>1764</v>
      </c>
      <c r="F1879" t="s">
        <v>1574</v>
      </c>
      <c r="G1879">
        <v>2</v>
      </c>
      <c r="H1879">
        <v>614.21</v>
      </c>
      <c r="I1879">
        <v>1228.42</v>
      </c>
      <c r="J1879" s="6">
        <v>0.11</v>
      </c>
      <c r="K1879" t="s">
        <v>1657</v>
      </c>
      <c r="L1879" s="3">
        <v>1093.2937999999999</v>
      </c>
      <c r="M1879" t="s">
        <v>1660</v>
      </c>
      <c r="N1879">
        <v>2</v>
      </c>
    </row>
    <row r="1880" spans="1:14" ht="18" customHeight="1" x14ac:dyDescent="0.25">
      <c r="A1880" t="s">
        <v>3681</v>
      </c>
      <c r="B1880" s="4">
        <v>45584</v>
      </c>
      <c r="C1880" s="4" t="str">
        <f t="shared" si="29"/>
        <v>2024</v>
      </c>
      <c r="D1880" t="s">
        <v>408</v>
      </c>
      <c r="E1880" t="s">
        <v>1859</v>
      </c>
      <c r="F1880" t="s">
        <v>1603</v>
      </c>
      <c r="G1880">
        <v>3</v>
      </c>
      <c r="H1880">
        <v>604.66</v>
      </c>
      <c r="I1880">
        <v>1813.98</v>
      </c>
      <c r="J1880" s="6">
        <v>0.18</v>
      </c>
      <c r="K1880" t="s">
        <v>1664</v>
      </c>
      <c r="L1880" s="3">
        <v>1487.4636</v>
      </c>
      <c r="M1880" t="s">
        <v>1660</v>
      </c>
      <c r="N1880">
        <v>3</v>
      </c>
    </row>
    <row r="1881" spans="1:14" ht="18" customHeight="1" x14ac:dyDescent="0.25">
      <c r="A1881" t="s">
        <v>3682</v>
      </c>
      <c r="B1881" s="4">
        <v>45534</v>
      </c>
      <c r="C1881" s="4" t="str">
        <f t="shared" si="29"/>
        <v>2024</v>
      </c>
      <c r="D1881" t="s">
        <v>1564</v>
      </c>
      <c r="E1881" t="s">
        <v>2117</v>
      </c>
      <c r="F1881" t="s">
        <v>1618</v>
      </c>
      <c r="G1881">
        <v>3</v>
      </c>
      <c r="H1881">
        <v>24.29</v>
      </c>
      <c r="I1881">
        <v>72.87</v>
      </c>
      <c r="J1881" s="6">
        <v>0.12</v>
      </c>
      <c r="K1881" t="s">
        <v>1657</v>
      </c>
      <c r="L1881" s="3">
        <v>64.125600000000006</v>
      </c>
      <c r="M1881" t="s">
        <v>1654</v>
      </c>
      <c r="N1881">
        <v>3</v>
      </c>
    </row>
    <row r="1882" spans="1:14" ht="18" customHeight="1" x14ac:dyDescent="0.25">
      <c r="A1882" t="s">
        <v>3683</v>
      </c>
      <c r="B1882" s="4">
        <v>45482</v>
      </c>
      <c r="C1882" s="4" t="str">
        <f t="shared" si="29"/>
        <v>2024</v>
      </c>
      <c r="D1882" t="s">
        <v>447</v>
      </c>
      <c r="E1882" t="s">
        <v>1970</v>
      </c>
      <c r="F1882" t="s">
        <v>1616</v>
      </c>
      <c r="G1882">
        <v>1</v>
      </c>
      <c r="H1882">
        <v>503.95</v>
      </c>
      <c r="I1882">
        <v>503.95</v>
      </c>
      <c r="J1882" s="6">
        <v>0.24</v>
      </c>
      <c r="K1882" t="s">
        <v>1657</v>
      </c>
      <c r="L1882" s="3">
        <v>383.00200000000001</v>
      </c>
      <c r="M1882" t="s">
        <v>1654</v>
      </c>
      <c r="N1882">
        <v>1</v>
      </c>
    </row>
    <row r="1883" spans="1:14" ht="18" customHeight="1" x14ac:dyDescent="0.25">
      <c r="A1883" t="s">
        <v>3684</v>
      </c>
      <c r="B1883" s="4">
        <v>45475</v>
      </c>
      <c r="C1883" s="4" t="str">
        <f t="shared" si="29"/>
        <v>2024</v>
      </c>
      <c r="D1883" t="s">
        <v>1038</v>
      </c>
      <c r="E1883" t="s">
        <v>1904</v>
      </c>
      <c r="F1883" t="s">
        <v>1623</v>
      </c>
      <c r="G1883">
        <v>4</v>
      </c>
      <c r="H1883">
        <v>860.78</v>
      </c>
      <c r="I1883">
        <v>3443.12</v>
      </c>
      <c r="J1883" s="6">
        <v>0.03</v>
      </c>
      <c r="K1883" t="s">
        <v>1653</v>
      </c>
      <c r="L1883" s="3">
        <v>3339.8263999999999</v>
      </c>
      <c r="M1883" t="s">
        <v>1660</v>
      </c>
      <c r="N1883">
        <v>4</v>
      </c>
    </row>
    <row r="1884" spans="1:14" ht="18" customHeight="1" x14ac:dyDescent="0.25">
      <c r="A1884" t="s">
        <v>3685</v>
      </c>
      <c r="B1884" s="4">
        <v>45234</v>
      </c>
      <c r="C1884" s="4" t="str">
        <f t="shared" si="29"/>
        <v>2023</v>
      </c>
      <c r="D1884" t="s">
        <v>676</v>
      </c>
      <c r="E1884" t="s">
        <v>1877</v>
      </c>
      <c r="F1884" t="s">
        <v>1588</v>
      </c>
      <c r="G1884">
        <v>3</v>
      </c>
      <c r="H1884">
        <v>41.97</v>
      </c>
      <c r="I1884">
        <v>125.91</v>
      </c>
      <c r="J1884" s="6">
        <v>0.03</v>
      </c>
      <c r="K1884" t="s">
        <v>1664</v>
      </c>
      <c r="L1884" s="3">
        <v>122.1327</v>
      </c>
      <c r="M1884" t="s">
        <v>1654</v>
      </c>
      <c r="N1884">
        <v>3</v>
      </c>
    </row>
    <row r="1885" spans="1:14" ht="18" customHeight="1" x14ac:dyDescent="0.25">
      <c r="A1885" t="s">
        <v>3686</v>
      </c>
      <c r="B1885" s="4">
        <v>45397</v>
      </c>
      <c r="C1885" s="4" t="str">
        <f t="shared" si="29"/>
        <v>2024</v>
      </c>
      <c r="D1885" t="s">
        <v>161</v>
      </c>
      <c r="E1885" t="s">
        <v>1669</v>
      </c>
      <c r="F1885" t="s">
        <v>1597</v>
      </c>
      <c r="G1885">
        <v>1</v>
      </c>
      <c r="H1885">
        <v>649.59</v>
      </c>
      <c r="I1885">
        <v>649.59</v>
      </c>
      <c r="J1885" s="6">
        <v>0.12</v>
      </c>
      <c r="K1885" t="s">
        <v>1664</v>
      </c>
      <c r="L1885" s="3">
        <v>571.63920000000007</v>
      </c>
      <c r="M1885" t="s">
        <v>1660</v>
      </c>
      <c r="N1885">
        <v>1</v>
      </c>
    </row>
    <row r="1886" spans="1:14" ht="18" customHeight="1" x14ac:dyDescent="0.25">
      <c r="A1886" t="s">
        <v>3687</v>
      </c>
      <c r="B1886" s="4">
        <v>45502</v>
      </c>
      <c r="C1886" s="4" t="str">
        <f t="shared" si="29"/>
        <v>2024</v>
      </c>
      <c r="D1886" t="s">
        <v>229</v>
      </c>
      <c r="E1886" t="s">
        <v>1970</v>
      </c>
      <c r="F1886" t="s">
        <v>1610</v>
      </c>
      <c r="G1886">
        <v>2</v>
      </c>
      <c r="H1886">
        <v>386.09</v>
      </c>
      <c r="I1886">
        <v>772.18</v>
      </c>
      <c r="J1886" s="6">
        <v>0.19</v>
      </c>
      <c r="K1886" t="s">
        <v>1657</v>
      </c>
      <c r="L1886" s="3">
        <v>625.46579999999994</v>
      </c>
      <c r="M1886" t="s">
        <v>1660</v>
      </c>
      <c r="N1886">
        <v>2</v>
      </c>
    </row>
    <row r="1887" spans="1:14" ht="18" customHeight="1" x14ac:dyDescent="0.25">
      <c r="A1887" t="s">
        <v>3688</v>
      </c>
      <c r="B1887" s="4">
        <v>45644</v>
      </c>
      <c r="C1887" s="4" t="str">
        <f t="shared" si="29"/>
        <v>2024</v>
      </c>
      <c r="D1887" t="s">
        <v>380</v>
      </c>
      <c r="E1887" t="s">
        <v>1904</v>
      </c>
      <c r="F1887" t="s">
        <v>1618</v>
      </c>
      <c r="G1887">
        <v>1</v>
      </c>
      <c r="H1887">
        <v>891.62</v>
      </c>
      <c r="I1887">
        <v>891.62</v>
      </c>
      <c r="J1887" s="6">
        <v>0.06</v>
      </c>
      <c r="K1887" t="s">
        <v>1657</v>
      </c>
      <c r="L1887" s="3">
        <v>838.12279999999998</v>
      </c>
      <c r="M1887" t="s">
        <v>1660</v>
      </c>
      <c r="N1887">
        <v>1</v>
      </c>
    </row>
    <row r="1888" spans="1:14" ht="18" customHeight="1" x14ac:dyDescent="0.25">
      <c r="A1888" t="s">
        <v>3689</v>
      </c>
      <c r="B1888" s="4">
        <v>45617</v>
      </c>
      <c r="C1888" s="4" t="str">
        <f t="shared" si="29"/>
        <v>2024</v>
      </c>
      <c r="D1888" t="s">
        <v>1224</v>
      </c>
      <c r="E1888" t="s">
        <v>2061</v>
      </c>
      <c r="F1888" t="s">
        <v>1625</v>
      </c>
      <c r="G1888">
        <v>2</v>
      </c>
      <c r="H1888">
        <v>558.9</v>
      </c>
      <c r="I1888">
        <v>1117.8</v>
      </c>
      <c r="J1888" s="6">
        <v>0.05</v>
      </c>
      <c r="K1888" t="s">
        <v>1664</v>
      </c>
      <c r="L1888" s="3">
        <v>1061.9100000000001</v>
      </c>
      <c r="M1888" t="s">
        <v>1660</v>
      </c>
      <c r="N1888">
        <v>2</v>
      </c>
    </row>
    <row r="1889" spans="1:14" ht="18" customHeight="1" x14ac:dyDescent="0.25">
      <c r="A1889" t="s">
        <v>3690</v>
      </c>
      <c r="B1889" s="4">
        <v>45797</v>
      </c>
      <c r="C1889" s="4" t="str">
        <f t="shared" si="29"/>
        <v>2025</v>
      </c>
      <c r="D1889" t="s">
        <v>1137</v>
      </c>
      <c r="E1889" t="s">
        <v>1846</v>
      </c>
      <c r="F1889" t="s">
        <v>1588</v>
      </c>
      <c r="G1889">
        <v>2</v>
      </c>
      <c r="H1889">
        <v>99.04</v>
      </c>
      <c r="I1889">
        <v>198.08</v>
      </c>
      <c r="J1889" s="6">
        <v>0.26</v>
      </c>
      <c r="K1889" t="s">
        <v>1664</v>
      </c>
      <c r="L1889" s="3">
        <v>146.57919999999999</v>
      </c>
      <c r="M1889" t="s">
        <v>1654</v>
      </c>
      <c r="N1889">
        <v>2</v>
      </c>
    </row>
    <row r="1890" spans="1:14" ht="18" customHeight="1" x14ac:dyDescent="0.25">
      <c r="A1890" t="s">
        <v>3691</v>
      </c>
      <c r="B1890" s="4">
        <v>45740</v>
      </c>
      <c r="C1890" s="4" t="str">
        <f t="shared" si="29"/>
        <v>2025</v>
      </c>
      <c r="D1890" t="s">
        <v>956</v>
      </c>
      <c r="E1890" t="s">
        <v>1859</v>
      </c>
      <c r="F1890" t="s">
        <v>1606</v>
      </c>
      <c r="G1890">
        <v>4</v>
      </c>
      <c r="H1890">
        <v>625.13</v>
      </c>
      <c r="I1890">
        <v>2500.52</v>
      </c>
      <c r="J1890" s="6">
        <v>0.06</v>
      </c>
      <c r="K1890" t="s">
        <v>1653</v>
      </c>
      <c r="L1890" s="3">
        <v>2350.4888000000001</v>
      </c>
      <c r="M1890" t="s">
        <v>1660</v>
      </c>
      <c r="N1890">
        <v>4</v>
      </c>
    </row>
    <row r="1891" spans="1:14" ht="18" customHeight="1" x14ac:dyDescent="0.25">
      <c r="A1891" t="s">
        <v>3692</v>
      </c>
      <c r="B1891" s="4">
        <v>45824</v>
      </c>
      <c r="C1891" s="4" t="str">
        <f t="shared" si="29"/>
        <v>2025</v>
      </c>
      <c r="D1891" t="s">
        <v>171</v>
      </c>
      <c r="E1891" t="s">
        <v>1801</v>
      </c>
      <c r="F1891" t="s">
        <v>1634</v>
      </c>
      <c r="G1891">
        <v>4</v>
      </c>
      <c r="H1891">
        <v>38.380000000000003</v>
      </c>
      <c r="I1891">
        <v>153.52000000000001</v>
      </c>
      <c r="J1891" s="6">
        <v>0.16</v>
      </c>
      <c r="K1891" t="s">
        <v>1664</v>
      </c>
      <c r="L1891" s="3">
        <v>128.95679999999999</v>
      </c>
      <c r="M1891" t="s">
        <v>1654</v>
      </c>
      <c r="N1891">
        <v>4</v>
      </c>
    </row>
    <row r="1892" spans="1:14" ht="18" customHeight="1" x14ac:dyDescent="0.25">
      <c r="A1892" t="s">
        <v>3693</v>
      </c>
      <c r="B1892" s="4">
        <v>45404</v>
      </c>
      <c r="C1892" s="4" t="str">
        <f t="shared" si="29"/>
        <v>2024</v>
      </c>
      <c r="D1892" t="s">
        <v>1547</v>
      </c>
      <c r="E1892" t="s">
        <v>1761</v>
      </c>
      <c r="F1892" t="s">
        <v>1613</v>
      </c>
      <c r="G1892">
        <v>4</v>
      </c>
      <c r="H1892">
        <v>731.72</v>
      </c>
      <c r="I1892">
        <v>2926.88</v>
      </c>
      <c r="J1892" s="6">
        <v>0.22</v>
      </c>
      <c r="K1892" t="s">
        <v>1664</v>
      </c>
      <c r="L1892" s="3">
        <v>2282.9663999999998</v>
      </c>
      <c r="M1892" t="s">
        <v>1660</v>
      </c>
      <c r="N1892">
        <v>4</v>
      </c>
    </row>
    <row r="1893" spans="1:14" ht="18" customHeight="1" x14ac:dyDescent="0.25">
      <c r="A1893" t="s">
        <v>3694</v>
      </c>
      <c r="B1893" s="4">
        <v>45916</v>
      </c>
      <c r="C1893" s="4" t="str">
        <f t="shared" si="29"/>
        <v>2025</v>
      </c>
      <c r="D1893" t="s">
        <v>1445</v>
      </c>
      <c r="E1893" t="s">
        <v>1973</v>
      </c>
      <c r="F1893" t="s">
        <v>1637</v>
      </c>
      <c r="G1893">
        <v>3</v>
      </c>
      <c r="H1893">
        <v>825.33</v>
      </c>
      <c r="I1893">
        <v>2475.9900000000002</v>
      </c>
      <c r="J1893" s="6">
        <v>0.21</v>
      </c>
      <c r="K1893" t="s">
        <v>1653</v>
      </c>
      <c r="L1893" s="3">
        <v>1956.0320999999999</v>
      </c>
      <c r="M1893" t="s">
        <v>1660</v>
      </c>
      <c r="N1893">
        <v>3</v>
      </c>
    </row>
    <row r="1894" spans="1:14" ht="18" customHeight="1" x14ac:dyDescent="0.25">
      <c r="A1894" t="s">
        <v>3695</v>
      </c>
      <c r="B1894" s="4">
        <v>45269</v>
      </c>
      <c r="C1894" s="4" t="str">
        <f t="shared" si="29"/>
        <v>2023</v>
      </c>
      <c r="D1894" t="s">
        <v>248</v>
      </c>
      <c r="E1894" t="s">
        <v>1674</v>
      </c>
      <c r="F1894" t="s">
        <v>1623</v>
      </c>
      <c r="G1894">
        <v>2</v>
      </c>
      <c r="H1894">
        <v>47.3</v>
      </c>
      <c r="I1894">
        <v>94.6</v>
      </c>
      <c r="J1894" s="6">
        <v>0.01</v>
      </c>
      <c r="K1894" t="s">
        <v>1657</v>
      </c>
      <c r="L1894" s="3">
        <v>93.653999999999996</v>
      </c>
      <c r="M1894" t="s">
        <v>1654</v>
      </c>
      <c r="N1894">
        <v>2</v>
      </c>
    </row>
    <row r="1895" spans="1:14" ht="18" customHeight="1" x14ac:dyDescent="0.25">
      <c r="A1895" t="s">
        <v>3696</v>
      </c>
      <c r="B1895" s="4">
        <v>45493</v>
      </c>
      <c r="C1895" s="4" t="str">
        <f t="shared" si="29"/>
        <v>2024</v>
      </c>
      <c r="D1895" t="s">
        <v>597</v>
      </c>
      <c r="E1895" t="s">
        <v>1714</v>
      </c>
      <c r="F1895" t="s">
        <v>1631</v>
      </c>
      <c r="G1895">
        <v>1</v>
      </c>
      <c r="H1895">
        <v>389.12</v>
      </c>
      <c r="I1895">
        <v>389.12</v>
      </c>
      <c r="J1895" s="6">
        <v>0.18</v>
      </c>
      <c r="K1895" t="s">
        <v>1657</v>
      </c>
      <c r="L1895" s="3">
        <v>319.07839999999999</v>
      </c>
      <c r="M1895" t="s">
        <v>1654</v>
      </c>
      <c r="N1895">
        <v>1</v>
      </c>
    </row>
    <row r="1896" spans="1:14" ht="18" customHeight="1" x14ac:dyDescent="0.25">
      <c r="A1896" t="s">
        <v>3697</v>
      </c>
      <c r="B1896" s="4">
        <v>45558</v>
      </c>
      <c r="C1896" s="4" t="str">
        <f t="shared" si="29"/>
        <v>2024</v>
      </c>
      <c r="D1896" t="s">
        <v>1448</v>
      </c>
      <c r="E1896" t="s">
        <v>1925</v>
      </c>
      <c r="F1896" t="s">
        <v>1634</v>
      </c>
      <c r="G1896">
        <v>3</v>
      </c>
      <c r="H1896">
        <v>543.83000000000004</v>
      </c>
      <c r="I1896">
        <v>1631.4900000000002</v>
      </c>
      <c r="J1896" s="6">
        <v>0.05</v>
      </c>
      <c r="K1896" t="s">
        <v>1653</v>
      </c>
      <c r="L1896" s="3">
        <v>1549.9155000000001</v>
      </c>
      <c r="M1896" t="s">
        <v>1660</v>
      </c>
      <c r="N1896">
        <v>3</v>
      </c>
    </row>
    <row r="1897" spans="1:14" ht="18" customHeight="1" x14ac:dyDescent="0.25">
      <c r="A1897" t="s">
        <v>3698</v>
      </c>
      <c r="B1897" s="4">
        <v>45423</v>
      </c>
      <c r="C1897" s="4" t="str">
        <f t="shared" si="29"/>
        <v>2024</v>
      </c>
      <c r="D1897" t="s">
        <v>130</v>
      </c>
      <c r="E1897" t="s">
        <v>1894</v>
      </c>
      <c r="F1897" t="s">
        <v>1579</v>
      </c>
      <c r="G1897">
        <v>2</v>
      </c>
      <c r="H1897">
        <v>660.27</v>
      </c>
      <c r="I1897">
        <v>1320.54</v>
      </c>
      <c r="J1897" s="6">
        <v>0.01</v>
      </c>
      <c r="K1897" t="s">
        <v>1657</v>
      </c>
      <c r="L1897" s="3">
        <v>1307.3345999999999</v>
      </c>
      <c r="M1897" t="s">
        <v>1660</v>
      </c>
      <c r="N1897">
        <v>2</v>
      </c>
    </row>
    <row r="1898" spans="1:14" ht="18" customHeight="1" x14ac:dyDescent="0.25">
      <c r="A1898" t="s">
        <v>3699</v>
      </c>
      <c r="B1898" s="4">
        <v>45780</v>
      </c>
      <c r="C1898" s="4" t="str">
        <f t="shared" si="29"/>
        <v>2025</v>
      </c>
      <c r="D1898" t="s">
        <v>1380</v>
      </c>
      <c r="E1898" t="s">
        <v>1736</v>
      </c>
      <c r="F1898" t="s">
        <v>1606</v>
      </c>
      <c r="G1898">
        <v>4</v>
      </c>
      <c r="H1898">
        <v>729.31</v>
      </c>
      <c r="I1898">
        <v>2917.24</v>
      </c>
      <c r="J1898" s="6">
        <v>0.03</v>
      </c>
      <c r="K1898" t="s">
        <v>1653</v>
      </c>
      <c r="L1898" s="3">
        <v>2829.7228</v>
      </c>
      <c r="M1898" t="s">
        <v>1660</v>
      </c>
      <c r="N1898">
        <v>4</v>
      </c>
    </row>
    <row r="1899" spans="1:14" ht="18" customHeight="1" x14ac:dyDescent="0.25">
      <c r="A1899" t="s">
        <v>3700</v>
      </c>
      <c r="B1899" s="4">
        <v>45345</v>
      </c>
      <c r="C1899" s="4" t="str">
        <f t="shared" si="29"/>
        <v>2024</v>
      </c>
      <c r="D1899" t="s">
        <v>1341</v>
      </c>
      <c r="E1899" t="s">
        <v>1910</v>
      </c>
      <c r="F1899" t="s">
        <v>1600</v>
      </c>
      <c r="G1899">
        <v>2</v>
      </c>
      <c r="H1899">
        <v>152.91</v>
      </c>
      <c r="I1899">
        <v>305.82</v>
      </c>
      <c r="J1899" s="6">
        <v>0.24</v>
      </c>
      <c r="K1899" t="s">
        <v>1657</v>
      </c>
      <c r="L1899" s="3">
        <v>232.42320000000001</v>
      </c>
      <c r="M1899" t="s">
        <v>1654</v>
      </c>
      <c r="N1899">
        <v>2</v>
      </c>
    </row>
    <row r="1900" spans="1:14" ht="18" customHeight="1" x14ac:dyDescent="0.25">
      <c r="A1900" t="s">
        <v>3701</v>
      </c>
      <c r="B1900" s="4">
        <v>45344</v>
      </c>
      <c r="C1900" s="4" t="str">
        <f t="shared" si="29"/>
        <v>2024</v>
      </c>
      <c r="D1900" t="s">
        <v>1456</v>
      </c>
      <c r="E1900" t="s">
        <v>1656</v>
      </c>
      <c r="F1900" t="s">
        <v>1625</v>
      </c>
      <c r="G1900">
        <v>4</v>
      </c>
      <c r="H1900">
        <v>592.14</v>
      </c>
      <c r="I1900">
        <v>2368.56</v>
      </c>
      <c r="J1900" s="6">
        <v>0.12</v>
      </c>
      <c r="K1900" t="s">
        <v>1664</v>
      </c>
      <c r="L1900" s="3">
        <v>2084.3328000000001</v>
      </c>
      <c r="M1900" t="s">
        <v>1660</v>
      </c>
      <c r="N1900">
        <v>4</v>
      </c>
    </row>
    <row r="1901" spans="1:14" ht="18" customHeight="1" x14ac:dyDescent="0.25">
      <c r="A1901" t="s">
        <v>3702</v>
      </c>
      <c r="B1901" s="4">
        <v>45525</v>
      </c>
      <c r="C1901" s="4" t="str">
        <f t="shared" si="29"/>
        <v>2024</v>
      </c>
      <c r="D1901" t="s">
        <v>257</v>
      </c>
      <c r="E1901" t="s">
        <v>1777</v>
      </c>
      <c r="F1901" t="s">
        <v>1618</v>
      </c>
      <c r="G1901">
        <v>1</v>
      </c>
      <c r="H1901">
        <v>984.37</v>
      </c>
      <c r="I1901">
        <v>984.37</v>
      </c>
      <c r="J1901" s="6">
        <v>0</v>
      </c>
      <c r="K1901" t="s">
        <v>1657</v>
      </c>
      <c r="L1901" s="3">
        <v>984.37</v>
      </c>
      <c r="M1901" t="s">
        <v>1660</v>
      </c>
      <c r="N1901">
        <v>1</v>
      </c>
    </row>
    <row r="1902" spans="1:14" ht="18" customHeight="1" x14ac:dyDescent="0.25">
      <c r="A1902" t="s">
        <v>3703</v>
      </c>
      <c r="B1902" s="4">
        <v>45329</v>
      </c>
      <c r="C1902" s="4" t="str">
        <f t="shared" si="29"/>
        <v>2024</v>
      </c>
      <c r="D1902" t="s">
        <v>959</v>
      </c>
      <c r="E1902" t="s">
        <v>1846</v>
      </c>
      <c r="F1902" t="s">
        <v>1618</v>
      </c>
      <c r="G1902">
        <v>2</v>
      </c>
      <c r="H1902">
        <v>237.59</v>
      </c>
      <c r="I1902">
        <v>475.18</v>
      </c>
      <c r="J1902" s="6">
        <v>0.12</v>
      </c>
      <c r="K1902" t="s">
        <v>1653</v>
      </c>
      <c r="L1902" s="3">
        <v>418.15839999999997</v>
      </c>
      <c r="M1902" t="s">
        <v>1654</v>
      </c>
      <c r="N1902">
        <v>2</v>
      </c>
    </row>
    <row r="1903" spans="1:14" ht="18" customHeight="1" x14ac:dyDescent="0.25">
      <c r="A1903" t="s">
        <v>3704</v>
      </c>
      <c r="B1903" s="4">
        <v>45250</v>
      </c>
      <c r="C1903" s="4" t="str">
        <f t="shared" si="29"/>
        <v>2023</v>
      </c>
      <c r="D1903" t="s">
        <v>1371</v>
      </c>
      <c r="E1903" t="s">
        <v>1865</v>
      </c>
      <c r="F1903" t="s">
        <v>1606</v>
      </c>
      <c r="G1903">
        <v>1</v>
      </c>
      <c r="H1903">
        <v>52.06</v>
      </c>
      <c r="I1903">
        <v>52.06</v>
      </c>
      <c r="J1903" s="6">
        <v>0.27</v>
      </c>
      <c r="K1903" t="s">
        <v>1664</v>
      </c>
      <c r="L1903" s="3">
        <v>38.003799999999998</v>
      </c>
      <c r="M1903" t="s">
        <v>1654</v>
      </c>
      <c r="N1903">
        <v>1</v>
      </c>
    </row>
    <row r="1904" spans="1:14" ht="18" customHeight="1" x14ac:dyDescent="0.25">
      <c r="A1904" t="s">
        <v>3705</v>
      </c>
      <c r="B1904" s="4">
        <v>45691</v>
      </c>
      <c r="C1904" s="4" t="str">
        <f t="shared" si="29"/>
        <v>2025</v>
      </c>
      <c r="D1904" t="s">
        <v>1439</v>
      </c>
      <c r="E1904" t="s">
        <v>1859</v>
      </c>
      <c r="F1904" t="s">
        <v>1579</v>
      </c>
      <c r="G1904">
        <v>2</v>
      </c>
      <c r="H1904">
        <v>594.63</v>
      </c>
      <c r="I1904">
        <v>1189.26</v>
      </c>
      <c r="J1904" s="6">
        <v>0.12</v>
      </c>
      <c r="K1904" t="s">
        <v>1653</v>
      </c>
      <c r="L1904" s="3">
        <v>1046.5488</v>
      </c>
      <c r="M1904" t="s">
        <v>1660</v>
      </c>
      <c r="N1904">
        <v>2</v>
      </c>
    </row>
    <row r="1905" spans="1:14" ht="18" customHeight="1" x14ac:dyDescent="0.25">
      <c r="A1905" t="s">
        <v>3706</v>
      </c>
      <c r="B1905" s="4">
        <v>45644</v>
      </c>
      <c r="C1905" s="4" t="str">
        <f t="shared" si="29"/>
        <v>2024</v>
      </c>
      <c r="D1905" t="s">
        <v>585</v>
      </c>
      <c r="E1905" t="s">
        <v>1859</v>
      </c>
      <c r="F1905" t="s">
        <v>1574</v>
      </c>
      <c r="G1905">
        <v>3</v>
      </c>
      <c r="H1905">
        <v>476.1</v>
      </c>
      <c r="I1905">
        <v>1428.3000000000002</v>
      </c>
      <c r="J1905" s="6">
        <v>0.05</v>
      </c>
      <c r="K1905" t="s">
        <v>1664</v>
      </c>
      <c r="L1905" s="3">
        <v>1356.885</v>
      </c>
      <c r="M1905" t="s">
        <v>1660</v>
      </c>
      <c r="N1905">
        <v>3</v>
      </c>
    </row>
    <row r="1906" spans="1:14" ht="18" customHeight="1" x14ac:dyDescent="0.25">
      <c r="A1906" t="s">
        <v>3707</v>
      </c>
      <c r="B1906" s="4">
        <v>45514</v>
      </c>
      <c r="C1906" s="4" t="str">
        <f t="shared" si="29"/>
        <v>2024</v>
      </c>
      <c r="D1906" t="s">
        <v>254</v>
      </c>
      <c r="E1906" t="s">
        <v>2013</v>
      </c>
      <c r="F1906" t="s">
        <v>1600</v>
      </c>
      <c r="G1906">
        <v>1</v>
      </c>
      <c r="H1906">
        <v>546.47</v>
      </c>
      <c r="I1906">
        <v>546.47</v>
      </c>
      <c r="J1906" s="6">
        <v>0.08</v>
      </c>
      <c r="K1906" t="s">
        <v>1664</v>
      </c>
      <c r="L1906" s="3">
        <v>502.75240000000002</v>
      </c>
      <c r="M1906" t="s">
        <v>1660</v>
      </c>
      <c r="N1906">
        <v>1</v>
      </c>
    </row>
    <row r="1907" spans="1:14" ht="18" customHeight="1" x14ac:dyDescent="0.25">
      <c r="A1907" t="s">
        <v>3708</v>
      </c>
      <c r="B1907" s="4">
        <v>45760</v>
      </c>
      <c r="C1907" s="4" t="str">
        <f t="shared" si="29"/>
        <v>2025</v>
      </c>
      <c r="D1907" t="s">
        <v>612</v>
      </c>
      <c r="E1907" t="s">
        <v>1744</v>
      </c>
      <c r="F1907" t="s">
        <v>1618</v>
      </c>
      <c r="G1907">
        <v>1</v>
      </c>
      <c r="H1907">
        <v>979.49</v>
      </c>
      <c r="I1907">
        <v>979.49</v>
      </c>
      <c r="J1907" s="6">
        <v>0.19</v>
      </c>
      <c r="K1907" t="s">
        <v>1664</v>
      </c>
      <c r="L1907" s="3">
        <v>793.38690000000008</v>
      </c>
      <c r="M1907" t="s">
        <v>1660</v>
      </c>
      <c r="N1907">
        <v>1</v>
      </c>
    </row>
    <row r="1908" spans="1:14" ht="18" customHeight="1" x14ac:dyDescent="0.25">
      <c r="A1908" t="s">
        <v>3709</v>
      </c>
      <c r="B1908" s="4">
        <v>45289</v>
      </c>
      <c r="C1908" s="4" t="str">
        <f t="shared" si="29"/>
        <v>2023</v>
      </c>
      <c r="D1908" t="s">
        <v>664</v>
      </c>
      <c r="E1908" t="s">
        <v>1840</v>
      </c>
      <c r="F1908" t="s">
        <v>1583</v>
      </c>
      <c r="G1908">
        <v>3</v>
      </c>
      <c r="H1908">
        <v>988.53</v>
      </c>
      <c r="I1908">
        <v>2965.59</v>
      </c>
      <c r="J1908" s="6">
        <v>0.3</v>
      </c>
      <c r="K1908" t="s">
        <v>1664</v>
      </c>
      <c r="L1908" s="3">
        <v>2075.913</v>
      </c>
      <c r="M1908" t="s">
        <v>1660</v>
      </c>
      <c r="N1908">
        <v>3</v>
      </c>
    </row>
    <row r="1909" spans="1:14" ht="18" customHeight="1" x14ac:dyDescent="0.25">
      <c r="A1909" t="s">
        <v>3710</v>
      </c>
      <c r="B1909" s="4">
        <v>45704</v>
      </c>
      <c r="C1909" s="4" t="str">
        <f t="shared" si="29"/>
        <v>2025</v>
      </c>
      <c r="D1909" t="s">
        <v>848</v>
      </c>
      <c r="E1909" t="s">
        <v>1663</v>
      </c>
      <c r="F1909" t="s">
        <v>1588</v>
      </c>
      <c r="G1909">
        <v>4</v>
      </c>
      <c r="H1909">
        <v>849.29</v>
      </c>
      <c r="I1909">
        <v>3397.16</v>
      </c>
      <c r="J1909" s="6">
        <v>0.26</v>
      </c>
      <c r="K1909" t="s">
        <v>1653</v>
      </c>
      <c r="L1909" s="3">
        <v>2513.8984</v>
      </c>
      <c r="M1909" t="s">
        <v>1660</v>
      </c>
      <c r="N1909">
        <v>4</v>
      </c>
    </row>
    <row r="1910" spans="1:14" ht="18" customHeight="1" x14ac:dyDescent="0.25">
      <c r="A1910" t="s">
        <v>3711</v>
      </c>
      <c r="B1910" s="4">
        <v>45318</v>
      </c>
      <c r="C1910" s="4" t="str">
        <f t="shared" si="29"/>
        <v>2024</v>
      </c>
      <c r="D1910" t="s">
        <v>1110</v>
      </c>
      <c r="E1910" t="s">
        <v>2298</v>
      </c>
      <c r="F1910" t="s">
        <v>1623</v>
      </c>
      <c r="G1910">
        <v>2</v>
      </c>
      <c r="H1910">
        <v>452.29</v>
      </c>
      <c r="I1910">
        <v>904.58</v>
      </c>
      <c r="J1910" s="6">
        <v>0.01</v>
      </c>
      <c r="K1910" t="s">
        <v>1664</v>
      </c>
      <c r="L1910" s="3">
        <v>895.53420000000006</v>
      </c>
      <c r="M1910" t="s">
        <v>1660</v>
      </c>
      <c r="N1910">
        <v>2</v>
      </c>
    </row>
    <row r="1911" spans="1:14" ht="18" customHeight="1" x14ac:dyDescent="0.25">
      <c r="A1911" t="s">
        <v>3712</v>
      </c>
      <c r="B1911" s="4">
        <v>45495</v>
      </c>
      <c r="C1911" s="4" t="str">
        <f t="shared" si="29"/>
        <v>2024</v>
      </c>
      <c r="D1911" t="s">
        <v>1411</v>
      </c>
      <c r="E1911" t="s">
        <v>1862</v>
      </c>
      <c r="F1911" t="s">
        <v>1634</v>
      </c>
      <c r="G1911">
        <v>2</v>
      </c>
      <c r="H1911">
        <v>810.81</v>
      </c>
      <c r="I1911">
        <v>1621.62</v>
      </c>
      <c r="J1911" s="6">
        <v>0.11</v>
      </c>
      <c r="K1911" t="s">
        <v>1664</v>
      </c>
      <c r="L1911" s="3">
        <v>1443.2418</v>
      </c>
      <c r="M1911" t="s">
        <v>1660</v>
      </c>
      <c r="N1911">
        <v>2</v>
      </c>
    </row>
    <row r="1912" spans="1:14" ht="18" customHeight="1" x14ac:dyDescent="0.25">
      <c r="A1912" t="s">
        <v>3713</v>
      </c>
      <c r="B1912" s="4">
        <v>45560</v>
      </c>
      <c r="C1912" s="4" t="str">
        <f t="shared" si="29"/>
        <v>2024</v>
      </c>
      <c r="D1912" t="s">
        <v>154</v>
      </c>
      <c r="E1912" t="s">
        <v>2013</v>
      </c>
      <c r="F1912" t="s">
        <v>1606</v>
      </c>
      <c r="G1912">
        <v>1</v>
      </c>
      <c r="H1912">
        <v>846.67</v>
      </c>
      <c r="I1912">
        <v>846.67</v>
      </c>
      <c r="J1912" s="6">
        <v>0.1</v>
      </c>
      <c r="K1912" t="s">
        <v>1664</v>
      </c>
      <c r="L1912" s="3">
        <v>762.00299999999993</v>
      </c>
      <c r="M1912" t="s">
        <v>1660</v>
      </c>
      <c r="N1912">
        <v>1</v>
      </c>
    </row>
    <row r="1913" spans="1:14" ht="18" customHeight="1" x14ac:dyDescent="0.25">
      <c r="A1913" t="s">
        <v>3714</v>
      </c>
      <c r="B1913" s="4">
        <v>45367</v>
      </c>
      <c r="C1913" s="4" t="str">
        <f t="shared" si="29"/>
        <v>2024</v>
      </c>
      <c r="D1913" t="s">
        <v>101</v>
      </c>
      <c r="E1913" t="s">
        <v>1682</v>
      </c>
      <c r="F1913" t="s">
        <v>1600</v>
      </c>
      <c r="G1913">
        <v>4</v>
      </c>
      <c r="H1913">
        <v>73.55</v>
      </c>
      <c r="I1913">
        <v>294.2</v>
      </c>
      <c r="J1913" s="6">
        <v>0.24</v>
      </c>
      <c r="K1913" t="s">
        <v>1664</v>
      </c>
      <c r="L1913" s="3">
        <v>223.59200000000001</v>
      </c>
      <c r="M1913" t="s">
        <v>1654</v>
      </c>
      <c r="N1913">
        <v>4</v>
      </c>
    </row>
    <row r="1914" spans="1:14" ht="18" customHeight="1" x14ac:dyDescent="0.25">
      <c r="A1914" t="s">
        <v>3715</v>
      </c>
      <c r="B1914" s="4">
        <v>45861</v>
      </c>
      <c r="C1914" s="4" t="str">
        <f t="shared" si="29"/>
        <v>2025</v>
      </c>
      <c r="D1914" t="s">
        <v>917</v>
      </c>
      <c r="E1914" t="s">
        <v>1959</v>
      </c>
      <c r="F1914" t="s">
        <v>1600</v>
      </c>
      <c r="G1914">
        <v>1</v>
      </c>
      <c r="H1914">
        <v>882.03</v>
      </c>
      <c r="I1914">
        <v>882.03</v>
      </c>
      <c r="J1914" s="6">
        <v>0.04</v>
      </c>
      <c r="K1914" t="s">
        <v>1664</v>
      </c>
      <c r="L1914" s="3">
        <v>846.74879999999996</v>
      </c>
      <c r="M1914" t="s">
        <v>1660</v>
      </c>
      <c r="N1914">
        <v>1</v>
      </c>
    </row>
    <row r="1915" spans="1:14" ht="18" customHeight="1" x14ac:dyDescent="0.25">
      <c r="A1915" t="s">
        <v>3716</v>
      </c>
      <c r="B1915" s="4">
        <v>45589</v>
      </c>
      <c r="C1915" s="4" t="str">
        <f t="shared" si="29"/>
        <v>2024</v>
      </c>
      <c r="D1915" t="s">
        <v>59</v>
      </c>
      <c r="E1915" t="s">
        <v>1874</v>
      </c>
      <c r="F1915" t="s">
        <v>1623</v>
      </c>
      <c r="G1915">
        <v>1</v>
      </c>
      <c r="H1915">
        <v>958.44</v>
      </c>
      <c r="I1915">
        <v>958.44</v>
      </c>
      <c r="J1915" s="6">
        <v>0.21</v>
      </c>
      <c r="K1915" t="s">
        <v>1653</v>
      </c>
      <c r="L1915" s="3">
        <v>757.16760000000011</v>
      </c>
      <c r="M1915" t="s">
        <v>1660</v>
      </c>
      <c r="N1915">
        <v>1</v>
      </c>
    </row>
    <row r="1916" spans="1:14" ht="18" customHeight="1" x14ac:dyDescent="0.25">
      <c r="A1916" t="s">
        <v>3717</v>
      </c>
      <c r="B1916" s="4">
        <v>45560</v>
      </c>
      <c r="C1916" s="4" t="str">
        <f t="shared" si="29"/>
        <v>2024</v>
      </c>
      <c r="D1916" t="s">
        <v>59</v>
      </c>
      <c r="E1916" t="s">
        <v>1678</v>
      </c>
      <c r="F1916" t="s">
        <v>1583</v>
      </c>
      <c r="G1916">
        <v>1</v>
      </c>
      <c r="H1916">
        <v>716.29</v>
      </c>
      <c r="I1916">
        <v>716.29</v>
      </c>
      <c r="J1916" s="6">
        <v>0.01</v>
      </c>
      <c r="K1916" t="s">
        <v>1657</v>
      </c>
      <c r="L1916" s="3">
        <v>709.12709999999993</v>
      </c>
      <c r="M1916" t="s">
        <v>1660</v>
      </c>
      <c r="N1916">
        <v>1</v>
      </c>
    </row>
    <row r="1917" spans="1:14" ht="18" customHeight="1" x14ac:dyDescent="0.25">
      <c r="A1917" t="s">
        <v>3718</v>
      </c>
      <c r="B1917" s="4">
        <v>45408</v>
      </c>
      <c r="C1917" s="4" t="str">
        <f t="shared" si="29"/>
        <v>2024</v>
      </c>
      <c r="D1917" t="s">
        <v>1050</v>
      </c>
      <c r="E1917" t="s">
        <v>2080</v>
      </c>
      <c r="F1917" t="s">
        <v>1628</v>
      </c>
      <c r="G1917">
        <v>2</v>
      </c>
      <c r="H1917">
        <v>409.14</v>
      </c>
      <c r="I1917">
        <v>818.28</v>
      </c>
      <c r="J1917" s="6">
        <v>0.01</v>
      </c>
      <c r="K1917" t="s">
        <v>1657</v>
      </c>
      <c r="L1917" s="3">
        <v>810.09719999999993</v>
      </c>
      <c r="M1917" t="s">
        <v>1660</v>
      </c>
      <c r="N1917">
        <v>2</v>
      </c>
    </row>
    <row r="1918" spans="1:14" ht="18" customHeight="1" x14ac:dyDescent="0.25">
      <c r="A1918" t="s">
        <v>3719</v>
      </c>
      <c r="B1918" s="4">
        <v>45714</v>
      </c>
      <c r="C1918" s="4" t="str">
        <f t="shared" si="29"/>
        <v>2025</v>
      </c>
      <c r="D1918" t="s">
        <v>331</v>
      </c>
      <c r="E1918" t="s">
        <v>1678</v>
      </c>
      <c r="F1918" t="s">
        <v>1610</v>
      </c>
      <c r="G1918">
        <v>4</v>
      </c>
      <c r="H1918">
        <v>261.73</v>
      </c>
      <c r="I1918">
        <v>1046.92</v>
      </c>
      <c r="J1918" s="6">
        <v>0.1</v>
      </c>
      <c r="K1918" t="s">
        <v>1657</v>
      </c>
      <c r="L1918" s="3">
        <v>942.22800000000007</v>
      </c>
      <c r="M1918" t="s">
        <v>1660</v>
      </c>
      <c r="N1918">
        <v>4</v>
      </c>
    </row>
    <row r="1919" spans="1:14" ht="18" customHeight="1" x14ac:dyDescent="0.25">
      <c r="A1919" t="s">
        <v>3720</v>
      </c>
      <c r="B1919" s="4">
        <v>45661</v>
      </c>
      <c r="C1919" s="4" t="str">
        <f t="shared" si="29"/>
        <v>2025</v>
      </c>
      <c r="D1919" t="s">
        <v>1471</v>
      </c>
      <c r="E1919" t="s">
        <v>1720</v>
      </c>
      <c r="F1919" t="s">
        <v>1574</v>
      </c>
      <c r="G1919">
        <v>2</v>
      </c>
      <c r="H1919">
        <v>687.35</v>
      </c>
      <c r="I1919">
        <v>1374.7</v>
      </c>
      <c r="J1919" s="6">
        <v>0.2</v>
      </c>
      <c r="K1919" t="s">
        <v>1664</v>
      </c>
      <c r="L1919" s="3">
        <v>1099.76</v>
      </c>
      <c r="M1919" t="s">
        <v>1660</v>
      </c>
      <c r="N1919">
        <v>2</v>
      </c>
    </row>
    <row r="1920" spans="1:14" ht="18" customHeight="1" x14ac:dyDescent="0.25">
      <c r="A1920" t="s">
        <v>3721</v>
      </c>
      <c r="B1920" s="4">
        <v>45921</v>
      </c>
      <c r="C1920" s="4" t="str">
        <f t="shared" si="29"/>
        <v>2025</v>
      </c>
      <c r="D1920" t="s">
        <v>705</v>
      </c>
      <c r="E1920" t="s">
        <v>2082</v>
      </c>
      <c r="F1920" t="s">
        <v>1606</v>
      </c>
      <c r="G1920">
        <v>2</v>
      </c>
      <c r="H1920">
        <v>30.14</v>
      </c>
      <c r="I1920">
        <v>60.28</v>
      </c>
      <c r="J1920" s="6">
        <v>0.21</v>
      </c>
      <c r="K1920" t="s">
        <v>1653</v>
      </c>
      <c r="L1920" s="3">
        <v>47.621200000000002</v>
      </c>
      <c r="M1920" t="s">
        <v>1654</v>
      </c>
      <c r="N1920">
        <v>2</v>
      </c>
    </row>
    <row r="1921" spans="1:14" ht="18" customHeight="1" x14ac:dyDescent="0.25">
      <c r="A1921" t="s">
        <v>3722</v>
      </c>
      <c r="B1921" s="4">
        <v>45651</v>
      </c>
      <c r="C1921" s="4" t="str">
        <f t="shared" si="29"/>
        <v>2024</v>
      </c>
      <c r="D1921" t="s">
        <v>380</v>
      </c>
      <c r="E1921" t="s">
        <v>1690</v>
      </c>
      <c r="F1921" t="s">
        <v>1606</v>
      </c>
      <c r="G1921">
        <v>3</v>
      </c>
      <c r="H1921">
        <v>570.12</v>
      </c>
      <c r="I1921">
        <v>1710.3600000000001</v>
      </c>
      <c r="J1921" s="6">
        <v>0.12</v>
      </c>
      <c r="K1921" t="s">
        <v>1657</v>
      </c>
      <c r="L1921" s="3">
        <v>1505.1168</v>
      </c>
      <c r="M1921" t="s">
        <v>1660</v>
      </c>
      <c r="N1921">
        <v>3</v>
      </c>
    </row>
    <row r="1922" spans="1:14" ht="18" customHeight="1" x14ac:dyDescent="0.25">
      <c r="A1922" t="s">
        <v>3723</v>
      </c>
      <c r="B1922" s="4">
        <v>45883</v>
      </c>
      <c r="C1922" s="4" t="str">
        <f t="shared" ref="C1922:C1985" si="30">TEXT(B1922,"YYYY")</f>
        <v>2025</v>
      </c>
      <c r="D1922" t="s">
        <v>926</v>
      </c>
      <c r="E1922" t="s">
        <v>1733</v>
      </c>
      <c r="F1922" t="s">
        <v>1637</v>
      </c>
      <c r="G1922">
        <v>3</v>
      </c>
      <c r="H1922">
        <v>401.87</v>
      </c>
      <c r="I1922">
        <v>1205.6100000000001</v>
      </c>
      <c r="J1922" s="6">
        <v>0.28999999999999998</v>
      </c>
      <c r="K1922" t="s">
        <v>1664</v>
      </c>
      <c r="L1922" s="3">
        <v>855.98310000000004</v>
      </c>
      <c r="M1922" t="s">
        <v>1660</v>
      </c>
      <c r="N1922">
        <v>3</v>
      </c>
    </row>
    <row r="1923" spans="1:14" ht="18" customHeight="1" x14ac:dyDescent="0.25">
      <c r="A1923" t="s">
        <v>3724</v>
      </c>
      <c r="B1923" s="4">
        <v>45624</v>
      </c>
      <c r="C1923" s="4" t="str">
        <f t="shared" si="30"/>
        <v>2024</v>
      </c>
      <c r="D1923" t="s">
        <v>1558</v>
      </c>
      <c r="E1923" t="s">
        <v>1749</v>
      </c>
      <c r="F1923" t="s">
        <v>1618</v>
      </c>
      <c r="G1923">
        <v>4</v>
      </c>
      <c r="H1923">
        <v>619.35</v>
      </c>
      <c r="I1923">
        <v>2477.4</v>
      </c>
      <c r="J1923" s="6">
        <v>0.3</v>
      </c>
      <c r="K1923" t="s">
        <v>1653</v>
      </c>
      <c r="L1923" s="3">
        <v>1734.18</v>
      </c>
      <c r="M1923" t="s">
        <v>1660</v>
      </c>
      <c r="N1923">
        <v>4</v>
      </c>
    </row>
    <row r="1924" spans="1:14" ht="18" customHeight="1" x14ac:dyDescent="0.25">
      <c r="A1924" t="s">
        <v>3725</v>
      </c>
      <c r="B1924" s="4">
        <v>45276</v>
      </c>
      <c r="C1924" s="4" t="str">
        <f t="shared" si="30"/>
        <v>2023</v>
      </c>
      <c r="D1924" t="s">
        <v>824</v>
      </c>
      <c r="E1924" t="s">
        <v>1842</v>
      </c>
      <c r="F1924" t="s">
        <v>1631</v>
      </c>
      <c r="G1924">
        <v>4</v>
      </c>
      <c r="H1924">
        <v>569.36</v>
      </c>
      <c r="I1924">
        <v>2277.44</v>
      </c>
      <c r="J1924" s="6">
        <v>0.27</v>
      </c>
      <c r="K1924" t="s">
        <v>1657</v>
      </c>
      <c r="L1924" s="3">
        <v>1662.5311999999999</v>
      </c>
      <c r="M1924" t="s">
        <v>1660</v>
      </c>
      <c r="N1924">
        <v>4</v>
      </c>
    </row>
    <row r="1925" spans="1:14" ht="18" customHeight="1" x14ac:dyDescent="0.25">
      <c r="A1925" t="s">
        <v>3726</v>
      </c>
      <c r="B1925" s="4">
        <v>45344</v>
      </c>
      <c r="C1925" s="4" t="str">
        <f t="shared" si="30"/>
        <v>2024</v>
      </c>
      <c r="D1925" t="s">
        <v>1500</v>
      </c>
      <c r="E1925" t="s">
        <v>1705</v>
      </c>
      <c r="F1925" t="s">
        <v>1593</v>
      </c>
      <c r="G1925">
        <v>2</v>
      </c>
      <c r="H1925">
        <v>846.35</v>
      </c>
      <c r="I1925">
        <v>1692.7</v>
      </c>
      <c r="J1925" s="6">
        <v>0.3</v>
      </c>
      <c r="K1925" t="s">
        <v>1664</v>
      </c>
      <c r="L1925" s="3">
        <v>1184.8900000000001</v>
      </c>
      <c r="M1925" t="s">
        <v>1660</v>
      </c>
      <c r="N1925">
        <v>2</v>
      </c>
    </row>
    <row r="1926" spans="1:14" ht="18" customHeight="1" x14ac:dyDescent="0.25">
      <c r="A1926" t="s">
        <v>3727</v>
      </c>
      <c r="B1926" s="4">
        <v>45849</v>
      </c>
      <c r="C1926" s="4" t="str">
        <f t="shared" si="30"/>
        <v>2025</v>
      </c>
      <c r="D1926" t="s">
        <v>1380</v>
      </c>
      <c r="E1926" t="s">
        <v>1780</v>
      </c>
      <c r="F1926" t="s">
        <v>1583</v>
      </c>
      <c r="G1926">
        <v>1</v>
      </c>
      <c r="H1926">
        <v>788.45</v>
      </c>
      <c r="I1926">
        <v>788.45</v>
      </c>
      <c r="J1926" s="6">
        <v>0.28999999999999998</v>
      </c>
      <c r="K1926" t="s">
        <v>1657</v>
      </c>
      <c r="L1926" s="3">
        <v>559.79949999999997</v>
      </c>
      <c r="M1926" t="s">
        <v>1660</v>
      </c>
      <c r="N1926">
        <v>1</v>
      </c>
    </row>
    <row r="1927" spans="1:14" ht="18" customHeight="1" x14ac:dyDescent="0.25">
      <c r="A1927" t="s">
        <v>3728</v>
      </c>
      <c r="B1927" s="4">
        <v>45880</v>
      </c>
      <c r="C1927" s="4" t="str">
        <f t="shared" si="30"/>
        <v>2025</v>
      </c>
      <c r="D1927" t="s">
        <v>1161</v>
      </c>
      <c r="E1927" t="s">
        <v>1898</v>
      </c>
      <c r="F1927" t="s">
        <v>1618</v>
      </c>
      <c r="G1927">
        <v>2</v>
      </c>
      <c r="H1927">
        <v>338.81</v>
      </c>
      <c r="I1927">
        <v>677.62</v>
      </c>
      <c r="J1927" s="6">
        <v>7.0000000000000007E-2</v>
      </c>
      <c r="K1927" t="s">
        <v>1664</v>
      </c>
      <c r="L1927" s="3">
        <v>630.1866</v>
      </c>
      <c r="M1927" t="s">
        <v>1660</v>
      </c>
      <c r="N1927">
        <v>2</v>
      </c>
    </row>
    <row r="1928" spans="1:14" ht="18" customHeight="1" x14ac:dyDescent="0.25">
      <c r="A1928" t="s">
        <v>3729</v>
      </c>
      <c r="B1928" s="4">
        <v>45907</v>
      </c>
      <c r="C1928" s="4" t="str">
        <f t="shared" si="30"/>
        <v>2025</v>
      </c>
      <c r="D1928" t="s">
        <v>137</v>
      </c>
      <c r="E1928" t="s">
        <v>1894</v>
      </c>
      <c r="F1928" t="s">
        <v>1597</v>
      </c>
      <c r="G1928">
        <v>4</v>
      </c>
      <c r="H1928">
        <v>94.48</v>
      </c>
      <c r="I1928">
        <v>377.92</v>
      </c>
      <c r="J1928" s="6">
        <v>0.06</v>
      </c>
      <c r="K1928" t="s">
        <v>1664</v>
      </c>
      <c r="L1928" s="3">
        <v>355.2448</v>
      </c>
      <c r="M1928" t="s">
        <v>1654</v>
      </c>
      <c r="N1928">
        <v>4</v>
      </c>
    </row>
    <row r="1929" spans="1:14" ht="18" customHeight="1" x14ac:dyDescent="0.25">
      <c r="A1929" t="s">
        <v>3730</v>
      </c>
      <c r="B1929" s="4">
        <v>45545</v>
      </c>
      <c r="C1929" s="4" t="str">
        <f t="shared" si="30"/>
        <v>2024</v>
      </c>
      <c r="D1929" t="s">
        <v>1503</v>
      </c>
      <c r="E1929" t="s">
        <v>1811</v>
      </c>
      <c r="F1929" t="s">
        <v>1621</v>
      </c>
      <c r="G1929">
        <v>3</v>
      </c>
      <c r="H1929">
        <v>941.85</v>
      </c>
      <c r="I1929">
        <v>2825.55</v>
      </c>
      <c r="J1929" s="6">
        <v>0.16</v>
      </c>
      <c r="K1929" t="s">
        <v>1657</v>
      </c>
      <c r="L1929" s="3">
        <v>2373.462</v>
      </c>
      <c r="M1929" t="s">
        <v>1660</v>
      </c>
      <c r="N1929">
        <v>3</v>
      </c>
    </row>
    <row r="1930" spans="1:14" ht="18" customHeight="1" x14ac:dyDescent="0.25">
      <c r="A1930" t="s">
        <v>3731</v>
      </c>
      <c r="B1930" s="4">
        <v>45257</v>
      </c>
      <c r="C1930" s="4" t="str">
        <f t="shared" si="30"/>
        <v>2023</v>
      </c>
      <c r="D1930" t="s">
        <v>567</v>
      </c>
      <c r="E1930" t="s">
        <v>1826</v>
      </c>
      <c r="F1930" t="s">
        <v>1597</v>
      </c>
      <c r="G1930">
        <v>2</v>
      </c>
      <c r="H1930">
        <v>336.97</v>
      </c>
      <c r="I1930">
        <v>673.94</v>
      </c>
      <c r="J1930" s="6">
        <v>0.14000000000000001</v>
      </c>
      <c r="K1930" t="s">
        <v>1657</v>
      </c>
      <c r="L1930" s="3">
        <v>579.58840000000009</v>
      </c>
      <c r="M1930" t="s">
        <v>1660</v>
      </c>
      <c r="N1930">
        <v>2</v>
      </c>
    </row>
    <row r="1931" spans="1:14" ht="18" customHeight="1" x14ac:dyDescent="0.25">
      <c r="A1931" t="s">
        <v>3732</v>
      </c>
      <c r="B1931" s="4">
        <v>45466</v>
      </c>
      <c r="C1931" s="4" t="str">
        <f t="shared" si="30"/>
        <v>2024</v>
      </c>
      <c r="D1931" t="s">
        <v>1011</v>
      </c>
      <c r="E1931" t="s">
        <v>1727</v>
      </c>
      <c r="F1931" t="s">
        <v>1597</v>
      </c>
      <c r="G1931">
        <v>2</v>
      </c>
      <c r="H1931">
        <v>344.16</v>
      </c>
      <c r="I1931">
        <v>688.32</v>
      </c>
      <c r="J1931" s="6">
        <v>0.09</v>
      </c>
      <c r="K1931" t="s">
        <v>1657</v>
      </c>
      <c r="L1931" s="3">
        <v>626.37120000000004</v>
      </c>
      <c r="M1931" t="s">
        <v>1660</v>
      </c>
      <c r="N1931">
        <v>2</v>
      </c>
    </row>
    <row r="1932" spans="1:14" ht="18" customHeight="1" x14ac:dyDescent="0.25">
      <c r="A1932" t="s">
        <v>3733</v>
      </c>
      <c r="B1932" s="4">
        <v>45847</v>
      </c>
      <c r="C1932" s="4" t="str">
        <f t="shared" si="30"/>
        <v>2025</v>
      </c>
      <c r="D1932" t="s">
        <v>981</v>
      </c>
      <c r="E1932" t="s">
        <v>1906</v>
      </c>
      <c r="F1932" t="s">
        <v>1610</v>
      </c>
      <c r="G1932">
        <v>1</v>
      </c>
      <c r="H1932">
        <v>841.53</v>
      </c>
      <c r="I1932">
        <v>841.53</v>
      </c>
      <c r="J1932" s="6">
        <v>0.15</v>
      </c>
      <c r="K1932" t="s">
        <v>1653</v>
      </c>
      <c r="L1932" s="3">
        <v>715.30049999999994</v>
      </c>
      <c r="M1932" t="s">
        <v>1660</v>
      </c>
      <c r="N1932">
        <v>1</v>
      </c>
    </row>
    <row r="1933" spans="1:14" ht="18" customHeight="1" x14ac:dyDescent="0.25">
      <c r="A1933" t="s">
        <v>3734</v>
      </c>
      <c r="B1933" s="4">
        <v>45825</v>
      </c>
      <c r="C1933" s="4" t="str">
        <f t="shared" si="30"/>
        <v>2025</v>
      </c>
      <c r="D1933" t="s">
        <v>1350</v>
      </c>
      <c r="E1933" t="s">
        <v>1832</v>
      </c>
      <c r="F1933" t="s">
        <v>1631</v>
      </c>
      <c r="G1933">
        <v>3</v>
      </c>
      <c r="H1933">
        <v>63.36</v>
      </c>
      <c r="I1933">
        <v>190.07999999999998</v>
      </c>
      <c r="J1933" s="6">
        <v>0.28999999999999998</v>
      </c>
      <c r="K1933" t="s">
        <v>1664</v>
      </c>
      <c r="L1933" s="3">
        <v>134.95679999999999</v>
      </c>
      <c r="M1933" t="s">
        <v>1654</v>
      </c>
      <c r="N1933">
        <v>3</v>
      </c>
    </row>
    <row r="1934" spans="1:14" ht="18" customHeight="1" x14ac:dyDescent="0.25">
      <c r="A1934" t="s">
        <v>3735</v>
      </c>
      <c r="B1934" s="4">
        <v>45839</v>
      </c>
      <c r="C1934" s="4" t="str">
        <f t="shared" si="30"/>
        <v>2025</v>
      </c>
      <c r="D1934" t="s">
        <v>1558</v>
      </c>
      <c r="E1934" t="s">
        <v>1777</v>
      </c>
      <c r="F1934" t="s">
        <v>1606</v>
      </c>
      <c r="G1934">
        <v>2</v>
      </c>
      <c r="H1934">
        <v>552.49</v>
      </c>
      <c r="I1934">
        <v>1104.98</v>
      </c>
      <c r="J1934" s="6">
        <v>0.1</v>
      </c>
      <c r="K1934" t="s">
        <v>1653</v>
      </c>
      <c r="L1934" s="3">
        <v>994.48200000000008</v>
      </c>
      <c r="M1934" t="s">
        <v>1660</v>
      </c>
      <c r="N1934">
        <v>2</v>
      </c>
    </row>
    <row r="1935" spans="1:14" ht="18" customHeight="1" x14ac:dyDescent="0.25">
      <c r="A1935" t="s">
        <v>3736</v>
      </c>
      <c r="B1935" s="4">
        <v>45720</v>
      </c>
      <c r="C1935" s="4" t="str">
        <f t="shared" si="30"/>
        <v>2025</v>
      </c>
      <c r="D1935" t="s">
        <v>791</v>
      </c>
      <c r="E1935" t="s">
        <v>1682</v>
      </c>
      <c r="F1935" t="s">
        <v>1600</v>
      </c>
      <c r="G1935">
        <v>3</v>
      </c>
      <c r="H1935">
        <v>447.38</v>
      </c>
      <c r="I1935">
        <v>1342.1399999999999</v>
      </c>
      <c r="J1935" s="6">
        <v>0.03</v>
      </c>
      <c r="K1935" t="s">
        <v>1653</v>
      </c>
      <c r="L1935" s="3">
        <v>1301.8758</v>
      </c>
      <c r="M1935" t="s">
        <v>1660</v>
      </c>
      <c r="N1935">
        <v>3</v>
      </c>
    </row>
    <row r="1936" spans="1:14" ht="18" customHeight="1" x14ac:dyDescent="0.25">
      <c r="A1936" t="s">
        <v>3737</v>
      </c>
      <c r="B1936" s="4">
        <v>45250</v>
      </c>
      <c r="C1936" s="4" t="str">
        <f t="shared" si="30"/>
        <v>2023</v>
      </c>
      <c r="D1936" t="s">
        <v>1426</v>
      </c>
      <c r="E1936" t="s">
        <v>1944</v>
      </c>
      <c r="F1936" t="s">
        <v>1637</v>
      </c>
      <c r="G1936">
        <v>1</v>
      </c>
      <c r="H1936">
        <v>727.7</v>
      </c>
      <c r="I1936">
        <v>727.7</v>
      </c>
      <c r="J1936" s="6">
        <v>0.21</v>
      </c>
      <c r="K1936" t="s">
        <v>1664</v>
      </c>
      <c r="L1936" s="3">
        <v>574.88300000000004</v>
      </c>
      <c r="M1936" t="s">
        <v>1660</v>
      </c>
      <c r="N1936">
        <v>1</v>
      </c>
    </row>
    <row r="1937" spans="1:14" ht="18" customHeight="1" x14ac:dyDescent="0.25">
      <c r="A1937" t="s">
        <v>3738</v>
      </c>
      <c r="B1937" s="4">
        <v>45258</v>
      </c>
      <c r="C1937" s="4" t="str">
        <f t="shared" si="30"/>
        <v>2023</v>
      </c>
      <c r="D1937" t="s">
        <v>1386</v>
      </c>
      <c r="E1937" t="s">
        <v>1904</v>
      </c>
      <c r="F1937" t="s">
        <v>1603</v>
      </c>
      <c r="G1937">
        <v>4</v>
      </c>
      <c r="H1937">
        <v>581.34</v>
      </c>
      <c r="I1937">
        <v>2325.36</v>
      </c>
      <c r="J1937" s="6">
        <v>0.08</v>
      </c>
      <c r="K1937" t="s">
        <v>1653</v>
      </c>
      <c r="L1937" s="3">
        <v>2139.3312000000001</v>
      </c>
      <c r="M1937" t="s">
        <v>1660</v>
      </c>
      <c r="N1937">
        <v>4</v>
      </c>
    </row>
    <row r="1938" spans="1:14" ht="18" customHeight="1" x14ac:dyDescent="0.25">
      <c r="A1938" t="s">
        <v>3739</v>
      </c>
      <c r="B1938" s="4">
        <v>45793</v>
      </c>
      <c r="C1938" s="4" t="str">
        <f t="shared" si="30"/>
        <v>2025</v>
      </c>
      <c r="D1938" t="s">
        <v>371</v>
      </c>
      <c r="E1938" t="s">
        <v>1919</v>
      </c>
      <c r="F1938" t="s">
        <v>1579</v>
      </c>
      <c r="G1938">
        <v>1</v>
      </c>
      <c r="H1938">
        <v>338.83</v>
      </c>
      <c r="I1938">
        <v>338.83</v>
      </c>
      <c r="J1938" s="6">
        <v>0.19</v>
      </c>
      <c r="K1938" t="s">
        <v>1657</v>
      </c>
      <c r="L1938" s="3">
        <v>274.45229999999998</v>
      </c>
      <c r="M1938" t="s">
        <v>1654</v>
      </c>
      <c r="N1938">
        <v>1</v>
      </c>
    </row>
    <row r="1939" spans="1:14" ht="18" customHeight="1" x14ac:dyDescent="0.25">
      <c r="A1939" t="s">
        <v>3740</v>
      </c>
      <c r="B1939" s="4">
        <v>45265</v>
      </c>
      <c r="C1939" s="4" t="str">
        <f t="shared" si="30"/>
        <v>2023</v>
      </c>
      <c r="D1939" t="s">
        <v>938</v>
      </c>
      <c r="E1939" t="s">
        <v>1659</v>
      </c>
      <c r="F1939" t="s">
        <v>1621</v>
      </c>
      <c r="G1939">
        <v>4</v>
      </c>
      <c r="H1939">
        <v>568.80999999999995</v>
      </c>
      <c r="I1939">
        <v>2275.2399999999998</v>
      </c>
      <c r="J1939" s="6">
        <v>0.25</v>
      </c>
      <c r="K1939" t="s">
        <v>1653</v>
      </c>
      <c r="L1939" s="3">
        <v>1706.43</v>
      </c>
      <c r="M1939" t="s">
        <v>1660</v>
      </c>
      <c r="N1939">
        <v>4</v>
      </c>
    </row>
    <row r="1940" spans="1:14" ht="18" customHeight="1" x14ac:dyDescent="0.25">
      <c r="A1940" t="s">
        <v>3741</v>
      </c>
      <c r="B1940" s="4">
        <v>45607</v>
      </c>
      <c r="C1940" s="4" t="str">
        <f t="shared" si="30"/>
        <v>2024</v>
      </c>
      <c r="D1940" t="s">
        <v>1206</v>
      </c>
      <c r="E1940" t="s">
        <v>2013</v>
      </c>
      <c r="F1940" t="s">
        <v>1631</v>
      </c>
      <c r="G1940">
        <v>2</v>
      </c>
      <c r="H1940">
        <v>352.63</v>
      </c>
      <c r="I1940">
        <v>705.26</v>
      </c>
      <c r="J1940" s="6">
        <v>0.15</v>
      </c>
      <c r="K1940" t="s">
        <v>1657</v>
      </c>
      <c r="L1940" s="3">
        <v>599.471</v>
      </c>
      <c r="M1940" t="s">
        <v>1660</v>
      </c>
      <c r="N1940">
        <v>2</v>
      </c>
    </row>
    <row r="1941" spans="1:14" ht="18" customHeight="1" x14ac:dyDescent="0.25">
      <c r="A1941" t="s">
        <v>3742</v>
      </c>
      <c r="B1941" s="4">
        <v>45382</v>
      </c>
      <c r="C1941" s="4" t="str">
        <f t="shared" si="30"/>
        <v>2024</v>
      </c>
      <c r="D1941" t="s">
        <v>552</v>
      </c>
      <c r="E1941" t="s">
        <v>2392</v>
      </c>
      <c r="F1941" t="s">
        <v>1621</v>
      </c>
      <c r="G1941">
        <v>2</v>
      </c>
      <c r="H1941">
        <v>629.86</v>
      </c>
      <c r="I1941">
        <v>1259.72</v>
      </c>
      <c r="J1941" s="6">
        <v>0.15</v>
      </c>
      <c r="K1941" t="s">
        <v>1657</v>
      </c>
      <c r="L1941" s="3">
        <v>1070.7619999999999</v>
      </c>
      <c r="M1941" t="s">
        <v>1660</v>
      </c>
      <c r="N1941">
        <v>2</v>
      </c>
    </row>
    <row r="1942" spans="1:14" ht="18" customHeight="1" x14ac:dyDescent="0.25">
      <c r="A1942" t="s">
        <v>3743</v>
      </c>
      <c r="B1942" s="4">
        <v>45793</v>
      </c>
      <c r="C1942" s="4" t="str">
        <f t="shared" si="30"/>
        <v>2025</v>
      </c>
      <c r="D1942" t="s">
        <v>1550</v>
      </c>
      <c r="E1942" t="s">
        <v>1729</v>
      </c>
      <c r="F1942" t="s">
        <v>1588</v>
      </c>
      <c r="G1942">
        <v>3</v>
      </c>
      <c r="H1942">
        <v>212.08</v>
      </c>
      <c r="I1942">
        <v>636.24</v>
      </c>
      <c r="J1942" s="6">
        <v>7.0000000000000007E-2</v>
      </c>
      <c r="K1942" t="s">
        <v>1653</v>
      </c>
      <c r="L1942" s="3">
        <v>591.70319999999992</v>
      </c>
      <c r="M1942" t="s">
        <v>1660</v>
      </c>
      <c r="N1942">
        <v>3</v>
      </c>
    </row>
    <row r="1943" spans="1:14" ht="18" customHeight="1" x14ac:dyDescent="0.25">
      <c r="A1943" t="s">
        <v>3744</v>
      </c>
      <c r="B1943" s="4">
        <v>45590</v>
      </c>
      <c r="C1943" s="4" t="str">
        <f t="shared" si="30"/>
        <v>2024</v>
      </c>
      <c r="D1943" t="s">
        <v>567</v>
      </c>
      <c r="E1943" t="s">
        <v>1908</v>
      </c>
      <c r="F1943" t="s">
        <v>1583</v>
      </c>
      <c r="G1943">
        <v>3</v>
      </c>
      <c r="H1943">
        <v>878.62</v>
      </c>
      <c r="I1943">
        <v>2635.86</v>
      </c>
      <c r="J1943" s="6">
        <v>0.05</v>
      </c>
      <c r="K1943" t="s">
        <v>1657</v>
      </c>
      <c r="L1943" s="3">
        <v>2504.067</v>
      </c>
      <c r="M1943" t="s">
        <v>1660</v>
      </c>
      <c r="N1943">
        <v>3</v>
      </c>
    </row>
    <row r="1944" spans="1:14" ht="18" customHeight="1" x14ac:dyDescent="0.25">
      <c r="A1944" t="s">
        <v>3745</v>
      </c>
      <c r="B1944" s="4">
        <v>45679</v>
      </c>
      <c r="C1944" s="4" t="str">
        <f t="shared" si="30"/>
        <v>2025</v>
      </c>
      <c r="D1944" t="s">
        <v>866</v>
      </c>
      <c r="E1944" t="s">
        <v>1867</v>
      </c>
      <c r="F1944" t="s">
        <v>1613</v>
      </c>
      <c r="G1944">
        <v>4</v>
      </c>
      <c r="H1944">
        <v>87.83</v>
      </c>
      <c r="I1944">
        <v>351.32</v>
      </c>
      <c r="J1944" s="6">
        <v>0.23</v>
      </c>
      <c r="K1944" t="s">
        <v>1657</v>
      </c>
      <c r="L1944" s="3">
        <v>270.51639999999998</v>
      </c>
      <c r="M1944" t="s">
        <v>1654</v>
      </c>
      <c r="N1944">
        <v>4</v>
      </c>
    </row>
    <row r="1945" spans="1:14" ht="18" customHeight="1" x14ac:dyDescent="0.25">
      <c r="A1945" t="s">
        <v>3746</v>
      </c>
      <c r="B1945" s="4">
        <v>45814</v>
      </c>
      <c r="C1945" s="4" t="str">
        <f t="shared" si="30"/>
        <v>2025</v>
      </c>
      <c r="D1945" t="s">
        <v>908</v>
      </c>
      <c r="E1945" t="s">
        <v>1672</v>
      </c>
      <c r="F1945" t="s">
        <v>1610</v>
      </c>
      <c r="G1945">
        <v>3</v>
      </c>
      <c r="H1945">
        <v>442.64</v>
      </c>
      <c r="I1945">
        <v>1327.92</v>
      </c>
      <c r="J1945" s="6">
        <v>0.15</v>
      </c>
      <c r="K1945" t="s">
        <v>1664</v>
      </c>
      <c r="L1945" s="3">
        <v>1128.732</v>
      </c>
      <c r="M1945" t="s">
        <v>1660</v>
      </c>
      <c r="N1945">
        <v>3</v>
      </c>
    </row>
    <row r="1946" spans="1:14" ht="18" customHeight="1" x14ac:dyDescent="0.25">
      <c r="A1946" t="s">
        <v>3747</v>
      </c>
      <c r="B1946" s="4">
        <v>45795</v>
      </c>
      <c r="C1946" s="4" t="str">
        <f t="shared" si="30"/>
        <v>2025</v>
      </c>
      <c r="D1946" t="s">
        <v>362</v>
      </c>
      <c r="E1946" t="s">
        <v>1824</v>
      </c>
      <c r="F1946" t="s">
        <v>1583</v>
      </c>
      <c r="G1946">
        <v>3</v>
      </c>
      <c r="H1946">
        <v>410.04</v>
      </c>
      <c r="I1946">
        <v>1230.1200000000001</v>
      </c>
      <c r="J1946" s="6">
        <v>0.09</v>
      </c>
      <c r="K1946" t="s">
        <v>1664</v>
      </c>
      <c r="L1946" s="3">
        <v>1119.4092000000001</v>
      </c>
      <c r="M1946" t="s">
        <v>1660</v>
      </c>
      <c r="N1946">
        <v>3</v>
      </c>
    </row>
    <row r="1947" spans="1:14" ht="18" customHeight="1" x14ac:dyDescent="0.25">
      <c r="A1947" t="s">
        <v>3748</v>
      </c>
      <c r="B1947" s="4">
        <v>45797</v>
      </c>
      <c r="C1947" s="4" t="str">
        <f t="shared" si="30"/>
        <v>2025</v>
      </c>
      <c r="D1947" t="s">
        <v>484</v>
      </c>
      <c r="E1947" t="s">
        <v>1761</v>
      </c>
      <c r="F1947" t="s">
        <v>1631</v>
      </c>
      <c r="G1947">
        <v>1</v>
      </c>
      <c r="H1947">
        <v>355.31</v>
      </c>
      <c r="I1947">
        <v>355.31</v>
      </c>
      <c r="J1947" s="6">
        <v>0.27</v>
      </c>
      <c r="K1947" t="s">
        <v>1653</v>
      </c>
      <c r="L1947" s="3">
        <v>259.37630000000001</v>
      </c>
      <c r="M1947" t="s">
        <v>1654</v>
      </c>
      <c r="N1947">
        <v>1</v>
      </c>
    </row>
    <row r="1948" spans="1:14" ht="18" customHeight="1" x14ac:dyDescent="0.25">
      <c r="A1948" t="s">
        <v>3749</v>
      </c>
      <c r="B1948" s="4">
        <v>45607</v>
      </c>
      <c r="C1948" s="4" t="str">
        <f t="shared" si="30"/>
        <v>2024</v>
      </c>
      <c r="D1948" t="s">
        <v>1209</v>
      </c>
      <c r="E1948" t="s">
        <v>2080</v>
      </c>
      <c r="F1948" t="s">
        <v>1621</v>
      </c>
      <c r="G1948">
        <v>4</v>
      </c>
      <c r="H1948">
        <v>243.13</v>
      </c>
      <c r="I1948">
        <v>972.52</v>
      </c>
      <c r="J1948" s="6">
        <v>0.25</v>
      </c>
      <c r="K1948" t="s">
        <v>1664</v>
      </c>
      <c r="L1948" s="3">
        <v>729.39</v>
      </c>
      <c r="M1948" t="s">
        <v>1660</v>
      </c>
      <c r="N1948">
        <v>4</v>
      </c>
    </row>
    <row r="1949" spans="1:14" ht="18" customHeight="1" x14ac:dyDescent="0.25">
      <c r="A1949" t="s">
        <v>3750</v>
      </c>
      <c r="B1949" s="4">
        <v>45614</v>
      </c>
      <c r="C1949" s="4" t="str">
        <f t="shared" si="30"/>
        <v>2024</v>
      </c>
      <c r="D1949" t="s">
        <v>770</v>
      </c>
      <c r="E1949" t="s">
        <v>1667</v>
      </c>
      <c r="F1949" t="s">
        <v>1616</v>
      </c>
      <c r="G1949">
        <v>2</v>
      </c>
      <c r="H1949">
        <v>410.63</v>
      </c>
      <c r="I1949">
        <v>821.26</v>
      </c>
      <c r="J1949" s="6">
        <v>0.28000000000000003</v>
      </c>
      <c r="K1949" t="s">
        <v>1664</v>
      </c>
      <c r="L1949" s="3">
        <v>591.30719999999997</v>
      </c>
      <c r="M1949" t="s">
        <v>1660</v>
      </c>
      <c r="N1949">
        <v>2</v>
      </c>
    </row>
    <row r="1950" spans="1:14" ht="18" customHeight="1" x14ac:dyDescent="0.25">
      <c r="A1950" t="s">
        <v>3751</v>
      </c>
      <c r="B1950" s="4">
        <v>45293</v>
      </c>
      <c r="C1950" s="4" t="str">
        <f t="shared" si="30"/>
        <v>2024</v>
      </c>
      <c r="D1950" t="s">
        <v>1353</v>
      </c>
      <c r="E1950" t="s">
        <v>1761</v>
      </c>
      <c r="F1950" t="s">
        <v>1613</v>
      </c>
      <c r="G1950">
        <v>4</v>
      </c>
      <c r="H1950">
        <v>101.25</v>
      </c>
      <c r="I1950">
        <v>405</v>
      </c>
      <c r="J1950" s="6">
        <v>0.16</v>
      </c>
      <c r="K1950" t="s">
        <v>1657</v>
      </c>
      <c r="L1950" s="3">
        <v>340.2</v>
      </c>
      <c r="M1950" t="s">
        <v>1654</v>
      </c>
      <c r="N1950">
        <v>4</v>
      </c>
    </row>
    <row r="1951" spans="1:14" ht="18" customHeight="1" x14ac:dyDescent="0.25">
      <c r="A1951" t="s">
        <v>3752</v>
      </c>
      <c r="B1951" s="4">
        <v>45301</v>
      </c>
      <c r="C1951" s="4" t="str">
        <f t="shared" si="30"/>
        <v>2024</v>
      </c>
      <c r="D1951" t="s">
        <v>763</v>
      </c>
      <c r="E1951" t="s">
        <v>1981</v>
      </c>
      <c r="F1951" t="s">
        <v>1631</v>
      </c>
      <c r="G1951">
        <v>4</v>
      </c>
      <c r="H1951">
        <v>716.39</v>
      </c>
      <c r="I1951">
        <v>2865.56</v>
      </c>
      <c r="J1951" s="6">
        <v>0.03</v>
      </c>
      <c r="K1951" t="s">
        <v>1657</v>
      </c>
      <c r="L1951" s="3">
        <v>2779.5931999999998</v>
      </c>
      <c r="M1951" t="s">
        <v>1660</v>
      </c>
      <c r="N1951">
        <v>4</v>
      </c>
    </row>
    <row r="1952" spans="1:14" ht="18" customHeight="1" x14ac:dyDescent="0.25">
      <c r="A1952" t="s">
        <v>3753</v>
      </c>
      <c r="B1952" s="4">
        <v>45311</v>
      </c>
      <c r="C1952" s="4" t="str">
        <f t="shared" si="30"/>
        <v>2024</v>
      </c>
      <c r="D1952" t="s">
        <v>365</v>
      </c>
      <c r="E1952" t="s">
        <v>1944</v>
      </c>
      <c r="F1952" t="s">
        <v>1579</v>
      </c>
      <c r="G1952">
        <v>1</v>
      </c>
      <c r="H1952">
        <v>721.74</v>
      </c>
      <c r="I1952">
        <v>721.74</v>
      </c>
      <c r="J1952" s="6">
        <v>0.24</v>
      </c>
      <c r="K1952" t="s">
        <v>1657</v>
      </c>
      <c r="L1952" s="3">
        <v>548.52240000000006</v>
      </c>
      <c r="M1952" t="s">
        <v>1660</v>
      </c>
      <c r="N1952">
        <v>1</v>
      </c>
    </row>
    <row r="1953" spans="1:14" ht="18" customHeight="1" x14ac:dyDescent="0.25">
      <c r="A1953" t="s">
        <v>3754</v>
      </c>
      <c r="B1953" s="4">
        <v>45702</v>
      </c>
      <c r="C1953" s="4" t="str">
        <f t="shared" si="30"/>
        <v>2025</v>
      </c>
      <c r="D1953" t="s">
        <v>232</v>
      </c>
      <c r="E1953" t="s">
        <v>1991</v>
      </c>
      <c r="F1953" t="s">
        <v>1616</v>
      </c>
      <c r="G1953">
        <v>2</v>
      </c>
      <c r="H1953">
        <v>527.91</v>
      </c>
      <c r="I1953">
        <v>1055.82</v>
      </c>
      <c r="J1953" s="6">
        <v>0.02</v>
      </c>
      <c r="K1953" t="s">
        <v>1653</v>
      </c>
      <c r="L1953" s="3">
        <v>1034.7036000000001</v>
      </c>
      <c r="M1953" t="s">
        <v>1660</v>
      </c>
      <c r="N1953">
        <v>2</v>
      </c>
    </row>
    <row r="1954" spans="1:14" ht="18" customHeight="1" x14ac:dyDescent="0.25">
      <c r="A1954" t="s">
        <v>3755</v>
      </c>
      <c r="B1954" s="4">
        <v>45525</v>
      </c>
      <c r="C1954" s="4" t="str">
        <f t="shared" si="30"/>
        <v>2024</v>
      </c>
      <c r="D1954" t="s">
        <v>1038</v>
      </c>
      <c r="E1954" t="s">
        <v>1790</v>
      </c>
      <c r="F1954" t="s">
        <v>1621</v>
      </c>
      <c r="G1954">
        <v>2</v>
      </c>
      <c r="H1954">
        <v>945.92</v>
      </c>
      <c r="I1954">
        <v>1891.84</v>
      </c>
      <c r="J1954" s="6">
        <v>0.19</v>
      </c>
      <c r="K1954" t="s">
        <v>1664</v>
      </c>
      <c r="L1954" s="3">
        <v>1532.3904</v>
      </c>
      <c r="M1954" t="s">
        <v>1660</v>
      </c>
      <c r="N1954">
        <v>2</v>
      </c>
    </row>
    <row r="1955" spans="1:14" ht="18" customHeight="1" x14ac:dyDescent="0.25">
      <c r="A1955" t="s">
        <v>3756</v>
      </c>
      <c r="B1955" s="4">
        <v>45780</v>
      </c>
      <c r="C1955" s="4" t="str">
        <f t="shared" si="30"/>
        <v>2025</v>
      </c>
      <c r="D1955" t="s">
        <v>322</v>
      </c>
      <c r="E1955" t="s">
        <v>1672</v>
      </c>
      <c r="F1955" t="s">
        <v>1631</v>
      </c>
      <c r="G1955">
        <v>2</v>
      </c>
      <c r="H1955">
        <v>981.35</v>
      </c>
      <c r="I1955">
        <v>1962.7</v>
      </c>
      <c r="J1955" s="6">
        <v>0.16</v>
      </c>
      <c r="K1955" t="s">
        <v>1657</v>
      </c>
      <c r="L1955" s="3">
        <v>1648.6679999999999</v>
      </c>
      <c r="M1955" t="s">
        <v>1660</v>
      </c>
      <c r="N1955">
        <v>2</v>
      </c>
    </row>
    <row r="1956" spans="1:14" ht="18" customHeight="1" x14ac:dyDescent="0.25">
      <c r="A1956" t="s">
        <v>3757</v>
      </c>
      <c r="B1956" s="4">
        <v>45819</v>
      </c>
      <c r="C1956" s="4" t="str">
        <f t="shared" si="30"/>
        <v>2025</v>
      </c>
      <c r="D1956" t="s">
        <v>754</v>
      </c>
      <c r="E1956" t="s">
        <v>1667</v>
      </c>
      <c r="F1956" t="s">
        <v>1588</v>
      </c>
      <c r="G1956">
        <v>1</v>
      </c>
      <c r="H1956">
        <v>913.99</v>
      </c>
      <c r="I1956">
        <v>913.99</v>
      </c>
      <c r="J1956" s="6">
        <v>0.14000000000000001</v>
      </c>
      <c r="K1956" t="s">
        <v>1653</v>
      </c>
      <c r="L1956" s="3">
        <v>786.03139999999996</v>
      </c>
      <c r="M1956" t="s">
        <v>1660</v>
      </c>
      <c r="N1956">
        <v>1</v>
      </c>
    </row>
    <row r="1957" spans="1:14" ht="18" customHeight="1" x14ac:dyDescent="0.25">
      <c r="A1957" t="s">
        <v>3758</v>
      </c>
      <c r="B1957" s="4">
        <v>45863</v>
      </c>
      <c r="C1957" s="4" t="str">
        <f t="shared" si="30"/>
        <v>2025</v>
      </c>
      <c r="D1957" t="s">
        <v>73</v>
      </c>
      <c r="E1957" t="s">
        <v>1919</v>
      </c>
      <c r="F1957" t="s">
        <v>1606</v>
      </c>
      <c r="G1957">
        <v>4</v>
      </c>
      <c r="H1957">
        <v>270.69</v>
      </c>
      <c r="I1957">
        <v>1082.76</v>
      </c>
      <c r="J1957" s="6">
        <v>0.18</v>
      </c>
      <c r="K1957" t="s">
        <v>1657</v>
      </c>
      <c r="L1957" s="3">
        <v>887.86320000000001</v>
      </c>
      <c r="M1957" t="s">
        <v>1660</v>
      </c>
      <c r="N1957">
        <v>4</v>
      </c>
    </row>
    <row r="1958" spans="1:14" ht="18" customHeight="1" x14ac:dyDescent="0.25">
      <c r="A1958" t="s">
        <v>3759</v>
      </c>
      <c r="B1958" s="4">
        <v>45687</v>
      </c>
      <c r="C1958" s="4" t="str">
        <f t="shared" si="30"/>
        <v>2025</v>
      </c>
      <c r="D1958" t="s">
        <v>567</v>
      </c>
      <c r="E1958" t="s">
        <v>1733</v>
      </c>
      <c r="F1958" t="s">
        <v>1600</v>
      </c>
      <c r="G1958">
        <v>3</v>
      </c>
      <c r="H1958">
        <v>998.58</v>
      </c>
      <c r="I1958">
        <v>2995.7400000000002</v>
      </c>
      <c r="J1958" s="6">
        <v>0.02</v>
      </c>
      <c r="K1958" t="s">
        <v>1653</v>
      </c>
      <c r="L1958" s="3">
        <v>2935.8252000000002</v>
      </c>
      <c r="M1958" t="s">
        <v>1660</v>
      </c>
      <c r="N1958">
        <v>3</v>
      </c>
    </row>
    <row r="1959" spans="1:14" ht="18" customHeight="1" x14ac:dyDescent="0.25">
      <c r="A1959" t="s">
        <v>3760</v>
      </c>
      <c r="B1959" s="4">
        <v>45806</v>
      </c>
      <c r="C1959" s="4" t="str">
        <f t="shared" si="30"/>
        <v>2025</v>
      </c>
      <c r="D1959" t="s">
        <v>1442</v>
      </c>
      <c r="E1959" t="s">
        <v>2065</v>
      </c>
      <c r="F1959" t="s">
        <v>1610</v>
      </c>
      <c r="G1959">
        <v>3</v>
      </c>
      <c r="H1959">
        <v>765.12</v>
      </c>
      <c r="I1959">
        <v>2295.36</v>
      </c>
      <c r="J1959" s="6">
        <v>0.18</v>
      </c>
      <c r="K1959" t="s">
        <v>1653</v>
      </c>
      <c r="L1959" s="3">
        <v>1882.1952000000001</v>
      </c>
      <c r="M1959" t="s">
        <v>1660</v>
      </c>
      <c r="N1959">
        <v>3</v>
      </c>
    </row>
    <row r="1960" spans="1:14" ht="18" customHeight="1" x14ac:dyDescent="0.25">
      <c r="A1960" t="s">
        <v>3761</v>
      </c>
      <c r="B1960" s="4">
        <v>45216</v>
      </c>
      <c r="C1960" s="4" t="str">
        <f t="shared" si="30"/>
        <v>2023</v>
      </c>
      <c r="D1960" t="s">
        <v>291</v>
      </c>
      <c r="E1960" t="s">
        <v>2061</v>
      </c>
      <c r="F1960" t="s">
        <v>1637</v>
      </c>
      <c r="G1960">
        <v>3</v>
      </c>
      <c r="H1960">
        <v>449.99</v>
      </c>
      <c r="I1960">
        <v>1349.97</v>
      </c>
      <c r="J1960" s="6">
        <v>0.17</v>
      </c>
      <c r="K1960" t="s">
        <v>1664</v>
      </c>
      <c r="L1960" s="3">
        <v>1120.4751000000001</v>
      </c>
      <c r="M1960" t="s">
        <v>1660</v>
      </c>
      <c r="N1960">
        <v>3</v>
      </c>
    </row>
    <row r="1961" spans="1:14" ht="18" customHeight="1" x14ac:dyDescent="0.25">
      <c r="A1961" t="s">
        <v>3762</v>
      </c>
      <c r="B1961" s="4">
        <v>45639</v>
      </c>
      <c r="C1961" s="4" t="str">
        <f t="shared" si="30"/>
        <v>2024</v>
      </c>
      <c r="D1961" t="s">
        <v>839</v>
      </c>
      <c r="E1961" t="s">
        <v>1716</v>
      </c>
      <c r="F1961" t="s">
        <v>1616</v>
      </c>
      <c r="G1961">
        <v>2</v>
      </c>
      <c r="H1961">
        <v>249.02</v>
      </c>
      <c r="I1961">
        <v>498.04</v>
      </c>
      <c r="J1961" s="6">
        <v>0.01</v>
      </c>
      <c r="K1961" t="s">
        <v>1664</v>
      </c>
      <c r="L1961" s="3">
        <v>493.05959999999999</v>
      </c>
      <c r="M1961" t="s">
        <v>1654</v>
      </c>
      <c r="N1961">
        <v>2</v>
      </c>
    </row>
    <row r="1962" spans="1:14" ht="18" customHeight="1" x14ac:dyDescent="0.25">
      <c r="A1962" t="s">
        <v>3763</v>
      </c>
      <c r="B1962" s="4">
        <v>45454</v>
      </c>
      <c r="C1962" s="4" t="str">
        <f t="shared" si="30"/>
        <v>2024</v>
      </c>
      <c r="D1962" t="s">
        <v>496</v>
      </c>
      <c r="E1962" t="s">
        <v>1908</v>
      </c>
      <c r="F1962" t="s">
        <v>1637</v>
      </c>
      <c r="G1962">
        <v>3</v>
      </c>
      <c r="H1962">
        <v>223.64</v>
      </c>
      <c r="I1962">
        <v>670.92</v>
      </c>
      <c r="J1962" s="6">
        <v>0.05</v>
      </c>
      <c r="K1962" t="s">
        <v>1653</v>
      </c>
      <c r="L1962" s="3">
        <v>637.37399999999991</v>
      </c>
      <c r="M1962" t="s">
        <v>1660</v>
      </c>
      <c r="N1962">
        <v>3</v>
      </c>
    </row>
    <row r="1963" spans="1:14" ht="18" customHeight="1" x14ac:dyDescent="0.25">
      <c r="A1963" t="s">
        <v>3764</v>
      </c>
      <c r="B1963" s="4">
        <v>45934</v>
      </c>
      <c r="C1963" s="4" t="str">
        <f t="shared" si="30"/>
        <v>2025</v>
      </c>
      <c r="D1963" t="s">
        <v>402</v>
      </c>
      <c r="E1963" t="s">
        <v>1682</v>
      </c>
      <c r="F1963" t="s">
        <v>1593</v>
      </c>
      <c r="G1963">
        <v>2</v>
      </c>
      <c r="H1963">
        <v>92.94</v>
      </c>
      <c r="I1963">
        <v>185.88</v>
      </c>
      <c r="J1963" s="6">
        <v>0.12</v>
      </c>
      <c r="K1963" t="s">
        <v>1653</v>
      </c>
      <c r="L1963" s="3">
        <v>163.5744</v>
      </c>
      <c r="M1963" t="s">
        <v>1654</v>
      </c>
      <c r="N1963">
        <v>2</v>
      </c>
    </row>
    <row r="1964" spans="1:14" ht="18" customHeight="1" x14ac:dyDescent="0.25">
      <c r="A1964" t="s">
        <v>3765</v>
      </c>
      <c r="B1964" s="4">
        <v>45401</v>
      </c>
      <c r="C1964" s="4" t="str">
        <f t="shared" si="30"/>
        <v>2024</v>
      </c>
      <c r="D1964" t="s">
        <v>1164</v>
      </c>
      <c r="E1964" t="s">
        <v>1752</v>
      </c>
      <c r="F1964" t="s">
        <v>1583</v>
      </c>
      <c r="G1964">
        <v>4</v>
      </c>
      <c r="H1964">
        <v>268.3</v>
      </c>
      <c r="I1964">
        <v>1073.2</v>
      </c>
      <c r="J1964" s="6">
        <v>0.02</v>
      </c>
      <c r="K1964" t="s">
        <v>1664</v>
      </c>
      <c r="L1964" s="3">
        <v>1051.7360000000001</v>
      </c>
      <c r="M1964" t="s">
        <v>1660</v>
      </c>
      <c r="N1964">
        <v>4</v>
      </c>
    </row>
    <row r="1965" spans="1:14" ht="18" customHeight="1" x14ac:dyDescent="0.25">
      <c r="A1965" t="s">
        <v>3766</v>
      </c>
      <c r="B1965" s="4">
        <v>45770</v>
      </c>
      <c r="C1965" s="4" t="str">
        <f t="shared" si="30"/>
        <v>2025</v>
      </c>
      <c r="D1965" t="s">
        <v>1402</v>
      </c>
      <c r="E1965" t="s">
        <v>1667</v>
      </c>
      <c r="F1965" t="s">
        <v>1637</v>
      </c>
      <c r="G1965">
        <v>4</v>
      </c>
      <c r="H1965">
        <v>835.61</v>
      </c>
      <c r="I1965">
        <v>3342.44</v>
      </c>
      <c r="J1965" s="6">
        <v>0.03</v>
      </c>
      <c r="K1965" t="s">
        <v>1653</v>
      </c>
      <c r="L1965" s="3">
        <v>3242.1668</v>
      </c>
      <c r="M1965" t="s">
        <v>1660</v>
      </c>
      <c r="N1965">
        <v>4</v>
      </c>
    </row>
    <row r="1966" spans="1:14" ht="18" customHeight="1" x14ac:dyDescent="0.25">
      <c r="A1966" t="s">
        <v>3767</v>
      </c>
      <c r="B1966" s="4">
        <v>45405</v>
      </c>
      <c r="C1966" s="4" t="str">
        <f t="shared" si="30"/>
        <v>2024</v>
      </c>
      <c r="D1966" t="s">
        <v>1227</v>
      </c>
      <c r="E1966" t="s">
        <v>2041</v>
      </c>
      <c r="F1966" t="s">
        <v>1597</v>
      </c>
      <c r="G1966">
        <v>3</v>
      </c>
      <c r="H1966">
        <v>120.97</v>
      </c>
      <c r="I1966">
        <v>362.90999999999997</v>
      </c>
      <c r="J1966" s="6">
        <v>0.11</v>
      </c>
      <c r="K1966" t="s">
        <v>1653</v>
      </c>
      <c r="L1966" s="3">
        <v>322.98989999999998</v>
      </c>
      <c r="M1966" t="s">
        <v>1654</v>
      </c>
      <c r="N1966">
        <v>3</v>
      </c>
    </row>
    <row r="1967" spans="1:14" ht="18" customHeight="1" x14ac:dyDescent="0.25">
      <c r="A1967" t="s">
        <v>3768</v>
      </c>
      <c r="B1967" s="4">
        <v>45424</v>
      </c>
      <c r="C1967" s="4" t="str">
        <f t="shared" si="30"/>
        <v>2024</v>
      </c>
      <c r="D1967" t="s">
        <v>151</v>
      </c>
      <c r="E1967" t="s">
        <v>1801</v>
      </c>
      <c r="F1967" t="s">
        <v>1610</v>
      </c>
      <c r="G1967">
        <v>2</v>
      </c>
      <c r="H1967">
        <v>26.36</v>
      </c>
      <c r="I1967">
        <v>52.72</v>
      </c>
      <c r="J1967" s="6">
        <v>0.03</v>
      </c>
      <c r="K1967" t="s">
        <v>1664</v>
      </c>
      <c r="L1967" s="3">
        <v>51.138399999999997</v>
      </c>
      <c r="M1967" t="s">
        <v>1654</v>
      </c>
      <c r="N1967">
        <v>2</v>
      </c>
    </row>
    <row r="1968" spans="1:14" ht="18" customHeight="1" x14ac:dyDescent="0.25">
      <c r="A1968" t="s">
        <v>3769</v>
      </c>
      <c r="B1968" s="4">
        <v>45881</v>
      </c>
      <c r="C1968" s="4" t="str">
        <f t="shared" si="30"/>
        <v>2025</v>
      </c>
      <c r="D1968" t="s">
        <v>161</v>
      </c>
      <c r="E1968" t="s">
        <v>1733</v>
      </c>
      <c r="F1968" t="s">
        <v>1600</v>
      </c>
      <c r="G1968">
        <v>1</v>
      </c>
      <c r="H1968">
        <v>918.87</v>
      </c>
      <c r="I1968">
        <v>918.87</v>
      </c>
      <c r="J1968" s="6">
        <v>0.11</v>
      </c>
      <c r="K1968" t="s">
        <v>1657</v>
      </c>
      <c r="L1968" s="3">
        <v>817.79430000000002</v>
      </c>
      <c r="M1968" t="s">
        <v>1660</v>
      </c>
      <c r="N1968">
        <v>1</v>
      </c>
    </row>
    <row r="1969" spans="1:14" ht="18" customHeight="1" x14ac:dyDescent="0.25">
      <c r="A1969" t="s">
        <v>3770</v>
      </c>
      <c r="B1969" s="4">
        <v>45794</v>
      </c>
      <c r="C1969" s="4" t="str">
        <f t="shared" si="30"/>
        <v>2025</v>
      </c>
      <c r="D1969" t="s">
        <v>154</v>
      </c>
      <c r="E1969" t="s">
        <v>1724</v>
      </c>
      <c r="F1969" t="s">
        <v>1616</v>
      </c>
      <c r="G1969">
        <v>2</v>
      </c>
      <c r="H1969">
        <v>924.73</v>
      </c>
      <c r="I1969">
        <v>1849.46</v>
      </c>
      <c r="J1969" s="6">
        <v>0.28999999999999998</v>
      </c>
      <c r="K1969" t="s">
        <v>1657</v>
      </c>
      <c r="L1969" s="3">
        <v>1313.1166000000001</v>
      </c>
      <c r="M1969" t="s">
        <v>1660</v>
      </c>
      <c r="N1969">
        <v>2</v>
      </c>
    </row>
    <row r="1970" spans="1:14" ht="18" customHeight="1" x14ac:dyDescent="0.25">
      <c r="A1970" t="s">
        <v>3771</v>
      </c>
      <c r="B1970" s="4">
        <v>45665</v>
      </c>
      <c r="C1970" s="4" t="str">
        <f t="shared" si="30"/>
        <v>2025</v>
      </c>
      <c r="D1970" t="s">
        <v>119</v>
      </c>
      <c r="E1970" t="s">
        <v>1720</v>
      </c>
      <c r="F1970" t="s">
        <v>1613</v>
      </c>
      <c r="G1970">
        <v>3</v>
      </c>
      <c r="H1970">
        <v>195.31</v>
      </c>
      <c r="I1970">
        <v>585.93000000000006</v>
      </c>
      <c r="J1970" s="6">
        <v>0.13</v>
      </c>
      <c r="K1970" t="s">
        <v>1664</v>
      </c>
      <c r="L1970" s="3">
        <v>509.75909999999999</v>
      </c>
      <c r="M1970" t="s">
        <v>1660</v>
      </c>
      <c r="N1970">
        <v>3</v>
      </c>
    </row>
    <row r="1971" spans="1:14" ht="18" customHeight="1" x14ac:dyDescent="0.25">
      <c r="A1971" t="s">
        <v>3772</v>
      </c>
      <c r="B1971" s="4">
        <v>45793</v>
      </c>
      <c r="C1971" s="4" t="str">
        <f t="shared" si="30"/>
        <v>2025</v>
      </c>
      <c r="D1971" t="s">
        <v>510</v>
      </c>
      <c r="E1971" t="s">
        <v>1824</v>
      </c>
      <c r="F1971" t="s">
        <v>1606</v>
      </c>
      <c r="G1971">
        <v>1</v>
      </c>
      <c r="H1971">
        <v>91.38</v>
      </c>
      <c r="I1971">
        <v>91.38</v>
      </c>
      <c r="J1971" s="6">
        <v>0.14000000000000001</v>
      </c>
      <c r="K1971" t="s">
        <v>1653</v>
      </c>
      <c r="L1971" s="3">
        <v>78.586799999999997</v>
      </c>
      <c r="M1971" t="s">
        <v>1654</v>
      </c>
      <c r="N1971">
        <v>1</v>
      </c>
    </row>
    <row r="1972" spans="1:14" ht="18" customHeight="1" x14ac:dyDescent="0.25">
      <c r="A1972" t="s">
        <v>3773</v>
      </c>
      <c r="B1972" s="4">
        <v>45563</v>
      </c>
      <c r="C1972" s="4" t="str">
        <f t="shared" si="30"/>
        <v>2024</v>
      </c>
      <c r="D1972" t="s">
        <v>1521</v>
      </c>
      <c r="E1972" t="s">
        <v>1852</v>
      </c>
      <c r="F1972" t="s">
        <v>1616</v>
      </c>
      <c r="G1972">
        <v>2</v>
      </c>
      <c r="H1972">
        <v>494.35</v>
      </c>
      <c r="I1972">
        <v>988.7</v>
      </c>
      <c r="J1972" s="6">
        <v>0.1</v>
      </c>
      <c r="K1972" t="s">
        <v>1653</v>
      </c>
      <c r="L1972" s="3">
        <v>889.83</v>
      </c>
      <c r="M1972" t="s">
        <v>1660</v>
      </c>
      <c r="N1972">
        <v>2</v>
      </c>
    </row>
    <row r="1973" spans="1:14" ht="18" customHeight="1" x14ac:dyDescent="0.25">
      <c r="A1973" t="s">
        <v>3774</v>
      </c>
      <c r="B1973" s="4">
        <v>45577</v>
      </c>
      <c r="C1973" s="4" t="str">
        <f t="shared" si="30"/>
        <v>2024</v>
      </c>
      <c r="D1973" t="s">
        <v>848</v>
      </c>
      <c r="E1973" t="s">
        <v>1682</v>
      </c>
      <c r="F1973" t="s">
        <v>1613</v>
      </c>
      <c r="G1973">
        <v>1</v>
      </c>
      <c r="H1973">
        <v>412.2</v>
      </c>
      <c r="I1973">
        <v>412.2</v>
      </c>
      <c r="J1973" s="6">
        <v>0.11</v>
      </c>
      <c r="K1973" t="s">
        <v>1653</v>
      </c>
      <c r="L1973" s="3">
        <v>366.858</v>
      </c>
      <c r="M1973" t="s">
        <v>1654</v>
      </c>
      <c r="N1973">
        <v>1</v>
      </c>
    </row>
    <row r="1974" spans="1:14" ht="18" customHeight="1" x14ac:dyDescent="0.25">
      <c r="A1974" t="s">
        <v>3775</v>
      </c>
      <c r="B1974" s="4">
        <v>45466</v>
      </c>
      <c r="C1974" s="4" t="str">
        <f t="shared" si="30"/>
        <v>2024</v>
      </c>
      <c r="D1974" t="s">
        <v>1263</v>
      </c>
      <c r="E1974" t="s">
        <v>1749</v>
      </c>
      <c r="F1974" t="s">
        <v>1628</v>
      </c>
      <c r="G1974">
        <v>1</v>
      </c>
      <c r="H1974">
        <v>650.47</v>
      </c>
      <c r="I1974">
        <v>650.47</v>
      </c>
      <c r="J1974" s="6">
        <v>0.13</v>
      </c>
      <c r="K1974" t="s">
        <v>1657</v>
      </c>
      <c r="L1974" s="3">
        <v>565.90890000000002</v>
      </c>
      <c r="M1974" t="s">
        <v>1660</v>
      </c>
      <c r="N1974">
        <v>1</v>
      </c>
    </row>
    <row r="1975" spans="1:14" ht="18" customHeight="1" x14ac:dyDescent="0.25">
      <c r="A1975" t="s">
        <v>3776</v>
      </c>
      <c r="B1975" s="4">
        <v>45256</v>
      </c>
      <c r="C1975" s="4" t="str">
        <f t="shared" si="30"/>
        <v>2023</v>
      </c>
      <c r="D1975" t="s">
        <v>549</v>
      </c>
      <c r="E1975" t="s">
        <v>1894</v>
      </c>
      <c r="F1975" t="s">
        <v>1618</v>
      </c>
      <c r="G1975">
        <v>1</v>
      </c>
      <c r="H1975">
        <v>68.209999999999994</v>
      </c>
      <c r="I1975">
        <v>68.209999999999994</v>
      </c>
      <c r="J1975" s="6">
        <v>0.05</v>
      </c>
      <c r="K1975" t="s">
        <v>1657</v>
      </c>
      <c r="L1975" s="3">
        <v>64.799499999999995</v>
      </c>
      <c r="M1975" t="s">
        <v>1654</v>
      </c>
      <c r="N1975">
        <v>1</v>
      </c>
    </row>
    <row r="1976" spans="1:14" ht="18" customHeight="1" x14ac:dyDescent="0.25">
      <c r="A1976" t="s">
        <v>3777</v>
      </c>
      <c r="B1976" s="4">
        <v>45886</v>
      </c>
      <c r="C1976" s="4" t="str">
        <f t="shared" si="30"/>
        <v>2025</v>
      </c>
      <c r="D1976" t="s">
        <v>490</v>
      </c>
      <c r="E1976" t="s">
        <v>1741</v>
      </c>
      <c r="F1976" t="s">
        <v>1603</v>
      </c>
      <c r="G1976">
        <v>2</v>
      </c>
      <c r="H1976">
        <v>842.89</v>
      </c>
      <c r="I1976">
        <v>1685.78</v>
      </c>
      <c r="J1976" s="6">
        <v>0.25</v>
      </c>
      <c r="K1976" t="s">
        <v>1664</v>
      </c>
      <c r="L1976" s="3">
        <v>1264.335</v>
      </c>
      <c r="M1976" t="s">
        <v>1660</v>
      </c>
      <c r="N1976">
        <v>2</v>
      </c>
    </row>
    <row r="1977" spans="1:14" ht="18" customHeight="1" x14ac:dyDescent="0.25">
      <c r="A1977" t="s">
        <v>3778</v>
      </c>
      <c r="B1977" s="4">
        <v>45390</v>
      </c>
      <c r="C1977" s="4" t="str">
        <f t="shared" si="30"/>
        <v>2024</v>
      </c>
      <c r="D1977" t="s">
        <v>981</v>
      </c>
      <c r="E1977" t="s">
        <v>1727</v>
      </c>
      <c r="F1977" t="s">
        <v>1593</v>
      </c>
      <c r="G1977">
        <v>2</v>
      </c>
      <c r="H1977">
        <v>227.95</v>
      </c>
      <c r="I1977">
        <v>455.9</v>
      </c>
      <c r="J1977" s="6">
        <v>0.24</v>
      </c>
      <c r="K1977" t="s">
        <v>1664</v>
      </c>
      <c r="L1977" s="3">
        <v>346.48399999999998</v>
      </c>
      <c r="M1977" t="s">
        <v>1654</v>
      </c>
      <c r="N1977">
        <v>2</v>
      </c>
    </row>
    <row r="1978" spans="1:14" ht="18" customHeight="1" x14ac:dyDescent="0.25">
      <c r="A1978" t="s">
        <v>3779</v>
      </c>
      <c r="B1978" s="4">
        <v>45388</v>
      </c>
      <c r="C1978" s="4" t="str">
        <f t="shared" si="30"/>
        <v>2024</v>
      </c>
      <c r="D1978" t="s">
        <v>661</v>
      </c>
      <c r="E1978" t="s">
        <v>1919</v>
      </c>
      <c r="F1978" t="s">
        <v>1618</v>
      </c>
      <c r="G1978">
        <v>3</v>
      </c>
      <c r="H1978">
        <v>685.97</v>
      </c>
      <c r="I1978">
        <v>2057.91</v>
      </c>
      <c r="J1978" s="6">
        <v>0.24</v>
      </c>
      <c r="K1978" t="s">
        <v>1657</v>
      </c>
      <c r="L1978" s="3">
        <v>1564.0116</v>
      </c>
      <c r="M1978" t="s">
        <v>1660</v>
      </c>
      <c r="N1978">
        <v>3</v>
      </c>
    </row>
    <row r="1979" spans="1:14" ht="18" customHeight="1" x14ac:dyDescent="0.25">
      <c r="A1979" t="s">
        <v>3780</v>
      </c>
      <c r="B1979" s="4">
        <v>45793</v>
      </c>
      <c r="C1979" s="4" t="str">
        <f t="shared" si="30"/>
        <v>2025</v>
      </c>
      <c r="D1979" t="s">
        <v>1176</v>
      </c>
      <c r="E1979" t="s">
        <v>1770</v>
      </c>
      <c r="F1979" t="s">
        <v>1583</v>
      </c>
      <c r="G1979">
        <v>1</v>
      </c>
      <c r="H1979">
        <v>722.57</v>
      </c>
      <c r="I1979">
        <v>722.57</v>
      </c>
      <c r="J1979" s="6">
        <v>0.18</v>
      </c>
      <c r="K1979" t="s">
        <v>1653</v>
      </c>
      <c r="L1979" s="3">
        <v>592.50740000000008</v>
      </c>
      <c r="M1979" t="s">
        <v>1660</v>
      </c>
      <c r="N1979">
        <v>1</v>
      </c>
    </row>
    <row r="1980" spans="1:14" ht="18" customHeight="1" x14ac:dyDescent="0.25">
      <c r="A1980" t="s">
        <v>3781</v>
      </c>
      <c r="B1980" s="4">
        <v>45615</v>
      </c>
      <c r="C1980" s="4" t="str">
        <f t="shared" si="30"/>
        <v>2024</v>
      </c>
      <c r="D1980" t="s">
        <v>504</v>
      </c>
      <c r="E1980" t="s">
        <v>1898</v>
      </c>
      <c r="F1980" t="s">
        <v>1597</v>
      </c>
      <c r="G1980">
        <v>3</v>
      </c>
      <c r="H1980">
        <v>585.54999999999995</v>
      </c>
      <c r="I1980">
        <v>1756.6499999999999</v>
      </c>
      <c r="J1980" s="6">
        <v>0.14000000000000001</v>
      </c>
      <c r="K1980" t="s">
        <v>1664</v>
      </c>
      <c r="L1980" s="3">
        <v>1510.7190000000001</v>
      </c>
      <c r="M1980" t="s">
        <v>1660</v>
      </c>
      <c r="N1980">
        <v>3</v>
      </c>
    </row>
    <row r="1981" spans="1:14" ht="18" customHeight="1" x14ac:dyDescent="0.25">
      <c r="A1981" t="s">
        <v>3782</v>
      </c>
      <c r="B1981" s="4">
        <v>45666</v>
      </c>
      <c r="C1981" s="4" t="str">
        <f t="shared" si="30"/>
        <v>2025</v>
      </c>
      <c r="D1981" t="s">
        <v>1008</v>
      </c>
      <c r="E1981" t="s">
        <v>1842</v>
      </c>
      <c r="F1981" t="s">
        <v>1621</v>
      </c>
      <c r="G1981">
        <v>2</v>
      </c>
      <c r="H1981">
        <v>635.80999999999995</v>
      </c>
      <c r="I1981">
        <v>1271.6199999999999</v>
      </c>
      <c r="J1981" s="6">
        <v>0.13</v>
      </c>
      <c r="K1981" t="s">
        <v>1657</v>
      </c>
      <c r="L1981" s="3">
        <v>1106.3094000000001</v>
      </c>
      <c r="M1981" t="s">
        <v>1660</v>
      </c>
      <c r="N1981">
        <v>2</v>
      </c>
    </row>
    <row r="1982" spans="1:14" ht="18" customHeight="1" x14ac:dyDescent="0.25">
      <c r="A1982" t="s">
        <v>3783</v>
      </c>
      <c r="B1982" s="4">
        <v>45644</v>
      </c>
      <c r="C1982" s="4" t="str">
        <f t="shared" si="30"/>
        <v>2024</v>
      </c>
      <c r="D1982" t="s">
        <v>914</v>
      </c>
      <c r="E1982" t="s">
        <v>1894</v>
      </c>
      <c r="F1982" t="s">
        <v>1593</v>
      </c>
      <c r="G1982">
        <v>2</v>
      </c>
      <c r="H1982">
        <v>353.74</v>
      </c>
      <c r="I1982">
        <v>707.48</v>
      </c>
      <c r="J1982" s="6">
        <v>0.01</v>
      </c>
      <c r="K1982" t="s">
        <v>1653</v>
      </c>
      <c r="L1982" s="3">
        <v>700.40520000000004</v>
      </c>
      <c r="M1982" t="s">
        <v>1660</v>
      </c>
      <c r="N1982">
        <v>2</v>
      </c>
    </row>
    <row r="1983" spans="1:14" ht="18" customHeight="1" x14ac:dyDescent="0.25">
      <c r="A1983" t="s">
        <v>3784</v>
      </c>
      <c r="B1983" s="4">
        <v>45648</v>
      </c>
      <c r="C1983" s="4" t="str">
        <f t="shared" si="30"/>
        <v>2024</v>
      </c>
      <c r="D1983" t="s">
        <v>875</v>
      </c>
      <c r="E1983" t="s">
        <v>1697</v>
      </c>
      <c r="F1983" t="s">
        <v>1603</v>
      </c>
      <c r="G1983">
        <v>1</v>
      </c>
      <c r="H1983">
        <v>377.52</v>
      </c>
      <c r="I1983">
        <v>377.52</v>
      </c>
      <c r="J1983" s="6">
        <v>0.15</v>
      </c>
      <c r="K1983" t="s">
        <v>1653</v>
      </c>
      <c r="L1983" s="3">
        <v>320.892</v>
      </c>
      <c r="M1983" t="s">
        <v>1654</v>
      </c>
      <c r="N1983">
        <v>1</v>
      </c>
    </row>
    <row r="1984" spans="1:14" ht="18" customHeight="1" x14ac:dyDescent="0.25">
      <c r="A1984" t="s">
        <v>3785</v>
      </c>
      <c r="B1984" s="4">
        <v>45500</v>
      </c>
      <c r="C1984" s="4" t="str">
        <f t="shared" si="30"/>
        <v>2024</v>
      </c>
      <c r="D1984" t="s">
        <v>699</v>
      </c>
      <c r="E1984" t="s">
        <v>2041</v>
      </c>
      <c r="F1984" t="s">
        <v>1583</v>
      </c>
      <c r="G1984">
        <v>3</v>
      </c>
      <c r="H1984">
        <v>901.49</v>
      </c>
      <c r="I1984">
        <v>2704.4700000000003</v>
      </c>
      <c r="J1984" s="6">
        <v>0</v>
      </c>
      <c r="K1984" t="s">
        <v>1653</v>
      </c>
      <c r="L1984" s="3">
        <v>2704.47</v>
      </c>
      <c r="M1984" t="s">
        <v>1660</v>
      </c>
      <c r="N1984">
        <v>3</v>
      </c>
    </row>
    <row r="1985" spans="1:14" ht="18" customHeight="1" x14ac:dyDescent="0.25">
      <c r="A1985" t="s">
        <v>3786</v>
      </c>
      <c r="B1985" s="4">
        <v>45806</v>
      </c>
      <c r="C1985" s="4" t="str">
        <f t="shared" si="30"/>
        <v>2025</v>
      </c>
      <c r="D1985" t="s">
        <v>684</v>
      </c>
      <c r="E1985" t="s">
        <v>1780</v>
      </c>
      <c r="F1985" t="s">
        <v>1597</v>
      </c>
      <c r="G1985">
        <v>1</v>
      </c>
      <c r="H1985">
        <v>563.01</v>
      </c>
      <c r="I1985">
        <v>563.01</v>
      </c>
      <c r="J1985" s="6">
        <v>0.1</v>
      </c>
      <c r="K1985" t="s">
        <v>1653</v>
      </c>
      <c r="L1985" s="3">
        <v>506.709</v>
      </c>
      <c r="M1985" t="s">
        <v>1660</v>
      </c>
      <c r="N1985">
        <v>1</v>
      </c>
    </row>
    <row r="1986" spans="1:14" ht="18" customHeight="1" x14ac:dyDescent="0.25">
      <c r="A1986" t="s">
        <v>3787</v>
      </c>
      <c r="B1986" s="4">
        <v>45365</v>
      </c>
      <c r="C1986" s="4" t="str">
        <f t="shared" ref="C1986:C2001" si="31">TEXT(B1986,"YYYY")</f>
        <v>2024</v>
      </c>
      <c r="D1986" t="s">
        <v>225</v>
      </c>
      <c r="E1986" t="s">
        <v>1674</v>
      </c>
      <c r="F1986" t="s">
        <v>1600</v>
      </c>
      <c r="G1986">
        <v>4</v>
      </c>
      <c r="H1986">
        <v>167.25</v>
      </c>
      <c r="I1986">
        <v>669</v>
      </c>
      <c r="J1986" s="6">
        <v>0.11</v>
      </c>
      <c r="K1986" t="s">
        <v>1653</v>
      </c>
      <c r="L1986" s="3">
        <v>595.41</v>
      </c>
      <c r="M1986" t="s">
        <v>1660</v>
      </c>
      <c r="N1986">
        <v>4</v>
      </c>
    </row>
    <row r="1987" spans="1:14" ht="18" customHeight="1" x14ac:dyDescent="0.25">
      <c r="A1987" t="s">
        <v>3788</v>
      </c>
      <c r="B1987" s="4">
        <v>45229</v>
      </c>
      <c r="C1987" s="4" t="str">
        <f t="shared" si="31"/>
        <v>2023</v>
      </c>
      <c r="D1987" t="s">
        <v>1437</v>
      </c>
      <c r="E1987" t="s">
        <v>1711</v>
      </c>
      <c r="F1987" t="s">
        <v>1634</v>
      </c>
      <c r="G1987">
        <v>3</v>
      </c>
      <c r="H1987">
        <v>345.43</v>
      </c>
      <c r="I1987">
        <v>1036.29</v>
      </c>
      <c r="J1987" s="6">
        <v>0.08</v>
      </c>
      <c r="K1987" t="s">
        <v>1664</v>
      </c>
      <c r="L1987" s="3">
        <v>953.38679999999999</v>
      </c>
      <c r="M1987" t="s">
        <v>1660</v>
      </c>
      <c r="N1987">
        <v>3</v>
      </c>
    </row>
    <row r="1988" spans="1:14" ht="18" customHeight="1" x14ac:dyDescent="0.25">
      <c r="A1988" t="s">
        <v>3789</v>
      </c>
      <c r="B1988" s="4">
        <v>45349</v>
      </c>
      <c r="C1988" s="4" t="str">
        <f t="shared" si="31"/>
        <v>2024</v>
      </c>
      <c r="D1988" t="s">
        <v>1005</v>
      </c>
      <c r="E1988" t="s">
        <v>1925</v>
      </c>
      <c r="F1988" t="s">
        <v>1610</v>
      </c>
      <c r="G1988">
        <v>4</v>
      </c>
      <c r="H1988">
        <v>752.48</v>
      </c>
      <c r="I1988">
        <v>3009.92</v>
      </c>
      <c r="J1988" s="6">
        <v>0.23</v>
      </c>
      <c r="K1988" t="s">
        <v>1653</v>
      </c>
      <c r="L1988" s="3">
        <v>2317.6383999999998</v>
      </c>
      <c r="M1988" t="s">
        <v>1660</v>
      </c>
      <c r="N1988">
        <v>4</v>
      </c>
    </row>
    <row r="1989" spans="1:14" ht="18" customHeight="1" x14ac:dyDescent="0.25">
      <c r="A1989" t="s">
        <v>3790</v>
      </c>
      <c r="B1989" s="4">
        <v>45886</v>
      </c>
      <c r="C1989" s="4" t="str">
        <f t="shared" si="31"/>
        <v>2025</v>
      </c>
      <c r="D1989" t="s">
        <v>1423</v>
      </c>
      <c r="E1989" t="s">
        <v>1908</v>
      </c>
      <c r="F1989" t="s">
        <v>1637</v>
      </c>
      <c r="G1989">
        <v>1</v>
      </c>
      <c r="H1989">
        <v>120.02</v>
      </c>
      <c r="I1989">
        <v>120.02</v>
      </c>
      <c r="J1989" s="6">
        <v>0.26</v>
      </c>
      <c r="K1989" t="s">
        <v>1653</v>
      </c>
      <c r="L1989" s="3">
        <v>88.814799999999991</v>
      </c>
      <c r="M1989" t="s">
        <v>1654</v>
      </c>
      <c r="N1989">
        <v>1</v>
      </c>
    </row>
    <row r="1990" spans="1:14" ht="18" customHeight="1" x14ac:dyDescent="0.25">
      <c r="A1990" t="s">
        <v>3791</v>
      </c>
      <c r="B1990" s="4">
        <v>45359</v>
      </c>
      <c r="C1990" s="4" t="str">
        <f t="shared" si="31"/>
        <v>2024</v>
      </c>
      <c r="D1990" t="s">
        <v>1050</v>
      </c>
      <c r="E1990" t="s">
        <v>2044</v>
      </c>
      <c r="F1990" t="s">
        <v>1606</v>
      </c>
      <c r="G1990">
        <v>3</v>
      </c>
      <c r="H1990">
        <v>146.71</v>
      </c>
      <c r="I1990">
        <v>440.13</v>
      </c>
      <c r="J1990" s="6">
        <v>0.28000000000000003</v>
      </c>
      <c r="K1990" t="s">
        <v>1653</v>
      </c>
      <c r="L1990" s="3">
        <v>316.89359999999999</v>
      </c>
      <c r="M1990" t="s">
        <v>1654</v>
      </c>
      <c r="N1990">
        <v>3</v>
      </c>
    </row>
    <row r="1991" spans="1:14" ht="18" customHeight="1" x14ac:dyDescent="0.25">
      <c r="A1991" t="s">
        <v>3792</v>
      </c>
      <c r="B1991" s="4">
        <v>45730</v>
      </c>
      <c r="C1991" s="4" t="str">
        <f t="shared" si="31"/>
        <v>2025</v>
      </c>
      <c r="D1991" t="s">
        <v>325</v>
      </c>
      <c r="E1991" t="s">
        <v>2061</v>
      </c>
      <c r="F1991" t="s">
        <v>1574</v>
      </c>
      <c r="G1991">
        <v>2</v>
      </c>
      <c r="H1991">
        <v>358.87</v>
      </c>
      <c r="I1991">
        <v>717.74</v>
      </c>
      <c r="J1991" s="6">
        <v>0.24</v>
      </c>
      <c r="K1991" t="s">
        <v>1653</v>
      </c>
      <c r="L1991" s="3">
        <v>545.48239999999998</v>
      </c>
      <c r="M1991" t="s">
        <v>1660</v>
      </c>
      <c r="N1991">
        <v>2</v>
      </c>
    </row>
    <row r="1992" spans="1:14" ht="18" customHeight="1" x14ac:dyDescent="0.25">
      <c r="A1992" t="s">
        <v>3793</v>
      </c>
      <c r="B1992" s="4">
        <v>45456</v>
      </c>
      <c r="C1992" s="4" t="str">
        <f t="shared" si="31"/>
        <v>2024</v>
      </c>
      <c r="D1992" t="s">
        <v>806</v>
      </c>
      <c r="E1992" t="s">
        <v>1790</v>
      </c>
      <c r="F1992" t="s">
        <v>1588</v>
      </c>
      <c r="G1992">
        <v>4</v>
      </c>
      <c r="H1992">
        <v>212.75</v>
      </c>
      <c r="I1992">
        <v>851</v>
      </c>
      <c r="J1992" s="6">
        <v>0.11</v>
      </c>
      <c r="K1992" t="s">
        <v>1664</v>
      </c>
      <c r="L1992" s="3">
        <v>757.39</v>
      </c>
      <c r="M1992" t="s">
        <v>1660</v>
      </c>
      <c r="N1992">
        <v>4</v>
      </c>
    </row>
    <row r="1993" spans="1:14" ht="18" customHeight="1" x14ac:dyDescent="0.25">
      <c r="A1993" t="s">
        <v>3794</v>
      </c>
      <c r="B1993" s="4">
        <v>45450</v>
      </c>
      <c r="C1993" s="4" t="str">
        <f t="shared" si="31"/>
        <v>2024</v>
      </c>
      <c r="D1993" t="s">
        <v>1062</v>
      </c>
      <c r="E1993" t="s">
        <v>1826</v>
      </c>
      <c r="F1993" t="s">
        <v>1616</v>
      </c>
      <c r="G1993">
        <v>1</v>
      </c>
      <c r="H1993">
        <v>183.47</v>
      </c>
      <c r="I1993">
        <v>183.47</v>
      </c>
      <c r="J1993" s="6">
        <v>0.17</v>
      </c>
      <c r="K1993" t="s">
        <v>1657</v>
      </c>
      <c r="L1993" s="3">
        <v>152.2801</v>
      </c>
      <c r="M1993" t="s">
        <v>1654</v>
      </c>
      <c r="N1993">
        <v>1</v>
      </c>
    </row>
    <row r="1994" spans="1:14" ht="18" customHeight="1" x14ac:dyDescent="0.25">
      <c r="A1994" t="s">
        <v>3795</v>
      </c>
      <c r="B1994" s="4">
        <v>45493</v>
      </c>
      <c r="C1994" s="4" t="str">
        <f t="shared" si="31"/>
        <v>2024</v>
      </c>
      <c r="D1994" t="s">
        <v>278</v>
      </c>
      <c r="E1994" t="s">
        <v>1795</v>
      </c>
      <c r="F1994" t="s">
        <v>1625</v>
      </c>
      <c r="G1994">
        <v>4</v>
      </c>
      <c r="H1994">
        <v>569.98</v>
      </c>
      <c r="I1994">
        <v>2279.92</v>
      </c>
      <c r="J1994" s="6">
        <v>0.23</v>
      </c>
      <c r="K1994" t="s">
        <v>1653</v>
      </c>
      <c r="L1994" s="3">
        <v>1755.5383999999999</v>
      </c>
      <c r="M1994" t="s">
        <v>1660</v>
      </c>
      <c r="N1994">
        <v>4</v>
      </c>
    </row>
    <row r="1995" spans="1:14" ht="18" customHeight="1" x14ac:dyDescent="0.25">
      <c r="A1995" t="s">
        <v>3796</v>
      </c>
      <c r="B1995" s="4">
        <v>45274</v>
      </c>
      <c r="C1995" s="4" t="str">
        <f t="shared" si="31"/>
        <v>2023</v>
      </c>
      <c r="D1995" t="s">
        <v>1489</v>
      </c>
      <c r="E1995" t="s">
        <v>1786</v>
      </c>
      <c r="F1995" t="s">
        <v>1618</v>
      </c>
      <c r="G1995">
        <v>3</v>
      </c>
      <c r="H1995">
        <v>984.12</v>
      </c>
      <c r="I1995">
        <v>2952.36</v>
      </c>
      <c r="J1995" s="6">
        <v>0.27</v>
      </c>
      <c r="K1995" t="s">
        <v>1653</v>
      </c>
      <c r="L1995" s="3">
        <v>2155.2228</v>
      </c>
      <c r="M1995" t="s">
        <v>1660</v>
      </c>
      <c r="N1995">
        <v>3</v>
      </c>
    </row>
    <row r="1996" spans="1:14" ht="18" customHeight="1" x14ac:dyDescent="0.25">
      <c r="A1996" t="s">
        <v>3797</v>
      </c>
      <c r="B1996" s="4">
        <v>45844</v>
      </c>
      <c r="C1996" s="4" t="str">
        <f t="shared" si="31"/>
        <v>2025</v>
      </c>
      <c r="D1996" t="s">
        <v>1492</v>
      </c>
      <c r="E1996" t="s">
        <v>2082</v>
      </c>
      <c r="F1996" t="s">
        <v>1606</v>
      </c>
      <c r="G1996">
        <v>1</v>
      </c>
      <c r="H1996">
        <v>905.23</v>
      </c>
      <c r="I1996">
        <v>905.23</v>
      </c>
      <c r="J1996" s="6">
        <v>0</v>
      </c>
      <c r="K1996" t="s">
        <v>1653</v>
      </c>
      <c r="L1996" s="3">
        <v>905.23</v>
      </c>
      <c r="M1996" t="s">
        <v>1660</v>
      </c>
      <c r="N1996">
        <v>1</v>
      </c>
    </row>
    <row r="1997" spans="1:14" ht="18" customHeight="1" x14ac:dyDescent="0.25">
      <c r="A1997" t="s">
        <v>3798</v>
      </c>
      <c r="B1997" s="4">
        <v>45264</v>
      </c>
      <c r="C1997" s="4" t="str">
        <f t="shared" si="31"/>
        <v>2023</v>
      </c>
      <c r="D1997" t="s">
        <v>643</v>
      </c>
      <c r="E1997" t="s">
        <v>1678</v>
      </c>
      <c r="F1997" t="s">
        <v>1637</v>
      </c>
      <c r="G1997">
        <v>3</v>
      </c>
      <c r="H1997">
        <v>112.77</v>
      </c>
      <c r="I1997">
        <v>338.31</v>
      </c>
      <c r="J1997" s="6">
        <v>0.19</v>
      </c>
      <c r="K1997" t="s">
        <v>1653</v>
      </c>
      <c r="L1997" s="3">
        <v>274.03109999999998</v>
      </c>
      <c r="M1997" t="s">
        <v>1654</v>
      </c>
      <c r="N1997">
        <v>3</v>
      </c>
    </row>
    <row r="1998" spans="1:14" ht="18" customHeight="1" x14ac:dyDescent="0.25">
      <c r="A1998" t="s">
        <v>3799</v>
      </c>
      <c r="B1998" s="4">
        <v>45773</v>
      </c>
      <c r="C1998" s="4" t="str">
        <f t="shared" si="31"/>
        <v>2025</v>
      </c>
      <c r="D1998" t="s">
        <v>567</v>
      </c>
      <c r="E1998" t="s">
        <v>1898</v>
      </c>
      <c r="F1998" t="s">
        <v>1606</v>
      </c>
      <c r="G1998">
        <v>3</v>
      </c>
      <c r="H1998">
        <v>875.99</v>
      </c>
      <c r="I1998">
        <v>2627.9700000000003</v>
      </c>
      <c r="J1998" s="6">
        <v>0.09</v>
      </c>
      <c r="K1998" t="s">
        <v>1657</v>
      </c>
      <c r="L1998" s="3">
        <v>2391.4526999999998</v>
      </c>
      <c r="M1998" t="s">
        <v>1660</v>
      </c>
      <c r="N1998">
        <v>3</v>
      </c>
    </row>
    <row r="1999" spans="1:14" ht="18" customHeight="1" x14ac:dyDescent="0.25">
      <c r="A1999" t="s">
        <v>3800</v>
      </c>
      <c r="B1999" s="4">
        <v>45460</v>
      </c>
      <c r="C1999" s="4" t="str">
        <f t="shared" si="31"/>
        <v>2024</v>
      </c>
      <c r="D1999" t="s">
        <v>469</v>
      </c>
      <c r="E1999" t="s">
        <v>1795</v>
      </c>
      <c r="F1999" t="s">
        <v>1613</v>
      </c>
      <c r="G1999">
        <v>2</v>
      </c>
      <c r="H1999">
        <v>685.31</v>
      </c>
      <c r="I1999">
        <v>1370.62</v>
      </c>
      <c r="J1999" s="6">
        <v>0.26</v>
      </c>
      <c r="K1999" t="s">
        <v>1657</v>
      </c>
      <c r="L1999" s="3">
        <v>1014.2588</v>
      </c>
      <c r="M1999" t="s">
        <v>1660</v>
      </c>
      <c r="N1999">
        <v>2</v>
      </c>
    </row>
    <row r="2000" spans="1:14" ht="18" customHeight="1" x14ac:dyDescent="0.25">
      <c r="A2000" t="s">
        <v>3801</v>
      </c>
      <c r="B2000" s="4">
        <v>45607</v>
      </c>
      <c r="C2000" s="4" t="str">
        <f t="shared" si="31"/>
        <v>2024</v>
      </c>
      <c r="D2000" t="s">
        <v>225</v>
      </c>
      <c r="E2000" t="s">
        <v>2013</v>
      </c>
      <c r="F2000" t="s">
        <v>1616</v>
      </c>
      <c r="G2000">
        <v>3</v>
      </c>
      <c r="H2000">
        <v>945.37</v>
      </c>
      <c r="I2000">
        <v>2836.11</v>
      </c>
      <c r="J2000" s="6">
        <v>0.05</v>
      </c>
      <c r="K2000" t="s">
        <v>1653</v>
      </c>
      <c r="L2000" s="3">
        <v>2694.3045000000002</v>
      </c>
      <c r="M2000" t="s">
        <v>1660</v>
      </c>
      <c r="N2000">
        <v>3</v>
      </c>
    </row>
    <row r="2001" spans="1:14" ht="18" customHeight="1" x14ac:dyDescent="0.25">
      <c r="A2001" t="s">
        <v>3802</v>
      </c>
      <c r="B2001" s="4">
        <v>45267</v>
      </c>
      <c r="C2001" s="4" t="str">
        <f t="shared" si="31"/>
        <v>2023</v>
      </c>
      <c r="D2001" t="s">
        <v>127</v>
      </c>
      <c r="E2001" t="s">
        <v>1663</v>
      </c>
      <c r="F2001" t="s">
        <v>1637</v>
      </c>
      <c r="G2001">
        <v>3</v>
      </c>
      <c r="H2001">
        <v>68.45</v>
      </c>
      <c r="I2001">
        <v>205.35000000000002</v>
      </c>
      <c r="J2001" s="6">
        <v>0.17</v>
      </c>
      <c r="K2001" t="s">
        <v>1657</v>
      </c>
      <c r="L2001" s="3">
        <v>170.44049999999999</v>
      </c>
      <c r="M2001" t="s">
        <v>1654</v>
      </c>
      <c r="N2001">
        <v>3</v>
      </c>
    </row>
  </sheetData>
  <pageMargins left="0.7" right="0.7" top="0.75" bottom="0.75" header="0.3" footer="0.3"/>
  <pageSetup paperSize="8"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1"/>
  <sheetViews>
    <sheetView workbookViewId="0">
      <selection activeCell="J87" sqref="J87"/>
    </sheetView>
  </sheetViews>
  <sheetFormatPr defaultRowHeight="15" x14ac:dyDescent="0.25"/>
  <cols>
    <col min="1" max="1" width="14.7109375" bestFit="1" customWidth="1"/>
    <col min="2" max="2" width="21.7109375" bestFit="1" customWidth="1"/>
    <col min="3" max="3" width="6.7109375" bestFit="1" customWidth="1"/>
    <col min="4" max="4" width="10" bestFit="1" customWidth="1"/>
    <col min="5" max="5" width="22.42578125" bestFit="1" customWidth="1"/>
    <col min="6" max="6" width="15.28515625" bestFit="1" customWidth="1"/>
    <col min="7" max="7" width="10.28515625" bestFit="1" customWidth="1"/>
    <col min="8" max="8" width="15.42578125" bestFit="1" customWidth="1"/>
    <col min="10" max="10" width="47.5703125" bestFit="1" customWidth="1"/>
    <col min="11" max="11" width="40.85546875" bestFit="1" customWidth="1"/>
  </cols>
  <sheetData>
    <row r="1" spans="1:11" x14ac:dyDescent="0.25">
      <c r="A1" t="s">
        <v>0</v>
      </c>
      <c r="B1" t="s">
        <v>1</v>
      </c>
      <c r="C1" t="s">
        <v>2</v>
      </c>
      <c r="D1" t="s">
        <v>3</v>
      </c>
      <c r="E1" t="s">
        <v>4</v>
      </c>
      <c r="F1" t="s">
        <v>5</v>
      </c>
      <c r="G1" t="s">
        <v>6</v>
      </c>
      <c r="H1" t="s">
        <v>7</v>
      </c>
      <c r="J1" s="1" t="s">
        <v>8</v>
      </c>
    </row>
    <row r="2" spans="1:11" x14ac:dyDescent="0.25">
      <c r="A2" t="s">
        <v>9</v>
      </c>
      <c r="B2" t="s">
        <v>10</v>
      </c>
      <c r="C2">
        <v>55</v>
      </c>
      <c r="D2" t="s">
        <v>11</v>
      </c>
      <c r="E2" t="s">
        <v>12</v>
      </c>
      <c r="F2" t="s">
        <v>13</v>
      </c>
      <c r="G2" t="s">
        <v>14</v>
      </c>
      <c r="H2" t="s">
        <v>15</v>
      </c>
      <c r="J2" s="2" t="s">
        <v>16</v>
      </c>
      <c r="K2" t="s">
        <v>17</v>
      </c>
    </row>
    <row r="3" spans="1:11" x14ac:dyDescent="0.25">
      <c r="A3" t="s">
        <v>18</v>
      </c>
      <c r="B3" t="s">
        <v>19</v>
      </c>
      <c r="C3">
        <v>26</v>
      </c>
      <c r="D3" t="s">
        <v>20</v>
      </c>
      <c r="E3" t="s">
        <v>21</v>
      </c>
      <c r="F3" t="s">
        <v>22</v>
      </c>
      <c r="G3" t="s">
        <v>14</v>
      </c>
      <c r="H3" t="s">
        <v>23</v>
      </c>
      <c r="J3" t="s">
        <v>24</v>
      </c>
      <c r="K3" t="s">
        <v>25</v>
      </c>
    </row>
    <row r="4" spans="1:11" x14ac:dyDescent="0.25">
      <c r="A4" t="s">
        <v>26</v>
      </c>
      <c r="B4" t="s">
        <v>27</v>
      </c>
      <c r="C4">
        <v>29</v>
      </c>
      <c r="D4" t="s">
        <v>20</v>
      </c>
      <c r="E4" t="s">
        <v>28</v>
      </c>
      <c r="F4" t="s">
        <v>29</v>
      </c>
      <c r="G4" t="s">
        <v>14</v>
      </c>
      <c r="H4" t="s">
        <v>23</v>
      </c>
      <c r="J4" t="s">
        <v>30</v>
      </c>
    </row>
    <row r="5" spans="1:11" x14ac:dyDescent="0.25">
      <c r="A5" t="s">
        <v>31</v>
      </c>
      <c r="B5" t="s">
        <v>32</v>
      </c>
      <c r="C5">
        <v>59</v>
      </c>
      <c r="D5" t="s">
        <v>20</v>
      </c>
      <c r="E5" t="s">
        <v>33</v>
      </c>
      <c r="F5" t="s">
        <v>34</v>
      </c>
      <c r="G5" t="s">
        <v>14</v>
      </c>
      <c r="H5" t="s">
        <v>35</v>
      </c>
      <c r="J5" s="2" t="s">
        <v>36</v>
      </c>
    </row>
    <row r="6" spans="1:11" x14ac:dyDescent="0.25">
      <c r="A6" t="s">
        <v>37</v>
      </c>
      <c r="B6" t="s">
        <v>38</v>
      </c>
      <c r="C6">
        <v>64</v>
      </c>
      <c r="D6" t="s">
        <v>20</v>
      </c>
      <c r="E6" t="s">
        <v>39</v>
      </c>
      <c r="F6" t="s">
        <v>40</v>
      </c>
      <c r="G6" t="s">
        <v>14</v>
      </c>
      <c r="H6" t="s">
        <v>41</v>
      </c>
      <c r="J6" t="s">
        <v>42</v>
      </c>
      <c r="K6" t="s">
        <v>43</v>
      </c>
    </row>
    <row r="7" spans="1:11" x14ac:dyDescent="0.25">
      <c r="A7" t="s">
        <v>44</v>
      </c>
      <c r="B7" t="s">
        <v>45</v>
      </c>
      <c r="C7">
        <v>24</v>
      </c>
      <c r="D7" t="s">
        <v>11</v>
      </c>
      <c r="E7" t="s">
        <v>46</v>
      </c>
      <c r="F7" t="s">
        <v>47</v>
      </c>
      <c r="G7" t="s">
        <v>14</v>
      </c>
      <c r="H7" t="s">
        <v>35</v>
      </c>
      <c r="J7" t="s">
        <v>48</v>
      </c>
    </row>
    <row r="8" spans="1:11" x14ac:dyDescent="0.25">
      <c r="A8" t="s">
        <v>49</v>
      </c>
      <c r="B8" t="s">
        <v>50</v>
      </c>
      <c r="C8">
        <v>29</v>
      </c>
      <c r="D8" t="s">
        <v>20</v>
      </c>
      <c r="E8" t="s">
        <v>51</v>
      </c>
      <c r="F8" t="s">
        <v>52</v>
      </c>
      <c r="G8" t="s">
        <v>14</v>
      </c>
      <c r="H8" t="s">
        <v>23</v>
      </c>
      <c r="J8" s="2" t="s">
        <v>53</v>
      </c>
    </row>
    <row r="9" spans="1:11" x14ac:dyDescent="0.25">
      <c r="A9" t="s">
        <v>54</v>
      </c>
      <c r="B9" t="s">
        <v>55</v>
      </c>
      <c r="C9">
        <v>29</v>
      </c>
      <c r="D9" t="s">
        <v>20</v>
      </c>
      <c r="E9" t="s">
        <v>56</v>
      </c>
      <c r="F9" t="s">
        <v>57</v>
      </c>
      <c r="G9" t="s">
        <v>14</v>
      </c>
      <c r="H9" t="s">
        <v>35</v>
      </c>
      <c r="J9" t="s">
        <v>58</v>
      </c>
    </row>
    <row r="10" spans="1:11" x14ac:dyDescent="0.25">
      <c r="A10" t="s">
        <v>59</v>
      </c>
      <c r="B10" t="s">
        <v>60</v>
      </c>
      <c r="C10">
        <v>53</v>
      </c>
      <c r="D10" t="s">
        <v>20</v>
      </c>
      <c r="E10" t="s">
        <v>61</v>
      </c>
      <c r="F10" t="s">
        <v>62</v>
      </c>
      <c r="G10" t="s">
        <v>14</v>
      </c>
      <c r="H10" t="s">
        <v>63</v>
      </c>
      <c r="J10" s="2" t="s">
        <v>64</v>
      </c>
    </row>
    <row r="11" spans="1:11" x14ac:dyDescent="0.25">
      <c r="A11" t="s">
        <v>65</v>
      </c>
      <c r="B11" t="s">
        <v>66</v>
      </c>
      <c r="C11">
        <v>64</v>
      </c>
      <c r="D11" t="s">
        <v>11</v>
      </c>
      <c r="E11" t="s">
        <v>67</v>
      </c>
      <c r="F11" t="s">
        <v>68</v>
      </c>
      <c r="G11" t="s">
        <v>14</v>
      </c>
      <c r="H11" t="s">
        <v>23</v>
      </c>
      <c r="J11" t="s">
        <v>58</v>
      </c>
    </row>
    <row r="12" spans="1:11" x14ac:dyDescent="0.25">
      <c r="A12" t="s">
        <v>69</v>
      </c>
      <c r="B12" t="s">
        <v>70</v>
      </c>
      <c r="C12">
        <v>53</v>
      </c>
      <c r="D12" t="s">
        <v>11</v>
      </c>
      <c r="E12" t="s">
        <v>71</v>
      </c>
      <c r="F12" t="s">
        <v>68</v>
      </c>
      <c r="G12" t="s">
        <v>14</v>
      </c>
      <c r="H12" t="s">
        <v>35</v>
      </c>
      <c r="J12" s="2" t="s">
        <v>72</v>
      </c>
    </row>
    <row r="13" spans="1:11" x14ac:dyDescent="0.25">
      <c r="A13" t="s">
        <v>73</v>
      </c>
      <c r="B13" t="s">
        <v>74</v>
      </c>
      <c r="C13">
        <v>28</v>
      </c>
      <c r="D13" t="s">
        <v>20</v>
      </c>
      <c r="E13" t="s">
        <v>75</v>
      </c>
      <c r="F13" t="s">
        <v>76</v>
      </c>
      <c r="G13" t="s">
        <v>14</v>
      </c>
      <c r="H13" t="s">
        <v>63</v>
      </c>
      <c r="J13" t="s">
        <v>58</v>
      </c>
    </row>
    <row r="14" spans="1:11" x14ac:dyDescent="0.25">
      <c r="A14" t="s">
        <v>77</v>
      </c>
      <c r="B14" t="s">
        <v>78</v>
      </c>
      <c r="C14">
        <v>55</v>
      </c>
      <c r="D14" t="s">
        <v>20</v>
      </c>
      <c r="E14" t="s">
        <v>79</v>
      </c>
      <c r="F14" t="s">
        <v>80</v>
      </c>
      <c r="G14" t="s">
        <v>14</v>
      </c>
      <c r="H14" t="s">
        <v>23</v>
      </c>
      <c r="J14" s="2" t="s">
        <v>81</v>
      </c>
    </row>
    <row r="15" spans="1:11" x14ac:dyDescent="0.25">
      <c r="A15" t="s">
        <v>82</v>
      </c>
      <c r="B15" t="s">
        <v>83</v>
      </c>
      <c r="C15">
        <v>32</v>
      </c>
      <c r="D15" t="s">
        <v>20</v>
      </c>
      <c r="E15" t="s">
        <v>84</v>
      </c>
      <c r="F15" t="s">
        <v>85</v>
      </c>
      <c r="G15" t="s">
        <v>14</v>
      </c>
      <c r="H15" t="s">
        <v>41</v>
      </c>
      <c r="J15" t="s">
        <v>86</v>
      </c>
    </row>
    <row r="16" spans="1:11" x14ac:dyDescent="0.25">
      <c r="A16" t="s">
        <v>87</v>
      </c>
      <c r="B16" t="s">
        <v>88</v>
      </c>
      <c r="C16">
        <v>53</v>
      </c>
      <c r="D16" t="s">
        <v>20</v>
      </c>
      <c r="E16" t="s">
        <v>89</v>
      </c>
      <c r="F16" t="s">
        <v>90</v>
      </c>
      <c r="G16" t="s">
        <v>14</v>
      </c>
      <c r="H16" t="s">
        <v>41</v>
      </c>
      <c r="J16" t="s">
        <v>91</v>
      </c>
    </row>
    <row r="17" spans="1:11" x14ac:dyDescent="0.25">
      <c r="A17" t="s">
        <v>92</v>
      </c>
      <c r="B17" t="s">
        <v>93</v>
      </c>
      <c r="C17">
        <v>49</v>
      </c>
      <c r="D17" t="s">
        <v>20</v>
      </c>
      <c r="E17" t="s">
        <v>94</v>
      </c>
      <c r="F17" t="s">
        <v>95</v>
      </c>
      <c r="G17" t="s">
        <v>14</v>
      </c>
      <c r="H17" t="s">
        <v>23</v>
      </c>
      <c r="J17" s="2" t="s">
        <v>7</v>
      </c>
    </row>
    <row r="18" spans="1:11" x14ac:dyDescent="0.25">
      <c r="A18" t="s">
        <v>96</v>
      </c>
      <c r="B18" t="s">
        <v>97</v>
      </c>
      <c r="C18">
        <v>24</v>
      </c>
      <c r="D18" t="s">
        <v>20</v>
      </c>
      <c r="E18" t="s">
        <v>98</v>
      </c>
      <c r="F18" t="s">
        <v>68</v>
      </c>
      <c r="G18" t="s">
        <v>14</v>
      </c>
      <c r="H18" t="s">
        <v>35</v>
      </c>
      <c r="J18" t="s">
        <v>99</v>
      </c>
      <c r="K18" t="s">
        <v>100</v>
      </c>
    </row>
    <row r="19" spans="1:11" x14ac:dyDescent="0.25">
      <c r="A19" t="s">
        <v>101</v>
      </c>
      <c r="B19" t="s">
        <v>102</v>
      </c>
      <c r="C19">
        <v>60</v>
      </c>
      <c r="D19" t="s">
        <v>20</v>
      </c>
      <c r="E19" t="s">
        <v>103</v>
      </c>
      <c r="F19" t="s">
        <v>104</v>
      </c>
      <c r="G19" t="s">
        <v>14</v>
      </c>
      <c r="H19" t="s">
        <v>23</v>
      </c>
    </row>
    <row r="20" spans="1:11" x14ac:dyDescent="0.25">
      <c r="A20" t="s">
        <v>105</v>
      </c>
      <c r="B20" t="s">
        <v>106</v>
      </c>
      <c r="C20">
        <v>43</v>
      </c>
      <c r="D20" t="s">
        <v>11</v>
      </c>
      <c r="E20" t="s">
        <v>107</v>
      </c>
      <c r="F20" t="s">
        <v>80</v>
      </c>
      <c r="G20" t="s">
        <v>14</v>
      </c>
      <c r="H20" t="s">
        <v>15</v>
      </c>
      <c r="J20" t="s">
        <v>108</v>
      </c>
    </row>
    <row r="21" spans="1:11" x14ac:dyDescent="0.25">
      <c r="A21" t="s">
        <v>109</v>
      </c>
      <c r="B21" t="s">
        <v>110</v>
      </c>
      <c r="C21">
        <v>46</v>
      </c>
      <c r="D21" t="s">
        <v>20</v>
      </c>
      <c r="E21" t="s">
        <v>111</v>
      </c>
      <c r="F21" t="s">
        <v>112</v>
      </c>
      <c r="G21" t="s">
        <v>14</v>
      </c>
      <c r="H21" t="s">
        <v>23</v>
      </c>
    </row>
    <row r="22" spans="1:11" x14ac:dyDescent="0.25">
      <c r="A22" t="s">
        <v>113</v>
      </c>
      <c r="B22" t="s">
        <v>114</v>
      </c>
      <c r="C22">
        <v>59</v>
      </c>
      <c r="D22" t="s">
        <v>11</v>
      </c>
      <c r="E22" t="s">
        <v>115</v>
      </c>
      <c r="F22" t="s">
        <v>116</v>
      </c>
      <c r="G22" t="s">
        <v>14</v>
      </c>
      <c r="H22" t="s">
        <v>41</v>
      </c>
      <c r="J22" t="s">
        <v>117</v>
      </c>
      <c r="K22" t="s">
        <v>118</v>
      </c>
    </row>
    <row r="23" spans="1:11" x14ac:dyDescent="0.25">
      <c r="A23" t="s">
        <v>119</v>
      </c>
      <c r="B23" t="s">
        <v>120</v>
      </c>
      <c r="C23">
        <v>36</v>
      </c>
      <c r="D23" t="s">
        <v>20</v>
      </c>
      <c r="E23" t="s">
        <v>121</v>
      </c>
      <c r="F23" t="s">
        <v>122</v>
      </c>
      <c r="G23" t="s">
        <v>14</v>
      </c>
      <c r="H23" t="s">
        <v>63</v>
      </c>
    </row>
    <row r="24" spans="1:11" x14ac:dyDescent="0.25">
      <c r="A24" t="s">
        <v>123</v>
      </c>
      <c r="B24" t="s">
        <v>124</v>
      </c>
      <c r="C24">
        <v>33</v>
      </c>
      <c r="D24" t="s">
        <v>20</v>
      </c>
      <c r="E24" t="s">
        <v>125</v>
      </c>
      <c r="F24" t="s">
        <v>126</v>
      </c>
      <c r="G24" t="s">
        <v>14</v>
      </c>
      <c r="H24" t="s">
        <v>41</v>
      </c>
    </row>
    <row r="25" spans="1:11" x14ac:dyDescent="0.25">
      <c r="A25" t="s">
        <v>127</v>
      </c>
      <c r="B25" t="s">
        <v>128</v>
      </c>
      <c r="C25">
        <v>52</v>
      </c>
      <c r="D25" t="s">
        <v>20</v>
      </c>
      <c r="E25" t="s">
        <v>129</v>
      </c>
      <c r="F25" t="s">
        <v>47</v>
      </c>
      <c r="G25" t="s">
        <v>14</v>
      </c>
      <c r="H25" t="s">
        <v>41</v>
      </c>
    </row>
    <row r="26" spans="1:11" x14ac:dyDescent="0.25">
      <c r="A26" t="s">
        <v>130</v>
      </c>
      <c r="B26" t="s">
        <v>131</v>
      </c>
      <c r="C26">
        <v>40</v>
      </c>
      <c r="D26" t="s">
        <v>11</v>
      </c>
      <c r="E26" t="s">
        <v>132</v>
      </c>
      <c r="F26" t="s">
        <v>133</v>
      </c>
      <c r="G26" t="s">
        <v>14</v>
      </c>
      <c r="H26" t="s">
        <v>23</v>
      </c>
    </row>
    <row r="27" spans="1:11" x14ac:dyDescent="0.25">
      <c r="A27" t="s">
        <v>134</v>
      </c>
      <c r="B27" t="s">
        <v>135</v>
      </c>
      <c r="C27">
        <v>59</v>
      </c>
      <c r="D27" t="s">
        <v>20</v>
      </c>
      <c r="E27" t="s">
        <v>136</v>
      </c>
      <c r="F27" t="s">
        <v>40</v>
      </c>
      <c r="G27" t="s">
        <v>14</v>
      </c>
      <c r="H27" t="s">
        <v>35</v>
      </c>
    </row>
    <row r="28" spans="1:11" x14ac:dyDescent="0.25">
      <c r="A28" t="s">
        <v>137</v>
      </c>
      <c r="B28" t="s">
        <v>138</v>
      </c>
      <c r="C28">
        <v>18</v>
      </c>
      <c r="D28" t="s">
        <v>20</v>
      </c>
      <c r="E28" t="s">
        <v>139</v>
      </c>
      <c r="F28" t="s">
        <v>140</v>
      </c>
      <c r="G28" t="s">
        <v>14</v>
      </c>
      <c r="H28" t="s">
        <v>63</v>
      </c>
    </row>
    <row r="29" spans="1:11" x14ac:dyDescent="0.25">
      <c r="A29" t="s">
        <v>141</v>
      </c>
      <c r="B29" t="s">
        <v>142</v>
      </c>
      <c r="C29">
        <v>31</v>
      </c>
      <c r="D29" t="s">
        <v>11</v>
      </c>
      <c r="E29" t="s">
        <v>143</v>
      </c>
      <c r="F29" t="s">
        <v>144</v>
      </c>
      <c r="G29" t="s">
        <v>14</v>
      </c>
      <c r="H29" t="s">
        <v>15</v>
      </c>
    </row>
    <row r="30" spans="1:11" x14ac:dyDescent="0.25">
      <c r="A30" t="s">
        <v>145</v>
      </c>
      <c r="B30" t="s">
        <v>146</v>
      </c>
      <c r="C30">
        <v>27</v>
      </c>
      <c r="D30" t="s">
        <v>20</v>
      </c>
      <c r="E30" t="s">
        <v>147</v>
      </c>
      <c r="F30" t="s">
        <v>112</v>
      </c>
      <c r="G30" t="s">
        <v>14</v>
      </c>
      <c r="H30" t="s">
        <v>23</v>
      </c>
    </row>
    <row r="31" spans="1:11" x14ac:dyDescent="0.25">
      <c r="A31" t="s">
        <v>148</v>
      </c>
      <c r="B31" t="s">
        <v>149</v>
      </c>
      <c r="C31">
        <v>54</v>
      </c>
      <c r="D31" t="s">
        <v>20</v>
      </c>
      <c r="E31" t="s">
        <v>150</v>
      </c>
      <c r="F31" t="s">
        <v>40</v>
      </c>
      <c r="G31" t="s">
        <v>14</v>
      </c>
      <c r="H31" t="s">
        <v>41</v>
      </c>
    </row>
    <row r="32" spans="1:11" x14ac:dyDescent="0.25">
      <c r="A32" t="s">
        <v>151</v>
      </c>
      <c r="B32" t="s">
        <v>152</v>
      </c>
      <c r="C32">
        <v>64</v>
      </c>
      <c r="D32" t="s">
        <v>20</v>
      </c>
      <c r="E32" t="s">
        <v>153</v>
      </c>
      <c r="F32" t="s">
        <v>68</v>
      </c>
      <c r="G32" t="s">
        <v>14</v>
      </c>
      <c r="H32" t="s">
        <v>35</v>
      </c>
    </row>
    <row r="33" spans="1:8" x14ac:dyDescent="0.25">
      <c r="A33" t="s">
        <v>154</v>
      </c>
      <c r="B33" t="s">
        <v>155</v>
      </c>
      <c r="C33">
        <v>41</v>
      </c>
      <c r="D33" t="s">
        <v>11</v>
      </c>
      <c r="E33" t="s">
        <v>156</v>
      </c>
      <c r="F33" t="s">
        <v>47</v>
      </c>
      <c r="G33" t="s">
        <v>14</v>
      </c>
      <c r="H33" t="s">
        <v>41</v>
      </c>
    </row>
    <row r="34" spans="1:8" x14ac:dyDescent="0.25">
      <c r="A34" t="s">
        <v>157</v>
      </c>
      <c r="B34" t="s">
        <v>158</v>
      </c>
      <c r="C34">
        <v>48</v>
      </c>
      <c r="D34" t="s">
        <v>20</v>
      </c>
      <c r="E34" t="s">
        <v>159</v>
      </c>
      <c r="F34" t="s">
        <v>160</v>
      </c>
      <c r="G34" t="s">
        <v>14</v>
      </c>
      <c r="H34" t="s">
        <v>63</v>
      </c>
    </row>
    <row r="35" spans="1:8" x14ac:dyDescent="0.25">
      <c r="A35" t="s">
        <v>161</v>
      </c>
      <c r="B35" t="s">
        <v>162</v>
      </c>
      <c r="C35">
        <v>25</v>
      </c>
      <c r="D35" t="s">
        <v>11</v>
      </c>
      <c r="E35" t="s">
        <v>163</v>
      </c>
      <c r="F35" t="s">
        <v>122</v>
      </c>
      <c r="G35" t="s">
        <v>14</v>
      </c>
      <c r="H35" t="s">
        <v>23</v>
      </c>
    </row>
    <row r="36" spans="1:8" x14ac:dyDescent="0.25">
      <c r="A36" t="s">
        <v>164</v>
      </c>
      <c r="B36" t="s">
        <v>165</v>
      </c>
      <c r="C36">
        <v>27</v>
      </c>
      <c r="D36" t="s">
        <v>20</v>
      </c>
      <c r="E36" t="s">
        <v>166</v>
      </c>
      <c r="F36" t="s">
        <v>167</v>
      </c>
      <c r="G36" t="s">
        <v>14</v>
      </c>
      <c r="H36" t="s">
        <v>23</v>
      </c>
    </row>
    <row r="37" spans="1:8" x14ac:dyDescent="0.25">
      <c r="A37" t="s">
        <v>168</v>
      </c>
      <c r="B37" t="s">
        <v>169</v>
      </c>
      <c r="C37">
        <v>52</v>
      </c>
      <c r="D37" t="s">
        <v>11</v>
      </c>
      <c r="E37" t="s">
        <v>170</v>
      </c>
      <c r="F37" t="s">
        <v>22</v>
      </c>
      <c r="G37" t="s">
        <v>14</v>
      </c>
      <c r="H37" t="s">
        <v>41</v>
      </c>
    </row>
    <row r="38" spans="1:8" x14ac:dyDescent="0.25">
      <c r="A38" t="s">
        <v>171</v>
      </c>
      <c r="B38" t="s">
        <v>172</v>
      </c>
      <c r="C38">
        <v>20</v>
      </c>
      <c r="D38" t="s">
        <v>20</v>
      </c>
      <c r="E38" t="s">
        <v>173</v>
      </c>
      <c r="F38" t="s">
        <v>104</v>
      </c>
      <c r="G38" t="s">
        <v>14</v>
      </c>
      <c r="H38" t="s">
        <v>63</v>
      </c>
    </row>
    <row r="39" spans="1:8" x14ac:dyDescent="0.25">
      <c r="A39" t="s">
        <v>174</v>
      </c>
      <c r="B39" t="s">
        <v>175</v>
      </c>
      <c r="C39">
        <v>27</v>
      </c>
      <c r="D39" t="s">
        <v>20</v>
      </c>
      <c r="E39" t="s">
        <v>176</v>
      </c>
      <c r="F39" t="s">
        <v>52</v>
      </c>
      <c r="G39" t="s">
        <v>14</v>
      </c>
      <c r="H39" t="s">
        <v>15</v>
      </c>
    </row>
    <row r="40" spans="1:8" x14ac:dyDescent="0.25">
      <c r="A40" t="s">
        <v>177</v>
      </c>
      <c r="B40" t="s">
        <v>178</v>
      </c>
      <c r="C40">
        <v>35</v>
      </c>
      <c r="D40" t="s">
        <v>20</v>
      </c>
      <c r="E40" t="s">
        <v>179</v>
      </c>
      <c r="F40" t="s">
        <v>22</v>
      </c>
      <c r="G40" t="s">
        <v>14</v>
      </c>
      <c r="H40" t="s">
        <v>35</v>
      </c>
    </row>
    <row r="41" spans="1:8" x14ac:dyDescent="0.25">
      <c r="A41" t="s">
        <v>180</v>
      </c>
      <c r="B41" t="s">
        <v>181</v>
      </c>
      <c r="C41">
        <v>55</v>
      </c>
      <c r="D41" t="s">
        <v>20</v>
      </c>
      <c r="E41" t="s">
        <v>182</v>
      </c>
      <c r="F41" t="s">
        <v>183</v>
      </c>
      <c r="G41" t="s">
        <v>14</v>
      </c>
      <c r="H41" t="s">
        <v>63</v>
      </c>
    </row>
    <row r="42" spans="1:8" x14ac:dyDescent="0.25">
      <c r="A42" t="s">
        <v>184</v>
      </c>
      <c r="B42" t="s">
        <v>185</v>
      </c>
      <c r="C42">
        <v>50</v>
      </c>
      <c r="D42" t="s">
        <v>11</v>
      </c>
      <c r="E42" t="s">
        <v>186</v>
      </c>
      <c r="F42" t="s">
        <v>80</v>
      </c>
      <c r="G42" t="s">
        <v>14</v>
      </c>
      <c r="H42" t="s">
        <v>63</v>
      </c>
    </row>
    <row r="43" spans="1:8" x14ac:dyDescent="0.25">
      <c r="A43" t="s">
        <v>187</v>
      </c>
      <c r="B43" t="s">
        <v>188</v>
      </c>
      <c r="C43">
        <v>21</v>
      </c>
      <c r="D43" t="s">
        <v>11</v>
      </c>
      <c r="E43" t="s">
        <v>189</v>
      </c>
      <c r="F43" t="s">
        <v>190</v>
      </c>
      <c r="G43" t="s">
        <v>14</v>
      </c>
      <c r="H43" t="s">
        <v>23</v>
      </c>
    </row>
    <row r="44" spans="1:8" x14ac:dyDescent="0.25">
      <c r="A44" t="s">
        <v>191</v>
      </c>
      <c r="B44" t="s">
        <v>192</v>
      </c>
      <c r="C44">
        <v>19</v>
      </c>
      <c r="D44" t="s">
        <v>11</v>
      </c>
      <c r="E44" t="s">
        <v>193</v>
      </c>
      <c r="F44" t="s">
        <v>194</v>
      </c>
      <c r="G44" t="s">
        <v>14</v>
      </c>
      <c r="H44" t="s">
        <v>23</v>
      </c>
    </row>
    <row r="45" spans="1:8" x14ac:dyDescent="0.25">
      <c r="A45" t="s">
        <v>195</v>
      </c>
      <c r="B45" t="s">
        <v>196</v>
      </c>
      <c r="C45">
        <v>45</v>
      </c>
      <c r="D45" t="s">
        <v>11</v>
      </c>
      <c r="E45" t="s">
        <v>197</v>
      </c>
      <c r="F45" t="s">
        <v>198</v>
      </c>
      <c r="G45" t="s">
        <v>14</v>
      </c>
      <c r="H45" t="s">
        <v>63</v>
      </c>
    </row>
    <row r="46" spans="1:8" x14ac:dyDescent="0.25">
      <c r="A46" t="s">
        <v>199</v>
      </c>
      <c r="B46" t="s">
        <v>200</v>
      </c>
      <c r="C46">
        <v>34</v>
      </c>
      <c r="D46" t="s">
        <v>11</v>
      </c>
      <c r="E46" t="s">
        <v>201</v>
      </c>
      <c r="F46" t="s">
        <v>126</v>
      </c>
      <c r="G46" t="s">
        <v>14</v>
      </c>
      <c r="H46" t="s">
        <v>35</v>
      </c>
    </row>
    <row r="47" spans="1:8" x14ac:dyDescent="0.25">
      <c r="A47" t="s">
        <v>202</v>
      </c>
      <c r="B47" t="s">
        <v>203</v>
      </c>
      <c r="C47">
        <v>54</v>
      </c>
      <c r="D47" t="s">
        <v>11</v>
      </c>
      <c r="E47" t="s">
        <v>204</v>
      </c>
      <c r="F47" t="s">
        <v>160</v>
      </c>
      <c r="G47" t="s">
        <v>14</v>
      </c>
      <c r="H47" t="s">
        <v>63</v>
      </c>
    </row>
    <row r="48" spans="1:8" x14ac:dyDescent="0.25">
      <c r="A48" t="s">
        <v>205</v>
      </c>
      <c r="B48" t="s">
        <v>206</v>
      </c>
      <c r="C48">
        <v>55</v>
      </c>
      <c r="D48" t="s">
        <v>20</v>
      </c>
      <c r="E48" t="s">
        <v>207</v>
      </c>
      <c r="F48" t="s">
        <v>34</v>
      </c>
      <c r="G48" t="s">
        <v>14</v>
      </c>
      <c r="H48" t="s">
        <v>23</v>
      </c>
    </row>
    <row r="49" spans="1:8" x14ac:dyDescent="0.25">
      <c r="A49" t="s">
        <v>208</v>
      </c>
      <c r="B49" t="s">
        <v>209</v>
      </c>
      <c r="C49">
        <v>54</v>
      </c>
      <c r="D49" t="s">
        <v>20</v>
      </c>
      <c r="E49" t="s">
        <v>210</v>
      </c>
      <c r="F49" t="s">
        <v>211</v>
      </c>
      <c r="G49" t="s">
        <v>14</v>
      </c>
      <c r="H49" t="s">
        <v>41</v>
      </c>
    </row>
    <row r="50" spans="1:8" x14ac:dyDescent="0.25">
      <c r="A50" t="s">
        <v>212</v>
      </c>
      <c r="B50" t="s">
        <v>213</v>
      </c>
      <c r="C50">
        <v>54</v>
      </c>
      <c r="D50" t="s">
        <v>11</v>
      </c>
      <c r="E50" t="s">
        <v>214</v>
      </c>
      <c r="F50" t="s">
        <v>13</v>
      </c>
      <c r="G50" t="s">
        <v>14</v>
      </c>
      <c r="H50" t="s">
        <v>23</v>
      </c>
    </row>
    <row r="51" spans="1:8" x14ac:dyDescent="0.25">
      <c r="A51" t="s">
        <v>215</v>
      </c>
      <c r="B51" t="s">
        <v>216</v>
      </c>
      <c r="C51">
        <v>45</v>
      </c>
      <c r="D51" t="s">
        <v>20</v>
      </c>
      <c r="E51" t="s">
        <v>217</v>
      </c>
      <c r="F51" t="s">
        <v>34</v>
      </c>
      <c r="G51" t="s">
        <v>14</v>
      </c>
      <c r="H51" t="s">
        <v>63</v>
      </c>
    </row>
    <row r="52" spans="1:8" x14ac:dyDescent="0.25">
      <c r="A52" t="s">
        <v>218</v>
      </c>
      <c r="B52" t="s">
        <v>219</v>
      </c>
      <c r="C52">
        <v>61</v>
      </c>
      <c r="D52" t="s">
        <v>20</v>
      </c>
      <c r="E52" t="s">
        <v>220</v>
      </c>
      <c r="F52" t="s">
        <v>221</v>
      </c>
      <c r="G52" t="s">
        <v>14</v>
      </c>
      <c r="H52" t="s">
        <v>63</v>
      </c>
    </row>
    <row r="53" spans="1:8" x14ac:dyDescent="0.25">
      <c r="A53" t="s">
        <v>222</v>
      </c>
      <c r="B53" t="s">
        <v>223</v>
      </c>
      <c r="C53">
        <v>23</v>
      </c>
      <c r="D53" t="s">
        <v>20</v>
      </c>
      <c r="E53" t="s">
        <v>224</v>
      </c>
      <c r="F53" t="s">
        <v>57</v>
      </c>
      <c r="G53" t="s">
        <v>14</v>
      </c>
      <c r="H53" t="s">
        <v>63</v>
      </c>
    </row>
    <row r="54" spans="1:8" x14ac:dyDescent="0.25">
      <c r="A54" t="s">
        <v>225</v>
      </c>
      <c r="B54" t="s">
        <v>226</v>
      </c>
      <c r="C54">
        <v>55</v>
      </c>
      <c r="D54" t="s">
        <v>11</v>
      </c>
      <c r="E54" t="s">
        <v>227</v>
      </c>
      <c r="F54" t="s">
        <v>228</v>
      </c>
      <c r="G54" t="s">
        <v>14</v>
      </c>
      <c r="H54" t="s">
        <v>35</v>
      </c>
    </row>
    <row r="55" spans="1:8" x14ac:dyDescent="0.25">
      <c r="A55" t="s">
        <v>229</v>
      </c>
      <c r="B55" t="s">
        <v>230</v>
      </c>
      <c r="C55">
        <v>37</v>
      </c>
      <c r="D55" t="s">
        <v>20</v>
      </c>
      <c r="E55" t="s">
        <v>231</v>
      </c>
      <c r="F55" t="s">
        <v>183</v>
      </c>
      <c r="G55" t="s">
        <v>14</v>
      </c>
      <c r="H55" t="s">
        <v>63</v>
      </c>
    </row>
    <row r="56" spans="1:8" x14ac:dyDescent="0.25">
      <c r="A56" t="s">
        <v>232</v>
      </c>
      <c r="B56" t="s">
        <v>233</v>
      </c>
      <c r="C56">
        <v>24</v>
      </c>
      <c r="D56" t="s">
        <v>11</v>
      </c>
      <c r="E56" t="s">
        <v>234</v>
      </c>
      <c r="F56" t="s">
        <v>122</v>
      </c>
      <c r="G56" t="s">
        <v>14</v>
      </c>
      <c r="H56" t="s">
        <v>23</v>
      </c>
    </row>
    <row r="57" spans="1:8" x14ac:dyDescent="0.25">
      <c r="A57" t="s">
        <v>235</v>
      </c>
      <c r="B57" t="s">
        <v>236</v>
      </c>
      <c r="C57">
        <v>56</v>
      </c>
      <c r="D57" t="s">
        <v>20</v>
      </c>
      <c r="E57" t="s">
        <v>237</v>
      </c>
      <c r="F57" t="s">
        <v>228</v>
      </c>
      <c r="G57" t="s">
        <v>14</v>
      </c>
      <c r="H57" t="s">
        <v>35</v>
      </c>
    </row>
    <row r="58" spans="1:8" x14ac:dyDescent="0.25">
      <c r="A58" t="s">
        <v>238</v>
      </c>
      <c r="B58" t="s">
        <v>239</v>
      </c>
      <c r="C58">
        <v>49</v>
      </c>
      <c r="D58" t="s">
        <v>20</v>
      </c>
      <c r="E58" t="s">
        <v>240</v>
      </c>
      <c r="F58" t="s">
        <v>68</v>
      </c>
      <c r="G58" t="s">
        <v>14</v>
      </c>
      <c r="H58" t="s">
        <v>63</v>
      </c>
    </row>
    <row r="59" spans="1:8" x14ac:dyDescent="0.25">
      <c r="A59" t="s">
        <v>241</v>
      </c>
      <c r="B59" t="s">
        <v>242</v>
      </c>
      <c r="C59">
        <v>43</v>
      </c>
      <c r="D59" t="s">
        <v>20</v>
      </c>
      <c r="E59" t="s">
        <v>243</v>
      </c>
      <c r="F59" t="s">
        <v>244</v>
      </c>
      <c r="G59" t="s">
        <v>14</v>
      </c>
      <c r="H59" t="s">
        <v>23</v>
      </c>
    </row>
    <row r="60" spans="1:8" x14ac:dyDescent="0.25">
      <c r="A60" t="s">
        <v>245</v>
      </c>
      <c r="B60" t="s">
        <v>246</v>
      </c>
      <c r="C60">
        <v>51</v>
      </c>
      <c r="D60" t="s">
        <v>11</v>
      </c>
      <c r="E60" t="s">
        <v>247</v>
      </c>
      <c r="F60" t="s">
        <v>167</v>
      </c>
      <c r="G60" t="s">
        <v>14</v>
      </c>
      <c r="H60" t="s">
        <v>23</v>
      </c>
    </row>
    <row r="61" spans="1:8" x14ac:dyDescent="0.25">
      <c r="A61" t="s">
        <v>248</v>
      </c>
      <c r="B61" t="s">
        <v>249</v>
      </c>
      <c r="C61">
        <v>53</v>
      </c>
      <c r="D61" t="s">
        <v>11</v>
      </c>
      <c r="E61" t="s">
        <v>250</v>
      </c>
      <c r="F61" t="s">
        <v>85</v>
      </c>
      <c r="G61" t="s">
        <v>14</v>
      </c>
      <c r="H61" t="s">
        <v>23</v>
      </c>
    </row>
    <row r="62" spans="1:8" x14ac:dyDescent="0.25">
      <c r="A62" t="s">
        <v>251</v>
      </c>
      <c r="B62" t="s">
        <v>252</v>
      </c>
      <c r="C62">
        <v>22</v>
      </c>
      <c r="D62" t="s">
        <v>20</v>
      </c>
      <c r="E62" t="s">
        <v>253</v>
      </c>
      <c r="F62" t="s">
        <v>190</v>
      </c>
      <c r="G62" t="s">
        <v>14</v>
      </c>
      <c r="H62" t="s">
        <v>41</v>
      </c>
    </row>
    <row r="63" spans="1:8" x14ac:dyDescent="0.25">
      <c r="A63" t="s">
        <v>254</v>
      </c>
      <c r="B63" t="s">
        <v>255</v>
      </c>
      <c r="C63">
        <v>23</v>
      </c>
      <c r="D63" t="s">
        <v>11</v>
      </c>
      <c r="E63" t="s">
        <v>256</v>
      </c>
      <c r="F63" t="s">
        <v>140</v>
      </c>
      <c r="G63" t="s">
        <v>14</v>
      </c>
      <c r="H63" t="s">
        <v>41</v>
      </c>
    </row>
    <row r="64" spans="1:8" x14ac:dyDescent="0.25">
      <c r="A64" t="s">
        <v>257</v>
      </c>
      <c r="B64" t="s">
        <v>258</v>
      </c>
      <c r="C64">
        <v>50</v>
      </c>
      <c r="D64" t="s">
        <v>11</v>
      </c>
      <c r="E64" t="s">
        <v>259</v>
      </c>
      <c r="F64" t="s">
        <v>260</v>
      </c>
      <c r="G64" t="s">
        <v>14</v>
      </c>
      <c r="H64" t="s">
        <v>35</v>
      </c>
    </row>
    <row r="65" spans="1:8" x14ac:dyDescent="0.25">
      <c r="A65" t="s">
        <v>261</v>
      </c>
      <c r="B65" t="s">
        <v>262</v>
      </c>
      <c r="C65">
        <v>51</v>
      </c>
      <c r="D65" t="s">
        <v>11</v>
      </c>
      <c r="E65" t="s">
        <v>263</v>
      </c>
      <c r="F65" t="s">
        <v>264</v>
      </c>
      <c r="G65" t="s">
        <v>14</v>
      </c>
      <c r="H65" t="s">
        <v>23</v>
      </c>
    </row>
    <row r="66" spans="1:8" x14ac:dyDescent="0.25">
      <c r="A66" t="s">
        <v>265</v>
      </c>
      <c r="B66" t="s">
        <v>266</v>
      </c>
      <c r="C66">
        <v>33</v>
      </c>
      <c r="D66" t="s">
        <v>11</v>
      </c>
      <c r="E66" t="s">
        <v>267</v>
      </c>
      <c r="F66" t="s">
        <v>160</v>
      </c>
      <c r="G66" t="s">
        <v>14</v>
      </c>
      <c r="H66" t="s">
        <v>63</v>
      </c>
    </row>
    <row r="67" spans="1:8" x14ac:dyDescent="0.25">
      <c r="A67" t="s">
        <v>268</v>
      </c>
      <c r="B67" t="s">
        <v>269</v>
      </c>
      <c r="C67">
        <v>21</v>
      </c>
      <c r="D67" t="s">
        <v>20</v>
      </c>
      <c r="E67" t="s">
        <v>270</v>
      </c>
      <c r="F67" t="s">
        <v>211</v>
      </c>
      <c r="G67" t="s">
        <v>14</v>
      </c>
      <c r="H67" t="s">
        <v>41</v>
      </c>
    </row>
    <row r="68" spans="1:8" x14ac:dyDescent="0.25">
      <c r="A68" t="s">
        <v>271</v>
      </c>
      <c r="B68" t="s">
        <v>272</v>
      </c>
      <c r="C68">
        <v>27</v>
      </c>
      <c r="D68" t="s">
        <v>20</v>
      </c>
      <c r="E68" t="s">
        <v>273</v>
      </c>
      <c r="F68" t="s">
        <v>62</v>
      </c>
      <c r="G68" t="s">
        <v>14</v>
      </c>
      <c r="H68" t="s">
        <v>41</v>
      </c>
    </row>
    <row r="69" spans="1:8" x14ac:dyDescent="0.25">
      <c r="A69" t="s">
        <v>274</v>
      </c>
      <c r="B69" t="s">
        <v>275</v>
      </c>
      <c r="C69">
        <v>58</v>
      </c>
      <c r="D69" t="s">
        <v>11</v>
      </c>
      <c r="E69" t="s">
        <v>276</v>
      </c>
      <c r="F69" t="s">
        <v>277</v>
      </c>
      <c r="G69" t="s">
        <v>14</v>
      </c>
      <c r="H69" t="s">
        <v>41</v>
      </c>
    </row>
    <row r="70" spans="1:8" x14ac:dyDescent="0.25">
      <c r="A70" t="s">
        <v>278</v>
      </c>
      <c r="B70" t="s">
        <v>279</v>
      </c>
      <c r="C70">
        <v>24</v>
      </c>
      <c r="D70" t="s">
        <v>20</v>
      </c>
      <c r="E70" t="s">
        <v>280</v>
      </c>
      <c r="F70" t="s">
        <v>281</v>
      </c>
      <c r="G70" t="s">
        <v>14</v>
      </c>
      <c r="H70" t="s">
        <v>41</v>
      </c>
    </row>
    <row r="71" spans="1:8" x14ac:dyDescent="0.25">
      <c r="A71" t="s">
        <v>282</v>
      </c>
      <c r="B71" t="s">
        <v>283</v>
      </c>
      <c r="C71">
        <v>24</v>
      </c>
      <c r="D71" t="s">
        <v>20</v>
      </c>
      <c r="E71" t="s">
        <v>284</v>
      </c>
      <c r="F71" t="s">
        <v>112</v>
      </c>
      <c r="G71" t="s">
        <v>14</v>
      </c>
      <c r="H71" t="s">
        <v>23</v>
      </c>
    </row>
    <row r="72" spans="1:8" x14ac:dyDescent="0.25">
      <c r="A72" t="s">
        <v>285</v>
      </c>
      <c r="B72" t="s">
        <v>286</v>
      </c>
      <c r="C72">
        <v>29</v>
      </c>
      <c r="D72" t="s">
        <v>20</v>
      </c>
      <c r="E72" t="s">
        <v>287</v>
      </c>
      <c r="F72" t="s">
        <v>260</v>
      </c>
      <c r="G72" t="s">
        <v>14</v>
      </c>
      <c r="H72" t="s">
        <v>63</v>
      </c>
    </row>
    <row r="73" spans="1:8" x14ac:dyDescent="0.25">
      <c r="A73" t="s">
        <v>288</v>
      </c>
      <c r="B73" t="s">
        <v>289</v>
      </c>
      <c r="C73">
        <v>61</v>
      </c>
      <c r="D73" t="s">
        <v>20</v>
      </c>
      <c r="E73" t="s">
        <v>290</v>
      </c>
      <c r="F73" t="s">
        <v>260</v>
      </c>
      <c r="G73" t="s">
        <v>14</v>
      </c>
      <c r="H73" t="s">
        <v>63</v>
      </c>
    </row>
    <row r="74" spans="1:8" x14ac:dyDescent="0.25">
      <c r="A74" t="s">
        <v>291</v>
      </c>
      <c r="B74" t="s">
        <v>292</v>
      </c>
      <c r="C74">
        <v>39</v>
      </c>
      <c r="D74" t="s">
        <v>20</v>
      </c>
      <c r="E74" t="s">
        <v>293</v>
      </c>
      <c r="F74" t="s">
        <v>294</v>
      </c>
      <c r="G74" t="s">
        <v>14</v>
      </c>
      <c r="H74" t="s">
        <v>63</v>
      </c>
    </row>
    <row r="75" spans="1:8" x14ac:dyDescent="0.25">
      <c r="A75" t="s">
        <v>295</v>
      </c>
      <c r="B75" t="s">
        <v>296</v>
      </c>
      <c r="C75">
        <v>56</v>
      </c>
      <c r="D75" t="s">
        <v>20</v>
      </c>
      <c r="E75" t="s">
        <v>297</v>
      </c>
      <c r="F75" t="s">
        <v>57</v>
      </c>
      <c r="G75" t="s">
        <v>14</v>
      </c>
      <c r="H75" t="s">
        <v>41</v>
      </c>
    </row>
    <row r="76" spans="1:8" x14ac:dyDescent="0.25">
      <c r="A76" t="s">
        <v>298</v>
      </c>
      <c r="B76" t="s">
        <v>299</v>
      </c>
      <c r="C76">
        <v>58</v>
      </c>
      <c r="D76" t="s">
        <v>11</v>
      </c>
      <c r="E76" t="s">
        <v>300</v>
      </c>
      <c r="F76" t="s">
        <v>301</v>
      </c>
      <c r="G76" t="s">
        <v>14</v>
      </c>
      <c r="H76" t="s">
        <v>35</v>
      </c>
    </row>
    <row r="77" spans="1:8" x14ac:dyDescent="0.25">
      <c r="A77" t="s">
        <v>302</v>
      </c>
      <c r="B77" t="s">
        <v>303</v>
      </c>
      <c r="C77">
        <v>61</v>
      </c>
      <c r="D77" t="s">
        <v>20</v>
      </c>
      <c r="E77" t="s">
        <v>304</v>
      </c>
      <c r="F77" t="s">
        <v>40</v>
      </c>
      <c r="G77" t="s">
        <v>14</v>
      </c>
      <c r="H77" t="s">
        <v>63</v>
      </c>
    </row>
    <row r="78" spans="1:8" x14ac:dyDescent="0.25">
      <c r="A78" t="s">
        <v>305</v>
      </c>
      <c r="B78" t="s">
        <v>306</v>
      </c>
      <c r="C78">
        <v>37</v>
      </c>
      <c r="D78" t="s">
        <v>11</v>
      </c>
      <c r="E78" t="s">
        <v>307</v>
      </c>
      <c r="F78" t="s">
        <v>122</v>
      </c>
      <c r="G78" t="s">
        <v>14</v>
      </c>
      <c r="H78" t="s">
        <v>63</v>
      </c>
    </row>
    <row r="79" spans="1:8" x14ac:dyDescent="0.25">
      <c r="A79" t="s">
        <v>308</v>
      </c>
      <c r="B79" t="s">
        <v>309</v>
      </c>
      <c r="C79">
        <v>29</v>
      </c>
      <c r="D79" t="s">
        <v>11</v>
      </c>
      <c r="E79" t="s">
        <v>310</v>
      </c>
      <c r="F79" t="s">
        <v>198</v>
      </c>
      <c r="G79" t="s">
        <v>14</v>
      </c>
      <c r="H79" t="s">
        <v>63</v>
      </c>
    </row>
    <row r="80" spans="1:8" x14ac:dyDescent="0.25">
      <c r="A80" t="s">
        <v>311</v>
      </c>
      <c r="B80" t="s">
        <v>312</v>
      </c>
      <c r="C80">
        <v>21</v>
      </c>
      <c r="D80" t="s">
        <v>11</v>
      </c>
      <c r="E80" t="s">
        <v>313</v>
      </c>
      <c r="F80" t="s">
        <v>314</v>
      </c>
      <c r="G80" t="s">
        <v>14</v>
      </c>
      <c r="H80" t="s">
        <v>63</v>
      </c>
    </row>
    <row r="81" spans="1:8" x14ac:dyDescent="0.25">
      <c r="A81" t="s">
        <v>315</v>
      </c>
      <c r="B81" t="s">
        <v>316</v>
      </c>
      <c r="C81">
        <v>22</v>
      </c>
      <c r="D81" t="s">
        <v>20</v>
      </c>
      <c r="E81" t="s">
        <v>317</v>
      </c>
      <c r="F81" t="s">
        <v>318</v>
      </c>
      <c r="G81" t="s">
        <v>14</v>
      </c>
      <c r="H81" t="s">
        <v>23</v>
      </c>
    </row>
    <row r="82" spans="1:8" x14ac:dyDescent="0.25">
      <c r="A82" t="s">
        <v>319</v>
      </c>
      <c r="B82" t="s">
        <v>320</v>
      </c>
      <c r="C82">
        <v>61</v>
      </c>
      <c r="D82" t="s">
        <v>20</v>
      </c>
      <c r="E82" t="s">
        <v>321</v>
      </c>
      <c r="F82" t="s">
        <v>260</v>
      </c>
      <c r="G82" t="s">
        <v>14</v>
      </c>
      <c r="H82" t="s">
        <v>35</v>
      </c>
    </row>
    <row r="83" spans="1:8" x14ac:dyDescent="0.25">
      <c r="A83" t="s">
        <v>322</v>
      </c>
      <c r="B83" t="s">
        <v>323</v>
      </c>
      <c r="C83">
        <v>34</v>
      </c>
      <c r="D83" t="s">
        <v>20</v>
      </c>
      <c r="E83" t="s">
        <v>324</v>
      </c>
      <c r="F83" t="s">
        <v>160</v>
      </c>
      <c r="G83" t="s">
        <v>14</v>
      </c>
      <c r="H83" t="s">
        <v>23</v>
      </c>
    </row>
    <row r="84" spans="1:8" x14ac:dyDescent="0.25">
      <c r="A84" t="s">
        <v>325</v>
      </c>
      <c r="B84" t="s">
        <v>326</v>
      </c>
      <c r="C84">
        <v>53</v>
      </c>
      <c r="D84" t="s">
        <v>11</v>
      </c>
      <c r="E84" t="s">
        <v>327</v>
      </c>
      <c r="F84" t="s">
        <v>277</v>
      </c>
      <c r="G84" t="s">
        <v>14</v>
      </c>
      <c r="H84" t="s">
        <v>35</v>
      </c>
    </row>
    <row r="85" spans="1:8" x14ac:dyDescent="0.25">
      <c r="A85" t="s">
        <v>328</v>
      </c>
      <c r="B85" t="s">
        <v>329</v>
      </c>
      <c r="C85">
        <v>48</v>
      </c>
      <c r="D85" t="s">
        <v>20</v>
      </c>
      <c r="E85" t="s">
        <v>330</v>
      </c>
      <c r="F85" t="s">
        <v>104</v>
      </c>
      <c r="G85" t="s">
        <v>14</v>
      </c>
      <c r="H85" t="s">
        <v>35</v>
      </c>
    </row>
    <row r="86" spans="1:8" x14ac:dyDescent="0.25">
      <c r="A86" t="s">
        <v>331</v>
      </c>
      <c r="B86" t="s">
        <v>332</v>
      </c>
      <c r="C86">
        <v>26</v>
      </c>
      <c r="D86" t="s">
        <v>20</v>
      </c>
      <c r="E86" t="s">
        <v>333</v>
      </c>
      <c r="F86" t="s">
        <v>281</v>
      </c>
      <c r="G86" t="s">
        <v>14</v>
      </c>
      <c r="H86" t="s">
        <v>23</v>
      </c>
    </row>
    <row r="87" spans="1:8" x14ac:dyDescent="0.25">
      <c r="A87" t="s">
        <v>334</v>
      </c>
      <c r="B87" t="s">
        <v>335</v>
      </c>
      <c r="C87">
        <v>36</v>
      </c>
      <c r="D87" t="s">
        <v>11</v>
      </c>
      <c r="E87" t="s">
        <v>336</v>
      </c>
      <c r="F87" t="s">
        <v>68</v>
      </c>
      <c r="G87" t="s">
        <v>14</v>
      </c>
      <c r="H87" t="s">
        <v>41</v>
      </c>
    </row>
    <row r="88" spans="1:8" x14ac:dyDescent="0.25">
      <c r="A88" t="s">
        <v>337</v>
      </c>
      <c r="B88" t="s">
        <v>338</v>
      </c>
      <c r="C88">
        <v>19</v>
      </c>
      <c r="D88" t="s">
        <v>20</v>
      </c>
      <c r="E88" t="s">
        <v>339</v>
      </c>
      <c r="F88" t="s">
        <v>340</v>
      </c>
      <c r="G88" t="s">
        <v>14</v>
      </c>
      <c r="H88" t="s">
        <v>63</v>
      </c>
    </row>
    <row r="89" spans="1:8" x14ac:dyDescent="0.25">
      <c r="A89" t="s">
        <v>341</v>
      </c>
      <c r="B89" t="s">
        <v>342</v>
      </c>
      <c r="C89">
        <v>58</v>
      </c>
      <c r="D89" t="s">
        <v>20</v>
      </c>
      <c r="E89" t="s">
        <v>343</v>
      </c>
      <c r="F89" t="s">
        <v>344</v>
      </c>
      <c r="G89" t="s">
        <v>14</v>
      </c>
      <c r="H89" t="s">
        <v>35</v>
      </c>
    </row>
    <row r="90" spans="1:8" x14ac:dyDescent="0.25">
      <c r="A90" t="s">
        <v>345</v>
      </c>
      <c r="B90" t="s">
        <v>346</v>
      </c>
      <c r="C90">
        <v>58</v>
      </c>
      <c r="D90" t="s">
        <v>11</v>
      </c>
      <c r="E90" t="s">
        <v>347</v>
      </c>
      <c r="F90" t="s">
        <v>318</v>
      </c>
      <c r="G90" t="s">
        <v>14</v>
      </c>
      <c r="H90" t="s">
        <v>41</v>
      </c>
    </row>
    <row r="91" spans="1:8" x14ac:dyDescent="0.25">
      <c r="A91" t="s">
        <v>348</v>
      </c>
      <c r="B91" t="s">
        <v>349</v>
      </c>
      <c r="C91">
        <v>43</v>
      </c>
      <c r="D91" t="s">
        <v>11</v>
      </c>
      <c r="E91" t="s">
        <v>350</v>
      </c>
      <c r="F91" t="s">
        <v>351</v>
      </c>
      <c r="G91" t="s">
        <v>14</v>
      </c>
      <c r="H91" t="s">
        <v>23</v>
      </c>
    </row>
    <row r="92" spans="1:8" x14ac:dyDescent="0.25">
      <c r="A92" t="s">
        <v>352</v>
      </c>
      <c r="B92" t="s">
        <v>353</v>
      </c>
      <c r="C92">
        <v>58</v>
      </c>
      <c r="D92" t="s">
        <v>20</v>
      </c>
      <c r="E92" t="s">
        <v>354</v>
      </c>
      <c r="F92" t="s">
        <v>355</v>
      </c>
      <c r="G92" t="s">
        <v>14</v>
      </c>
      <c r="H92" t="s">
        <v>23</v>
      </c>
    </row>
    <row r="93" spans="1:8" x14ac:dyDescent="0.25">
      <c r="A93" t="s">
        <v>356</v>
      </c>
      <c r="B93" t="s">
        <v>357</v>
      </c>
      <c r="C93">
        <v>29</v>
      </c>
      <c r="D93" t="s">
        <v>20</v>
      </c>
      <c r="E93" t="s">
        <v>358</v>
      </c>
      <c r="F93" t="s">
        <v>160</v>
      </c>
      <c r="G93" t="s">
        <v>14</v>
      </c>
      <c r="H93" t="s">
        <v>41</v>
      </c>
    </row>
    <row r="94" spans="1:8" x14ac:dyDescent="0.25">
      <c r="A94" t="s">
        <v>359</v>
      </c>
      <c r="B94" t="s">
        <v>360</v>
      </c>
      <c r="C94">
        <v>44</v>
      </c>
      <c r="D94" t="s">
        <v>20</v>
      </c>
      <c r="E94" t="s">
        <v>361</v>
      </c>
      <c r="F94" t="s">
        <v>264</v>
      </c>
      <c r="G94" t="s">
        <v>14</v>
      </c>
      <c r="H94" t="s">
        <v>23</v>
      </c>
    </row>
    <row r="95" spans="1:8" x14ac:dyDescent="0.25">
      <c r="A95" t="s">
        <v>362</v>
      </c>
      <c r="B95" t="s">
        <v>363</v>
      </c>
      <c r="C95">
        <v>28</v>
      </c>
      <c r="D95" t="s">
        <v>20</v>
      </c>
      <c r="E95" t="s">
        <v>364</v>
      </c>
      <c r="F95" t="s">
        <v>344</v>
      </c>
      <c r="G95" t="s">
        <v>14</v>
      </c>
      <c r="H95" t="s">
        <v>63</v>
      </c>
    </row>
    <row r="96" spans="1:8" x14ac:dyDescent="0.25">
      <c r="A96" t="s">
        <v>365</v>
      </c>
      <c r="B96" t="s">
        <v>366</v>
      </c>
      <c r="C96">
        <v>43</v>
      </c>
      <c r="D96" t="s">
        <v>20</v>
      </c>
      <c r="E96" t="s">
        <v>367</v>
      </c>
      <c r="F96" t="s">
        <v>211</v>
      </c>
      <c r="G96" t="s">
        <v>14</v>
      </c>
      <c r="H96" t="s">
        <v>63</v>
      </c>
    </row>
    <row r="97" spans="1:8" x14ac:dyDescent="0.25">
      <c r="A97" t="s">
        <v>368</v>
      </c>
      <c r="B97" t="s">
        <v>369</v>
      </c>
      <c r="C97">
        <v>62</v>
      </c>
      <c r="D97" t="s">
        <v>20</v>
      </c>
      <c r="E97" t="s">
        <v>370</v>
      </c>
      <c r="F97" t="s">
        <v>76</v>
      </c>
      <c r="G97" t="s">
        <v>14</v>
      </c>
      <c r="H97" t="s">
        <v>23</v>
      </c>
    </row>
    <row r="98" spans="1:8" x14ac:dyDescent="0.25">
      <c r="A98" t="s">
        <v>371</v>
      </c>
      <c r="B98" t="s">
        <v>372</v>
      </c>
      <c r="C98">
        <v>30</v>
      </c>
      <c r="D98" t="s">
        <v>20</v>
      </c>
      <c r="E98" t="s">
        <v>373</v>
      </c>
      <c r="F98" t="s">
        <v>355</v>
      </c>
      <c r="G98" t="s">
        <v>14</v>
      </c>
      <c r="H98" t="s">
        <v>23</v>
      </c>
    </row>
    <row r="99" spans="1:8" x14ac:dyDescent="0.25">
      <c r="A99" t="s">
        <v>374</v>
      </c>
      <c r="B99" t="s">
        <v>375</v>
      </c>
      <c r="C99">
        <v>36</v>
      </c>
      <c r="D99" t="s">
        <v>11</v>
      </c>
      <c r="E99" t="s">
        <v>376</v>
      </c>
      <c r="F99" t="s">
        <v>52</v>
      </c>
      <c r="G99" t="s">
        <v>14</v>
      </c>
      <c r="H99" t="s">
        <v>41</v>
      </c>
    </row>
    <row r="100" spans="1:8" x14ac:dyDescent="0.25">
      <c r="A100" t="s">
        <v>377</v>
      </c>
      <c r="B100" t="s">
        <v>378</v>
      </c>
      <c r="C100">
        <v>24</v>
      </c>
      <c r="D100" t="s">
        <v>11</v>
      </c>
      <c r="E100" t="s">
        <v>379</v>
      </c>
      <c r="F100" t="s">
        <v>190</v>
      </c>
      <c r="G100" t="s">
        <v>14</v>
      </c>
      <c r="H100" t="s">
        <v>63</v>
      </c>
    </row>
    <row r="101" spans="1:8" x14ac:dyDescent="0.25">
      <c r="A101" t="s">
        <v>380</v>
      </c>
      <c r="B101" t="s">
        <v>381</v>
      </c>
      <c r="C101">
        <v>35</v>
      </c>
      <c r="D101" t="s">
        <v>11</v>
      </c>
      <c r="E101" t="s">
        <v>382</v>
      </c>
      <c r="F101" t="s">
        <v>264</v>
      </c>
      <c r="G101" t="s">
        <v>14</v>
      </c>
      <c r="H101" t="s">
        <v>41</v>
      </c>
    </row>
    <row r="102" spans="1:8" x14ac:dyDescent="0.25">
      <c r="A102" t="s">
        <v>383</v>
      </c>
      <c r="B102" t="s">
        <v>384</v>
      </c>
      <c r="C102">
        <v>53</v>
      </c>
      <c r="D102" t="s">
        <v>20</v>
      </c>
      <c r="E102" t="s">
        <v>385</v>
      </c>
      <c r="F102" t="s">
        <v>386</v>
      </c>
      <c r="G102" t="s">
        <v>14</v>
      </c>
      <c r="H102" t="s">
        <v>23</v>
      </c>
    </row>
    <row r="103" spans="1:8" x14ac:dyDescent="0.25">
      <c r="A103" t="s">
        <v>387</v>
      </c>
      <c r="B103" t="s">
        <v>388</v>
      </c>
      <c r="C103">
        <v>29</v>
      </c>
      <c r="D103" t="s">
        <v>11</v>
      </c>
      <c r="E103" t="s">
        <v>389</v>
      </c>
      <c r="F103" t="s">
        <v>144</v>
      </c>
      <c r="G103" t="s">
        <v>14</v>
      </c>
      <c r="H103" t="s">
        <v>63</v>
      </c>
    </row>
    <row r="104" spans="1:8" x14ac:dyDescent="0.25">
      <c r="A104" t="s">
        <v>390</v>
      </c>
      <c r="B104" t="s">
        <v>391</v>
      </c>
      <c r="C104">
        <v>34</v>
      </c>
      <c r="D104" t="s">
        <v>20</v>
      </c>
      <c r="E104" t="s">
        <v>392</v>
      </c>
      <c r="F104" t="s">
        <v>68</v>
      </c>
      <c r="G104" t="s">
        <v>14</v>
      </c>
      <c r="H104" t="s">
        <v>35</v>
      </c>
    </row>
    <row r="105" spans="1:8" x14ac:dyDescent="0.25">
      <c r="A105" t="s">
        <v>393</v>
      </c>
      <c r="B105" t="s">
        <v>394</v>
      </c>
      <c r="C105">
        <v>21</v>
      </c>
      <c r="D105" t="s">
        <v>11</v>
      </c>
      <c r="E105" t="s">
        <v>395</v>
      </c>
      <c r="F105" t="s">
        <v>194</v>
      </c>
      <c r="G105" t="s">
        <v>14</v>
      </c>
      <c r="H105" t="s">
        <v>35</v>
      </c>
    </row>
    <row r="106" spans="1:8" x14ac:dyDescent="0.25">
      <c r="A106" t="s">
        <v>396</v>
      </c>
      <c r="B106" t="s">
        <v>397</v>
      </c>
      <c r="C106">
        <v>64</v>
      </c>
      <c r="D106" t="s">
        <v>11</v>
      </c>
      <c r="E106" t="s">
        <v>398</v>
      </c>
      <c r="F106" t="s">
        <v>104</v>
      </c>
      <c r="G106" t="s">
        <v>14</v>
      </c>
      <c r="H106" t="s">
        <v>41</v>
      </c>
    </row>
    <row r="107" spans="1:8" x14ac:dyDescent="0.25">
      <c r="A107" t="s">
        <v>399</v>
      </c>
      <c r="B107" t="s">
        <v>400</v>
      </c>
      <c r="C107">
        <v>50</v>
      </c>
      <c r="D107" t="s">
        <v>20</v>
      </c>
      <c r="E107" t="s">
        <v>401</v>
      </c>
      <c r="F107" t="s">
        <v>277</v>
      </c>
      <c r="G107" t="s">
        <v>14</v>
      </c>
      <c r="H107" t="s">
        <v>63</v>
      </c>
    </row>
    <row r="108" spans="1:8" x14ac:dyDescent="0.25">
      <c r="A108" t="s">
        <v>402</v>
      </c>
      <c r="B108" t="s">
        <v>403</v>
      </c>
      <c r="C108">
        <v>53</v>
      </c>
      <c r="D108" t="s">
        <v>20</v>
      </c>
      <c r="E108" t="s">
        <v>404</v>
      </c>
      <c r="F108" t="s">
        <v>244</v>
      </c>
      <c r="G108" t="s">
        <v>14</v>
      </c>
      <c r="H108" t="s">
        <v>35</v>
      </c>
    </row>
    <row r="109" spans="1:8" x14ac:dyDescent="0.25">
      <c r="A109" t="s">
        <v>405</v>
      </c>
      <c r="B109" t="s">
        <v>406</v>
      </c>
      <c r="C109">
        <v>62</v>
      </c>
      <c r="D109" t="s">
        <v>20</v>
      </c>
      <c r="E109" t="s">
        <v>407</v>
      </c>
      <c r="F109" t="s">
        <v>22</v>
      </c>
      <c r="G109" t="s">
        <v>14</v>
      </c>
      <c r="H109" t="s">
        <v>23</v>
      </c>
    </row>
    <row r="110" spans="1:8" x14ac:dyDescent="0.25">
      <c r="A110" t="s">
        <v>408</v>
      </c>
      <c r="B110" t="s">
        <v>409</v>
      </c>
      <c r="C110">
        <v>38</v>
      </c>
      <c r="D110" t="s">
        <v>11</v>
      </c>
      <c r="E110" t="s">
        <v>410</v>
      </c>
      <c r="F110" t="s">
        <v>62</v>
      </c>
      <c r="G110" t="s">
        <v>14</v>
      </c>
      <c r="H110" t="s">
        <v>35</v>
      </c>
    </row>
    <row r="111" spans="1:8" x14ac:dyDescent="0.25">
      <c r="A111" t="s">
        <v>411</v>
      </c>
      <c r="B111" t="s">
        <v>412</v>
      </c>
      <c r="C111">
        <v>27</v>
      </c>
      <c r="D111" t="s">
        <v>11</v>
      </c>
      <c r="E111" t="s">
        <v>413</v>
      </c>
      <c r="F111" t="s">
        <v>57</v>
      </c>
      <c r="G111" t="s">
        <v>14</v>
      </c>
      <c r="H111" t="s">
        <v>41</v>
      </c>
    </row>
    <row r="112" spans="1:8" x14ac:dyDescent="0.25">
      <c r="A112" t="s">
        <v>414</v>
      </c>
      <c r="B112" t="s">
        <v>415</v>
      </c>
      <c r="C112">
        <v>40</v>
      </c>
      <c r="D112" t="s">
        <v>20</v>
      </c>
      <c r="E112" t="s">
        <v>416</v>
      </c>
      <c r="F112" t="s">
        <v>167</v>
      </c>
      <c r="G112" t="s">
        <v>14</v>
      </c>
      <c r="H112" t="s">
        <v>63</v>
      </c>
    </row>
    <row r="113" spans="1:8" x14ac:dyDescent="0.25">
      <c r="A113" t="s">
        <v>417</v>
      </c>
      <c r="B113" t="s">
        <v>418</v>
      </c>
      <c r="C113">
        <v>18</v>
      </c>
      <c r="D113" t="s">
        <v>20</v>
      </c>
      <c r="E113" t="s">
        <v>419</v>
      </c>
      <c r="F113" t="s">
        <v>160</v>
      </c>
      <c r="G113" t="s">
        <v>14</v>
      </c>
      <c r="H113" t="s">
        <v>23</v>
      </c>
    </row>
    <row r="114" spans="1:8" x14ac:dyDescent="0.25">
      <c r="A114" t="s">
        <v>420</v>
      </c>
      <c r="B114" t="s">
        <v>421</v>
      </c>
      <c r="C114">
        <v>27</v>
      </c>
      <c r="D114" t="s">
        <v>20</v>
      </c>
      <c r="E114" t="s">
        <v>422</v>
      </c>
      <c r="F114" t="s">
        <v>183</v>
      </c>
      <c r="G114" t="s">
        <v>14</v>
      </c>
      <c r="H114" t="s">
        <v>41</v>
      </c>
    </row>
    <row r="115" spans="1:8" x14ac:dyDescent="0.25">
      <c r="A115" t="s">
        <v>423</v>
      </c>
      <c r="B115" t="s">
        <v>424</v>
      </c>
      <c r="C115">
        <v>51</v>
      </c>
      <c r="D115" t="s">
        <v>11</v>
      </c>
      <c r="E115" t="s">
        <v>425</v>
      </c>
      <c r="F115" t="s">
        <v>260</v>
      </c>
      <c r="G115" t="s">
        <v>14</v>
      </c>
      <c r="H115" t="s">
        <v>63</v>
      </c>
    </row>
    <row r="116" spans="1:8" x14ac:dyDescent="0.25">
      <c r="A116" t="s">
        <v>426</v>
      </c>
      <c r="B116" t="s">
        <v>427</v>
      </c>
      <c r="C116">
        <v>30</v>
      </c>
      <c r="D116" t="s">
        <v>11</v>
      </c>
      <c r="E116" t="s">
        <v>428</v>
      </c>
      <c r="F116" t="s">
        <v>211</v>
      </c>
      <c r="G116" t="s">
        <v>14</v>
      </c>
      <c r="H116" t="s">
        <v>35</v>
      </c>
    </row>
    <row r="117" spans="1:8" x14ac:dyDescent="0.25">
      <c r="A117" t="s">
        <v>429</v>
      </c>
      <c r="B117" t="s">
        <v>430</v>
      </c>
      <c r="C117">
        <v>53</v>
      </c>
      <c r="D117" t="s">
        <v>20</v>
      </c>
      <c r="E117" t="s">
        <v>431</v>
      </c>
      <c r="F117" t="s">
        <v>22</v>
      </c>
      <c r="G117" t="s">
        <v>14</v>
      </c>
      <c r="H117" t="s">
        <v>23</v>
      </c>
    </row>
    <row r="118" spans="1:8" x14ac:dyDescent="0.25">
      <c r="A118" t="s">
        <v>432</v>
      </c>
      <c r="B118" t="s">
        <v>433</v>
      </c>
      <c r="C118">
        <v>18</v>
      </c>
      <c r="D118" t="s">
        <v>20</v>
      </c>
      <c r="E118" t="s">
        <v>434</v>
      </c>
      <c r="F118" t="s">
        <v>244</v>
      </c>
      <c r="G118" t="s">
        <v>14</v>
      </c>
      <c r="H118" t="s">
        <v>23</v>
      </c>
    </row>
    <row r="119" spans="1:8" x14ac:dyDescent="0.25">
      <c r="A119" t="s">
        <v>435</v>
      </c>
      <c r="B119" t="s">
        <v>436</v>
      </c>
      <c r="C119">
        <v>21</v>
      </c>
      <c r="D119" t="s">
        <v>20</v>
      </c>
      <c r="E119" t="s">
        <v>437</v>
      </c>
      <c r="F119" t="s">
        <v>95</v>
      </c>
      <c r="G119" t="s">
        <v>14</v>
      </c>
      <c r="H119" t="s">
        <v>23</v>
      </c>
    </row>
    <row r="120" spans="1:8" x14ac:dyDescent="0.25">
      <c r="A120" t="s">
        <v>438</v>
      </c>
      <c r="B120" t="s">
        <v>439</v>
      </c>
      <c r="C120">
        <v>36</v>
      </c>
      <c r="D120" t="s">
        <v>11</v>
      </c>
      <c r="E120" t="s">
        <v>440</v>
      </c>
      <c r="F120" t="s">
        <v>90</v>
      </c>
      <c r="G120" t="s">
        <v>14</v>
      </c>
      <c r="H120" t="s">
        <v>23</v>
      </c>
    </row>
    <row r="121" spans="1:8" x14ac:dyDescent="0.25">
      <c r="A121" t="s">
        <v>441</v>
      </c>
      <c r="B121" t="s">
        <v>442</v>
      </c>
      <c r="C121">
        <v>40</v>
      </c>
      <c r="D121" t="s">
        <v>11</v>
      </c>
      <c r="E121" t="s">
        <v>443</v>
      </c>
      <c r="F121" t="s">
        <v>264</v>
      </c>
      <c r="G121" t="s">
        <v>14</v>
      </c>
      <c r="H121" t="s">
        <v>35</v>
      </c>
    </row>
    <row r="122" spans="1:8" x14ac:dyDescent="0.25">
      <c r="A122" t="s">
        <v>444</v>
      </c>
      <c r="B122" t="s">
        <v>445</v>
      </c>
      <c r="C122">
        <v>44</v>
      </c>
      <c r="D122" t="s">
        <v>20</v>
      </c>
      <c r="E122" t="s">
        <v>446</v>
      </c>
      <c r="F122" t="s">
        <v>68</v>
      </c>
      <c r="G122" t="s">
        <v>14</v>
      </c>
      <c r="H122" t="s">
        <v>23</v>
      </c>
    </row>
    <row r="123" spans="1:8" x14ac:dyDescent="0.25">
      <c r="A123" t="s">
        <v>447</v>
      </c>
      <c r="B123" t="s">
        <v>448</v>
      </c>
      <c r="C123">
        <v>62</v>
      </c>
      <c r="D123" t="s">
        <v>11</v>
      </c>
      <c r="E123" t="s">
        <v>449</v>
      </c>
      <c r="F123" t="s">
        <v>126</v>
      </c>
      <c r="G123" t="s">
        <v>14</v>
      </c>
      <c r="H123" t="s">
        <v>23</v>
      </c>
    </row>
    <row r="124" spans="1:8" x14ac:dyDescent="0.25">
      <c r="A124" t="s">
        <v>450</v>
      </c>
      <c r="B124" t="s">
        <v>451</v>
      </c>
      <c r="C124">
        <v>50</v>
      </c>
      <c r="D124" t="s">
        <v>11</v>
      </c>
      <c r="E124" t="s">
        <v>452</v>
      </c>
      <c r="F124" t="s">
        <v>13</v>
      </c>
      <c r="G124" t="s">
        <v>14</v>
      </c>
      <c r="H124" t="s">
        <v>23</v>
      </c>
    </row>
    <row r="125" spans="1:8" x14ac:dyDescent="0.25">
      <c r="A125" t="s">
        <v>453</v>
      </c>
      <c r="B125" t="s">
        <v>454</v>
      </c>
      <c r="C125">
        <v>40</v>
      </c>
      <c r="D125" t="s">
        <v>11</v>
      </c>
      <c r="E125" t="s">
        <v>455</v>
      </c>
      <c r="F125" t="s">
        <v>294</v>
      </c>
      <c r="G125" t="s">
        <v>14</v>
      </c>
      <c r="H125" t="s">
        <v>41</v>
      </c>
    </row>
    <row r="126" spans="1:8" x14ac:dyDescent="0.25">
      <c r="A126" t="s">
        <v>456</v>
      </c>
      <c r="B126" t="s">
        <v>457</v>
      </c>
      <c r="C126">
        <v>26</v>
      </c>
      <c r="D126" t="s">
        <v>11</v>
      </c>
      <c r="E126" t="s">
        <v>458</v>
      </c>
      <c r="F126" t="s">
        <v>221</v>
      </c>
      <c r="G126" t="s">
        <v>14</v>
      </c>
      <c r="H126" t="s">
        <v>35</v>
      </c>
    </row>
    <row r="127" spans="1:8" x14ac:dyDescent="0.25">
      <c r="A127" t="s">
        <v>459</v>
      </c>
      <c r="B127" t="s">
        <v>460</v>
      </c>
      <c r="C127">
        <v>64</v>
      </c>
      <c r="D127" t="s">
        <v>20</v>
      </c>
      <c r="E127" t="s">
        <v>461</v>
      </c>
      <c r="F127" t="s">
        <v>462</v>
      </c>
      <c r="G127" t="s">
        <v>14</v>
      </c>
      <c r="H127" t="s">
        <v>23</v>
      </c>
    </row>
    <row r="128" spans="1:8" x14ac:dyDescent="0.25">
      <c r="A128" t="s">
        <v>463</v>
      </c>
      <c r="B128" t="s">
        <v>464</v>
      </c>
      <c r="C128">
        <v>62</v>
      </c>
      <c r="D128" t="s">
        <v>20</v>
      </c>
      <c r="E128" t="s">
        <v>465</v>
      </c>
      <c r="F128" t="s">
        <v>160</v>
      </c>
      <c r="G128" t="s">
        <v>14</v>
      </c>
      <c r="H128" t="s">
        <v>63</v>
      </c>
    </row>
    <row r="129" spans="1:8" x14ac:dyDescent="0.25">
      <c r="A129" t="s">
        <v>466</v>
      </c>
      <c r="B129" t="s">
        <v>467</v>
      </c>
      <c r="C129">
        <v>39</v>
      </c>
      <c r="D129" t="s">
        <v>11</v>
      </c>
      <c r="E129" t="s">
        <v>468</v>
      </c>
      <c r="F129" t="s">
        <v>198</v>
      </c>
      <c r="G129" t="s">
        <v>14</v>
      </c>
      <c r="H129" t="s">
        <v>23</v>
      </c>
    </row>
    <row r="130" spans="1:8" x14ac:dyDescent="0.25">
      <c r="A130" t="s">
        <v>469</v>
      </c>
      <c r="B130" t="s">
        <v>470</v>
      </c>
      <c r="C130">
        <v>45</v>
      </c>
      <c r="D130" t="s">
        <v>11</v>
      </c>
      <c r="E130" t="s">
        <v>471</v>
      </c>
      <c r="F130" t="s">
        <v>318</v>
      </c>
      <c r="G130" t="s">
        <v>14</v>
      </c>
      <c r="H130" t="s">
        <v>41</v>
      </c>
    </row>
    <row r="131" spans="1:8" x14ac:dyDescent="0.25">
      <c r="A131" t="s">
        <v>472</v>
      </c>
      <c r="B131" t="s">
        <v>473</v>
      </c>
      <c r="C131">
        <v>43</v>
      </c>
      <c r="D131" t="s">
        <v>20</v>
      </c>
      <c r="E131" t="s">
        <v>474</v>
      </c>
      <c r="F131" t="s">
        <v>52</v>
      </c>
      <c r="G131" t="s">
        <v>14</v>
      </c>
      <c r="H131" t="s">
        <v>41</v>
      </c>
    </row>
    <row r="132" spans="1:8" x14ac:dyDescent="0.25">
      <c r="A132" t="s">
        <v>475</v>
      </c>
      <c r="B132" t="s">
        <v>476</v>
      </c>
      <c r="C132">
        <v>29</v>
      </c>
      <c r="D132" t="s">
        <v>11</v>
      </c>
      <c r="E132" t="s">
        <v>477</v>
      </c>
      <c r="F132" t="s">
        <v>194</v>
      </c>
      <c r="G132" t="s">
        <v>14</v>
      </c>
      <c r="H132" t="s">
        <v>23</v>
      </c>
    </row>
    <row r="133" spans="1:8" x14ac:dyDescent="0.25">
      <c r="A133" t="s">
        <v>478</v>
      </c>
      <c r="B133" t="s">
        <v>479</v>
      </c>
      <c r="C133">
        <v>34</v>
      </c>
      <c r="D133" t="s">
        <v>20</v>
      </c>
      <c r="E133" t="s">
        <v>480</v>
      </c>
      <c r="F133" t="s">
        <v>29</v>
      </c>
      <c r="G133" t="s">
        <v>14</v>
      </c>
      <c r="H133" t="s">
        <v>35</v>
      </c>
    </row>
    <row r="134" spans="1:8" x14ac:dyDescent="0.25">
      <c r="A134" t="s">
        <v>481</v>
      </c>
      <c r="B134" t="s">
        <v>482</v>
      </c>
      <c r="C134">
        <v>57</v>
      </c>
      <c r="D134" t="s">
        <v>20</v>
      </c>
      <c r="E134" t="s">
        <v>483</v>
      </c>
      <c r="F134" t="s">
        <v>34</v>
      </c>
      <c r="G134" t="s">
        <v>14</v>
      </c>
      <c r="H134" t="s">
        <v>63</v>
      </c>
    </row>
    <row r="135" spans="1:8" x14ac:dyDescent="0.25">
      <c r="A135" t="s">
        <v>484</v>
      </c>
      <c r="B135" t="s">
        <v>485</v>
      </c>
      <c r="C135">
        <v>62</v>
      </c>
      <c r="D135" t="s">
        <v>20</v>
      </c>
      <c r="E135" t="s">
        <v>486</v>
      </c>
      <c r="F135" t="s">
        <v>277</v>
      </c>
      <c r="G135" t="s">
        <v>14</v>
      </c>
      <c r="H135" t="s">
        <v>35</v>
      </c>
    </row>
    <row r="136" spans="1:8" x14ac:dyDescent="0.25">
      <c r="A136" t="s">
        <v>487</v>
      </c>
      <c r="B136" t="s">
        <v>488</v>
      </c>
      <c r="C136">
        <v>54</v>
      </c>
      <c r="D136" t="s">
        <v>11</v>
      </c>
      <c r="E136" t="s">
        <v>489</v>
      </c>
      <c r="F136" t="s">
        <v>95</v>
      </c>
      <c r="G136" t="s">
        <v>14</v>
      </c>
      <c r="H136" t="s">
        <v>63</v>
      </c>
    </row>
    <row r="137" spans="1:8" x14ac:dyDescent="0.25">
      <c r="A137" t="s">
        <v>490</v>
      </c>
      <c r="B137" t="s">
        <v>491</v>
      </c>
      <c r="C137">
        <v>33</v>
      </c>
      <c r="D137" t="s">
        <v>20</v>
      </c>
      <c r="E137" t="s">
        <v>492</v>
      </c>
      <c r="F137" t="s">
        <v>183</v>
      </c>
      <c r="G137" t="s">
        <v>14</v>
      </c>
      <c r="H137" t="s">
        <v>23</v>
      </c>
    </row>
    <row r="138" spans="1:8" x14ac:dyDescent="0.25">
      <c r="A138" t="s">
        <v>493</v>
      </c>
      <c r="B138" t="s">
        <v>494</v>
      </c>
      <c r="C138">
        <v>29</v>
      </c>
      <c r="D138" t="s">
        <v>11</v>
      </c>
      <c r="E138" t="s">
        <v>495</v>
      </c>
      <c r="F138" t="s">
        <v>90</v>
      </c>
      <c r="G138" t="s">
        <v>14</v>
      </c>
      <c r="H138" t="s">
        <v>41</v>
      </c>
    </row>
    <row r="139" spans="1:8" x14ac:dyDescent="0.25">
      <c r="A139" t="s">
        <v>496</v>
      </c>
      <c r="B139" t="s">
        <v>497</v>
      </c>
      <c r="C139">
        <v>55</v>
      </c>
      <c r="D139" t="s">
        <v>20</v>
      </c>
      <c r="E139" t="s">
        <v>498</v>
      </c>
      <c r="F139" t="s">
        <v>34</v>
      </c>
      <c r="G139" t="s">
        <v>14</v>
      </c>
      <c r="H139" t="s">
        <v>23</v>
      </c>
    </row>
    <row r="140" spans="1:8" x14ac:dyDescent="0.25">
      <c r="A140" t="s">
        <v>499</v>
      </c>
      <c r="B140" t="s">
        <v>500</v>
      </c>
      <c r="C140">
        <v>43</v>
      </c>
      <c r="D140" t="s">
        <v>11</v>
      </c>
      <c r="E140" t="s">
        <v>422</v>
      </c>
      <c r="F140" t="s">
        <v>314</v>
      </c>
      <c r="G140" t="s">
        <v>14</v>
      </c>
      <c r="H140" t="s">
        <v>63</v>
      </c>
    </row>
    <row r="141" spans="1:8" x14ac:dyDescent="0.25">
      <c r="A141" t="s">
        <v>501</v>
      </c>
      <c r="B141" t="s">
        <v>502</v>
      </c>
      <c r="C141">
        <v>32</v>
      </c>
      <c r="D141" t="s">
        <v>11</v>
      </c>
      <c r="E141" t="s">
        <v>503</v>
      </c>
      <c r="F141" t="s">
        <v>144</v>
      </c>
      <c r="G141" t="s">
        <v>14</v>
      </c>
      <c r="H141" t="s">
        <v>35</v>
      </c>
    </row>
    <row r="142" spans="1:8" x14ac:dyDescent="0.25">
      <c r="A142" t="s">
        <v>504</v>
      </c>
      <c r="B142" t="s">
        <v>505</v>
      </c>
      <c r="C142">
        <v>63</v>
      </c>
      <c r="D142" t="s">
        <v>20</v>
      </c>
      <c r="E142" t="s">
        <v>506</v>
      </c>
      <c r="F142" t="s">
        <v>68</v>
      </c>
      <c r="G142" t="s">
        <v>14</v>
      </c>
      <c r="H142" t="s">
        <v>63</v>
      </c>
    </row>
    <row r="143" spans="1:8" x14ac:dyDescent="0.25">
      <c r="A143" t="s">
        <v>507</v>
      </c>
      <c r="B143" t="s">
        <v>508</v>
      </c>
      <c r="C143">
        <v>30</v>
      </c>
      <c r="D143" t="s">
        <v>11</v>
      </c>
      <c r="E143" t="s">
        <v>509</v>
      </c>
      <c r="F143" t="s">
        <v>40</v>
      </c>
      <c r="G143" t="s">
        <v>14</v>
      </c>
      <c r="H143" t="s">
        <v>35</v>
      </c>
    </row>
    <row r="144" spans="1:8" x14ac:dyDescent="0.25">
      <c r="A144" t="s">
        <v>510</v>
      </c>
      <c r="B144" t="s">
        <v>511</v>
      </c>
      <c r="C144">
        <v>37</v>
      </c>
      <c r="D144" t="s">
        <v>11</v>
      </c>
      <c r="E144" t="s">
        <v>512</v>
      </c>
      <c r="F144" t="s">
        <v>85</v>
      </c>
      <c r="G144" t="s">
        <v>14</v>
      </c>
      <c r="H144" t="s">
        <v>35</v>
      </c>
    </row>
    <row r="145" spans="1:8" x14ac:dyDescent="0.25">
      <c r="A145" t="s">
        <v>513</v>
      </c>
      <c r="B145" t="s">
        <v>514</v>
      </c>
      <c r="C145">
        <v>46</v>
      </c>
      <c r="D145" t="s">
        <v>11</v>
      </c>
      <c r="E145" t="s">
        <v>515</v>
      </c>
      <c r="F145" t="s">
        <v>29</v>
      </c>
      <c r="G145" t="s">
        <v>14</v>
      </c>
      <c r="H145" t="s">
        <v>35</v>
      </c>
    </row>
    <row r="146" spans="1:8" x14ac:dyDescent="0.25">
      <c r="A146" t="s">
        <v>516</v>
      </c>
      <c r="B146" t="s">
        <v>517</v>
      </c>
      <c r="C146">
        <v>62</v>
      </c>
      <c r="D146" t="s">
        <v>20</v>
      </c>
      <c r="E146" t="s">
        <v>518</v>
      </c>
      <c r="F146" t="s">
        <v>211</v>
      </c>
      <c r="G146" t="s">
        <v>14</v>
      </c>
      <c r="H146" t="s">
        <v>35</v>
      </c>
    </row>
    <row r="147" spans="1:8" x14ac:dyDescent="0.25">
      <c r="A147" t="s">
        <v>519</v>
      </c>
      <c r="B147" t="s">
        <v>520</v>
      </c>
      <c r="C147">
        <v>46</v>
      </c>
      <c r="D147" t="s">
        <v>11</v>
      </c>
      <c r="E147" t="s">
        <v>521</v>
      </c>
      <c r="F147" t="s">
        <v>281</v>
      </c>
      <c r="G147" t="s">
        <v>14</v>
      </c>
      <c r="H147" t="s">
        <v>23</v>
      </c>
    </row>
    <row r="148" spans="1:8" x14ac:dyDescent="0.25">
      <c r="A148" t="s">
        <v>522</v>
      </c>
      <c r="B148" t="s">
        <v>523</v>
      </c>
      <c r="C148">
        <v>32</v>
      </c>
      <c r="D148" t="s">
        <v>20</v>
      </c>
      <c r="E148" t="s">
        <v>524</v>
      </c>
      <c r="F148" t="s">
        <v>344</v>
      </c>
      <c r="G148" t="s">
        <v>14</v>
      </c>
      <c r="H148" t="s">
        <v>63</v>
      </c>
    </row>
    <row r="149" spans="1:8" x14ac:dyDescent="0.25">
      <c r="A149" t="s">
        <v>525</v>
      </c>
      <c r="B149" t="s">
        <v>526</v>
      </c>
      <c r="C149">
        <v>49</v>
      </c>
      <c r="D149" t="s">
        <v>20</v>
      </c>
      <c r="E149" t="s">
        <v>527</v>
      </c>
      <c r="F149" t="s">
        <v>190</v>
      </c>
      <c r="G149" t="s">
        <v>14</v>
      </c>
      <c r="H149" t="s">
        <v>23</v>
      </c>
    </row>
    <row r="150" spans="1:8" x14ac:dyDescent="0.25">
      <c r="A150" t="s">
        <v>528</v>
      </c>
      <c r="B150" t="s">
        <v>529</v>
      </c>
      <c r="C150">
        <v>42</v>
      </c>
      <c r="D150" t="s">
        <v>20</v>
      </c>
      <c r="E150" t="s">
        <v>530</v>
      </c>
      <c r="F150" t="s">
        <v>351</v>
      </c>
      <c r="G150" t="s">
        <v>14</v>
      </c>
      <c r="H150" t="s">
        <v>35</v>
      </c>
    </row>
    <row r="151" spans="1:8" x14ac:dyDescent="0.25">
      <c r="A151" t="s">
        <v>531</v>
      </c>
      <c r="B151" t="s">
        <v>532</v>
      </c>
      <c r="C151">
        <v>33</v>
      </c>
      <c r="D151" t="s">
        <v>11</v>
      </c>
      <c r="E151" t="s">
        <v>533</v>
      </c>
      <c r="F151" t="s">
        <v>277</v>
      </c>
      <c r="G151" t="s">
        <v>14</v>
      </c>
      <c r="H151" t="s">
        <v>23</v>
      </c>
    </row>
    <row r="152" spans="1:8" x14ac:dyDescent="0.25">
      <c r="A152" t="s">
        <v>534</v>
      </c>
      <c r="B152" t="s">
        <v>535</v>
      </c>
      <c r="C152">
        <v>24</v>
      </c>
      <c r="D152" t="s">
        <v>11</v>
      </c>
      <c r="E152" t="s">
        <v>536</v>
      </c>
      <c r="F152" t="s">
        <v>340</v>
      </c>
      <c r="G152" t="s">
        <v>14</v>
      </c>
      <c r="H152" t="s">
        <v>63</v>
      </c>
    </row>
    <row r="153" spans="1:8" x14ac:dyDescent="0.25">
      <c r="A153" t="s">
        <v>537</v>
      </c>
      <c r="B153" t="s">
        <v>538</v>
      </c>
      <c r="C153">
        <v>25</v>
      </c>
      <c r="D153" t="s">
        <v>20</v>
      </c>
      <c r="E153" t="s">
        <v>539</v>
      </c>
      <c r="F153" t="s">
        <v>47</v>
      </c>
      <c r="G153" t="s">
        <v>14</v>
      </c>
      <c r="H153" t="s">
        <v>63</v>
      </c>
    </row>
    <row r="154" spans="1:8" x14ac:dyDescent="0.25">
      <c r="A154" t="s">
        <v>540</v>
      </c>
      <c r="B154" t="s">
        <v>541</v>
      </c>
      <c r="C154">
        <v>41</v>
      </c>
      <c r="D154" t="s">
        <v>20</v>
      </c>
      <c r="E154" t="s">
        <v>542</v>
      </c>
      <c r="F154" t="s">
        <v>140</v>
      </c>
      <c r="G154" t="s">
        <v>14</v>
      </c>
      <c r="H154" t="s">
        <v>23</v>
      </c>
    </row>
    <row r="155" spans="1:8" x14ac:dyDescent="0.25">
      <c r="A155" t="s">
        <v>543</v>
      </c>
      <c r="B155" t="s">
        <v>544</v>
      </c>
      <c r="C155">
        <v>31</v>
      </c>
      <c r="D155" t="s">
        <v>11</v>
      </c>
      <c r="E155" t="s">
        <v>545</v>
      </c>
      <c r="F155" t="s">
        <v>22</v>
      </c>
      <c r="G155" t="s">
        <v>14</v>
      </c>
      <c r="H155" t="s">
        <v>35</v>
      </c>
    </row>
    <row r="156" spans="1:8" x14ac:dyDescent="0.25">
      <c r="A156" t="s">
        <v>546</v>
      </c>
      <c r="B156" t="s">
        <v>547</v>
      </c>
      <c r="C156">
        <v>35</v>
      </c>
      <c r="D156" t="s">
        <v>20</v>
      </c>
      <c r="E156" t="s">
        <v>548</v>
      </c>
      <c r="F156" t="s">
        <v>198</v>
      </c>
      <c r="G156" t="s">
        <v>14</v>
      </c>
      <c r="H156" t="s">
        <v>63</v>
      </c>
    </row>
    <row r="157" spans="1:8" x14ac:dyDescent="0.25">
      <c r="A157" t="s">
        <v>549</v>
      </c>
      <c r="B157" t="s">
        <v>550</v>
      </c>
      <c r="C157">
        <v>60</v>
      </c>
      <c r="D157" t="s">
        <v>20</v>
      </c>
      <c r="E157" t="s">
        <v>551</v>
      </c>
      <c r="F157" t="s">
        <v>294</v>
      </c>
      <c r="G157" t="s">
        <v>14</v>
      </c>
      <c r="H157" t="s">
        <v>63</v>
      </c>
    </row>
    <row r="158" spans="1:8" x14ac:dyDescent="0.25">
      <c r="A158" t="s">
        <v>552</v>
      </c>
      <c r="B158" t="s">
        <v>553</v>
      </c>
      <c r="C158">
        <v>46</v>
      </c>
      <c r="D158" t="s">
        <v>11</v>
      </c>
      <c r="E158" t="s">
        <v>554</v>
      </c>
      <c r="F158" t="s">
        <v>22</v>
      </c>
      <c r="G158" t="s">
        <v>14</v>
      </c>
      <c r="H158" t="s">
        <v>35</v>
      </c>
    </row>
    <row r="159" spans="1:8" x14ac:dyDescent="0.25">
      <c r="A159" t="s">
        <v>555</v>
      </c>
      <c r="B159" t="s">
        <v>556</v>
      </c>
      <c r="C159">
        <v>59</v>
      </c>
      <c r="D159" t="s">
        <v>11</v>
      </c>
      <c r="E159" t="s">
        <v>557</v>
      </c>
      <c r="F159" t="s">
        <v>22</v>
      </c>
      <c r="G159" t="s">
        <v>14</v>
      </c>
      <c r="H159" t="s">
        <v>23</v>
      </c>
    </row>
    <row r="160" spans="1:8" x14ac:dyDescent="0.25">
      <c r="A160" t="s">
        <v>558</v>
      </c>
      <c r="B160" t="s">
        <v>559</v>
      </c>
      <c r="C160">
        <v>43</v>
      </c>
      <c r="D160" t="s">
        <v>11</v>
      </c>
      <c r="E160" t="s">
        <v>560</v>
      </c>
      <c r="F160" t="s">
        <v>198</v>
      </c>
      <c r="G160" t="s">
        <v>14</v>
      </c>
      <c r="H160" t="s">
        <v>35</v>
      </c>
    </row>
    <row r="161" spans="1:8" x14ac:dyDescent="0.25">
      <c r="A161" t="s">
        <v>561</v>
      </c>
      <c r="B161" t="s">
        <v>562</v>
      </c>
      <c r="C161">
        <v>46</v>
      </c>
      <c r="D161" t="s">
        <v>20</v>
      </c>
      <c r="E161" t="s">
        <v>563</v>
      </c>
      <c r="F161" t="s">
        <v>112</v>
      </c>
      <c r="G161" t="s">
        <v>14</v>
      </c>
      <c r="H161" t="s">
        <v>63</v>
      </c>
    </row>
    <row r="162" spans="1:8" x14ac:dyDescent="0.25">
      <c r="A162" t="s">
        <v>564</v>
      </c>
      <c r="B162" t="s">
        <v>565</v>
      </c>
      <c r="C162">
        <v>41</v>
      </c>
      <c r="D162" t="s">
        <v>20</v>
      </c>
      <c r="E162" t="s">
        <v>566</v>
      </c>
      <c r="F162" t="s">
        <v>13</v>
      </c>
      <c r="G162" t="s">
        <v>14</v>
      </c>
      <c r="H162" t="s">
        <v>23</v>
      </c>
    </row>
    <row r="163" spans="1:8" x14ac:dyDescent="0.25">
      <c r="A163" t="s">
        <v>567</v>
      </c>
      <c r="B163" t="s">
        <v>568</v>
      </c>
      <c r="C163">
        <v>18</v>
      </c>
      <c r="D163" t="s">
        <v>20</v>
      </c>
      <c r="E163" t="s">
        <v>569</v>
      </c>
      <c r="F163" t="s">
        <v>160</v>
      </c>
      <c r="G163" t="s">
        <v>14</v>
      </c>
      <c r="H163" t="s">
        <v>41</v>
      </c>
    </row>
    <row r="164" spans="1:8" x14ac:dyDescent="0.25">
      <c r="A164" t="s">
        <v>570</v>
      </c>
      <c r="B164" t="s">
        <v>571</v>
      </c>
      <c r="C164">
        <v>37</v>
      </c>
      <c r="D164" t="s">
        <v>11</v>
      </c>
      <c r="E164" t="s">
        <v>572</v>
      </c>
      <c r="F164" t="s">
        <v>264</v>
      </c>
      <c r="G164" t="s">
        <v>14</v>
      </c>
      <c r="H164" t="s">
        <v>41</v>
      </c>
    </row>
    <row r="165" spans="1:8" x14ac:dyDescent="0.25">
      <c r="A165" t="s">
        <v>573</v>
      </c>
      <c r="B165" t="s">
        <v>574</v>
      </c>
      <c r="C165">
        <v>21</v>
      </c>
      <c r="D165" t="s">
        <v>11</v>
      </c>
      <c r="E165" t="s">
        <v>575</v>
      </c>
      <c r="F165" t="s">
        <v>221</v>
      </c>
      <c r="G165" t="s">
        <v>14</v>
      </c>
      <c r="H165" t="s">
        <v>35</v>
      </c>
    </row>
    <row r="166" spans="1:8" x14ac:dyDescent="0.25">
      <c r="A166" t="s">
        <v>576</v>
      </c>
      <c r="B166" t="s">
        <v>577</v>
      </c>
      <c r="C166">
        <v>39</v>
      </c>
      <c r="D166" t="s">
        <v>20</v>
      </c>
      <c r="E166" t="s">
        <v>578</v>
      </c>
      <c r="F166" t="s">
        <v>104</v>
      </c>
      <c r="G166" t="s">
        <v>14</v>
      </c>
      <c r="H166" t="s">
        <v>41</v>
      </c>
    </row>
    <row r="167" spans="1:8" x14ac:dyDescent="0.25">
      <c r="A167" t="s">
        <v>579</v>
      </c>
      <c r="B167" t="s">
        <v>580</v>
      </c>
      <c r="C167">
        <v>47</v>
      </c>
      <c r="D167" t="s">
        <v>20</v>
      </c>
      <c r="E167" t="s">
        <v>581</v>
      </c>
      <c r="F167" t="s">
        <v>221</v>
      </c>
      <c r="G167" t="s">
        <v>14</v>
      </c>
      <c r="H167" t="s">
        <v>23</v>
      </c>
    </row>
    <row r="168" spans="1:8" x14ac:dyDescent="0.25">
      <c r="A168" t="s">
        <v>582</v>
      </c>
      <c r="B168" t="s">
        <v>583</v>
      </c>
      <c r="C168">
        <v>25</v>
      </c>
      <c r="D168" t="s">
        <v>20</v>
      </c>
      <c r="E168" t="s">
        <v>584</v>
      </c>
      <c r="F168" t="s">
        <v>183</v>
      </c>
      <c r="G168" t="s">
        <v>14</v>
      </c>
      <c r="H168" t="s">
        <v>41</v>
      </c>
    </row>
    <row r="169" spans="1:8" x14ac:dyDescent="0.25">
      <c r="A169" t="s">
        <v>585</v>
      </c>
      <c r="B169" t="s">
        <v>586</v>
      </c>
      <c r="C169">
        <v>36</v>
      </c>
      <c r="D169" t="s">
        <v>20</v>
      </c>
      <c r="E169" t="s">
        <v>587</v>
      </c>
      <c r="F169" t="s">
        <v>264</v>
      </c>
      <c r="G169" t="s">
        <v>14</v>
      </c>
      <c r="H169" t="s">
        <v>63</v>
      </c>
    </row>
    <row r="170" spans="1:8" x14ac:dyDescent="0.25">
      <c r="A170" t="s">
        <v>588</v>
      </c>
      <c r="B170" t="s">
        <v>589</v>
      </c>
      <c r="C170">
        <v>36</v>
      </c>
      <c r="D170" t="s">
        <v>20</v>
      </c>
      <c r="E170" t="s">
        <v>590</v>
      </c>
      <c r="F170" t="s">
        <v>277</v>
      </c>
      <c r="G170" t="s">
        <v>14</v>
      </c>
      <c r="H170" t="s">
        <v>23</v>
      </c>
    </row>
    <row r="171" spans="1:8" x14ac:dyDescent="0.25">
      <c r="A171" t="s">
        <v>591</v>
      </c>
      <c r="B171" t="s">
        <v>592</v>
      </c>
      <c r="C171">
        <v>64</v>
      </c>
      <c r="D171" t="s">
        <v>11</v>
      </c>
      <c r="E171" t="s">
        <v>593</v>
      </c>
      <c r="F171" t="s">
        <v>62</v>
      </c>
      <c r="G171" t="s">
        <v>14</v>
      </c>
      <c r="H171" t="s">
        <v>35</v>
      </c>
    </row>
    <row r="172" spans="1:8" x14ac:dyDescent="0.25">
      <c r="A172" t="s">
        <v>594</v>
      </c>
      <c r="B172" t="s">
        <v>595</v>
      </c>
      <c r="C172">
        <v>18</v>
      </c>
      <c r="D172" t="s">
        <v>11</v>
      </c>
      <c r="E172" t="s">
        <v>596</v>
      </c>
      <c r="F172" t="s">
        <v>140</v>
      </c>
      <c r="G172" t="s">
        <v>14</v>
      </c>
      <c r="H172" t="s">
        <v>63</v>
      </c>
    </row>
    <row r="173" spans="1:8" x14ac:dyDescent="0.25">
      <c r="A173" t="s">
        <v>597</v>
      </c>
      <c r="B173" t="s">
        <v>598</v>
      </c>
      <c r="C173">
        <v>44</v>
      </c>
      <c r="D173" t="s">
        <v>20</v>
      </c>
      <c r="E173" t="s">
        <v>599</v>
      </c>
      <c r="F173" t="s">
        <v>281</v>
      </c>
      <c r="G173" t="s">
        <v>14</v>
      </c>
      <c r="H173" t="s">
        <v>23</v>
      </c>
    </row>
    <row r="174" spans="1:8" x14ac:dyDescent="0.25">
      <c r="A174" t="s">
        <v>600</v>
      </c>
      <c r="B174" t="s">
        <v>601</v>
      </c>
      <c r="C174">
        <v>41</v>
      </c>
      <c r="D174" t="s">
        <v>20</v>
      </c>
      <c r="E174" t="s">
        <v>602</v>
      </c>
      <c r="F174" t="s">
        <v>57</v>
      </c>
      <c r="G174" t="s">
        <v>14</v>
      </c>
      <c r="H174" t="s">
        <v>35</v>
      </c>
    </row>
    <row r="175" spans="1:8" x14ac:dyDescent="0.25">
      <c r="A175" t="s">
        <v>603</v>
      </c>
      <c r="B175" t="s">
        <v>604</v>
      </c>
      <c r="C175">
        <v>41</v>
      </c>
      <c r="D175" t="s">
        <v>20</v>
      </c>
      <c r="E175" t="s">
        <v>425</v>
      </c>
      <c r="F175" t="s">
        <v>294</v>
      </c>
      <c r="G175" t="s">
        <v>605</v>
      </c>
      <c r="H175" t="s">
        <v>23</v>
      </c>
    </row>
    <row r="176" spans="1:8" x14ac:dyDescent="0.25">
      <c r="A176" t="s">
        <v>606</v>
      </c>
      <c r="B176" t="s">
        <v>607</v>
      </c>
      <c r="C176">
        <v>26</v>
      </c>
      <c r="D176" t="s">
        <v>20</v>
      </c>
      <c r="E176" t="s">
        <v>608</v>
      </c>
      <c r="F176" t="s">
        <v>198</v>
      </c>
      <c r="G176" t="s">
        <v>14</v>
      </c>
      <c r="H176" t="s">
        <v>63</v>
      </c>
    </row>
    <row r="177" spans="1:8" x14ac:dyDescent="0.25">
      <c r="A177" t="s">
        <v>609</v>
      </c>
      <c r="B177" t="s">
        <v>610</v>
      </c>
      <c r="C177">
        <v>56</v>
      </c>
      <c r="D177" t="s">
        <v>11</v>
      </c>
      <c r="E177" t="s">
        <v>611</v>
      </c>
      <c r="F177" t="s">
        <v>126</v>
      </c>
      <c r="G177" t="s">
        <v>14</v>
      </c>
      <c r="H177" t="s">
        <v>23</v>
      </c>
    </row>
    <row r="178" spans="1:8" x14ac:dyDescent="0.25">
      <c r="A178" t="s">
        <v>612</v>
      </c>
      <c r="B178" t="s">
        <v>613</v>
      </c>
      <c r="C178">
        <v>48</v>
      </c>
      <c r="D178" t="s">
        <v>11</v>
      </c>
      <c r="E178" t="s">
        <v>614</v>
      </c>
      <c r="F178" t="s">
        <v>198</v>
      </c>
      <c r="G178" t="s">
        <v>14</v>
      </c>
      <c r="H178" t="s">
        <v>41</v>
      </c>
    </row>
    <row r="179" spans="1:8" x14ac:dyDescent="0.25">
      <c r="A179" t="s">
        <v>615</v>
      </c>
      <c r="B179" t="s">
        <v>616</v>
      </c>
      <c r="C179">
        <v>55</v>
      </c>
      <c r="D179" t="s">
        <v>11</v>
      </c>
      <c r="E179" t="s">
        <v>617</v>
      </c>
      <c r="F179" t="s">
        <v>618</v>
      </c>
      <c r="G179" t="s">
        <v>14</v>
      </c>
      <c r="H179" t="s">
        <v>23</v>
      </c>
    </row>
    <row r="180" spans="1:8" x14ac:dyDescent="0.25">
      <c r="A180" t="s">
        <v>619</v>
      </c>
      <c r="B180" t="s">
        <v>620</v>
      </c>
      <c r="C180">
        <v>33</v>
      </c>
      <c r="D180" t="s">
        <v>20</v>
      </c>
      <c r="E180" t="s">
        <v>621</v>
      </c>
      <c r="F180" t="s">
        <v>344</v>
      </c>
      <c r="G180" t="s">
        <v>14</v>
      </c>
      <c r="H180" t="s">
        <v>35</v>
      </c>
    </row>
    <row r="181" spans="1:8" x14ac:dyDescent="0.25">
      <c r="A181" t="s">
        <v>622</v>
      </c>
      <c r="B181" t="s">
        <v>623</v>
      </c>
      <c r="C181">
        <v>43</v>
      </c>
      <c r="D181" t="s">
        <v>20</v>
      </c>
      <c r="E181" t="s">
        <v>624</v>
      </c>
      <c r="F181" t="s">
        <v>144</v>
      </c>
      <c r="G181" t="s">
        <v>14</v>
      </c>
      <c r="H181" t="s">
        <v>41</v>
      </c>
    </row>
    <row r="182" spans="1:8" x14ac:dyDescent="0.25">
      <c r="A182" t="s">
        <v>625</v>
      </c>
      <c r="B182" t="s">
        <v>626</v>
      </c>
      <c r="C182">
        <v>38</v>
      </c>
      <c r="D182" t="s">
        <v>11</v>
      </c>
      <c r="E182" t="s">
        <v>627</v>
      </c>
      <c r="F182" t="s">
        <v>462</v>
      </c>
      <c r="G182" t="s">
        <v>14</v>
      </c>
      <c r="H182" t="s">
        <v>35</v>
      </c>
    </row>
    <row r="183" spans="1:8" x14ac:dyDescent="0.25">
      <c r="A183" t="s">
        <v>628</v>
      </c>
      <c r="B183" t="s">
        <v>629</v>
      </c>
      <c r="C183">
        <v>60</v>
      </c>
      <c r="D183" t="s">
        <v>11</v>
      </c>
      <c r="E183" t="s">
        <v>630</v>
      </c>
      <c r="F183" t="s">
        <v>76</v>
      </c>
      <c r="G183" t="s">
        <v>14</v>
      </c>
      <c r="H183" t="s">
        <v>35</v>
      </c>
    </row>
    <row r="184" spans="1:8" x14ac:dyDescent="0.25">
      <c r="A184" t="s">
        <v>631</v>
      </c>
      <c r="B184" t="s">
        <v>632</v>
      </c>
      <c r="C184">
        <v>23</v>
      </c>
      <c r="D184" t="s">
        <v>20</v>
      </c>
      <c r="E184" t="s">
        <v>633</v>
      </c>
      <c r="F184" t="s">
        <v>122</v>
      </c>
      <c r="G184" t="s">
        <v>14</v>
      </c>
      <c r="H184" t="s">
        <v>41</v>
      </c>
    </row>
    <row r="185" spans="1:8" x14ac:dyDescent="0.25">
      <c r="A185" t="s">
        <v>634</v>
      </c>
      <c r="B185" t="s">
        <v>635</v>
      </c>
      <c r="C185">
        <v>18</v>
      </c>
      <c r="D185" t="s">
        <v>11</v>
      </c>
      <c r="E185" t="s">
        <v>636</v>
      </c>
      <c r="F185" t="s">
        <v>76</v>
      </c>
      <c r="G185" t="s">
        <v>14</v>
      </c>
      <c r="H185" t="s">
        <v>23</v>
      </c>
    </row>
    <row r="186" spans="1:8" x14ac:dyDescent="0.25">
      <c r="A186" t="s">
        <v>637</v>
      </c>
      <c r="B186" t="s">
        <v>638</v>
      </c>
      <c r="C186">
        <v>46</v>
      </c>
      <c r="D186" t="s">
        <v>20</v>
      </c>
      <c r="E186" t="s">
        <v>639</v>
      </c>
      <c r="F186" t="s">
        <v>22</v>
      </c>
      <c r="G186" t="s">
        <v>14</v>
      </c>
      <c r="H186" t="s">
        <v>41</v>
      </c>
    </row>
    <row r="187" spans="1:8" x14ac:dyDescent="0.25">
      <c r="A187" t="s">
        <v>640</v>
      </c>
      <c r="B187" t="s">
        <v>641</v>
      </c>
      <c r="C187">
        <v>54</v>
      </c>
      <c r="D187" t="s">
        <v>20</v>
      </c>
      <c r="E187" t="s">
        <v>642</v>
      </c>
      <c r="F187" t="s">
        <v>112</v>
      </c>
      <c r="G187" t="s">
        <v>14</v>
      </c>
      <c r="H187" t="s">
        <v>23</v>
      </c>
    </row>
    <row r="188" spans="1:8" x14ac:dyDescent="0.25">
      <c r="A188" t="s">
        <v>643</v>
      </c>
      <c r="B188" t="s">
        <v>644</v>
      </c>
      <c r="C188">
        <v>53</v>
      </c>
      <c r="D188" t="s">
        <v>11</v>
      </c>
      <c r="E188" t="s">
        <v>645</v>
      </c>
      <c r="F188" t="s">
        <v>140</v>
      </c>
      <c r="G188" t="s">
        <v>14</v>
      </c>
      <c r="H188" t="s">
        <v>41</v>
      </c>
    </row>
    <row r="189" spans="1:8" x14ac:dyDescent="0.25">
      <c r="A189" t="s">
        <v>646</v>
      </c>
      <c r="B189" t="s">
        <v>647</v>
      </c>
      <c r="C189">
        <v>60</v>
      </c>
      <c r="D189" t="s">
        <v>20</v>
      </c>
      <c r="E189" t="s">
        <v>648</v>
      </c>
      <c r="F189" t="s">
        <v>29</v>
      </c>
      <c r="G189" t="s">
        <v>14</v>
      </c>
      <c r="H189" t="s">
        <v>23</v>
      </c>
    </row>
    <row r="190" spans="1:8" x14ac:dyDescent="0.25">
      <c r="A190" t="s">
        <v>649</v>
      </c>
      <c r="B190" t="s">
        <v>650</v>
      </c>
      <c r="C190">
        <v>42</v>
      </c>
      <c r="D190" t="s">
        <v>11</v>
      </c>
      <c r="E190" t="s">
        <v>651</v>
      </c>
      <c r="F190" t="s">
        <v>260</v>
      </c>
      <c r="G190" t="s">
        <v>14</v>
      </c>
      <c r="H190" t="s">
        <v>41</v>
      </c>
    </row>
    <row r="191" spans="1:8" x14ac:dyDescent="0.25">
      <c r="A191" t="s">
        <v>652</v>
      </c>
      <c r="B191" t="s">
        <v>653</v>
      </c>
      <c r="C191">
        <v>29</v>
      </c>
      <c r="D191" t="s">
        <v>11</v>
      </c>
      <c r="E191" t="s">
        <v>654</v>
      </c>
      <c r="F191" t="s">
        <v>618</v>
      </c>
      <c r="G191" t="s">
        <v>14</v>
      </c>
      <c r="H191" t="s">
        <v>63</v>
      </c>
    </row>
    <row r="192" spans="1:8" x14ac:dyDescent="0.25">
      <c r="A192" t="s">
        <v>655</v>
      </c>
      <c r="B192" t="s">
        <v>656</v>
      </c>
      <c r="C192">
        <v>21</v>
      </c>
      <c r="D192" t="s">
        <v>11</v>
      </c>
      <c r="E192" t="s">
        <v>657</v>
      </c>
      <c r="F192" t="s">
        <v>76</v>
      </c>
      <c r="G192" t="s">
        <v>14</v>
      </c>
      <c r="H192" t="s">
        <v>35</v>
      </c>
    </row>
    <row r="193" spans="1:8" x14ac:dyDescent="0.25">
      <c r="A193" t="s">
        <v>658</v>
      </c>
      <c r="B193" t="s">
        <v>659</v>
      </c>
      <c r="C193">
        <v>29</v>
      </c>
      <c r="D193" t="s">
        <v>20</v>
      </c>
      <c r="E193" t="s">
        <v>660</v>
      </c>
      <c r="F193" t="s">
        <v>34</v>
      </c>
      <c r="G193" t="s">
        <v>14</v>
      </c>
      <c r="H193" t="s">
        <v>35</v>
      </c>
    </row>
    <row r="194" spans="1:8" x14ac:dyDescent="0.25">
      <c r="A194" t="s">
        <v>661</v>
      </c>
      <c r="B194" t="s">
        <v>662</v>
      </c>
      <c r="C194">
        <v>26</v>
      </c>
      <c r="D194" t="s">
        <v>11</v>
      </c>
      <c r="E194" t="s">
        <v>663</v>
      </c>
      <c r="F194" t="s">
        <v>133</v>
      </c>
      <c r="G194" t="s">
        <v>14</v>
      </c>
      <c r="H194" t="s">
        <v>63</v>
      </c>
    </row>
    <row r="195" spans="1:8" x14ac:dyDescent="0.25">
      <c r="A195" t="s">
        <v>664</v>
      </c>
      <c r="B195" t="s">
        <v>665</v>
      </c>
      <c r="C195">
        <v>38</v>
      </c>
      <c r="D195" t="s">
        <v>11</v>
      </c>
      <c r="E195" t="s">
        <v>666</v>
      </c>
      <c r="F195" t="s">
        <v>104</v>
      </c>
      <c r="G195" t="s">
        <v>14</v>
      </c>
      <c r="H195" t="s">
        <v>63</v>
      </c>
    </row>
    <row r="196" spans="1:8" x14ac:dyDescent="0.25">
      <c r="A196" t="s">
        <v>667</v>
      </c>
      <c r="B196" t="s">
        <v>668</v>
      </c>
      <c r="C196">
        <v>46</v>
      </c>
      <c r="D196" t="s">
        <v>11</v>
      </c>
      <c r="E196" t="s">
        <v>669</v>
      </c>
      <c r="F196" t="s">
        <v>68</v>
      </c>
      <c r="G196" t="s">
        <v>14</v>
      </c>
      <c r="H196" t="s">
        <v>63</v>
      </c>
    </row>
    <row r="197" spans="1:8" x14ac:dyDescent="0.25">
      <c r="A197" t="s">
        <v>670</v>
      </c>
      <c r="B197" t="s">
        <v>671</v>
      </c>
      <c r="C197">
        <v>60</v>
      </c>
      <c r="D197" t="s">
        <v>11</v>
      </c>
      <c r="E197" t="s">
        <v>672</v>
      </c>
      <c r="F197" t="s">
        <v>160</v>
      </c>
      <c r="G197" t="s">
        <v>14</v>
      </c>
      <c r="H197" t="s">
        <v>41</v>
      </c>
    </row>
    <row r="198" spans="1:8" x14ac:dyDescent="0.25">
      <c r="A198" t="s">
        <v>673</v>
      </c>
      <c r="B198" t="s">
        <v>674</v>
      </c>
      <c r="C198">
        <v>18</v>
      </c>
      <c r="D198" t="s">
        <v>20</v>
      </c>
      <c r="E198" t="s">
        <v>675</v>
      </c>
      <c r="F198" t="s">
        <v>190</v>
      </c>
      <c r="G198" t="s">
        <v>14</v>
      </c>
      <c r="H198" t="s">
        <v>23</v>
      </c>
    </row>
    <row r="199" spans="1:8" x14ac:dyDescent="0.25">
      <c r="A199" t="s">
        <v>676</v>
      </c>
      <c r="B199" t="s">
        <v>677</v>
      </c>
      <c r="C199">
        <v>45</v>
      </c>
      <c r="D199" t="s">
        <v>20</v>
      </c>
      <c r="E199" t="s">
        <v>234</v>
      </c>
      <c r="F199" t="s">
        <v>228</v>
      </c>
      <c r="G199" t="s">
        <v>14</v>
      </c>
      <c r="H199" t="s">
        <v>23</v>
      </c>
    </row>
    <row r="200" spans="1:8" x14ac:dyDescent="0.25">
      <c r="A200" t="s">
        <v>678</v>
      </c>
      <c r="B200" t="s">
        <v>679</v>
      </c>
      <c r="C200">
        <v>54</v>
      </c>
      <c r="D200" t="s">
        <v>11</v>
      </c>
      <c r="E200" t="s">
        <v>680</v>
      </c>
      <c r="F200" t="s">
        <v>198</v>
      </c>
      <c r="G200" t="s">
        <v>14</v>
      </c>
      <c r="H200" t="s">
        <v>35</v>
      </c>
    </row>
    <row r="201" spans="1:8" x14ac:dyDescent="0.25">
      <c r="A201" t="s">
        <v>681</v>
      </c>
      <c r="B201" t="s">
        <v>682</v>
      </c>
      <c r="C201">
        <v>46</v>
      </c>
      <c r="D201" t="s">
        <v>11</v>
      </c>
      <c r="E201" t="s">
        <v>683</v>
      </c>
      <c r="F201" t="s">
        <v>264</v>
      </c>
      <c r="G201" t="s">
        <v>14</v>
      </c>
      <c r="H201" t="s">
        <v>35</v>
      </c>
    </row>
    <row r="202" spans="1:8" x14ac:dyDescent="0.25">
      <c r="A202" t="s">
        <v>684</v>
      </c>
      <c r="B202" t="s">
        <v>685</v>
      </c>
      <c r="C202">
        <v>30</v>
      </c>
      <c r="D202" t="s">
        <v>11</v>
      </c>
      <c r="E202" t="s">
        <v>686</v>
      </c>
      <c r="F202" t="s">
        <v>462</v>
      </c>
      <c r="G202" t="s">
        <v>14</v>
      </c>
      <c r="H202" t="s">
        <v>23</v>
      </c>
    </row>
    <row r="203" spans="1:8" x14ac:dyDescent="0.25">
      <c r="A203" t="s">
        <v>687</v>
      </c>
      <c r="B203" t="s">
        <v>688</v>
      </c>
      <c r="C203">
        <v>25</v>
      </c>
      <c r="D203" t="s">
        <v>20</v>
      </c>
      <c r="E203" t="s">
        <v>689</v>
      </c>
      <c r="F203" t="s">
        <v>183</v>
      </c>
      <c r="G203" t="s">
        <v>14</v>
      </c>
      <c r="H203" t="s">
        <v>35</v>
      </c>
    </row>
    <row r="204" spans="1:8" x14ac:dyDescent="0.25">
      <c r="A204" t="s">
        <v>690</v>
      </c>
      <c r="B204" t="s">
        <v>691</v>
      </c>
      <c r="C204">
        <v>37</v>
      </c>
      <c r="D204" t="s">
        <v>20</v>
      </c>
      <c r="E204" t="s">
        <v>692</v>
      </c>
      <c r="F204" t="s">
        <v>80</v>
      </c>
      <c r="G204" t="s">
        <v>14</v>
      </c>
      <c r="H204" t="s">
        <v>23</v>
      </c>
    </row>
    <row r="205" spans="1:8" x14ac:dyDescent="0.25">
      <c r="A205" t="s">
        <v>693</v>
      </c>
      <c r="B205" t="s">
        <v>694</v>
      </c>
      <c r="C205">
        <v>47</v>
      </c>
      <c r="D205" t="s">
        <v>11</v>
      </c>
      <c r="E205" t="s">
        <v>695</v>
      </c>
      <c r="F205" t="s">
        <v>294</v>
      </c>
      <c r="G205" t="s">
        <v>14</v>
      </c>
      <c r="H205" t="s">
        <v>23</v>
      </c>
    </row>
    <row r="206" spans="1:8" x14ac:dyDescent="0.25">
      <c r="A206" t="s">
        <v>696</v>
      </c>
      <c r="B206" t="s">
        <v>697</v>
      </c>
      <c r="C206">
        <v>52</v>
      </c>
      <c r="D206" t="s">
        <v>11</v>
      </c>
      <c r="E206" t="s">
        <v>698</v>
      </c>
      <c r="F206" t="s">
        <v>314</v>
      </c>
      <c r="G206" t="s">
        <v>14</v>
      </c>
      <c r="H206" t="s">
        <v>23</v>
      </c>
    </row>
    <row r="207" spans="1:8" x14ac:dyDescent="0.25">
      <c r="A207" t="s">
        <v>699</v>
      </c>
      <c r="B207" t="s">
        <v>700</v>
      </c>
      <c r="C207">
        <v>44</v>
      </c>
      <c r="D207" t="s">
        <v>20</v>
      </c>
      <c r="E207" t="s">
        <v>701</v>
      </c>
      <c r="F207" t="s">
        <v>112</v>
      </c>
      <c r="G207" t="s">
        <v>14</v>
      </c>
      <c r="H207" t="s">
        <v>63</v>
      </c>
    </row>
    <row r="208" spans="1:8" x14ac:dyDescent="0.25">
      <c r="A208" t="s">
        <v>702</v>
      </c>
      <c r="B208" t="s">
        <v>703</v>
      </c>
      <c r="C208">
        <v>26</v>
      </c>
      <c r="D208" t="s">
        <v>20</v>
      </c>
      <c r="E208" t="s">
        <v>704</v>
      </c>
      <c r="F208" t="s">
        <v>264</v>
      </c>
      <c r="G208" t="s">
        <v>14</v>
      </c>
      <c r="H208" t="s">
        <v>41</v>
      </c>
    </row>
    <row r="209" spans="1:8" x14ac:dyDescent="0.25">
      <c r="A209" t="s">
        <v>705</v>
      </c>
      <c r="B209" t="s">
        <v>706</v>
      </c>
      <c r="C209">
        <v>28</v>
      </c>
      <c r="D209" t="s">
        <v>20</v>
      </c>
      <c r="E209" t="s">
        <v>707</v>
      </c>
      <c r="F209" t="s">
        <v>112</v>
      </c>
      <c r="G209" t="s">
        <v>14</v>
      </c>
      <c r="H209" t="s">
        <v>35</v>
      </c>
    </row>
    <row r="210" spans="1:8" x14ac:dyDescent="0.25">
      <c r="A210" t="s">
        <v>708</v>
      </c>
      <c r="B210" t="s">
        <v>709</v>
      </c>
      <c r="C210">
        <v>54</v>
      </c>
      <c r="D210" t="s">
        <v>11</v>
      </c>
      <c r="E210" t="s">
        <v>710</v>
      </c>
      <c r="F210" t="s">
        <v>355</v>
      </c>
      <c r="G210" t="s">
        <v>14</v>
      </c>
      <c r="H210" t="s">
        <v>23</v>
      </c>
    </row>
    <row r="211" spans="1:8" x14ac:dyDescent="0.25">
      <c r="A211" t="s">
        <v>711</v>
      </c>
      <c r="B211" t="s">
        <v>712</v>
      </c>
      <c r="C211">
        <v>50</v>
      </c>
      <c r="D211" t="s">
        <v>20</v>
      </c>
      <c r="E211" t="s">
        <v>713</v>
      </c>
      <c r="F211" t="s">
        <v>462</v>
      </c>
      <c r="G211" t="s">
        <v>14</v>
      </c>
      <c r="H211" t="s">
        <v>23</v>
      </c>
    </row>
    <row r="212" spans="1:8" x14ac:dyDescent="0.25">
      <c r="A212" t="s">
        <v>714</v>
      </c>
      <c r="B212" t="s">
        <v>715</v>
      </c>
      <c r="C212">
        <v>48</v>
      </c>
      <c r="D212" t="s">
        <v>11</v>
      </c>
      <c r="E212" t="s">
        <v>716</v>
      </c>
      <c r="F212" t="s">
        <v>104</v>
      </c>
      <c r="G212" t="s">
        <v>14</v>
      </c>
      <c r="H212" t="s">
        <v>41</v>
      </c>
    </row>
    <row r="213" spans="1:8" x14ac:dyDescent="0.25">
      <c r="A213" t="s">
        <v>717</v>
      </c>
      <c r="B213" t="s">
        <v>718</v>
      </c>
      <c r="C213">
        <v>20</v>
      </c>
      <c r="D213" t="s">
        <v>20</v>
      </c>
      <c r="E213" t="s">
        <v>719</v>
      </c>
      <c r="F213" t="s">
        <v>116</v>
      </c>
      <c r="G213" t="s">
        <v>14</v>
      </c>
      <c r="H213" t="s">
        <v>41</v>
      </c>
    </row>
    <row r="214" spans="1:8" x14ac:dyDescent="0.25">
      <c r="A214" t="s">
        <v>720</v>
      </c>
      <c r="B214" t="s">
        <v>721</v>
      </c>
      <c r="C214">
        <v>63</v>
      </c>
      <c r="D214" t="s">
        <v>20</v>
      </c>
      <c r="E214" t="s">
        <v>722</v>
      </c>
      <c r="F214" t="s">
        <v>95</v>
      </c>
      <c r="G214" t="s">
        <v>14</v>
      </c>
      <c r="H214" t="s">
        <v>23</v>
      </c>
    </row>
    <row r="215" spans="1:8" x14ac:dyDescent="0.25">
      <c r="A215" t="s">
        <v>723</v>
      </c>
      <c r="B215" t="s">
        <v>724</v>
      </c>
      <c r="C215">
        <v>42</v>
      </c>
      <c r="D215" t="s">
        <v>20</v>
      </c>
      <c r="E215" t="s">
        <v>725</v>
      </c>
      <c r="F215" t="s">
        <v>22</v>
      </c>
      <c r="G215" t="s">
        <v>14</v>
      </c>
      <c r="H215" t="s">
        <v>23</v>
      </c>
    </row>
    <row r="216" spans="1:8" x14ac:dyDescent="0.25">
      <c r="A216" t="s">
        <v>726</v>
      </c>
      <c r="B216" t="s">
        <v>727</v>
      </c>
      <c r="C216">
        <v>61</v>
      </c>
      <c r="D216" t="s">
        <v>11</v>
      </c>
      <c r="E216" t="s">
        <v>728</v>
      </c>
      <c r="F216" t="s">
        <v>85</v>
      </c>
      <c r="G216" t="s">
        <v>14</v>
      </c>
      <c r="H216" t="s">
        <v>63</v>
      </c>
    </row>
    <row r="217" spans="1:8" x14ac:dyDescent="0.25">
      <c r="A217" t="s">
        <v>729</v>
      </c>
      <c r="B217" t="s">
        <v>730</v>
      </c>
      <c r="C217">
        <v>50</v>
      </c>
      <c r="D217" t="s">
        <v>20</v>
      </c>
      <c r="E217" t="s">
        <v>731</v>
      </c>
      <c r="F217" t="s">
        <v>47</v>
      </c>
      <c r="G217" t="s">
        <v>14</v>
      </c>
      <c r="H217" t="s">
        <v>63</v>
      </c>
    </row>
    <row r="218" spans="1:8" x14ac:dyDescent="0.25">
      <c r="A218" t="s">
        <v>732</v>
      </c>
      <c r="B218" t="s">
        <v>733</v>
      </c>
      <c r="C218">
        <v>44</v>
      </c>
      <c r="D218" t="s">
        <v>11</v>
      </c>
      <c r="E218" t="s">
        <v>734</v>
      </c>
      <c r="F218" t="s">
        <v>40</v>
      </c>
      <c r="G218" t="s">
        <v>14</v>
      </c>
      <c r="H218" t="s">
        <v>23</v>
      </c>
    </row>
    <row r="219" spans="1:8" x14ac:dyDescent="0.25">
      <c r="A219" t="s">
        <v>735</v>
      </c>
      <c r="B219" t="s">
        <v>736</v>
      </c>
      <c r="C219">
        <v>42</v>
      </c>
      <c r="D219" t="s">
        <v>11</v>
      </c>
      <c r="E219" t="s">
        <v>737</v>
      </c>
      <c r="F219" t="s">
        <v>140</v>
      </c>
      <c r="G219" t="s">
        <v>14</v>
      </c>
      <c r="H219" t="s">
        <v>41</v>
      </c>
    </row>
    <row r="220" spans="1:8" x14ac:dyDescent="0.25">
      <c r="A220" t="s">
        <v>738</v>
      </c>
      <c r="B220" t="s">
        <v>739</v>
      </c>
      <c r="C220">
        <v>46</v>
      </c>
      <c r="D220" t="s">
        <v>11</v>
      </c>
      <c r="E220" t="s">
        <v>740</v>
      </c>
      <c r="F220" t="s">
        <v>40</v>
      </c>
      <c r="G220" t="s">
        <v>14</v>
      </c>
      <c r="H220" t="s">
        <v>23</v>
      </c>
    </row>
    <row r="221" spans="1:8" x14ac:dyDescent="0.25">
      <c r="A221" t="s">
        <v>741</v>
      </c>
      <c r="B221" t="s">
        <v>742</v>
      </c>
      <c r="C221">
        <v>47</v>
      </c>
      <c r="D221" t="s">
        <v>20</v>
      </c>
      <c r="E221" t="s">
        <v>743</v>
      </c>
      <c r="F221" t="s">
        <v>112</v>
      </c>
      <c r="G221" t="s">
        <v>14</v>
      </c>
      <c r="H221" t="s">
        <v>63</v>
      </c>
    </row>
    <row r="222" spans="1:8" x14ac:dyDescent="0.25">
      <c r="A222" t="s">
        <v>744</v>
      </c>
      <c r="B222" t="s">
        <v>745</v>
      </c>
      <c r="C222">
        <v>50</v>
      </c>
      <c r="D222" t="s">
        <v>20</v>
      </c>
      <c r="E222" t="s">
        <v>746</v>
      </c>
      <c r="F222" t="s">
        <v>747</v>
      </c>
      <c r="G222" t="s">
        <v>605</v>
      </c>
      <c r="H222" t="s">
        <v>35</v>
      </c>
    </row>
    <row r="223" spans="1:8" x14ac:dyDescent="0.25">
      <c r="A223" t="s">
        <v>748</v>
      </c>
      <c r="B223" t="s">
        <v>749</v>
      </c>
      <c r="C223">
        <v>38</v>
      </c>
      <c r="D223" t="s">
        <v>11</v>
      </c>
      <c r="E223" t="s">
        <v>750</v>
      </c>
      <c r="F223" t="s">
        <v>104</v>
      </c>
      <c r="G223" t="s">
        <v>14</v>
      </c>
      <c r="H223" t="s">
        <v>23</v>
      </c>
    </row>
    <row r="224" spans="1:8" x14ac:dyDescent="0.25">
      <c r="A224" t="s">
        <v>751</v>
      </c>
      <c r="B224" t="s">
        <v>752</v>
      </c>
      <c r="C224">
        <v>35</v>
      </c>
      <c r="D224" t="s">
        <v>11</v>
      </c>
      <c r="E224" t="s">
        <v>753</v>
      </c>
      <c r="F224" t="s">
        <v>260</v>
      </c>
      <c r="G224" t="s">
        <v>14</v>
      </c>
      <c r="H224" t="s">
        <v>23</v>
      </c>
    </row>
    <row r="225" spans="1:8" x14ac:dyDescent="0.25">
      <c r="A225" t="s">
        <v>754</v>
      </c>
      <c r="B225" t="s">
        <v>755</v>
      </c>
      <c r="C225">
        <v>50</v>
      </c>
      <c r="D225" t="s">
        <v>11</v>
      </c>
      <c r="E225" t="s">
        <v>756</v>
      </c>
      <c r="F225" t="s">
        <v>294</v>
      </c>
      <c r="G225" t="s">
        <v>14</v>
      </c>
      <c r="H225" t="s">
        <v>23</v>
      </c>
    </row>
    <row r="226" spans="1:8" x14ac:dyDescent="0.25">
      <c r="A226" t="s">
        <v>757</v>
      </c>
      <c r="B226" t="s">
        <v>758</v>
      </c>
      <c r="C226">
        <v>29</v>
      </c>
      <c r="D226" t="s">
        <v>11</v>
      </c>
      <c r="E226" t="s">
        <v>759</v>
      </c>
      <c r="F226" t="s">
        <v>140</v>
      </c>
      <c r="G226" t="s">
        <v>14</v>
      </c>
      <c r="H226" t="s">
        <v>41</v>
      </c>
    </row>
    <row r="227" spans="1:8" x14ac:dyDescent="0.25">
      <c r="A227" t="s">
        <v>760</v>
      </c>
      <c r="B227" t="s">
        <v>761</v>
      </c>
      <c r="C227">
        <v>46</v>
      </c>
      <c r="D227" t="s">
        <v>20</v>
      </c>
      <c r="E227" t="s">
        <v>762</v>
      </c>
      <c r="F227" t="s">
        <v>144</v>
      </c>
      <c r="G227" t="s">
        <v>14</v>
      </c>
      <c r="H227" t="s">
        <v>23</v>
      </c>
    </row>
    <row r="228" spans="1:8" x14ac:dyDescent="0.25">
      <c r="A228" t="s">
        <v>763</v>
      </c>
      <c r="B228" t="s">
        <v>764</v>
      </c>
      <c r="C228">
        <v>54</v>
      </c>
      <c r="D228" t="s">
        <v>11</v>
      </c>
      <c r="E228" t="s">
        <v>243</v>
      </c>
      <c r="F228" t="s">
        <v>190</v>
      </c>
      <c r="G228" t="s">
        <v>14</v>
      </c>
      <c r="H228" t="s">
        <v>63</v>
      </c>
    </row>
    <row r="229" spans="1:8" x14ac:dyDescent="0.25">
      <c r="A229" t="s">
        <v>765</v>
      </c>
      <c r="B229" t="s">
        <v>766</v>
      </c>
      <c r="C229">
        <v>63</v>
      </c>
      <c r="D229" t="s">
        <v>20</v>
      </c>
      <c r="E229" t="s">
        <v>767</v>
      </c>
      <c r="F229" t="s">
        <v>80</v>
      </c>
      <c r="G229" t="s">
        <v>14</v>
      </c>
      <c r="H229" t="s">
        <v>63</v>
      </c>
    </row>
    <row r="230" spans="1:8" x14ac:dyDescent="0.25">
      <c r="A230" t="s">
        <v>768</v>
      </c>
      <c r="B230" t="s">
        <v>769</v>
      </c>
      <c r="C230">
        <v>52</v>
      </c>
      <c r="D230" t="s">
        <v>20</v>
      </c>
      <c r="E230" t="s">
        <v>422</v>
      </c>
      <c r="F230" t="s">
        <v>144</v>
      </c>
      <c r="G230" t="s">
        <v>14</v>
      </c>
      <c r="H230" t="s">
        <v>63</v>
      </c>
    </row>
    <row r="231" spans="1:8" x14ac:dyDescent="0.25">
      <c r="A231" t="s">
        <v>770</v>
      </c>
      <c r="B231" t="s">
        <v>771</v>
      </c>
      <c r="C231">
        <v>32</v>
      </c>
      <c r="D231" t="s">
        <v>20</v>
      </c>
      <c r="E231" t="s">
        <v>772</v>
      </c>
      <c r="F231" t="s">
        <v>167</v>
      </c>
      <c r="G231" t="s">
        <v>14</v>
      </c>
      <c r="H231" t="s">
        <v>35</v>
      </c>
    </row>
    <row r="232" spans="1:8" x14ac:dyDescent="0.25">
      <c r="A232" t="s">
        <v>773</v>
      </c>
      <c r="B232" t="s">
        <v>774</v>
      </c>
      <c r="C232">
        <v>29</v>
      </c>
      <c r="D232" t="s">
        <v>11</v>
      </c>
      <c r="E232" t="s">
        <v>775</v>
      </c>
      <c r="F232" t="s">
        <v>277</v>
      </c>
      <c r="G232" t="s">
        <v>14</v>
      </c>
      <c r="H232" t="s">
        <v>35</v>
      </c>
    </row>
    <row r="233" spans="1:8" x14ac:dyDescent="0.25">
      <c r="A233" t="s">
        <v>776</v>
      </c>
      <c r="B233" t="s">
        <v>777</v>
      </c>
      <c r="C233">
        <v>22</v>
      </c>
      <c r="D233" t="s">
        <v>20</v>
      </c>
      <c r="E233" t="s">
        <v>778</v>
      </c>
      <c r="F233" t="s">
        <v>344</v>
      </c>
      <c r="G233" t="s">
        <v>14</v>
      </c>
      <c r="H233" t="s">
        <v>35</v>
      </c>
    </row>
    <row r="234" spans="1:8" x14ac:dyDescent="0.25">
      <c r="A234" t="s">
        <v>779</v>
      </c>
      <c r="B234" t="s">
        <v>780</v>
      </c>
      <c r="C234">
        <v>27</v>
      </c>
      <c r="D234" t="s">
        <v>20</v>
      </c>
      <c r="E234" t="s">
        <v>781</v>
      </c>
      <c r="F234" t="s">
        <v>112</v>
      </c>
      <c r="G234" t="s">
        <v>14</v>
      </c>
      <c r="H234" t="s">
        <v>23</v>
      </c>
    </row>
    <row r="235" spans="1:8" x14ac:dyDescent="0.25">
      <c r="A235" t="s">
        <v>782</v>
      </c>
      <c r="B235" t="s">
        <v>783</v>
      </c>
      <c r="C235">
        <v>59</v>
      </c>
      <c r="D235" t="s">
        <v>11</v>
      </c>
      <c r="E235" t="s">
        <v>784</v>
      </c>
      <c r="F235" t="s">
        <v>57</v>
      </c>
      <c r="G235" t="s">
        <v>14</v>
      </c>
      <c r="H235" t="s">
        <v>41</v>
      </c>
    </row>
    <row r="236" spans="1:8" x14ac:dyDescent="0.25">
      <c r="A236" t="s">
        <v>785</v>
      </c>
      <c r="B236" t="s">
        <v>786</v>
      </c>
      <c r="C236">
        <v>43</v>
      </c>
      <c r="D236" t="s">
        <v>20</v>
      </c>
      <c r="E236" t="s">
        <v>787</v>
      </c>
      <c r="F236" t="s">
        <v>80</v>
      </c>
      <c r="G236" t="s">
        <v>14</v>
      </c>
      <c r="H236" t="s">
        <v>63</v>
      </c>
    </row>
    <row r="237" spans="1:8" x14ac:dyDescent="0.25">
      <c r="A237" t="s">
        <v>788</v>
      </c>
      <c r="B237" t="s">
        <v>789</v>
      </c>
      <c r="C237">
        <v>28</v>
      </c>
      <c r="D237" t="s">
        <v>20</v>
      </c>
      <c r="E237" t="s">
        <v>790</v>
      </c>
      <c r="F237" t="s">
        <v>116</v>
      </c>
      <c r="G237" t="s">
        <v>14</v>
      </c>
      <c r="H237" t="s">
        <v>35</v>
      </c>
    </row>
    <row r="238" spans="1:8" x14ac:dyDescent="0.25">
      <c r="A238" t="s">
        <v>791</v>
      </c>
      <c r="B238" t="s">
        <v>792</v>
      </c>
      <c r="C238">
        <v>42</v>
      </c>
      <c r="D238" t="s">
        <v>20</v>
      </c>
      <c r="E238" t="s">
        <v>793</v>
      </c>
      <c r="F238" t="s">
        <v>314</v>
      </c>
      <c r="G238" t="s">
        <v>14</v>
      </c>
      <c r="H238" t="s">
        <v>35</v>
      </c>
    </row>
    <row r="239" spans="1:8" x14ac:dyDescent="0.25">
      <c r="A239" t="s">
        <v>794</v>
      </c>
      <c r="B239" t="s">
        <v>795</v>
      </c>
      <c r="C239">
        <v>41</v>
      </c>
      <c r="D239" t="s">
        <v>20</v>
      </c>
      <c r="E239" t="s">
        <v>796</v>
      </c>
      <c r="F239" t="s">
        <v>85</v>
      </c>
      <c r="G239" t="s">
        <v>14</v>
      </c>
      <c r="H239" t="s">
        <v>63</v>
      </c>
    </row>
    <row r="240" spans="1:8" x14ac:dyDescent="0.25">
      <c r="A240" t="s">
        <v>797</v>
      </c>
      <c r="B240" t="s">
        <v>798</v>
      </c>
      <c r="C240">
        <v>40</v>
      </c>
      <c r="D240" t="s">
        <v>11</v>
      </c>
      <c r="E240" t="s">
        <v>799</v>
      </c>
      <c r="F240" t="s">
        <v>57</v>
      </c>
      <c r="G240" t="s">
        <v>14</v>
      </c>
      <c r="H240" t="s">
        <v>23</v>
      </c>
    </row>
    <row r="241" spans="1:8" x14ac:dyDescent="0.25">
      <c r="A241" t="s">
        <v>800</v>
      </c>
      <c r="B241" t="s">
        <v>801</v>
      </c>
      <c r="C241">
        <v>58</v>
      </c>
      <c r="D241" t="s">
        <v>20</v>
      </c>
      <c r="E241" t="s">
        <v>802</v>
      </c>
      <c r="F241" t="s">
        <v>211</v>
      </c>
      <c r="G241" t="s">
        <v>14</v>
      </c>
      <c r="H241" t="s">
        <v>23</v>
      </c>
    </row>
    <row r="242" spans="1:8" x14ac:dyDescent="0.25">
      <c r="A242" t="s">
        <v>803</v>
      </c>
      <c r="B242" t="s">
        <v>804</v>
      </c>
      <c r="C242">
        <v>59</v>
      </c>
      <c r="D242" t="s">
        <v>20</v>
      </c>
      <c r="E242" t="s">
        <v>805</v>
      </c>
      <c r="F242" t="s">
        <v>183</v>
      </c>
      <c r="G242" t="s">
        <v>14</v>
      </c>
      <c r="H242" t="s">
        <v>23</v>
      </c>
    </row>
    <row r="243" spans="1:8" x14ac:dyDescent="0.25">
      <c r="A243" t="s">
        <v>806</v>
      </c>
      <c r="B243" t="s">
        <v>807</v>
      </c>
      <c r="C243">
        <v>31</v>
      </c>
      <c r="D243" t="s">
        <v>11</v>
      </c>
      <c r="E243" t="s">
        <v>808</v>
      </c>
      <c r="F243" t="s">
        <v>314</v>
      </c>
      <c r="G243" t="s">
        <v>14</v>
      </c>
      <c r="H243" t="s">
        <v>23</v>
      </c>
    </row>
    <row r="244" spans="1:8" x14ac:dyDescent="0.25">
      <c r="A244" t="s">
        <v>809</v>
      </c>
      <c r="B244" t="s">
        <v>810</v>
      </c>
      <c r="C244">
        <v>58</v>
      </c>
      <c r="D244" t="s">
        <v>20</v>
      </c>
      <c r="E244" t="s">
        <v>811</v>
      </c>
      <c r="F244" t="s">
        <v>194</v>
      </c>
      <c r="G244" t="s">
        <v>14</v>
      </c>
      <c r="H244" t="s">
        <v>41</v>
      </c>
    </row>
    <row r="245" spans="1:8" x14ac:dyDescent="0.25">
      <c r="A245" t="s">
        <v>812</v>
      </c>
      <c r="B245" t="s">
        <v>813</v>
      </c>
      <c r="C245">
        <v>56</v>
      </c>
      <c r="D245" t="s">
        <v>20</v>
      </c>
      <c r="E245" t="s">
        <v>814</v>
      </c>
      <c r="F245" t="s">
        <v>386</v>
      </c>
      <c r="G245" t="s">
        <v>14</v>
      </c>
      <c r="H245" t="s">
        <v>63</v>
      </c>
    </row>
    <row r="246" spans="1:8" x14ac:dyDescent="0.25">
      <c r="A246" t="s">
        <v>815</v>
      </c>
      <c r="B246" t="s">
        <v>816</v>
      </c>
      <c r="C246">
        <v>19</v>
      </c>
      <c r="D246" t="s">
        <v>11</v>
      </c>
      <c r="E246" t="s">
        <v>817</v>
      </c>
      <c r="F246" t="s">
        <v>144</v>
      </c>
      <c r="G246" t="s">
        <v>14</v>
      </c>
      <c r="H246" t="s">
        <v>35</v>
      </c>
    </row>
    <row r="247" spans="1:8" x14ac:dyDescent="0.25">
      <c r="A247" t="s">
        <v>818</v>
      </c>
      <c r="B247" t="s">
        <v>819</v>
      </c>
      <c r="C247">
        <v>57</v>
      </c>
      <c r="D247" t="s">
        <v>20</v>
      </c>
      <c r="E247" t="s">
        <v>820</v>
      </c>
      <c r="F247" t="s">
        <v>183</v>
      </c>
      <c r="G247" t="s">
        <v>14</v>
      </c>
      <c r="H247" t="s">
        <v>23</v>
      </c>
    </row>
    <row r="248" spans="1:8" x14ac:dyDescent="0.25">
      <c r="A248" t="s">
        <v>821</v>
      </c>
      <c r="B248" t="s">
        <v>822</v>
      </c>
      <c r="C248">
        <v>58</v>
      </c>
      <c r="D248" t="s">
        <v>11</v>
      </c>
      <c r="E248" t="s">
        <v>823</v>
      </c>
      <c r="F248" t="s">
        <v>318</v>
      </c>
      <c r="G248" t="s">
        <v>14</v>
      </c>
      <c r="H248" t="s">
        <v>35</v>
      </c>
    </row>
    <row r="249" spans="1:8" x14ac:dyDescent="0.25">
      <c r="A249" t="s">
        <v>824</v>
      </c>
      <c r="B249" t="s">
        <v>825</v>
      </c>
      <c r="C249">
        <v>32</v>
      </c>
      <c r="D249" t="s">
        <v>11</v>
      </c>
      <c r="E249" t="s">
        <v>826</v>
      </c>
      <c r="F249" t="s">
        <v>62</v>
      </c>
      <c r="G249" t="s">
        <v>14</v>
      </c>
      <c r="H249" t="s">
        <v>23</v>
      </c>
    </row>
    <row r="250" spans="1:8" x14ac:dyDescent="0.25">
      <c r="A250" t="s">
        <v>827</v>
      </c>
      <c r="B250" t="s">
        <v>828</v>
      </c>
      <c r="C250">
        <v>19</v>
      </c>
      <c r="D250" t="s">
        <v>11</v>
      </c>
      <c r="E250" t="s">
        <v>829</v>
      </c>
      <c r="F250" t="s">
        <v>211</v>
      </c>
      <c r="G250" t="s">
        <v>14</v>
      </c>
      <c r="H250" t="s">
        <v>63</v>
      </c>
    </row>
    <row r="251" spans="1:8" x14ac:dyDescent="0.25">
      <c r="A251" t="s">
        <v>830</v>
      </c>
      <c r="B251" t="s">
        <v>831</v>
      </c>
      <c r="C251">
        <v>41</v>
      </c>
      <c r="D251" t="s">
        <v>20</v>
      </c>
      <c r="E251" t="s">
        <v>832</v>
      </c>
      <c r="F251" t="s">
        <v>76</v>
      </c>
      <c r="G251" t="s">
        <v>14</v>
      </c>
      <c r="H251" t="s">
        <v>63</v>
      </c>
    </row>
    <row r="252" spans="1:8" x14ac:dyDescent="0.25">
      <c r="A252" t="s">
        <v>833</v>
      </c>
      <c r="B252" t="s">
        <v>834</v>
      </c>
      <c r="C252">
        <v>48</v>
      </c>
      <c r="D252" t="s">
        <v>11</v>
      </c>
      <c r="E252" t="s">
        <v>835</v>
      </c>
      <c r="F252" t="s">
        <v>116</v>
      </c>
      <c r="G252" t="s">
        <v>14</v>
      </c>
      <c r="H252" t="s">
        <v>23</v>
      </c>
    </row>
    <row r="253" spans="1:8" x14ac:dyDescent="0.25">
      <c r="A253" t="s">
        <v>836</v>
      </c>
      <c r="B253" t="s">
        <v>837</v>
      </c>
      <c r="C253">
        <v>64</v>
      </c>
      <c r="D253" t="s">
        <v>11</v>
      </c>
      <c r="E253" t="s">
        <v>838</v>
      </c>
      <c r="F253" t="s">
        <v>29</v>
      </c>
      <c r="G253" t="s">
        <v>14</v>
      </c>
      <c r="H253" t="s">
        <v>41</v>
      </c>
    </row>
    <row r="254" spans="1:8" x14ac:dyDescent="0.25">
      <c r="A254" t="s">
        <v>839</v>
      </c>
      <c r="B254" t="s">
        <v>840</v>
      </c>
      <c r="C254">
        <v>26</v>
      </c>
      <c r="D254" t="s">
        <v>11</v>
      </c>
      <c r="E254" t="s">
        <v>841</v>
      </c>
      <c r="F254" t="s">
        <v>52</v>
      </c>
      <c r="G254" t="s">
        <v>14</v>
      </c>
      <c r="H254" t="s">
        <v>41</v>
      </c>
    </row>
    <row r="255" spans="1:8" x14ac:dyDescent="0.25">
      <c r="A255" t="s">
        <v>842</v>
      </c>
      <c r="B255" t="s">
        <v>843</v>
      </c>
      <c r="C255">
        <v>32</v>
      </c>
      <c r="D255" t="s">
        <v>11</v>
      </c>
      <c r="E255" t="s">
        <v>844</v>
      </c>
      <c r="F255" t="s">
        <v>351</v>
      </c>
      <c r="G255" t="s">
        <v>14</v>
      </c>
      <c r="H255" t="s">
        <v>35</v>
      </c>
    </row>
    <row r="256" spans="1:8" x14ac:dyDescent="0.25">
      <c r="A256" t="s">
        <v>845</v>
      </c>
      <c r="B256" t="s">
        <v>846</v>
      </c>
      <c r="C256">
        <v>34</v>
      </c>
      <c r="D256" t="s">
        <v>11</v>
      </c>
      <c r="E256" t="s">
        <v>847</v>
      </c>
      <c r="F256" t="s">
        <v>190</v>
      </c>
      <c r="G256" t="s">
        <v>14</v>
      </c>
      <c r="H256" t="s">
        <v>41</v>
      </c>
    </row>
    <row r="257" spans="1:8" x14ac:dyDescent="0.25">
      <c r="A257" t="s">
        <v>848</v>
      </c>
      <c r="B257" t="s">
        <v>849</v>
      </c>
      <c r="C257">
        <v>21</v>
      </c>
      <c r="D257" t="s">
        <v>11</v>
      </c>
      <c r="E257" t="s">
        <v>850</v>
      </c>
      <c r="F257" t="s">
        <v>34</v>
      </c>
      <c r="G257" t="s">
        <v>14</v>
      </c>
      <c r="H257" t="s">
        <v>63</v>
      </c>
    </row>
    <row r="258" spans="1:8" x14ac:dyDescent="0.25">
      <c r="A258" t="s">
        <v>851</v>
      </c>
      <c r="B258" t="s">
        <v>852</v>
      </c>
      <c r="C258">
        <v>57</v>
      </c>
      <c r="D258" t="s">
        <v>11</v>
      </c>
      <c r="E258" t="s">
        <v>853</v>
      </c>
      <c r="F258" t="s">
        <v>318</v>
      </c>
      <c r="G258" t="s">
        <v>14</v>
      </c>
      <c r="H258" t="s">
        <v>23</v>
      </c>
    </row>
    <row r="259" spans="1:8" x14ac:dyDescent="0.25">
      <c r="A259" t="s">
        <v>854</v>
      </c>
      <c r="B259" t="s">
        <v>855</v>
      </c>
      <c r="C259">
        <v>42</v>
      </c>
      <c r="D259" t="s">
        <v>11</v>
      </c>
      <c r="E259" t="s">
        <v>856</v>
      </c>
      <c r="F259" t="s">
        <v>747</v>
      </c>
      <c r="G259" t="s">
        <v>14</v>
      </c>
      <c r="H259" t="s">
        <v>41</v>
      </c>
    </row>
    <row r="260" spans="1:8" x14ac:dyDescent="0.25">
      <c r="A260" t="s">
        <v>857</v>
      </c>
      <c r="B260" t="s">
        <v>858</v>
      </c>
      <c r="C260">
        <v>24</v>
      </c>
      <c r="D260" t="s">
        <v>20</v>
      </c>
      <c r="E260" t="s">
        <v>859</v>
      </c>
      <c r="F260" t="s">
        <v>386</v>
      </c>
      <c r="G260" t="s">
        <v>14</v>
      </c>
      <c r="H260" t="s">
        <v>23</v>
      </c>
    </row>
    <row r="261" spans="1:8" x14ac:dyDescent="0.25">
      <c r="A261" t="s">
        <v>860</v>
      </c>
      <c r="B261" t="s">
        <v>861</v>
      </c>
      <c r="C261">
        <v>32</v>
      </c>
      <c r="D261" t="s">
        <v>20</v>
      </c>
      <c r="E261" t="s">
        <v>862</v>
      </c>
      <c r="F261" t="s">
        <v>122</v>
      </c>
      <c r="G261" t="s">
        <v>14</v>
      </c>
      <c r="H261" t="s">
        <v>41</v>
      </c>
    </row>
    <row r="262" spans="1:8" x14ac:dyDescent="0.25">
      <c r="A262" t="s">
        <v>863</v>
      </c>
      <c r="B262" t="s">
        <v>864</v>
      </c>
      <c r="C262">
        <v>63</v>
      </c>
      <c r="D262" t="s">
        <v>20</v>
      </c>
      <c r="E262" t="s">
        <v>865</v>
      </c>
      <c r="F262" t="s">
        <v>160</v>
      </c>
      <c r="G262" t="s">
        <v>14</v>
      </c>
      <c r="H262" t="s">
        <v>23</v>
      </c>
    </row>
    <row r="263" spans="1:8" x14ac:dyDescent="0.25">
      <c r="A263" t="s">
        <v>866</v>
      </c>
      <c r="B263" t="s">
        <v>867</v>
      </c>
      <c r="C263">
        <v>27</v>
      </c>
      <c r="D263" t="s">
        <v>20</v>
      </c>
      <c r="E263" t="s">
        <v>868</v>
      </c>
      <c r="F263" t="s">
        <v>47</v>
      </c>
      <c r="G263" t="s">
        <v>14</v>
      </c>
      <c r="H263" t="s">
        <v>41</v>
      </c>
    </row>
    <row r="264" spans="1:8" x14ac:dyDescent="0.25">
      <c r="A264" t="s">
        <v>869</v>
      </c>
      <c r="B264" t="s">
        <v>870</v>
      </c>
      <c r="C264">
        <v>60</v>
      </c>
      <c r="D264" t="s">
        <v>20</v>
      </c>
      <c r="E264" t="s">
        <v>871</v>
      </c>
      <c r="F264" t="s">
        <v>85</v>
      </c>
      <c r="G264" t="s">
        <v>14</v>
      </c>
      <c r="H264" t="s">
        <v>41</v>
      </c>
    </row>
    <row r="265" spans="1:8" x14ac:dyDescent="0.25">
      <c r="A265" t="s">
        <v>872</v>
      </c>
      <c r="B265" t="s">
        <v>873</v>
      </c>
      <c r="C265">
        <v>50</v>
      </c>
      <c r="D265" t="s">
        <v>11</v>
      </c>
      <c r="E265" t="s">
        <v>874</v>
      </c>
      <c r="F265" t="s">
        <v>355</v>
      </c>
      <c r="G265" t="s">
        <v>14</v>
      </c>
      <c r="H265" t="s">
        <v>35</v>
      </c>
    </row>
    <row r="266" spans="1:8" x14ac:dyDescent="0.25">
      <c r="A266" t="s">
        <v>875</v>
      </c>
      <c r="B266" t="s">
        <v>876</v>
      </c>
      <c r="C266">
        <v>25</v>
      </c>
      <c r="D266" t="s">
        <v>11</v>
      </c>
      <c r="E266" t="s">
        <v>877</v>
      </c>
      <c r="F266" t="s">
        <v>878</v>
      </c>
      <c r="G266" t="s">
        <v>14</v>
      </c>
      <c r="H266" t="s">
        <v>63</v>
      </c>
    </row>
    <row r="267" spans="1:8" x14ac:dyDescent="0.25">
      <c r="A267" t="s">
        <v>879</v>
      </c>
      <c r="B267" t="s">
        <v>880</v>
      </c>
      <c r="C267">
        <v>38</v>
      </c>
      <c r="D267" t="s">
        <v>11</v>
      </c>
      <c r="E267" t="s">
        <v>881</v>
      </c>
      <c r="F267" t="s">
        <v>264</v>
      </c>
      <c r="G267" t="s">
        <v>14</v>
      </c>
      <c r="H267" t="s">
        <v>41</v>
      </c>
    </row>
    <row r="268" spans="1:8" x14ac:dyDescent="0.25">
      <c r="A268" t="s">
        <v>882</v>
      </c>
      <c r="B268" t="s">
        <v>883</v>
      </c>
      <c r="C268">
        <v>32</v>
      </c>
      <c r="D268" t="s">
        <v>20</v>
      </c>
      <c r="E268" t="s">
        <v>884</v>
      </c>
      <c r="F268" t="s">
        <v>618</v>
      </c>
      <c r="G268" t="s">
        <v>14</v>
      </c>
      <c r="H268" t="s">
        <v>35</v>
      </c>
    </row>
    <row r="269" spans="1:8" x14ac:dyDescent="0.25">
      <c r="A269" t="s">
        <v>885</v>
      </c>
      <c r="B269" t="s">
        <v>886</v>
      </c>
      <c r="C269">
        <v>18</v>
      </c>
      <c r="D269" t="s">
        <v>11</v>
      </c>
      <c r="E269" t="s">
        <v>814</v>
      </c>
      <c r="F269" t="s">
        <v>85</v>
      </c>
      <c r="G269" t="s">
        <v>14</v>
      </c>
      <c r="H269" t="s">
        <v>35</v>
      </c>
    </row>
    <row r="270" spans="1:8" x14ac:dyDescent="0.25">
      <c r="A270" t="s">
        <v>887</v>
      </c>
      <c r="B270" t="s">
        <v>888</v>
      </c>
      <c r="C270">
        <v>53</v>
      </c>
      <c r="D270" t="s">
        <v>20</v>
      </c>
      <c r="E270" t="s">
        <v>889</v>
      </c>
      <c r="F270" t="s">
        <v>228</v>
      </c>
      <c r="G270" t="s">
        <v>14</v>
      </c>
      <c r="H270" t="s">
        <v>35</v>
      </c>
    </row>
    <row r="271" spans="1:8" x14ac:dyDescent="0.25">
      <c r="A271" t="s">
        <v>890</v>
      </c>
      <c r="B271" t="s">
        <v>891</v>
      </c>
      <c r="C271">
        <v>45</v>
      </c>
      <c r="D271" t="s">
        <v>20</v>
      </c>
      <c r="E271" t="s">
        <v>892</v>
      </c>
      <c r="F271" t="s">
        <v>40</v>
      </c>
      <c r="G271" t="s">
        <v>14</v>
      </c>
      <c r="H271" t="s">
        <v>41</v>
      </c>
    </row>
    <row r="272" spans="1:8" x14ac:dyDescent="0.25">
      <c r="A272" t="s">
        <v>893</v>
      </c>
      <c r="B272" t="s">
        <v>894</v>
      </c>
      <c r="C272">
        <v>31</v>
      </c>
      <c r="D272" t="s">
        <v>20</v>
      </c>
      <c r="E272" t="s">
        <v>895</v>
      </c>
      <c r="F272" t="s">
        <v>355</v>
      </c>
      <c r="G272" t="s">
        <v>14</v>
      </c>
      <c r="H272" t="s">
        <v>63</v>
      </c>
    </row>
    <row r="273" spans="1:8" x14ac:dyDescent="0.25">
      <c r="A273" t="s">
        <v>896</v>
      </c>
      <c r="B273" t="s">
        <v>897</v>
      </c>
      <c r="C273">
        <v>64</v>
      </c>
      <c r="D273" t="s">
        <v>11</v>
      </c>
      <c r="E273" t="s">
        <v>898</v>
      </c>
      <c r="F273" t="s">
        <v>90</v>
      </c>
      <c r="G273" t="s">
        <v>14</v>
      </c>
      <c r="H273" t="s">
        <v>23</v>
      </c>
    </row>
    <row r="274" spans="1:8" x14ac:dyDescent="0.25">
      <c r="A274" t="s">
        <v>899</v>
      </c>
      <c r="B274" t="s">
        <v>900</v>
      </c>
      <c r="C274">
        <v>48</v>
      </c>
      <c r="D274" t="s">
        <v>20</v>
      </c>
      <c r="E274" t="s">
        <v>901</v>
      </c>
      <c r="F274" t="s">
        <v>40</v>
      </c>
      <c r="G274" t="s">
        <v>14</v>
      </c>
      <c r="H274" t="s">
        <v>63</v>
      </c>
    </row>
    <row r="275" spans="1:8" x14ac:dyDescent="0.25">
      <c r="A275" t="s">
        <v>902</v>
      </c>
      <c r="B275" t="s">
        <v>903</v>
      </c>
      <c r="C275">
        <v>23</v>
      </c>
      <c r="D275" t="s">
        <v>11</v>
      </c>
      <c r="E275" t="s">
        <v>904</v>
      </c>
      <c r="F275" t="s">
        <v>340</v>
      </c>
      <c r="G275" t="s">
        <v>14</v>
      </c>
      <c r="H275" t="s">
        <v>35</v>
      </c>
    </row>
    <row r="276" spans="1:8" x14ac:dyDescent="0.25">
      <c r="A276" t="s">
        <v>905</v>
      </c>
      <c r="B276" t="s">
        <v>906</v>
      </c>
      <c r="C276">
        <v>38</v>
      </c>
      <c r="D276" t="s">
        <v>11</v>
      </c>
      <c r="E276" t="s">
        <v>907</v>
      </c>
      <c r="F276" t="s">
        <v>198</v>
      </c>
      <c r="G276" t="s">
        <v>14</v>
      </c>
      <c r="H276" t="s">
        <v>41</v>
      </c>
    </row>
    <row r="277" spans="1:8" x14ac:dyDescent="0.25">
      <c r="A277" t="s">
        <v>908</v>
      </c>
      <c r="B277" t="s">
        <v>909</v>
      </c>
      <c r="C277">
        <v>22</v>
      </c>
      <c r="D277" t="s">
        <v>11</v>
      </c>
      <c r="E277" t="s">
        <v>910</v>
      </c>
      <c r="F277" t="s">
        <v>618</v>
      </c>
      <c r="G277" t="s">
        <v>14</v>
      </c>
      <c r="H277" t="s">
        <v>63</v>
      </c>
    </row>
    <row r="278" spans="1:8" x14ac:dyDescent="0.25">
      <c r="A278" t="s">
        <v>911</v>
      </c>
      <c r="B278" t="s">
        <v>912</v>
      </c>
      <c r="C278">
        <v>38</v>
      </c>
      <c r="D278" t="s">
        <v>11</v>
      </c>
      <c r="E278" t="s">
        <v>913</v>
      </c>
      <c r="F278" t="s">
        <v>211</v>
      </c>
      <c r="G278" t="s">
        <v>14</v>
      </c>
      <c r="H278" t="s">
        <v>63</v>
      </c>
    </row>
    <row r="279" spans="1:8" x14ac:dyDescent="0.25">
      <c r="A279" t="s">
        <v>914</v>
      </c>
      <c r="B279" t="s">
        <v>915</v>
      </c>
      <c r="C279">
        <v>22</v>
      </c>
      <c r="D279" t="s">
        <v>20</v>
      </c>
      <c r="E279" t="s">
        <v>916</v>
      </c>
      <c r="F279" t="s">
        <v>301</v>
      </c>
      <c r="G279" t="s">
        <v>14</v>
      </c>
      <c r="H279" t="s">
        <v>23</v>
      </c>
    </row>
    <row r="280" spans="1:8" x14ac:dyDescent="0.25">
      <c r="A280" t="s">
        <v>917</v>
      </c>
      <c r="B280" t="s">
        <v>918</v>
      </c>
      <c r="C280">
        <v>42</v>
      </c>
      <c r="D280" t="s">
        <v>20</v>
      </c>
      <c r="E280" t="s">
        <v>919</v>
      </c>
      <c r="F280" t="s">
        <v>244</v>
      </c>
      <c r="G280" t="s">
        <v>14</v>
      </c>
      <c r="H280" t="s">
        <v>23</v>
      </c>
    </row>
    <row r="281" spans="1:8" x14ac:dyDescent="0.25">
      <c r="A281" t="s">
        <v>920</v>
      </c>
      <c r="B281" t="s">
        <v>921</v>
      </c>
      <c r="C281">
        <v>21</v>
      </c>
      <c r="D281" t="s">
        <v>20</v>
      </c>
      <c r="E281" t="s">
        <v>922</v>
      </c>
      <c r="F281" t="s">
        <v>34</v>
      </c>
      <c r="G281" t="s">
        <v>14</v>
      </c>
      <c r="H281" t="s">
        <v>35</v>
      </c>
    </row>
    <row r="282" spans="1:8" x14ac:dyDescent="0.25">
      <c r="A282" t="s">
        <v>923</v>
      </c>
      <c r="B282" t="s">
        <v>924</v>
      </c>
      <c r="C282">
        <v>48</v>
      </c>
      <c r="D282" t="s">
        <v>11</v>
      </c>
      <c r="E282" t="s">
        <v>925</v>
      </c>
      <c r="F282" t="s">
        <v>126</v>
      </c>
      <c r="G282" t="s">
        <v>14</v>
      </c>
      <c r="H282" t="s">
        <v>35</v>
      </c>
    </row>
    <row r="283" spans="1:8" x14ac:dyDescent="0.25">
      <c r="A283" t="s">
        <v>926</v>
      </c>
      <c r="B283" t="s">
        <v>927</v>
      </c>
      <c r="C283">
        <v>59</v>
      </c>
      <c r="D283" t="s">
        <v>11</v>
      </c>
      <c r="E283" t="s">
        <v>928</v>
      </c>
      <c r="F283" t="s">
        <v>194</v>
      </c>
      <c r="G283" t="s">
        <v>14</v>
      </c>
      <c r="H283" t="s">
        <v>23</v>
      </c>
    </row>
    <row r="284" spans="1:8" x14ac:dyDescent="0.25">
      <c r="A284" t="s">
        <v>929</v>
      </c>
      <c r="B284" t="s">
        <v>930</v>
      </c>
      <c r="C284">
        <v>46</v>
      </c>
      <c r="D284" t="s">
        <v>20</v>
      </c>
      <c r="E284" t="s">
        <v>931</v>
      </c>
      <c r="F284" t="s">
        <v>112</v>
      </c>
      <c r="G284" t="s">
        <v>14</v>
      </c>
      <c r="H284" t="s">
        <v>63</v>
      </c>
    </row>
    <row r="285" spans="1:8" x14ac:dyDescent="0.25">
      <c r="A285" t="s">
        <v>932</v>
      </c>
      <c r="B285" t="s">
        <v>933</v>
      </c>
      <c r="C285">
        <v>54</v>
      </c>
      <c r="D285" t="s">
        <v>20</v>
      </c>
      <c r="E285" t="s">
        <v>934</v>
      </c>
      <c r="F285" t="s">
        <v>878</v>
      </c>
      <c r="G285" t="s">
        <v>14</v>
      </c>
      <c r="H285" t="s">
        <v>41</v>
      </c>
    </row>
    <row r="286" spans="1:8" x14ac:dyDescent="0.25">
      <c r="A286" t="s">
        <v>935</v>
      </c>
      <c r="B286" t="s">
        <v>936</v>
      </c>
      <c r="C286">
        <v>54</v>
      </c>
      <c r="D286" t="s">
        <v>11</v>
      </c>
      <c r="E286" t="s">
        <v>937</v>
      </c>
      <c r="F286" t="s">
        <v>194</v>
      </c>
      <c r="G286" t="s">
        <v>14</v>
      </c>
      <c r="H286" t="s">
        <v>63</v>
      </c>
    </row>
    <row r="287" spans="1:8" x14ac:dyDescent="0.25">
      <c r="A287" t="s">
        <v>938</v>
      </c>
      <c r="B287" t="s">
        <v>939</v>
      </c>
      <c r="C287">
        <v>46</v>
      </c>
      <c r="D287" t="s">
        <v>20</v>
      </c>
      <c r="E287" t="s">
        <v>940</v>
      </c>
      <c r="F287" t="s">
        <v>747</v>
      </c>
      <c r="G287" t="s">
        <v>14</v>
      </c>
      <c r="H287" t="s">
        <v>41</v>
      </c>
    </row>
    <row r="288" spans="1:8" x14ac:dyDescent="0.25">
      <c r="A288" t="s">
        <v>941</v>
      </c>
      <c r="B288" t="s">
        <v>942</v>
      </c>
      <c r="C288">
        <v>22</v>
      </c>
      <c r="D288" t="s">
        <v>11</v>
      </c>
      <c r="E288" t="s">
        <v>943</v>
      </c>
      <c r="F288" t="s">
        <v>52</v>
      </c>
      <c r="G288" t="s">
        <v>14</v>
      </c>
      <c r="H288" t="s">
        <v>41</v>
      </c>
    </row>
    <row r="289" spans="1:8" x14ac:dyDescent="0.25">
      <c r="A289" t="s">
        <v>944</v>
      </c>
      <c r="B289" t="s">
        <v>945</v>
      </c>
      <c r="C289">
        <v>22</v>
      </c>
      <c r="D289" t="s">
        <v>20</v>
      </c>
      <c r="E289" t="s">
        <v>946</v>
      </c>
      <c r="F289" t="s">
        <v>198</v>
      </c>
      <c r="G289" t="s">
        <v>14</v>
      </c>
      <c r="H289" t="s">
        <v>63</v>
      </c>
    </row>
    <row r="290" spans="1:8" x14ac:dyDescent="0.25">
      <c r="A290" t="s">
        <v>947</v>
      </c>
      <c r="B290" t="s">
        <v>948</v>
      </c>
      <c r="C290">
        <v>58</v>
      </c>
      <c r="D290" t="s">
        <v>11</v>
      </c>
      <c r="E290" t="s">
        <v>949</v>
      </c>
      <c r="F290" t="s">
        <v>194</v>
      </c>
      <c r="G290" t="s">
        <v>14</v>
      </c>
      <c r="H290" t="s">
        <v>63</v>
      </c>
    </row>
    <row r="291" spans="1:8" x14ac:dyDescent="0.25">
      <c r="A291" t="s">
        <v>950</v>
      </c>
      <c r="B291" t="s">
        <v>951</v>
      </c>
      <c r="C291">
        <v>45</v>
      </c>
      <c r="D291" t="s">
        <v>11</v>
      </c>
      <c r="E291" t="s">
        <v>952</v>
      </c>
      <c r="F291" t="s">
        <v>34</v>
      </c>
      <c r="G291" t="s">
        <v>14</v>
      </c>
      <c r="H291" t="s">
        <v>35</v>
      </c>
    </row>
    <row r="292" spans="1:8" x14ac:dyDescent="0.25">
      <c r="A292" t="s">
        <v>953</v>
      </c>
      <c r="B292" t="s">
        <v>954</v>
      </c>
      <c r="C292">
        <v>52</v>
      </c>
      <c r="D292" t="s">
        <v>20</v>
      </c>
      <c r="E292" t="s">
        <v>955</v>
      </c>
      <c r="F292" t="s">
        <v>314</v>
      </c>
      <c r="G292" t="s">
        <v>14</v>
      </c>
      <c r="H292" t="s">
        <v>41</v>
      </c>
    </row>
    <row r="293" spans="1:8" x14ac:dyDescent="0.25">
      <c r="A293" t="s">
        <v>956</v>
      </c>
      <c r="B293" t="s">
        <v>957</v>
      </c>
      <c r="C293">
        <v>40</v>
      </c>
      <c r="D293" t="s">
        <v>20</v>
      </c>
      <c r="E293" t="s">
        <v>958</v>
      </c>
      <c r="F293" t="s">
        <v>140</v>
      </c>
      <c r="G293" t="s">
        <v>14</v>
      </c>
      <c r="H293" t="s">
        <v>35</v>
      </c>
    </row>
    <row r="294" spans="1:8" x14ac:dyDescent="0.25">
      <c r="A294" t="s">
        <v>959</v>
      </c>
      <c r="B294" t="s">
        <v>960</v>
      </c>
      <c r="C294">
        <v>30</v>
      </c>
      <c r="D294" t="s">
        <v>11</v>
      </c>
      <c r="E294" t="s">
        <v>961</v>
      </c>
      <c r="F294" t="s">
        <v>228</v>
      </c>
      <c r="G294" t="s">
        <v>14</v>
      </c>
      <c r="H294" t="s">
        <v>41</v>
      </c>
    </row>
    <row r="295" spans="1:8" x14ac:dyDescent="0.25">
      <c r="A295" t="s">
        <v>962</v>
      </c>
      <c r="B295" t="s">
        <v>963</v>
      </c>
      <c r="C295">
        <v>56</v>
      </c>
      <c r="D295" t="s">
        <v>20</v>
      </c>
      <c r="E295" t="s">
        <v>964</v>
      </c>
      <c r="F295" t="s">
        <v>355</v>
      </c>
      <c r="G295" t="s">
        <v>14</v>
      </c>
      <c r="H295" t="s">
        <v>23</v>
      </c>
    </row>
    <row r="296" spans="1:8" x14ac:dyDescent="0.25">
      <c r="A296" t="s">
        <v>965</v>
      </c>
      <c r="B296" t="s">
        <v>966</v>
      </c>
      <c r="C296">
        <v>29</v>
      </c>
      <c r="D296" t="s">
        <v>11</v>
      </c>
      <c r="E296" t="s">
        <v>602</v>
      </c>
      <c r="F296" t="s">
        <v>85</v>
      </c>
      <c r="G296" t="s">
        <v>14</v>
      </c>
      <c r="H296" t="s">
        <v>23</v>
      </c>
    </row>
    <row r="297" spans="1:8" x14ac:dyDescent="0.25">
      <c r="A297" t="s">
        <v>967</v>
      </c>
      <c r="B297" t="s">
        <v>968</v>
      </c>
      <c r="C297">
        <v>19</v>
      </c>
      <c r="D297" t="s">
        <v>20</v>
      </c>
      <c r="E297" t="s">
        <v>969</v>
      </c>
      <c r="F297" t="s">
        <v>80</v>
      </c>
      <c r="G297" t="s">
        <v>14</v>
      </c>
      <c r="H297" t="s">
        <v>35</v>
      </c>
    </row>
    <row r="298" spans="1:8" x14ac:dyDescent="0.25">
      <c r="A298" t="s">
        <v>970</v>
      </c>
      <c r="B298" t="s">
        <v>971</v>
      </c>
      <c r="C298">
        <v>28</v>
      </c>
      <c r="D298" t="s">
        <v>20</v>
      </c>
      <c r="E298" t="s">
        <v>324</v>
      </c>
      <c r="F298" t="s">
        <v>57</v>
      </c>
      <c r="G298" t="s">
        <v>14</v>
      </c>
      <c r="H298" t="s">
        <v>35</v>
      </c>
    </row>
    <row r="299" spans="1:8" x14ac:dyDescent="0.25">
      <c r="A299" t="s">
        <v>972</v>
      </c>
      <c r="B299" t="s">
        <v>973</v>
      </c>
      <c r="C299">
        <v>47</v>
      </c>
      <c r="D299" t="s">
        <v>20</v>
      </c>
      <c r="E299" t="s">
        <v>974</v>
      </c>
      <c r="F299" t="s">
        <v>140</v>
      </c>
      <c r="G299" t="s">
        <v>14</v>
      </c>
      <c r="H299" t="s">
        <v>41</v>
      </c>
    </row>
    <row r="300" spans="1:8" x14ac:dyDescent="0.25">
      <c r="A300" t="s">
        <v>975</v>
      </c>
      <c r="B300" t="s">
        <v>976</v>
      </c>
      <c r="C300">
        <v>64</v>
      </c>
      <c r="D300" t="s">
        <v>11</v>
      </c>
      <c r="E300" t="s">
        <v>977</v>
      </c>
      <c r="F300" t="s">
        <v>462</v>
      </c>
      <c r="G300" t="s">
        <v>14</v>
      </c>
      <c r="H300" t="s">
        <v>23</v>
      </c>
    </row>
    <row r="301" spans="1:8" x14ac:dyDescent="0.25">
      <c r="A301" t="s">
        <v>978</v>
      </c>
      <c r="B301" t="s">
        <v>979</v>
      </c>
      <c r="C301">
        <v>48</v>
      </c>
      <c r="D301" t="s">
        <v>20</v>
      </c>
      <c r="E301" t="s">
        <v>980</v>
      </c>
      <c r="F301" t="s">
        <v>355</v>
      </c>
      <c r="G301" t="s">
        <v>14</v>
      </c>
      <c r="H301" t="s">
        <v>23</v>
      </c>
    </row>
    <row r="302" spans="1:8" x14ac:dyDescent="0.25">
      <c r="A302" t="s">
        <v>981</v>
      </c>
      <c r="B302" t="s">
        <v>982</v>
      </c>
      <c r="C302">
        <v>29</v>
      </c>
      <c r="D302" t="s">
        <v>11</v>
      </c>
      <c r="E302" t="s">
        <v>983</v>
      </c>
      <c r="F302" t="s">
        <v>47</v>
      </c>
      <c r="G302" t="s">
        <v>14</v>
      </c>
      <c r="H302" t="s">
        <v>41</v>
      </c>
    </row>
    <row r="303" spans="1:8" x14ac:dyDescent="0.25">
      <c r="A303" t="s">
        <v>984</v>
      </c>
      <c r="B303" t="s">
        <v>985</v>
      </c>
      <c r="C303">
        <v>50</v>
      </c>
      <c r="D303" t="s">
        <v>11</v>
      </c>
      <c r="E303" t="s">
        <v>986</v>
      </c>
      <c r="F303" t="s">
        <v>314</v>
      </c>
      <c r="G303" t="s">
        <v>14</v>
      </c>
      <c r="H303" t="s">
        <v>63</v>
      </c>
    </row>
    <row r="304" spans="1:8" x14ac:dyDescent="0.25">
      <c r="A304" t="s">
        <v>987</v>
      </c>
      <c r="B304" t="s">
        <v>988</v>
      </c>
      <c r="C304">
        <v>36</v>
      </c>
      <c r="D304" t="s">
        <v>11</v>
      </c>
      <c r="E304" t="s">
        <v>989</v>
      </c>
      <c r="F304" t="s">
        <v>160</v>
      </c>
      <c r="G304" t="s">
        <v>14</v>
      </c>
      <c r="H304" t="s">
        <v>63</v>
      </c>
    </row>
    <row r="305" spans="1:8" x14ac:dyDescent="0.25">
      <c r="A305" t="s">
        <v>990</v>
      </c>
      <c r="B305" t="s">
        <v>991</v>
      </c>
      <c r="C305">
        <v>23</v>
      </c>
      <c r="D305" t="s">
        <v>20</v>
      </c>
      <c r="E305" t="s">
        <v>992</v>
      </c>
      <c r="F305" t="s">
        <v>116</v>
      </c>
      <c r="G305" t="s">
        <v>14</v>
      </c>
      <c r="H305" t="s">
        <v>23</v>
      </c>
    </row>
    <row r="306" spans="1:8" x14ac:dyDescent="0.25">
      <c r="A306" t="s">
        <v>993</v>
      </c>
      <c r="B306" t="s">
        <v>994</v>
      </c>
      <c r="C306">
        <v>41</v>
      </c>
      <c r="D306" t="s">
        <v>11</v>
      </c>
      <c r="E306" t="s">
        <v>995</v>
      </c>
      <c r="F306" t="s">
        <v>80</v>
      </c>
      <c r="G306" t="s">
        <v>14</v>
      </c>
      <c r="H306" t="s">
        <v>41</v>
      </c>
    </row>
    <row r="307" spans="1:8" x14ac:dyDescent="0.25">
      <c r="A307" t="s">
        <v>996</v>
      </c>
      <c r="B307" t="s">
        <v>997</v>
      </c>
      <c r="C307">
        <v>64</v>
      </c>
      <c r="D307" t="s">
        <v>11</v>
      </c>
      <c r="E307" t="s">
        <v>998</v>
      </c>
      <c r="F307" t="s">
        <v>95</v>
      </c>
      <c r="G307" t="s">
        <v>14</v>
      </c>
      <c r="H307" t="s">
        <v>23</v>
      </c>
    </row>
    <row r="308" spans="1:8" x14ac:dyDescent="0.25">
      <c r="A308" t="s">
        <v>999</v>
      </c>
      <c r="B308" t="s">
        <v>1000</v>
      </c>
      <c r="C308">
        <v>44</v>
      </c>
      <c r="D308" t="s">
        <v>11</v>
      </c>
      <c r="E308" t="s">
        <v>1001</v>
      </c>
      <c r="F308" t="s">
        <v>264</v>
      </c>
      <c r="G308" t="s">
        <v>14</v>
      </c>
      <c r="H308" t="s">
        <v>23</v>
      </c>
    </row>
    <row r="309" spans="1:8" x14ac:dyDescent="0.25">
      <c r="A309" t="s">
        <v>1002</v>
      </c>
      <c r="B309" t="s">
        <v>1003</v>
      </c>
      <c r="C309">
        <v>56</v>
      </c>
      <c r="D309" t="s">
        <v>20</v>
      </c>
      <c r="E309" t="s">
        <v>1004</v>
      </c>
      <c r="F309" t="s">
        <v>29</v>
      </c>
      <c r="G309" t="s">
        <v>14</v>
      </c>
      <c r="H309" t="s">
        <v>35</v>
      </c>
    </row>
    <row r="310" spans="1:8" x14ac:dyDescent="0.25">
      <c r="A310" t="s">
        <v>1005</v>
      </c>
      <c r="B310" t="s">
        <v>1006</v>
      </c>
      <c r="C310">
        <v>60</v>
      </c>
      <c r="D310" t="s">
        <v>20</v>
      </c>
      <c r="E310" t="s">
        <v>1007</v>
      </c>
      <c r="F310" t="s">
        <v>294</v>
      </c>
      <c r="G310" t="s">
        <v>14</v>
      </c>
      <c r="H310" t="s">
        <v>63</v>
      </c>
    </row>
    <row r="311" spans="1:8" x14ac:dyDescent="0.25">
      <c r="A311" t="s">
        <v>1008</v>
      </c>
      <c r="B311" t="s">
        <v>1009</v>
      </c>
      <c r="C311">
        <v>41</v>
      </c>
      <c r="D311" t="s">
        <v>20</v>
      </c>
      <c r="E311" t="s">
        <v>1010</v>
      </c>
      <c r="F311" t="s">
        <v>40</v>
      </c>
      <c r="G311" t="s">
        <v>14</v>
      </c>
      <c r="H311" t="s">
        <v>35</v>
      </c>
    </row>
    <row r="312" spans="1:8" x14ac:dyDescent="0.25">
      <c r="A312" t="s">
        <v>1011</v>
      </c>
      <c r="B312" t="s">
        <v>1012</v>
      </c>
      <c r="C312">
        <v>20</v>
      </c>
      <c r="D312" t="s">
        <v>11</v>
      </c>
      <c r="E312" t="s">
        <v>1013</v>
      </c>
      <c r="F312" t="s">
        <v>198</v>
      </c>
      <c r="G312" t="s">
        <v>14</v>
      </c>
      <c r="H312" t="s">
        <v>41</v>
      </c>
    </row>
    <row r="313" spans="1:8" x14ac:dyDescent="0.25">
      <c r="A313" t="s">
        <v>1014</v>
      </c>
      <c r="B313" t="s">
        <v>1015</v>
      </c>
      <c r="C313">
        <v>35</v>
      </c>
      <c r="D313" t="s">
        <v>11</v>
      </c>
      <c r="E313" t="s">
        <v>1016</v>
      </c>
      <c r="F313" t="s">
        <v>47</v>
      </c>
      <c r="G313" t="s">
        <v>14</v>
      </c>
      <c r="H313" t="s">
        <v>23</v>
      </c>
    </row>
    <row r="314" spans="1:8" x14ac:dyDescent="0.25">
      <c r="A314" t="s">
        <v>1017</v>
      </c>
      <c r="B314" t="s">
        <v>1018</v>
      </c>
      <c r="C314">
        <v>47</v>
      </c>
      <c r="D314" t="s">
        <v>20</v>
      </c>
      <c r="E314" t="s">
        <v>1019</v>
      </c>
      <c r="F314" t="s">
        <v>116</v>
      </c>
      <c r="G314" t="s">
        <v>14</v>
      </c>
      <c r="H314" t="s">
        <v>41</v>
      </c>
    </row>
    <row r="315" spans="1:8" x14ac:dyDescent="0.25">
      <c r="A315" t="s">
        <v>1020</v>
      </c>
      <c r="B315" t="s">
        <v>1021</v>
      </c>
      <c r="C315">
        <v>62</v>
      </c>
      <c r="D315" t="s">
        <v>11</v>
      </c>
      <c r="E315" t="s">
        <v>1022</v>
      </c>
      <c r="F315" t="s">
        <v>167</v>
      </c>
      <c r="G315" t="s">
        <v>14</v>
      </c>
      <c r="H315" t="s">
        <v>23</v>
      </c>
    </row>
    <row r="316" spans="1:8" x14ac:dyDescent="0.25">
      <c r="A316" t="s">
        <v>1023</v>
      </c>
      <c r="B316" t="s">
        <v>1024</v>
      </c>
      <c r="C316">
        <v>53</v>
      </c>
      <c r="D316" t="s">
        <v>20</v>
      </c>
      <c r="E316" t="s">
        <v>1025</v>
      </c>
      <c r="F316" t="s">
        <v>95</v>
      </c>
      <c r="G316" t="s">
        <v>14</v>
      </c>
      <c r="H316" t="s">
        <v>41</v>
      </c>
    </row>
    <row r="317" spans="1:8" x14ac:dyDescent="0.25">
      <c r="A317" t="s">
        <v>1026</v>
      </c>
      <c r="B317" t="s">
        <v>1027</v>
      </c>
      <c r="C317">
        <v>49</v>
      </c>
      <c r="D317" t="s">
        <v>11</v>
      </c>
      <c r="E317" t="s">
        <v>1028</v>
      </c>
      <c r="F317" t="s">
        <v>747</v>
      </c>
      <c r="G317" t="s">
        <v>14</v>
      </c>
      <c r="H317" t="s">
        <v>41</v>
      </c>
    </row>
    <row r="318" spans="1:8" x14ac:dyDescent="0.25">
      <c r="A318" t="s">
        <v>1029</v>
      </c>
      <c r="B318" t="s">
        <v>1030</v>
      </c>
      <c r="C318">
        <v>34</v>
      </c>
      <c r="D318" t="s">
        <v>11</v>
      </c>
      <c r="E318" t="s">
        <v>1031</v>
      </c>
      <c r="F318" t="s">
        <v>167</v>
      </c>
      <c r="G318" t="s">
        <v>14</v>
      </c>
      <c r="H318" t="s">
        <v>63</v>
      </c>
    </row>
    <row r="319" spans="1:8" x14ac:dyDescent="0.25">
      <c r="A319" t="s">
        <v>1032</v>
      </c>
      <c r="B319" t="s">
        <v>1033</v>
      </c>
      <c r="C319">
        <v>64</v>
      </c>
      <c r="D319" t="s">
        <v>20</v>
      </c>
      <c r="E319" t="s">
        <v>1034</v>
      </c>
      <c r="F319" t="s">
        <v>62</v>
      </c>
      <c r="G319" t="s">
        <v>14</v>
      </c>
      <c r="H319" t="s">
        <v>63</v>
      </c>
    </row>
    <row r="320" spans="1:8" x14ac:dyDescent="0.25">
      <c r="A320" t="s">
        <v>1035</v>
      </c>
      <c r="B320" t="s">
        <v>1036</v>
      </c>
      <c r="C320">
        <v>25</v>
      </c>
      <c r="D320" t="s">
        <v>11</v>
      </c>
      <c r="E320" t="s">
        <v>1037</v>
      </c>
      <c r="F320" t="s">
        <v>80</v>
      </c>
      <c r="G320" t="s">
        <v>14</v>
      </c>
      <c r="H320" t="s">
        <v>23</v>
      </c>
    </row>
    <row r="321" spans="1:8" x14ac:dyDescent="0.25">
      <c r="A321" t="s">
        <v>1038</v>
      </c>
      <c r="B321" t="s">
        <v>1039</v>
      </c>
      <c r="C321">
        <v>54</v>
      </c>
      <c r="D321" t="s">
        <v>11</v>
      </c>
      <c r="E321" t="s">
        <v>1040</v>
      </c>
      <c r="F321" t="s">
        <v>340</v>
      </c>
      <c r="G321" t="s">
        <v>14</v>
      </c>
      <c r="H321" t="s">
        <v>23</v>
      </c>
    </row>
    <row r="322" spans="1:8" x14ac:dyDescent="0.25">
      <c r="A322" t="s">
        <v>1041</v>
      </c>
      <c r="B322" t="s">
        <v>1042</v>
      </c>
      <c r="C322">
        <v>34</v>
      </c>
      <c r="D322" t="s">
        <v>20</v>
      </c>
      <c r="E322" t="s">
        <v>1043</v>
      </c>
      <c r="F322" t="s">
        <v>294</v>
      </c>
      <c r="G322" t="s">
        <v>14</v>
      </c>
      <c r="H322" t="s">
        <v>35</v>
      </c>
    </row>
    <row r="323" spans="1:8" x14ac:dyDescent="0.25">
      <c r="A323" t="s">
        <v>1044</v>
      </c>
      <c r="B323" t="s">
        <v>1045</v>
      </c>
      <c r="C323">
        <v>21</v>
      </c>
      <c r="D323" t="s">
        <v>20</v>
      </c>
      <c r="E323" t="s">
        <v>1046</v>
      </c>
      <c r="F323" t="s">
        <v>264</v>
      </c>
      <c r="G323" t="s">
        <v>14</v>
      </c>
      <c r="H323" t="s">
        <v>35</v>
      </c>
    </row>
    <row r="324" spans="1:8" x14ac:dyDescent="0.25">
      <c r="A324" t="s">
        <v>1047</v>
      </c>
      <c r="B324" t="s">
        <v>1048</v>
      </c>
      <c r="C324">
        <v>54</v>
      </c>
      <c r="D324" t="s">
        <v>11</v>
      </c>
      <c r="E324" t="s">
        <v>1049</v>
      </c>
      <c r="F324" t="s">
        <v>878</v>
      </c>
      <c r="G324" t="s">
        <v>14</v>
      </c>
      <c r="H324" t="s">
        <v>35</v>
      </c>
    </row>
    <row r="325" spans="1:8" x14ac:dyDescent="0.25">
      <c r="A325" t="s">
        <v>1050</v>
      </c>
      <c r="B325" t="s">
        <v>1051</v>
      </c>
      <c r="C325">
        <v>64</v>
      </c>
      <c r="D325" t="s">
        <v>20</v>
      </c>
      <c r="E325" t="s">
        <v>1052</v>
      </c>
      <c r="F325" t="s">
        <v>13</v>
      </c>
      <c r="G325" t="s">
        <v>14</v>
      </c>
      <c r="H325" t="s">
        <v>23</v>
      </c>
    </row>
    <row r="326" spans="1:8" x14ac:dyDescent="0.25">
      <c r="A326" t="s">
        <v>1053</v>
      </c>
      <c r="B326" t="s">
        <v>1054</v>
      </c>
      <c r="C326">
        <v>58</v>
      </c>
      <c r="D326" t="s">
        <v>11</v>
      </c>
      <c r="E326" t="s">
        <v>1055</v>
      </c>
      <c r="F326" t="s">
        <v>122</v>
      </c>
      <c r="G326" t="s">
        <v>14</v>
      </c>
      <c r="H326" t="s">
        <v>35</v>
      </c>
    </row>
    <row r="327" spans="1:8" x14ac:dyDescent="0.25">
      <c r="A327" t="s">
        <v>1056</v>
      </c>
      <c r="B327" t="s">
        <v>1057</v>
      </c>
      <c r="C327">
        <v>60</v>
      </c>
      <c r="D327" t="s">
        <v>11</v>
      </c>
      <c r="E327" t="s">
        <v>1058</v>
      </c>
      <c r="F327" t="s">
        <v>351</v>
      </c>
      <c r="G327" t="s">
        <v>14</v>
      </c>
      <c r="H327" t="s">
        <v>35</v>
      </c>
    </row>
    <row r="328" spans="1:8" x14ac:dyDescent="0.25">
      <c r="A328" t="s">
        <v>1059</v>
      </c>
      <c r="B328" t="s">
        <v>1060</v>
      </c>
      <c r="C328">
        <v>58</v>
      </c>
      <c r="D328" t="s">
        <v>20</v>
      </c>
      <c r="E328" t="s">
        <v>1061</v>
      </c>
      <c r="F328" t="s">
        <v>244</v>
      </c>
      <c r="G328" t="s">
        <v>14</v>
      </c>
      <c r="H328" t="s">
        <v>63</v>
      </c>
    </row>
    <row r="329" spans="1:8" x14ac:dyDescent="0.25">
      <c r="A329" t="s">
        <v>1062</v>
      </c>
      <c r="B329" t="s">
        <v>1063</v>
      </c>
      <c r="C329">
        <v>62</v>
      </c>
      <c r="D329" t="s">
        <v>20</v>
      </c>
      <c r="E329" t="s">
        <v>1064</v>
      </c>
      <c r="F329" t="s">
        <v>76</v>
      </c>
      <c r="G329" t="s">
        <v>14</v>
      </c>
      <c r="H329" t="s">
        <v>35</v>
      </c>
    </row>
    <row r="330" spans="1:8" x14ac:dyDescent="0.25">
      <c r="A330" t="s">
        <v>1065</v>
      </c>
      <c r="B330" t="s">
        <v>1066</v>
      </c>
      <c r="C330">
        <v>46</v>
      </c>
      <c r="D330" t="s">
        <v>11</v>
      </c>
      <c r="E330" t="s">
        <v>1067</v>
      </c>
      <c r="F330" t="s">
        <v>228</v>
      </c>
      <c r="G330" t="s">
        <v>14</v>
      </c>
      <c r="H330" t="s">
        <v>23</v>
      </c>
    </row>
    <row r="331" spans="1:8" x14ac:dyDescent="0.25">
      <c r="A331" t="s">
        <v>1068</v>
      </c>
      <c r="B331" t="s">
        <v>1069</v>
      </c>
      <c r="C331">
        <v>62</v>
      </c>
      <c r="D331" t="s">
        <v>20</v>
      </c>
      <c r="E331" t="s">
        <v>1070</v>
      </c>
      <c r="F331" t="s">
        <v>228</v>
      </c>
      <c r="G331" t="s">
        <v>14</v>
      </c>
      <c r="H331" t="s">
        <v>35</v>
      </c>
    </row>
    <row r="332" spans="1:8" x14ac:dyDescent="0.25">
      <c r="A332" t="s">
        <v>1071</v>
      </c>
      <c r="B332" t="s">
        <v>1072</v>
      </c>
      <c r="C332">
        <v>54</v>
      </c>
      <c r="D332" t="s">
        <v>11</v>
      </c>
      <c r="E332" t="s">
        <v>1073</v>
      </c>
      <c r="F332" t="s">
        <v>221</v>
      </c>
      <c r="G332" t="s">
        <v>14</v>
      </c>
      <c r="H332" t="s">
        <v>23</v>
      </c>
    </row>
    <row r="333" spans="1:8" x14ac:dyDescent="0.25">
      <c r="A333" t="s">
        <v>1074</v>
      </c>
      <c r="B333" t="s">
        <v>1075</v>
      </c>
      <c r="C333">
        <v>38</v>
      </c>
      <c r="D333" t="s">
        <v>20</v>
      </c>
      <c r="E333" t="s">
        <v>1076</v>
      </c>
      <c r="F333" t="s">
        <v>85</v>
      </c>
      <c r="G333" t="s">
        <v>14</v>
      </c>
      <c r="H333" t="s">
        <v>35</v>
      </c>
    </row>
    <row r="334" spans="1:8" x14ac:dyDescent="0.25">
      <c r="A334" t="s">
        <v>1077</v>
      </c>
      <c r="B334" t="s">
        <v>1078</v>
      </c>
      <c r="C334">
        <v>34</v>
      </c>
      <c r="D334" t="s">
        <v>20</v>
      </c>
      <c r="E334" t="s">
        <v>1079</v>
      </c>
      <c r="F334" t="s">
        <v>126</v>
      </c>
      <c r="G334" t="s">
        <v>14</v>
      </c>
      <c r="H334" t="s">
        <v>35</v>
      </c>
    </row>
    <row r="335" spans="1:8" x14ac:dyDescent="0.25">
      <c r="A335" t="s">
        <v>1080</v>
      </c>
      <c r="B335" t="s">
        <v>1081</v>
      </c>
      <c r="C335">
        <v>64</v>
      </c>
      <c r="D335" t="s">
        <v>20</v>
      </c>
      <c r="E335" t="s">
        <v>1082</v>
      </c>
      <c r="F335" t="s">
        <v>104</v>
      </c>
      <c r="G335" t="s">
        <v>14</v>
      </c>
      <c r="H335" t="s">
        <v>63</v>
      </c>
    </row>
    <row r="336" spans="1:8" x14ac:dyDescent="0.25">
      <c r="A336" t="s">
        <v>1083</v>
      </c>
      <c r="B336" t="s">
        <v>1084</v>
      </c>
      <c r="C336">
        <v>50</v>
      </c>
      <c r="D336" t="s">
        <v>20</v>
      </c>
      <c r="E336" t="s">
        <v>1085</v>
      </c>
      <c r="F336" t="s">
        <v>194</v>
      </c>
      <c r="G336" t="s">
        <v>14</v>
      </c>
      <c r="H336" t="s">
        <v>41</v>
      </c>
    </row>
    <row r="337" spans="1:8" x14ac:dyDescent="0.25">
      <c r="A337" t="s">
        <v>1086</v>
      </c>
      <c r="B337" t="s">
        <v>1087</v>
      </c>
      <c r="C337">
        <v>37</v>
      </c>
      <c r="D337" t="s">
        <v>11</v>
      </c>
      <c r="E337" t="s">
        <v>1088</v>
      </c>
      <c r="F337" t="s">
        <v>13</v>
      </c>
      <c r="G337" t="s">
        <v>14</v>
      </c>
      <c r="H337" t="s">
        <v>23</v>
      </c>
    </row>
    <row r="338" spans="1:8" x14ac:dyDescent="0.25">
      <c r="A338" t="s">
        <v>1089</v>
      </c>
      <c r="B338" t="s">
        <v>1090</v>
      </c>
      <c r="C338">
        <v>58</v>
      </c>
      <c r="D338" t="s">
        <v>20</v>
      </c>
      <c r="E338" t="s">
        <v>1091</v>
      </c>
      <c r="F338" t="s">
        <v>47</v>
      </c>
      <c r="G338" t="s">
        <v>14</v>
      </c>
      <c r="H338" t="s">
        <v>41</v>
      </c>
    </row>
    <row r="339" spans="1:8" x14ac:dyDescent="0.25">
      <c r="A339" t="s">
        <v>1092</v>
      </c>
      <c r="B339" t="s">
        <v>1093</v>
      </c>
      <c r="C339">
        <v>40</v>
      </c>
      <c r="D339" t="s">
        <v>20</v>
      </c>
      <c r="E339" t="s">
        <v>1094</v>
      </c>
      <c r="F339" t="s">
        <v>13</v>
      </c>
      <c r="G339" t="s">
        <v>14</v>
      </c>
      <c r="H339" t="s">
        <v>35</v>
      </c>
    </row>
    <row r="340" spans="1:8" x14ac:dyDescent="0.25">
      <c r="A340" t="s">
        <v>1095</v>
      </c>
      <c r="B340" t="s">
        <v>1096</v>
      </c>
      <c r="C340">
        <v>46</v>
      </c>
      <c r="D340" t="s">
        <v>20</v>
      </c>
      <c r="E340" t="s">
        <v>1097</v>
      </c>
      <c r="F340" t="s">
        <v>194</v>
      </c>
      <c r="G340" t="s">
        <v>14</v>
      </c>
      <c r="H340" t="s">
        <v>41</v>
      </c>
    </row>
    <row r="341" spans="1:8" x14ac:dyDescent="0.25">
      <c r="A341" t="s">
        <v>1098</v>
      </c>
      <c r="B341" t="s">
        <v>1099</v>
      </c>
      <c r="C341">
        <v>52</v>
      </c>
      <c r="D341" t="s">
        <v>20</v>
      </c>
      <c r="E341" t="s">
        <v>1100</v>
      </c>
      <c r="F341" t="s">
        <v>160</v>
      </c>
      <c r="G341" t="s">
        <v>14</v>
      </c>
      <c r="H341" t="s">
        <v>23</v>
      </c>
    </row>
    <row r="342" spans="1:8" x14ac:dyDescent="0.25">
      <c r="A342" t="s">
        <v>1101</v>
      </c>
      <c r="B342" t="s">
        <v>1102</v>
      </c>
      <c r="C342">
        <v>27</v>
      </c>
      <c r="D342" t="s">
        <v>11</v>
      </c>
      <c r="E342" t="s">
        <v>1103</v>
      </c>
      <c r="F342" t="s">
        <v>301</v>
      </c>
      <c r="G342" t="s">
        <v>14</v>
      </c>
      <c r="H342" t="s">
        <v>35</v>
      </c>
    </row>
    <row r="343" spans="1:8" x14ac:dyDescent="0.25">
      <c r="A343" t="s">
        <v>1104</v>
      </c>
      <c r="B343" t="s">
        <v>1105</v>
      </c>
      <c r="C343">
        <v>56</v>
      </c>
      <c r="D343" t="s">
        <v>20</v>
      </c>
      <c r="E343" t="s">
        <v>1106</v>
      </c>
      <c r="F343" t="s">
        <v>221</v>
      </c>
      <c r="G343" t="s">
        <v>14</v>
      </c>
      <c r="H343" t="s">
        <v>35</v>
      </c>
    </row>
    <row r="344" spans="1:8" x14ac:dyDescent="0.25">
      <c r="A344" t="s">
        <v>1107</v>
      </c>
      <c r="B344" t="s">
        <v>1108</v>
      </c>
      <c r="C344">
        <v>30</v>
      </c>
      <c r="D344" t="s">
        <v>20</v>
      </c>
      <c r="E344" t="s">
        <v>1109</v>
      </c>
      <c r="F344" t="s">
        <v>194</v>
      </c>
      <c r="G344" t="s">
        <v>14</v>
      </c>
      <c r="H344" t="s">
        <v>35</v>
      </c>
    </row>
    <row r="345" spans="1:8" x14ac:dyDescent="0.25">
      <c r="A345" t="s">
        <v>1110</v>
      </c>
      <c r="B345" t="s">
        <v>1111</v>
      </c>
      <c r="C345">
        <v>38</v>
      </c>
      <c r="D345" t="s">
        <v>11</v>
      </c>
      <c r="E345" t="s">
        <v>1112</v>
      </c>
      <c r="F345" t="s">
        <v>314</v>
      </c>
      <c r="G345" t="s">
        <v>14</v>
      </c>
      <c r="H345" t="s">
        <v>35</v>
      </c>
    </row>
    <row r="346" spans="1:8" x14ac:dyDescent="0.25">
      <c r="A346" t="s">
        <v>1113</v>
      </c>
      <c r="B346" t="s">
        <v>1114</v>
      </c>
      <c r="C346">
        <v>39</v>
      </c>
      <c r="D346" t="s">
        <v>11</v>
      </c>
      <c r="E346" t="s">
        <v>1115</v>
      </c>
      <c r="F346" t="s">
        <v>260</v>
      </c>
      <c r="G346" t="s">
        <v>14</v>
      </c>
      <c r="H346" t="s">
        <v>63</v>
      </c>
    </row>
    <row r="347" spans="1:8" x14ac:dyDescent="0.25">
      <c r="A347" t="s">
        <v>1116</v>
      </c>
      <c r="B347" t="s">
        <v>1117</v>
      </c>
      <c r="C347">
        <v>33</v>
      </c>
      <c r="D347" t="s">
        <v>11</v>
      </c>
      <c r="E347" t="s">
        <v>1118</v>
      </c>
      <c r="F347" t="s">
        <v>122</v>
      </c>
      <c r="G347" t="s">
        <v>14</v>
      </c>
      <c r="H347" t="s">
        <v>35</v>
      </c>
    </row>
    <row r="348" spans="1:8" x14ac:dyDescent="0.25">
      <c r="A348" t="s">
        <v>1119</v>
      </c>
      <c r="B348" t="s">
        <v>1120</v>
      </c>
      <c r="C348">
        <v>58</v>
      </c>
      <c r="D348" t="s">
        <v>20</v>
      </c>
      <c r="E348" t="s">
        <v>1121</v>
      </c>
      <c r="F348" t="s">
        <v>264</v>
      </c>
      <c r="G348" t="s">
        <v>14</v>
      </c>
      <c r="H348" t="s">
        <v>23</v>
      </c>
    </row>
    <row r="349" spans="1:8" x14ac:dyDescent="0.25">
      <c r="A349" t="s">
        <v>1122</v>
      </c>
      <c r="B349" t="s">
        <v>1123</v>
      </c>
      <c r="C349">
        <v>39</v>
      </c>
      <c r="D349" t="s">
        <v>20</v>
      </c>
      <c r="E349" t="s">
        <v>1124</v>
      </c>
      <c r="F349" t="s">
        <v>194</v>
      </c>
      <c r="G349" t="s">
        <v>14</v>
      </c>
      <c r="H349" t="s">
        <v>63</v>
      </c>
    </row>
    <row r="350" spans="1:8" x14ac:dyDescent="0.25">
      <c r="A350" t="s">
        <v>1125</v>
      </c>
      <c r="B350" t="s">
        <v>1126</v>
      </c>
      <c r="C350">
        <v>55</v>
      </c>
      <c r="D350" t="s">
        <v>11</v>
      </c>
      <c r="E350" t="s">
        <v>1127</v>
      </c>
      <c r="F350" t="s">
        <v>68</v>
      </c>
      <c r="G350" t="s">
        <v>14</v>
      </c>
      <c r="H350" t="s">
        <v>41</v>
      </c>
    </row>
    <row r="351" spans="1:8" x14ac:dyDescent="0.25">
      <c r="A351" t="s">
        <v>1128</v>
      </c>
      <c r="B351" t="s">
        <v>1129</v>
      </c>
      <c r="C351">
        <v>31</v>
      </c>
      <c r="D351" t="s">
        <v>11</v>
      </c>
      <c r="E351" t="s">
        <v>1130</v>
      </c>
      <c r="F351" t="s">
        <v>190</v>
      </c>
      <c r="G351" t="s">
        <v>14</v>
      </c>
      <c r="H351" t="s">
        <v>35</v>
      </c>
    </row>
    <row r="352" spans="1:8" x14ac:dyDescent="0.25">
      <c r="A352" t="s">
        <v>1131</v>
      </c>
      <c r="B352" t="s">
        <v>1132</v>
      </c>
      <c r="C352">
        <v>26</v>
      </c>
      <c r="D352" t="s">
        <v>11</v>
      </c>
      <c r="E352" t="s">
        <v>1133</v>
      </c>
      <c r="F352" t="s">
        <v>294</v>
      </c>
      <c r="G352" t="s">
        <v>14</v>
      </c>
      <c r="H352" t="s">
        <v>41</v>
      </c>
    </row>
    <row r="353" spans="1:8" x14ac:dyDescent="0.25">
      <c r="A353" t="s">
        <v>1134</v>
      </c>
      <c r="B353" t="s">
        <v>1135</v>
      </c>
      <c r="C353">
        <v>25</v>
      </c>
      <c r="D353" t="s">
        <v>20</v>
      </c>
      <c r="E353" t="s">
        <v>1136</v>
      </c>
      <c r="F353" t="s">
        <v>90</v>
      </c>
      <c r="G353" t="s">
        <v>14</v>
      </c>
      <c r="H353" t="s">
        <v>35</v>
      </c>
    </row>
    <row r="354" spans="1:8" x14ac:dyDescent="0.25">
      <c r="A354" t="s">
        <v>1137</v>
      </c>
      <c r="B354" t="s">
        <v>1138</v>
      </c>
      <c r="C354">
        <v>52</v>
      </c>
      <c r="D354" t="s">
        <v>20</v>
      </c>
      <c r="E354" t="s">
        <v>1139</v>
      </c>
      <c r="F354" t="s">
        <v>351</v>
      </c>
      <c r="G354" t="s">
        <v>14</v>
      </c>
      <c r="H354" t="s">
        <v>41</v>
      </c>
    </row>
    <row r="355" spans="1:8" x14ac:dyDescent="0.25">
      <c r="A355" t="s">
        <v>1140</v>
      </c>
      <c r="B355" t="s">
        <v>1141</v>
      </c>
      <c r="C355">
        <v>56</v>
      </c>
      <c r="D355" t="s">
        <v>20</v>
      </c>
      <c r="E355" t="s">
        <v>1142</v>
      </c>
      <c r="F355" t="s">
        <v>47</v>
      </c>
      <c r="G355" t="s">
        <v>14</v>
      </c>
      <c r="H355" t="s">
        <v>23</v>
      </c>
    </row>
    <row r="356" spans="1:8" x14ac:dyDescent="0.25">
      <c r="A356" t="s">
        <v>1143</v>
      </c>
      <c r="B356" t="s">
        <v>1144</v>
      </c>
      <c r="C356">
        <v>38</v>
      </c>
      <c r="D356" t="s">
        <v>11</v>
      </c>
      <c r="E356" t="s">
        <v>1145</v>
      </c>
      <c r="F356" t="s">
        <v>194</v>
      </c>
      <c r="G356" t="s">
        <v>14</v>
      </c>
      <c r="H356" t="s">
        <v>41</v>
      </c>
    </row>
    <row r="357" spans="1:8" x14ac:dyDescent="0.25">
      <c r="A357" t="s">
        <v>1146</v>
      </c>
      <c r="B357" t="s">
        <v>1147</v>
      </c>
      <c r="C357">
        <v>20</v>
      </c>
      <c r="D357" t="s">
        <v>11</v>
      </c>
      <c r="E357" t="s">
        <v>1148</v>
      </c>
      <c r="F357" t="s">
        <v>95</v>
      </c>
      <c r="G357" t="s">
        <v>14</v>
      </c>
      <c r="H357" t="s">
        <v>63</v>
      </c>
    </row>
    <row r="358" spans="1:8" x14ac:dyDescent="0.25">
      <c r="A358" t="s">
        <v>1149</v>
      </c>
      <c r="B358" t="s">
        <v>1150</v>
      </c>
      <c r="C358">
        <v>54</v>
      </c>
      <c r="D358" t="s">
        <v>11</v>
      </c>
      <c r="E358" t="s">
        <v>1151</v>
      </c>
      <c r="F358" t="s">
        <v>314</v>
      </c>
      <c r="G358" t="s">
        <v>14</v>
      </c>
      <c r="H358" t="s">
        <v>35</v>
      </c>
    </row>
    <row r="359" spans="1:8" x14ac:dyDescent="0.25">
      <c r="A359" t="s">
        <v>1152</v>
      </c>
      <c r="B359" t="s">
        <v>1153</v>
      </c>
      <c r="C359">
        <v>41</v>
      </c>
      <c r="D359" t="s">
        <v>11</v>
      </c>
      <c r="E359" t="s">
        <v>1154</v>
      </c>
      <c r="F359" t="s">
        <v>264</v>
      </c>
      <c r="G359" t="s">
        <v>14</v>
      </c>
      <c r="H359" t="s">
        <v>63</v>
      </c>
    </row>
    <row r="360" spans="1:8" x14ac:dyDescent="0.25">
      <c r="A360" t="s">
        <v>1155</v>
      </c>
      <c r="B360" t="s">
        <v>1156</v>
      </c>
      <c r="C360">
        <v>60</v>
      </c>
      <c r="D360" t="s">
        <v>20</v>
      </c>
      <c r="E360" t="s">
        <v>1157</v>
      </c>
      <c r="F360" t="s">
        <v>340</v>
      </c>
      <c r="G360" t="s">
        <v>14</v>
      </c>
      <c r="H360" t="s">
        <v>63</v>
      </c>
    </row>
    <row r="361" spans="1:8" x14ac:dyDescent="0.25">
      <c r="A361" t="s">
        <v>1158</v>
      </c>
      <c r="B361" t="s">
        <v>1159</v>
      </c>
      <c r="C361">
        <v>32</v>
      </c>
      <c r="D361" t="s">
        <v>11</v>
      </c>
      <c r="E361" t="s">
        <v>1160</v>
      </c>
      <c r="F361" t="s">
        <v>80</v>
      </c>
      <c r="G361" t="s">
        <v>14</v>
      </c>
      <c r="H361" t="s">
        <v>41</v>
      </c>
    </row>
    <row r="362" spans="1:8" x14ac:dyDescent="0.25">
      <c r="A362" t="s">
        <v>1161</v>
      </c>
      <c r="B362" t="s">
        <v>1162</v>
      </c>
      <c r="C362">
        <v>34</v>
      </c>
      <c r="D362" t="s">
        <v>11</v>
      </c>
      <c r="E362" t="s">
        <v>1163</v>
      </c>
      <c r="F362" t="s">
        <v>318</v>
      </c>
      <c r="G362" t="s">
        <v>14</v>
      </c>
      <c r="H362" t="s">
        <v>23</v>
      </c>
    </row>
    <row r="363" spans="1:8" x14ac:dyDescent="0.25">
      <c r="A363" t="s">
        <v>1164</v>
      </c>
      <c r="B363" t="s">
        <v>1165</v>
      </c>
      <c r="C363">
        <v>64</v>
      </c>
      <c r="D363" t="s">
        <v>11</v>
      </c>
      <c r="E363" t="s">
        <v>1166</v>
      </c>
      <c r="F363" t="s">
        <v>281</v>
      </c>
      <c r="G363" t="s">
        <v>14</v>
      </c>
      <c r="H363" t="s">
        <v>23</v>
      </c>
    </row>
    <row r="364" spans="1:8" x14ac:dyDescent="0.25">
      <c r="A364" t="s">
        <v>1167</v>
      </c>
      <c r="B364" t="s">
        <v>1168</v>
      </c>
      <c r="C364">
        <v>60</v>
      </c>
      <c r="D364" t="s">
        <v>11</v>
      </c>
      <c r="E364" t="s">
        <v>1169</v>
      </c>
      <c r="F364" t="s">
        <v>190</v>
      </c>
      <c r="G364" t="s">
        <v>14</v>
      </c>
      <c r="H364" t="s">
        <v>63</v>
      </c>
    </row>
    <row r="365" spans="1:8" x14ac:dyDescent="0.25">
      <c r="A365" t="s">
        <v>1170</v>
      </c>
      <c r="B365" t="s">
        <v>1171</v>
      </c>
      <c r="C365">
        <v>23</v>
      </c>
      <c r="D365" t="s">
        <v>11</v>
      </c>
      <c r="E365" t="s">
        <v>1172</v>
      </c>
      <c r="F365" t="s">
        <v>34</v>
      </c>
      <c r="G365" t="s">
        <v>14</v>
      </c>
      <c r="H365" t="s">
        <v>35</v>
      </c>
    </row>
    <row r="366" spans="1:8" x14ac:dyDescent="0.25">
      <c r="A366" t="s">
        <v>1173</v>
      </c>
      <c r="B366" t="s">
        <v>1174</v>
      </c>
      <c r="C366">
        <v>58</v>
      </c>
      <c r="D366" t="s">
        <v>11</v>
      </c>
      <c r="E366" t="s">
        <v>1175</v>
      </c>
      <c r="F366" t="s">
        <v>160</v>
      </c>
      <c r="G366" t="s">
        <v>14</v>
      </c>
      <c r="H366" t="s">
        <v>35</v>
      </c>
    </row>
    <row r="367" spans="1:8" x14ac:dyDescent="0.25">
      <c r="A367" t="s">
        <v>1176</v>
      </c>
      <c r="B367" t="s">
        <v>1177</v>
      </c>
      <c r="C367">
        <v>63</v>
      </c>
      <c r="D367" t="s">
        <v>20</v>
      </c>
      <c r="E367" t="s">
        <v>1178</v>
      </c>
      <c r="F367" t="s">
        <v>190</v>
      </c>
      <c r="G367" t="s">
        <v>14</v>
      </c>
      <c r="H367" t="s">
        <v>23</v>
      </c>
    </row>
    <row r="368" spans="1:8" x14ac:dyDescent="0.25">
      <c r="A368" t="s">
        <v>1179</v>
      </c>
      <c r="B368" t="s">
        <v>1180</v>
      </c>
      <c r="C368">
        <v>40</v>
      </c>
      <c r="D368" t="s">
        <v>20</v>
      </c>
      <c r="E368" t="s">
        <v>1181</v>
      </c>
      <c r="F368" t="s">
        <v>29</v>
      </c>
      <c r="G368" t="s">
        <v>14</v>
      </c>
      <c r="H368" t="s">
        <v>23</v>
      </c>
    </row>
    <row r="369" spans="1:8" x14ac:dyDescent="0.25">
      <c r="A369" t="s">
        <v>1182</v>
      </c>
      <c r="B369" t="s">
        <v>1183</v>
      </c>
      <c r="C369">
        <v>51</v>
      </c>
      <c r="D369" t="s">
        <v>11</v>
      </c>
      <c r="E369" t="s">
        <v>1184</v>
      </c>
      <c r="F369" t="s">
        <v>34</v>
      </c>
      <c r="G369" t="s">
        <v>14</v>
      </c>
      <c r="H369" t="s">
        <v>35</v>
      </c>
    </row>
    <row r="370" spans="1:8" x14ac:dyDescent="0.25">
      <c r="A370" t="s">
        <v>1185</v>
      </c>
      <c r="B370" t="s">
        <v>1186</v>
      </c>
      <c r="C370">
        <v>34</v>
      </c>
      <c r="D370" t="s">
        <v>20</v>
      </c>
      <c r="E370" t="s">
        <v>1187</v>
      </c>
      <c r="F370" t="s">
        <v>76</v>
      </c>
      <c r="G370" t="s">
        <v>14</v>
      </c>
      <c r="H370" t="s">
        <v>23</v>
      </c>
    </row>
    <row r="371" spans="1:8" x14ac:dyDescent="0.25">
      <c r="A371" t="s">
        <v>1188</v>
      </c>
      <c r="B371" t="s">
        <v>1189</v>
      </c>
      <c r="C371">
        <v>20</v>
      </c>
      <c r="D371" t="s">
        <v>20</v>
      </c>
      <c r="E371" t="s">
        <v>1190</v>
      </c>
      <c r="F371" t="s">
        <v>198</v>
      </c>
      <c r="G371" t="s">
        <v>14</v>
      </c>
      <c r="H371" t="s">
        <v>23</v>
      </c>
    </row>
    <row r="372" spans="1:8" x14ac:dyDescent="0.25">
      <c r="A372" t="s">
        <v>1191</v>
      </c>
      <c r="B372" t="s">
        <v>1192</v>
      </c>
      <c r="C372">
        <v>45</v>
      </c>
      <c r="D372" t="s">
        <v>11</v>
      </c>
      <c r="E372" t="s">
        <v>1193</v>
      </c>
      <c r="F372" t="s">
        <v>281</v>
      </c>
      <c r="G372" t="s">
        <v>14</v>
      </c>
      <c r="H372" t="s">
        <v>41</v>
      </c>
    </row>
    <row r="373" spans="1:8" x14ac:dyDescent="0.25">
      <c r="A373" t="s">
        <v>1194</v>
      </c>
      <c r="B373" t="s">
        <v>1195</v>
      </c>
      <c r="C373">
        <v>21</v>
      </c>
      <c r="D373" t="s">
        <v>20</v>
      </c>
      <c r="E373" t="s">
        <v>1196</v>
      </c>
      <c r="F373" t="s">
        <v>62</v>
      </c>
      <c r="G373" t="s">
        <v>14</v>
      </c>
      <c r="H373" t="s">
        <v>23</v>
      </c>
    </row>
    <row r="374" spans="1:8" x14ac:dyDescent="0.25">
      <c r="A374" t="s">
        <v>1197</v>
      </c>
      <c r="B374" t="s">
        <v>1198</v>
      </c>
      <c r="C374">
        <v>28</v>
      </c>
      <c r="D374" t="s">
        <v>11</v>
      </c>
      <c r="E374" t="s">
        <v>1199</v>
      </c>
      <c r="F374" t="s">
        <v>34</v>
      </c>
      <c r="G374" t="s">
        <v>14</v>
      </c>
      <c r="H374" t="s">
        <v>35</v>
      </c>
    </row>
    <row r="375" spans="1:8" x14ac:dyDescent="0.25">
      <c r="A375" t="s">
        <v>1200</v>
      </c>
      <c r="B375" t="s">
        <v>1201</v>
      </c>
      <c r="C375">
        <v>37</v>
      </c>
      <c r="D375" t="s">
        <v>20</v>
      </c>
      <c r="E375" t="s">
        <v>1202</v>
      </c>
      <c r="F375" t="s">
        <v>462</v>
      </c>
      <c r="G375" t="s">
        <v>14</v>
      </c>
      <c r="H375" t="s">
        <v>63</v>
      </c>
    </row>
    <row r="376" spans="1:8" x14ac:dyDescent="0.25">
      <c r="A376" t="s">
        <v>1203</v>
      </c>
      <c r="B376" t="s">
        <v>1204</v>
      </c>
      <c r="C376">
        <v>60</v>
      </c>
      <c r="D376" t="s">
        <v>11</v>
      </c>
      <c r="E376" t="s">
        <v>1205</v>
      </c>
      <c r="F376" t="s">
        <v>126</v>
      </c>
      <c r="G376" t="s">
        <v>14</v>
      </c>
      <c r="H376" t="s">
        <v>23</v>
      </c>
    </row>
    <row r="377" spans="1:8" x14ac:dyDescent="0.25">
      <c r="A377" t="s">
        <v>1206</v>
      </c>
      <c r="B377" t="s">
        <v>1207</v>
      </c>
      <c r="C377">
        <v>26</v>
      </c>
      <c r="D377" t="s">
        <v>11</v>
      </c>
      <c r="E377" t="s">
        <v>1208</v>
      </c>
      <c r="F377" t="s">
        <v>228</v>
      </c>
      <c r="G377" t="s">
        <v>14</v>
      </c>
      <c r="H377" t="s">
        <v>23</v>
      </c>
    </row>
    <row r="378" spans="1:8" x14ac:dyDescent="0.25">
      <c r="A378" t="s">
        <v>1209</v>
      </c>
      <c r="B378" t="s">
        <v>1210</v>
      </c>
      <c r="C378">
        <v>30</v>
      </c>
      <c r="D378" t="s">
        <v>11</v>
      </c>
      <c r="E378" t="s">
        <v>1211</v>
      </c>
      <c r="F378" t="s">
        <v>194</v>
      </c>
      <c r="G378" t="s">
        <v>14</v>
      </c>
      <c r="H378" t="s">
        <v>35</v>
      </c>
    </row>
    <row r="379" spans="1:8" x14ac:dyDescent="0.25">
      <c r="A379" t="s">
        <v>1212</v>
      </c>
      <c r="B379" t="s">
        <v>1213</v>
      </c>
      <c r="C379">
        <v>39</v>
      </c>
      <c r="D379" t="s">
        <v>20</v>
      </c>
      <c r="E379" t="s">
        <v>1214</v>
      </c>
      <c r="F379" t="s">
        <v>462</v>
      </c>
      <c r="G379" t="s">
        <v>14</v>
      </c>
      <c r="H379" t="s">
        <v>63</v>
      </c>
    </row>
    <row r="380" spans="1:8" x14ac:dyDescent="0.25">
      <c r="A380" t="s">
        <v>1215</v>
      </c>
      <c r="B380" t="s">
        <v>1216</v>
      </c>
      <c r="C380">
        <v>44</v>
      </c>
      <c r="D380" t="s">
        <v>20</v>
      </c>
      <c r="E380" t="s">
        <v>1217</v>
      </c>
      <c r="F380" t="s">
        <v>116</v>
      </c>
      <c r="G380" t="s">
        <v>14</v>
      </c>
      <c r="H380" t="s">
        <v>35</v>
      </c>
    </row>
    <row r="381" spans="1:8" x14ac:dyDescent="0.25">
      <c r="A381" t="s">
        <v>1218</v>
      </c>
      <c r="B381" t="s">
        <v>1219</v>
      </c>
      <c r="C381">
        <v>34</v>
      </c>
      <c r="D381" t="s">
        <v>20</v>
      </c>
      <c r="E381" t="s">
        <v>1220</v>
      </c>
      <c r="F381" t="s">
        <v>294</v>
      </c>
      <c r="G381" t="s">
        <v>14</v>
      </c>
      <c r="H381" t="s">
        <v>63</v>
      </c>
    </row>
    <row r="382" spans="1:8" x14ac:dyDescent="0.25">
      <c r="A382" t="s">
        <v>1221</v>
      </c>
      <c r="B382" t="s">
        <v>1222</v>
      </c>
      <c r="C382">
        <v>23</v>
      </c>
      <c r="D382" t="s">
        <v>11</v>
      </c>
      <c r="E382" t="s">
        <v>1223</v>
      </c>
      <c r="F382" t="s">
        <v>244</v>
      </c>
      <c r="G382" t="s">
        <v>14</v>
      </c>
      <c r="H382" t="s">
        <v>63</v>
      </c>
    </row>
    <row r="383" spans="1:8" x14ac:dyDescent="0.25">
      <c r="A383" t="s">
        <v>1224</v>
      </c>
      <c r="B383" t="s">
        <v>1225</v>
      </c>
      <c r="C383">
        <v>50</v>
      </c>
      <c r="D383" t="s">
        <v>11</v>
      </c>
      <c r="E383" t="s">
        <v>1226</v>
      </c>
      <c r="F383" t="s">
        <v>29</v>
      </c>
      <c r="G383" t="s">
        <v>14</v>
      </c>
      <c r="H383" t="s">
        <v>41</v>
      </c>
    </row>
    <row r="384" spans="1:8" x14ac:dyDescent="0.25">
      <c r="A384" t="s">
        <v>1227</v>
      </c>
      <c r="B384" t="s">
        <v>1228</v>
      </c>
      <c r="C384">
        <v>20</v>
      </c>
      <c r="D384" t="s">
        <v>20</v>
      </c>
      <c r="E384" t="s">
        <v>1229</v>
      </c>
      <c r="F384" t="s">
        <v>40</v>
      </c>
      <c r="G384" t="s">
        <v>14</v>
      </c>
      <c r="H384" t="s">
        <v>63</v>
      </c>
    </row>
    <row r="385" spans="1:8" x14ac:dyDescent="0.25">
      <c r="A385" t="s">
        <v>1230</v>
      </c>
      <c r="B385" t="s">
        <v>1231</v>
      </c>
      <c r="C385">
        <v>27</v>
      </c>
      <c r="D385" t="s">
        <v>20</v>
      </c>
      <c r="E385" t="s">
        <v>1232</v>
      </c>
      <c r="F385" t="s">
        <v>344</v>
      </c>
      <c r="G385" t="s">
        <v>14</v>
      </c>
      <c r="H385" t="s">
        <v>41</v>
      </c>
    </row>
    <row r="386" spans="1:8" x14ac:dyDescent="0.25">
      <c r="A386" t="s">
        <v>1233</v>
      </c>
      <c r="B386" t="s">
        <v>1234</v>
      </c>
      <c r="C386">
        <v>52</v>
      </c>
      <c r="D386" t="s">
        <v>20</v>
      </c>
      <c r="E386" t="s">
        <v>1235</v>
      </c>
      <c r="F386" t="s">
        <v>294</v>
      </c>
      <c r="G386" t="s">
        <v>14</v>
      </c>
      <c r="H386" t="s">
        <v>35</v>
      </c>
    </row>
    <row r="387" spans="1:8" x14ac:dyDescent="0.25">
      <c r="A387" t="s">
        <v>1236</v>
      </c>
      <c r="B387" t="s">
        <v>1237</v>
      </c>
      <c r="C387">
        <v>60</v>
      </c>
      <c r="D387" t="s">
        <v>11</v>
      </c>
      <c r="E387" t="s">
        <v>1238</v>
      </c>
      <c r="F387" t="s">
        <v>344</v>
      </c>
      <c r="G387" t="s">
        <v>14</v>
      </c>
      <c r="H387" t="s">
        <v>63</v>
      </c>
    </row>
    <row r="388" spans="1:8" x14ac:dyDescent="0.25">
      <c r="A388" t="s">
        <v>1239</v>
      </c>
      <c r="B388" t="s">
        <v>1240</v>
      </c>
      <c r="C388">
        <v>18</v>
      </c>
      <c r="D388" t="s">
        <v>20</v>
      </c>
      <c r="E388" t="s">
        <v>1241</v>
      </c>
      <c r="F388" t="s">
        <v>167</v>
      </c>
      <c r="G388" t="s">
        <v>14</v>
      </c>
      <c r="H388" t="s">
        <v>35</v>
      </c>
    </row>
    <row r="389" spans="1:8" x14ac:dyDescent="0.25">
      <c r="A389" t="s">
        <v>1242</v>
      </c>
      <c r="B389" t="s">
        <v>1243</v>
      </c>
      <c r="C389">
        <v>28</v>
      </c>
      <c r="D389" t="s">
        <v>20</v>
      </c>
      <c r="E389" t="s">
        <v>1244</v>
      </c>
      <c r="F389" t="s">
        <v>112</v>
      </c>
      <c r="G389" t="s">
        <v>14</v>
      </c>
      <c r="H389" t="s">
        <v>41</v>
      </c>
    </row>
    <row r="390" spans="1:8" x14ac:dyDescent="0.25">
      <c r="A390" t="s">
        <v>1245</v>
      </c>
      <c r="B390" t="s">
        <v>1246</v>
      </c>
      <c r="C390">
        <v>53</v>
      </c>
      <c r="D390" t="s">
        <v>11</v>
      </c>
      <c r="E390" t="s">
        <v>1247</v>
      </c>
      <c r="F390" t="s">
        <v>140</v>
      </c>
      <c r="G390" t="s">
        <v>14</v>
      </c>
      <c r="H390" t="s">
        <v>23</v>
      </c>
    </row>
    <row r="391" spans="1:8" x14ac:dyDescent="0.25">
      <c r="A391" t="s">
        <v>1248</v>
      </c>
      <c r="B391" t="s">
        <v>1249</v>
      </c>
      <c r="C391">
        <v>50</v>
      </c>
      <c r="D391" t="s">
        <v>11</v>
      </c>
      <c r="E391" t="s">
        <v>1250</v>
      </c>
      <c r="F391" t="s">
        <v>90</v>
      </c>
      <c r="G391" t="s">
        <v>14</v>
      </c>
      <c r="H391" t="s">
        <v>23</v>
      </c>
    </row>
    <row r="392" spans="1:8" x14ac:dyDescent="0.25">
      <c r="A392" t="s">
        <v>1251</v>
      </c>
      <c r="B392" t="s">
        <v>1252</v>
      </c>
      <c r="C392">
        <v>56</v>
      </c>
      <c r="D392" t="s">
        <v>11</v>
      </c>
      <c r="E392" t="s">
        <v>1253</v>
      </c>
      <c r="F392" t="s">
        <v>318</v>
      </c>
      <c r="G392" t="s">
        <v>14</v>
      </c>
      <c r="H392" t="s">
        <v>41</v>
      </c>
    </row>
    <row r="393" spans="1:8" x14ac:dyDescent="0.25">
      <c r="A393" t="s">
        <v>1254</v>
      </c>
      <c r="B393" t="s">
        <v>1255</v>
      </c>
      <c r="C393">
        <v>40</v>
      </c>
      <c r="D393" t="s">
        <v>20</v>
      </c>
      <c r="E393" t="s">
        <v>1256</v>
      </c>
      <c r="F393" t="s">
        <v>47</v>
      </c>
      <c r="G393" t="s">
        <v>14</v>
      </c>
      <c r="H393" t="s">
        <v>35</v>
      </c>
    </row>
    <row r="394" spans="1:8" x14ac:dyDescent="0.25">
      <c r="A394" t="s">
        <v>1257</v>
      </c>
      <c r="B394" t="s">
        <v>1258</v>
      </c>
      <c r="C394">
        <v>46</v>
      </c>
      <c r="D394" t="s">
        <v>11</v>
      </c>
      <c r="E394" t="s">
        <v>1259</v>
      </c>
      <c r="F394" t="s">
        <v>140</v>
      </c>
      <c r="G394" t="s">
        <v>14</v>
      </c>
      <c r="H394" t="s">
        <v>63</v>
      </c>
    </row>
    <row r="395" spans="1:8" x14ac:dyDescent="0.25">
      <c r="A395" t="s">
        <v>1260</v>
      </c>
      <c r="B395" t="s">
        <v>1261</v>
      </c>
      <c r="C395">
        <v>46</v>
      </c>
      <c r="D395" t="s">
        <v>11</v>
      </c>
      <c r="E395" t="s">
        <v>1262</v>
      </c>
      <c r="F395" t="s">
        <v>144</v>
      </c>
      <c r="G395" t="s">
        <v>14</v>
      </c>
      <c r="H395" t="s">
        <v>35</v>
      </c>
    </row>
    <row r="396" spans="1:8" x14ac:dyDescent="0.25">
      <c r="A396" t="s">
        <v>1263</v>
      </c>
      <c r="B396" t="s">
        <v>1264</v>
      </c>
      <c r="C396">
        <v>43</v>
      </c>
      <c r="D396" t="s">
        <v>20</v>
      </c>
      <c r="E396" t="s">
        <v>1265</v>
      </c>
      <c r="F396" t="s">
        <v>194</v>
      </c>
      <c r="G396" t="s">
        <v>14</v>
      </c>
      <c r="H396" t="s">
        <v>35</v>
      </c>
    </row>
    <row r="397" spans="1:8" x14ac:dyDescent="0.25">
      <c r="A397" t="s">
        <v>1266</v>
      </c>
      <c r="B397" t="s">
        <v>1267</v>
      </c>
      <c r="C397">
        <v>50</v>
      </c>
      <c r="D397" t="s">
        <v>11</v>
      </c>
      <c r="E397" t="s">
        <v>1268</v>
      </c>
      <c r="F397" t="s">
        <v>80</v>
      </c>
      <c r="G397" t="s">
        <v>14</v>
      </c>
      <c r="H397" t="s">
        <v>63</v>
      </c>
    </row>
    <row r="398" spans="1:8" x14ac:dyDescent="0.25">
      <c r="A398" t="s">
        <v>1269</v>
      </c>
      <c r="B398" t="s">
        <v>1270</v>
      </c>
      <c r="C398">
        <v>25</v>
      </c>
      <c r="D398" t="s">
        <v>20</v>
      </c>
      <c r="E398" t="s">
        <v>1271</v>
      </c>
      <c r="F398" t="s">
        <v>76</v>
      </c>
      <c r="G398" t="s">
        <v>14</v>
      </c>
      <c r="H398" t="s">
        <v>41</v>
      </c>
    </row>
    <row r="399" spans="1:8" x14ac:dyDescent="0.25">
      <c r="A399" t="s">
        <v>1272</v>
      </c>
      <c r="B399" t="s">
        <v>1273</v>
      </c>
      <c r="C399">
        <v>62</v>
      </c>
      <c r="D399" t="s">
        <v>20</v>
      </c>
      <c r="E399" t="s">
        <v>150</v>
      </c>
      <c r="F399" t="s">
        <v>80</v>
      </c>
      <c r="G399" t="s">
        <v>14</v>
      </c>
      <c r="H399" t="s">
        <v>23</v>
      </c>
    </row>
    <row r="400" spans="1:8" x14ac:dyDescent="0.25">
      <c r="A400" t="s">
        <v>1274</v>
      </c>
      <c r="B400" t="s">
        <v>1275</v>
      </c>
      <c r="C400">
        <v>54</v>
      </c>
      <c r="D400" t="s">
        <v>11</v>
      </c>
      <c r="E400" t="s">
        <v>1276</v>
      </c>
      <c r="F400" t="s">
        <v>62</v>
      </c>
      <c r="G400" t="s">
        <v>14</v>
      </c>
      <c r="H400" t="s">
        <v>35</v>
      </c>
    </row>
    <row r="401" spans="1:8" x14ac:dyDescent="0.25">
      <c r="A401" t="s">
        <v>1277</v>
      </c>
      <c r="B401" t="s">
        <v>1278</v>
      </c>
      <c r="C401">
        <v>27</v>
      </c>
      <c r="D401" t="s">
        <v>11</v>
      </c>
      <c r="E401" t="s">
        <v>1279</v>
      </c>
      <c r="F401" t="s">
        <v>462</v>
      </c>
      <c r="G401" t="s">
        <v>14</v>
      </c>
      <c r="H401" t="s">
        <v>35</v>
      </c>
    </row>
    <row r="402" spans="1:8" x14ac:dyDescent="0.25">
      <c r="A402" t="s">
        <v>1280</v>
      </c>
      <c r="B402" t="s">
        <v>1281</v>
      </c>
      <c r="C402">
        <v>57</v>
      </c>
      <c r="D402" t="s">
        <v>20</v>
      </c>
      <c r="E402" t="s">
        <v>1282</v>
      </c>
      <c r="F402" t="s">
        <v>122</v>
      </c>
      <c r="G402" t="s">
        <v>14</v>
      </c>
      <c r="H402" t="s">
        <v>23</v>
      </c>
    </row>
    <row r="403" spans="1:8" x14ac:dyDescent="0.25">
      <c r="A403" t="s">
        <v>1283</v>
      </c>
      <c r="B403" t="s">
        <v>1284</v>
      </c>
      <c r="C403">
        <v>51</v>
      </c>
      <c r="D403" t="s">
        <v>20</v>
      </c>
      <c r="E403" t="s">
        <v>1285</v>
      </c>
      <c r="F403" t="s">
        <v>211</v>
      </c>
      <c r="G403" t="s">
        <v>14</v>
      </c>
      <c r="H403" t="s">
        <v>23</v>
      </c>
    </row>
    <row r="404" spans="1:8" x14ac:dyDescent="0.25">
      <c r="A404" t="s">
        <v>1286</v>
      </c>
      <c r="B404" t="s">
        <v>1287</v>
      </c>
      <c r="C404">
        <v>31</v>
      </c>
      <c r="D404" t="s">
        <v>11</v>
      </c>
      <c r="E404" t="s">
        <v>103</v>
      </c>
      <c r="F404" t="s">
        <v>340</v>
      </c>
      <c r="G404" t="s">
        <v>14</v>
      </c>
      <c r="H404" t="s">
        <v>35</v>
      </c>
    </row>
    <row r="405" spans="1:8" x14ac:dyDescent="0.25">
      <c r="A405" t="s">
        <v>1288</v>
      </c>
      <c r="B405" t="s">
        <v>1289</v>
      </c>
      <c r="C405">
        <v>34</v>
      </c>
      <c r="D405" t="s">
        <v>11</v>
      </c>
      <c r="E405" t="s">
        <v>1290</v>
      </c>
      <c r="F405" t="s">
        <v>355</v>
      </c>
      <c r="G405" t="s">
        <v>14</v>
      </c>
      <c r="H405" t="s">
        <v>35</v>
      </c>
    </row>
    <row r="406" spans="1:8" x14ac:dyDescent="0.25">
      <c r="A406" t="s">
        <v>1291</v>
      </c>
      <c r="B406" t="s">
        <v>1292</v>
      </c>
      <c r="C406">
        <v>22</v>
      </c>
      <c r="D406" t="s">
        <v>20</v>
      </c>
      <c r="E406" t="s">
        <v>1293</v>
      </c>
      <c r="F406" t="s">
        <v>318</v>
      </c>
      <c r="G406" t="s">
        <v>14</v>
      </c>
      <c r="H406" t="s">
        <v>41</v>
      </c>
    </row>
    <row r="407" spans="1:8" x14ac:dyDescent="0.25">
      <c r="A407" t="s">
        <v>1294</v>
      </c>
      <c r="B407" t="s">
        <v>1295</v>
      </c>
      <c r="C407">
        <v>18</v>
      </c>
      <c r="D407" t="s">
        <v>20</v>
      </c>
      <c r="E407" t="s">
        <v>1296</v>
      </c>
      <c r="F407" t="s">
        <v>355</v>
      </c>
      <c r="G407" t="s">
        <v>14</v>
      </c>
      <c r="H407" t="s">
        <v>63</v>
      </c>
    </row>
    <row r="408" spans="1:8" x14ac:dyDescent="0.25">
      <c r="A408" t="s">
        <v>1297</v>
      </c>
      <c r="B408" t="s">
        <v>1298</v>
      </c>
      <c r="C408">
        <v>23</v>
      </c>
      <c r="D408" t="s">
        <v>20</v>
      </c>
      <c r="E408" t="s">
        <v>1299</v>
      </c>
      <c r="F408" t="s">
        <v>351</v>
      </c>
      <c r="G408" t="s">
        <v>14</v>
      </c>
      <c r="H408" t="s">
        <v>63</v>
      </c>
    </row>
    <row r="409" spans="1:8" x14ac:dyDescent="0.25">
      <c r="A409" t="s">
        <v>1300</v>
      </c>
      <c r="B409" t="s">
        <v>1301</v>
      </c>
      <c r="C409">
        <v>33</v>
      </c>
      <c r="D409" t="s">
        <v>11</v>
      </c>
      <c r="E409" t="s">
        <v>1302</v>
      </c>
      <c r="F409" t="s">
        <v>167</v>
      </c>
      <c r="G409" t="s">
        <v>14</v>
      </c>
      <c r="H409" t="s">
        <v>63</v>
      </c>
    </row>
    <row r="410" spans="1:8" x14ac:dyDescent="0.25">
      <c r="A410" t="s">
        <v>1303</v>
      </c>
      <c r="B410" t="s">
        <v>1304</v>
      </c>
      <c r="C410">
        <v>36</v>
      </c>
      <c r="D410" t="s">
        <v>11</v>
      </c>
      <c r="E410" t="s">
        <v>1305</v>
      </c>
      <c r="F410" t="s">
        <v>112</v>
      </c>
      <c r="G410" t="s">
        <v>14</v>
      </c>
      <c r="H410" t="s">
        <v>63</v>
      </c>
    </row>
    <row r="411" spans="1:8" x14ac:dyDescent="0.25">
      <c r="A411" t="s">
        <v>1306</v>
      </c>
      <c r="B411" t="s">
        <v>1307</v>
      </c>
      <c r="C411">
        <v>55</v>
      </c>
      <c r="D411" t="s">
        <v>11</v>
      </c>
      <c r="E411" t="s">
        <v>1308</v>
      </c>
      <c r="F411" t="s">
        <v>878</v>
      </c>
      <c r="G411" t="s">
        <v>14</v>
      </c>
      <c r="H411" t="s">
        <v>63</v>
      </c>
    </row>
    <row r="412" spans="1:8" x14ac:dyDescent="0.25">
      <c r="A412" t="s">
        <v>1309</v>
      </c>
      <c r="B412" t="s">
        <v>1310</v>
      </c>
      <c r="C412">
        <v>48</v>
      </c>
      <c r="D412" t="s">
        <v>20</v>
      </c>
      <c r="E412" t="s">
        <v>1311</v>
      </c>
      <c r="F412" t="s">
        <v>112</v>
      </c>
      <c r="G412" t="s">
        <v>14</v>
      </c>
      <c r="H412" t="s">
        <v>35</v>
      </c>
    </row>
    <row r="413" spans="1:8" x14ac:dyDescent="0.25">
      <c r="A413" t="s">
        <v>1312</v>
      </c>
      <c r="B413" t="s">
        <v>1313</v>
      </c>
      <c r="C413">
        <v>63</v>
      </c>
      <c r="D413" t="s">
        <v>11</v>
      </c>
      <c r="E413" t="s">
        <v>1314</v>
      </c>
      <c r="F413" t="s">
        <v>34</v>
      </c>
      <c r="G413" t="s">
        <v>14</v>
      </c>
      <c r="H413" t="s">
        <v>41</v>
      </c>
    </row>
    <row r="414" spans="1:8" x14ac:dyDescent="0.25">
      <c r="A414" t="s">
        <v>1315</v>
      </c>
      <c r="B414" t="s">
        <v>1316</v>
      </c>
      <c r="C414">
        <v>23</v>
      </c>
      <c r="D414" t="s">
        <v>20</v>
      </c>
      <c r="E414" t="s">
        <v>231</v>
      </c>
      <c r="F414" t="s">
        <v>183</v>
      </c>
      <c r="G414" t="s">
        <v>14</v>
      </c>
      <c r="H414" t="s">
        <v>63</v>
      </c>
    </row>
    <row r="415" spans="1:8" x14ac:dyDescent="0.25">
      <c r="A415" t="s">
        <v>1317</v>
      </c>
      <c r="B415" t="s">
        <v>1318</v>
      </c>
      <c r="C415">
        <v>59</v>
      </c>
      <c r="D415" t="s">
        <v>20</v>
      </c>
      <c r="E415" t="s">
        <v>1319</v>
      </c>
      <c r="F415" t="s">
        <v>133</v>
      </c>
      <c r="G415" t="s">
        <v>14</v>
      </c>
      <c r="H415" t="s">
        <v>35</v>
      </c>
    </row>
    <row r="416" spans="1:8" x14ac:dyDescent="0.25">
      <c r="A416" t="s">
        <v>1320</v>
      </c>
      <c r="B416" t="s">
        <v>1321</v>
      </c>
      <c r="C416">
        <v>35</v>
      </c>
      <c r="D416" t="s">
        <v>20</v>
      </c>
      <c r="E416" t="s">
        <v>1322</v>
      </c>
      <c r="F416" t="s">
        <v>140</v>
      </c>
      <c r="G416" t="s">
        <v>14</v>
      </c>
      <c r="H416" t="s">
        <v>63</v>
      </c>
    </row>
    <row r="417" spans="1:8" x14ac:dyDescent="0.25">
      <c r="A417" t="s">
        <v>1323</v>
      </c>
      <c r="B417" t="s">
        <v>1324</v>
      </c>
      <c r="C417">
        <v>26</v>
      </c>
      <c r="D417" t="s">
        <v>20</v>
      </c>
      <c r="E417" t="s">
        <v>1325</v>
      </c>
      <c r="F417" t="s">
        <v>190</v>
      </c>
      <c r="G417" t="s">
        <v>14</v>
      </c>
      <c r="H417" t="s">
        <v>41</v>
      </c>
    </row>
    <row r="418" spans="1:8" x14ac:dyDescent="0.25">
      <c r="A418" t="s">
        <v>1326</v>
      </c>
      <c r="B418" t="s">
        <v>1327</v>
      </c>
      <c r="C418">
        <v>46</v>
      </c>
      <c r="D418" t="s">
        <v>11</v>
      </c>
      <c r="E418" t="s">
        <v>1328</v>
      </c>
      <c r="F418" t="s">
        <v>351</v>
      </c>
      <c r="G418" t="s">
        <v>14</v>
      </c>
      <c r="H418" t="s">
        <v>23</v>
      </c>
    </row>
    <row r="419" spans="1:8" x14ac:dyDescent="0.25">
      <c r="A419" t="s">
        <v>1329</v>
      </c>
      <c r="B419" t="s">
        <v>1330</v>
      </c>
      <c r="C419">
        <v>64</v>
      </c>
      <c r="D419" t="s">
        <v>20</v>
      </c>
      <c r="E419" t="s">
        <v>1331</v>
      </c>
      <c r="F419" t="s">
        <v>13</v>
      </c>
      <c r="G419" t="s">
        <v>14</v>
      </c>
      <c r="H419" t="s">
        <v>35</v>
      </c>
    </row>
    <row r="420" spans="1:8" x14ac:dyDescent="0.25">
      <c r="A420" t="s">
        <v>1332</v>
      </c>
      <c r="B420" t="s">
        <v>1333</v>
      </c>
      <c r="C420">
        <v>60</v>
      </c>
      <c r="D420" t="s">
        <v>20</v>
      </c>
      <c r="E420" t="s">
        <v>1334</v>
      </c>
      <c r="F420" t="s">
        <v>62</v>
      </c>
      <c r="G420" t="s">
        <v>14</v>
      </c>
      <c r="H420" t="s">
        <v>41</v>
      </c>
    </row>
    <row r="421" spans="1:8" x14ac:dyDescent="0.25">
      <c r="A421" t="s">
        <v>1335</v>
      </c>
      <c r="B421" t="s">
        <v>1336</v>
      </c>
      <c r="C421">
        <v>33</v>
      </c>
      <c r="D421" t="s">
        <v>11</v>
      </c>
      <c r="E421" t="s">
        <v>1337</v>
      </c>
      <c r="F421" t="s">
        <v>340</v>
      </c>
      <c r="G421" t="s">
        <v>14</v>
      </c>
      <c r="H421" t="s">
        <v>63</v>
      </c>
    </row>
    <row r="422" spans="1:8" x14ac:dyDescent="0.25">
      <c r="A422" t="s">
        <v>1338</v>
      </c>
      <c r="B422" t="s">
        <v>1339</v>
      </c>
      <c r="C422">
        <v>60</v>
      </c>
      <c r="D422" t="s">
        <v>11</v>
      </c>
      <c r="E422" t="s">
        <v>1340</v>
      </c>
      <c r="F422" t="s">
        <v>13</v>
      </c>
      <c r="G422" t="s">
        <v>14</v>
      </c>
      <c r="H422" t="s">
        <v>35</v>
      </c>
    </row>
    <row r="423" spans="1:8" x14ac:dyDescent="0.25">
      <c r="A423" t="s">
        <v>1341</v>
      </c>
      <c r="B423" t="s">
        <v>1342</v>
      </c>
      <c r="C423">
        <v>45</v>
      </c>
      <c r="D423" t="s">
        <v>20</v>
      </c>
      <c r="E423" t="s">
        <v>1343</v>
      </c>
      <c r="F423" t="s">
        <v>95</v>
      </c>
      <c r="G423" t="s">
        <v>14</v>
      </c>
      <c r="H423" t="s">
        <v>23</v>
      </c>
    </row>
    <row r="424" spans="1:8" x14ac:dyDescent="0.25">
      <c r="A424" t="s">
        <v>1344</v>
      </c>
      <c r="B424" t="s">
        <v>1345</v>
      </c>
      <c r="C424">
        <v>42</v>
      </c>
      <c r="D424" t="s">
        <v>20</v>
      </c>
      <c r="E424" t="s">
        <v>1346</v>
      </c>
      <c r="F424" t="s">
        <v>80</v>
      </c>
      <c r="G424" t="s">
        <v>14</v>
      </c>
      <c r="H424" t="s">
        <v>23</v>
      </c>
    </row>
    <row r="425" spans="1:8" x14ac:dyDescent="0.25">
      <c r="A425" t="s">
        <v>1347</v>
      </c>
      <c r="B425" t="s">
        <v>1348</v>
      </c>
      <c r="C425">
        <v>35</v>
      </c>
      <c r="D425" t="s">
        <v>11</v>
      </c>
      <c r="E425" t="s">
        <v>1349</v>
      </c>
      <c r="F425" t="s">
        <v>80</v>
      </c>
      <c r="G425" t="s">
        <v>14</v>
      </c>
      <c r="H425" t="s">
        <v>41</v>
      </c>
    </row>
    <row r="426" spans="1:8" x14ac:dyDescent="0.25">
      <c r="A426" t="s">
        <v>1350</v>
      </c>
      <c r="B426" t="s">
        <v>1351</v>
      </c>
      <c r="C426">
        <v>53</v>
      </c>
      <c r="D426" t="s">
        <v>11</v>
      </c>
      <c r="E426" t="s">
        <v>1352</v>
      </c>
      <c r="F426" t="s">
        <v>13</v>
      </c>
      <c r="G426" t="s">
        <v>14</v>
      </c>
      <c r="H426" t="s">
        <v>35</v>
      </c>
    </row>
    <row r="427" spans="1:8" x14ac:dyDescent="0.25">
      <c r="A427" t="s">
        <v>1353</v>
      </c>
      <c r="B427" t="s">
        <v>1354</v>
      </c>
      <c r="C427">
        <v>40</v>
      </c>
      <c r="D427" t="s">
        <v>11</v>
      </c>
      <c r="E427" t="s">
        <v>1355</v>
      </c>
      <c r="F427" t="s">
        <v>144</v>
      </c>
      <c r="G427" t="s">
        <v>14</v>
      </c>
      <c r="H427" t="s">
        <v>35</v>
      </c>
    </row>
    <row r="428" spans="1:8" x14ac:dyDescent="0.25">
      <c r="A428" t="s">
        <v>1356</v>
      </c>
      <c r="B428" t="s">
        <v>1357</v>
      </c>
      <c r="C428">
        <v>28</v>
      </c>
      <c r="D428" t="s">
        <v>11</v>
      </c>
      <c r="E428" t="s">
        <v>1358</v>
      </c>
      <c r="F428" t="s">
        <v>13</v>
      </c>
      <c r="G428" t="s">
        <v>14</v>
      </c>
      <c r="H428" t="s">
        <v>23</v>
      </c>
    </row>
    <row r="429" spans="1:8" x14ac:dyDescent="0.25">
      <c r="A429" t="s">
        <v>1359</v>
      </c>
      <c r="B429" t="s">
        <v>1360</v>
      </c>
      <c r="C429">
        <v>18</v>
      </c>
      <c r="D429" t="s">
        <v>20</v>
      </c>
      <c r="E429" t="s">
        <v>1361</v>
      </c>
      <c r="F429" t="s">
        <v>462</v>
      </c>
      <c r="G429" t="s">
        <v>14</v>
      </c>
      <c r="H429" t="s">
        <v>63</v>
      </c>
    </row>
    <row r="430" spans="1:8" x14ac:dyDescent="0.25">
      <c r="A430" t="s">
        <v>1362</v>
      </c>
      <c r="B430" t="s">
        <v>1363</v>
      </c>
      <c r="C430">
        <v>27</v>
      </c>
      <c r="D430" t="s">
        <v>20</v>
      </c>
      <c r="E430" t="s">
        <v>1364</v>
      </c>
      <c r="F430" t="s">
        <v>355</v>
      </c>
      <c r="G430" t="s">
        <v>14</v>
      </c>
      <c r="H430" t="s">
        <v>35</v>
      </c>
    </row>
    <row r="431" spans="1:8" x14ac:dyDescent="0.25">
      <c r="A431" t="s">
        <v>1365</v>
      </c>
      <c r="B431" t="s">
        <v>1366</v>
      </c>
      <c r="C431">
        <v>43</v>
      </c>
      <c r="D431" t="s">
        <v>11</v>
      </c>
      <c r="E431" t="s">
        <v>1367</v>
      </c>
      <c r="F431" t="s">
        <v>133</v>
      </c>
      <c r="G431" t="s">
        <v>14</v>
      </c>
      <c r="H431" t="s">
        <v>23</v>
      </c>
    </row>
    <row r="432" spans="1:8" x14ac:dyDescent="0.25">
      <c r="A432" t="s">
        <v>1368</v>
      </c>
      <c r="B432" t="s">
        <v>1369</v>
      </c>
      <c r="C432">
        <v>36</v>
      </c>
      <c r="D432" t="s">
        <v>20</v>
      </c>
      <c r="E432" t="s">
        <v>1370</v>
      </c>
      <c r="F432" t="s">
        <v>112</v>
      </c>
      <c r="G432" t="s">
        <v>14</v>
      </c>
      <c r="H432" t="s">
        <v>63</v>
      </c>
    </row>
    <row r="433" spans="1:8" x14ac:dyDescent="0.25">
      <c r="A433" t="s">
        <v>1371</v>
      </c>
      <c r="B433" t="s">
        <v>1372</v>
      </c>
      <c r="C433">
        <v>27</v>
      </c>
      <c r="D433" t="s">
        <v>11</v>
      </c>
      <c r="E433" t="s">
        <v>1373</v>
      </c>
      <c r="F433" t="s">
        <v>40</v>
      </c>
      <c r="G433" t="s">
        <v>14</v>
      </c>
      <c r="H433" t="s">
        <v>23</v>
      </c>
    </row>
    <row r="434" spans="1:8" x14ac:dyDescent="0.25">
      <c r="A434" t="s">
        <v>1374</v>
      </c>
      <c r="B434" t="s">
        <v>1375</v>
      </c>
      <c r="C434">
        <v>37</v>
      </c>
      <c r="D434" t="s">
        <v>11</v>
      </c>
      <c r="E434" t="s">
        <v>1376</v>
      </c>
      <c r="F434" t="s">
        <v>112</v>
      </c>
      <c r="G434" t="s">
        <v>14</v>
      </c>
      <c r="H434" t="s">
        <v>35</v>
      </c>
    </row>
    <row r="435" spans="1:8" x14ac:dyDescent="0.25">
      <c r="A435" t="s">
        <v>1377</v>
      </c>
      <c r="B435" t="s">
        <v>1378</v>
      </c>
      <c r="C435">
        <v>51</v>
      </c>
      <c r="D435" t="s">
        <v>20</v>
      </c>
      <c r="E435" t="s">
        <v>1379</v>
      </c>
      <c r="F435" t="s">
        <v>76</v>
      </c>
      <c r="G435" t="s">
        <v>14</v>
      </c>
      <c r="H435" t="s">
        <v>41</v>
      </c>
    </row>
    <row r="436" spans="1:8" x14ac:dyDescent="0.25">
      <c r="A436" t="s">
        <v>1380</v>
      </c>
      <c r="B436" t="s">
        <v>1381</v>
      </c>
      <c r="C436">
        <v>48</v>
      </c>
      <c r="D436" t="s">
        <v>20</v>
      </c>
      <c r="E436" t="s">
        <v>1382</v>
      </c>
      <c r="F436" t="s">
        <v>281</v>
      </c>
      <c r="G436" t="s">
        <v>14</v>
      </c>
      <c r="H436" t="s">
        <v>63</v>
      </c>
    </row>
    <row r="437" spans="1:8" x14ac:dyDescent="0.25">
      <c r="A437" t="s">
        <v>1383</v>
      </c>
      <c r="B437" t="s">
        <v>1384</v>
      </c>
      <c r="C437">
        <v>37</v>
      </c>
      <c r="D437" t="s">
        <v>20</v>
      </c>
      <c r="E437" t="s">
        <v>1385</v>
      </c>
      <c r="F437" t="s">
        <v>133</v>
      </c>
      <c r="G437" t="s">
        <v>14</v>
      </c>
      <c r="H437" t="s">
        <v>41</v>
      </c>
    </row>
    <row r="438" spans="1:8" x14ac:dyDescent="0.25">
      <c r="A438" t="s">
        <v>1386</v>
      </c>
      <c r="B438" t="s">
        <v>1387</v>
      </c>
      <c r="C438">
        <v>61</v>
      </c>
      <c r="D438" t="s">
        <v>11</v>
      </c>
      <c r="E438" t="s">
        <v>1388</v>
      </c>
      <c r="F438" t="s">
        <v>52</v>
      </c>
      <c r="G438" t="s">
        <v>14</v>
      </c>
      <c r="H438" t="s">
        <v>63</v>
      </c>
    </row>
    <row r="439" spans="1:8" x14ac:dyDescent="0.25">
      <c r="A439" t="s">
        <v>1389</v>
      </c>
      <c r="B439" t="s">
        <v>1390</v>
      </c>
      <c r="C439">
        <v>47</v>
      </c>
      <c r="D439" t="s">
        <v>20</v>
      </c>
      <c r="E439" t="s">
        <v>627</v>
      </c>
      <c r="F439" t="s">
        <v>62</v>
      </c>
      <c r="G439" t="s">
        <v>14</v>
      </c>
      <c r="H439" t="s">
        <v>23</v>
      </c>
    </row>
    <row r="440" spans="1:8" x14ac:dyDescent="0.25">
      <c r="A440" t="s">
        <v>1391</v>
      </c>
      <c r="B440" t="s">
        <v>1392</v>
      </c>
      <c r="C440">
        <v>59</v>
      </c>
      <c r="D440" t="s">
        <v>20</v>
      </c>
      <c r="E440" t="s">
        <v>1393</v>
      </c>
      <c r="F440" t="s">
        <v>264</v>
      </c>
      <c r="G440" t="s">
        <v>14</v>
      </c>
      <c r="H440" t="s">
        <v>23</v>
      </c>
    </row>
    <row r="441" spans="1:8" x14ac:dyDescent="0.25">
      <c r="A441" t="s">
        <v>1394</v>
      </c>
      <c r="B441" t="s">
        <v>1395</v>
      </c>
      <c r="C441">
        <v>53</v>
      </c>
      <c r="D441" t="s">
        <v>11</v>
      </c>
      <c r="E441" t="s">
        <v>964</v>
      </c>
      <c r="F441" t="s">
        <v>183</v>
      </c>
      <c r="G441" t="s">
        <v>14</v>
      </c>
      <c r="H441" t="s">
        <v>41</v>
      </c>
    </row>
    <row r="442" spans="1:8" x14ac:dyDescent="0.25">
      <c r="A442" t="s">
        <v>1396</v>
      </c>
      <c r="B442" t="s">
        <v>1397</v>
      </c>
      <c r="C442">
        <v>60</v>
      </c>
      <c r="D442" t="s">
        <v>11</v>
      </c>
      <c r="E442" t="s">
        <v>1398</v>
      </c>
      <c r="F442" t="s">
        <v>22</v>
      </c>
      <c r="G442" t="s">
        <v>14</v>
      </c>
      <c r="H442" t="s">
        <v>41</v>
      </c>
    </row>
    <row r="443" spans="1:8" x14ac:dyDescent="0.25">
      <c r="A443" t="s">
        <v>1399</v>
      </c>
      <c r="B443" t="s">
        <v>1400</v>
      </c>
      <c r="C443">
        <v>31</v>
      </c>
      <c r="D443" t="s">
        <v>11</v>
      </c>
      <c r="E443" t="s">
        <v>1401</v>
      </c>
      <c r="F443" t="s">
        <v>351</v>
      </c>
      <c r="G443" t="s">
        <v>14</v>
      </c>
      <c r="H443" t="s">
        <v>41</v>
      </c>
    </row>
    <row r="444" spans="1:8" x14ac:dyDescent="0.25">
      <c r="A444" t="s">
        <v>1402</v>
      </c>
      <c r="B444" t="s">
        <v>1403</v>
      </c>
      <c r="C444">
        <v>42</v>
      </c>
      <c r="D444" t="s">
        <v>20</v>
      </c>
      <c r="E444" t="s">
        <v>1404</v>
      </c>
      <c r="F444" t="s">
        <v>47</v>
      </c>
      <c r="G444" t="s">
        <v>14</v>
      </c>
      <c r="H444" t="s">
        <v>35</v>
      </c>
    </row>
    <row r="445" spans="1:8" x14ac:dyDescent="0.25">
      <c r="A445" t="s">
        <v>1405</v>
      </c>
      <c r="B445" t="s">
        <v>1406</v>
      </c>
      <c r="C445">
        <v>51</v>
      </c>
      <c r="D445" t="s">
        <v>11</v>
      </c>
      <c r="E445" t="s">
        <v>1407</v>
      </c>
      <c r="F445" t="s">
        <v>386</v>
      </c>
      <c r="G445" t="s">
        <v>14</v>
      </c>
      <c r="H445" t="s">
        <v>41</v>
      </c>
    </row>
    <row r="446" spans="1:8" x14ac:dyDescent="0.25">
      <c r="A446" t="s">
        <v>1408</v>
      </c>
      <c r="B446" t="s">
        <v>1409</v>
      </c>
      <c r="C446">
        <v>19</v>
      </c>
      <c r="D446" t="s">
        <v>11</v>
      </c>
      <c r="E446" t="s">
        <v>1410</v>
      </c>
      <c r="F446" t="s">
        <v>878</v>
      </c>
      <c r="G446" t="s">
        <v>14</v>
      </c>
      <c r="H446" t="s">
        <v>63</v>
      </c>
    </row>
    <row r="447" spans="1:8" x14ac:dyDescent="0.25">
      <c r="A447" t="s">
        <v>1411</v>
      </c>
      <c r="B447" t="s">
        <v>1412</v>
      </c>
      <c r="C447">
        <v>41</v>
      </c>
      <c r="D447" t="s">
        <v>20</v>
      </c>
      <c r="E447" t="s">
        <v>1413</v>
      </c>
      <c r="F447" t="s">
        <v>314</v>
      </c>
      <c r="G447" t="s">
        <v>14</v>
      </c>
      <c r="H447" t="s">
        <v>23</v>
      </c>
    </row>
    <row r="448" spans="1:8" x14ac:dyDescent="0.25">
      <c r="A448" t="s">
        <v>1414</v>
      </c>
      <c r="B448" t="s">
        <v>1415</v>
      </c>
      <c r="C448">
        <v>35</v>
      </c>
      <c r="D448" t="s">
        <v>11</v>
      </c>
      <c r="E448" t="s">
        <v>1416</v>
      </c>
      <c r="F448" t="s">
        <v>122</v>
      </c>
      <c r="G448" t="s">
        <v>14</v>
      </c>
      <c r="H448" t="s">
        <v>41</v>
      </c>
    </row>
    <row r="449" spans="1:8" x14ac:dyDescent="0.25">
      <c r="A449" t="s">
        <v>1417</v>
      </c>
      <c r="B449" t="s">
        <v>1418</v>
      </c>
      <c r="C449">
        <v>45</v>
      </c>
      <c r="D449" t="s">
        <v>11</v>
      </c>
      <c r="E449" t="s">
        <v>1419</v>
      </c>
      <c r="F449" t="s">
        <v>13</v>
      </c>
      <c r="G449" t="s">
        <v>14</v>
      </c>
      <c r="H449" t="s">
        <v>63</v>
      </c>
    </row>
    <row r="450" spans="1:8" x14ac:dyDescent="0.25">
      <c r="A450" t="s">
        <v>1420</v>
      </c>
      <c r="B450" t="s">
        <v>1421</v>
      </c>
      <c r="C450">
        <v>64</v>
      </c>
      <c r="D450" t="s">
        <v>20</v>
      </c>
      <c r="E450" t="s">
        <v>1422</v>
      </c>
      <c r="F450" t="s">
        <v>878</v>
      </c>
      <c r="G450" t="s">
        <v>14</v>
      </c>
      <c r="H450" t="s">
        <v>35</v>
      </c>
    </row>
    <row r="451" spans="1:8" x14ac:dyDescent="0.25">
      <c r="A451" t="s">
        <v>1423</v>
      </c>
      <c r="B451" t="s">
        <v>1424</v>
      </c>
      <c r="C451">
        <v>29</v>
      </c>
      <c r="D451" t="s">
        <v>11</v>
      </c>
      <c r="E451" t="s">
        <v>1425</v>
      </c>
      <c r="F451" t="s">
        <v>34</v>
      </c>
      <c r="G451" t="s">
        <v>14</v>
      </c>
      <c r="H451" t="s">
        <v>35</v>
      </c>
    </row>
    <row r="452" spans="1:8" x14ac:dyDescent="0.25">
      <c r="A452" t="s">
        <v>1426</v>
      </c>
      <c r="B452" t="s">
        <v>1427</v>
      </c>
      <c r="C452">
        <v>59</v>
      </c>
      <c r="D452" t="s">
        <v>11</v>
      </c>
      <c r="E452" t="s">
        <v>1428</v>
      </c>
      <c r="F452" t="s">
        <v>90</v>
      </c>
      <c r="G452" t="s">
        <v>14</v>
      </c>
      <c r="H452" t="s">
        <v>35</v>
      </c>
    </row>
    <row r="453" spans="1:8" x14ac:dyDescent="0.25">
      <c r="A453" t="s">
        <v>1429</v>
      </c>
      <c r="B453" t="s">
        <v>1430</v>
      </c>
      <c r="C453">
        <v>46</v>
      </c>
      <c r="D453" t="s">
        <v>11</v>
      </c>
      <c r="E453" t="s">
        <v>593</v>
      </c>
      <c r="F453" t="s">
        <v>260</v>
      </c>
      <c r="G453" t="s">
        <v>14</v>
      </c>
      <c r="H453" t="s">
        <v>63</v>
      </c>
    </row>
    <row r="454" spans="1:8" x14ac:dyDescent="0.25">
      <c r="A454" t="s">
        <v>1431</v>
      </c>
      <c r="B454" t="s">
        <v>1432</v>
      </c>
      <c r="C454">
        <v>60</v>
      </c>
      <c r="D454" t="s">
        <v>20</v>
      </c>
      <c r="E454" t="s">
        <v>1433</v>
      </c>
      <c r="F454" t="s">
        <v>340</v>
      </c>
      <c r="G454" t="s">
        <v>14</v>
      </c>
      <c r="H454" t="s">
        <v>35</v>
      </c>
    </row>
    <row r="455" spans="1:8" x14ac:dyDescent="0.25">
      <c r="A455" t="s">
        <v>1434</v>
      </c>
      <c r="B455" t="s">
        <v>1435</v>
      </c>
      <c r="C455">
        <v>62</v>
      </c>
      <c r="D455" t="s">
        <v>20</v>
      </c>
      <c r="E455" t="s">
        <v>1436</v>
      </c>
      <c r="F455" t="s">
        <v>126</v>
      </c>
      <c r="G455" t="s">
        <v>14</v>
      </c>
      <c r="H455" t="s">
        <v>23</v>
      </c>
    </row>
    <row r="456" spans="1:8" x14ac:dyDescent="0.25">
      <c r="A456" t="s">
        <v>1437</v>
      </c>
      <c r="B456" t="s">
        <v>1438</v>
      </c>
      <c r="C456">
        <v>60</v>
      </c>
      <c r="D456" t="s">
        <v>11</v>
      </c>
      <c r="E456" t="s">
        <v>156</v>
      </c>
      <c r="F456" t="s">
        <v>122</v>
      </c>
      <c r="G456" t="s">
        <v>14</v>
      </c>
      <c r="H456" t="s">
        <v>63</v>
      </c>
    </row>
    <row r="457" spans="1:8" x14ac:dyDescent="0.25">
      <c r="A457" t="s">
        <v>1439</v>
      </c>
      <c r="B457" t="s">
        <v>1440</v>
      </c>
      <c r="C457">
        <v>54</v>
      </c>
      <c r="D457" t="s">
        <v>11</v>
      </c>
      <c r="E457" t="s">
        <v>1441</v>
      </c>
      <c r="F457" t="s">
        <v>221</v>
      </c>
      <c r="G457" t="s">
        <v>14</v>
      </c>
      <c r="H457" t="s">
        <v>63</v>
      </c>
    </row>
    <row r="458" spans="1:8" x14ac:dyDescent="0.25">
      <c r="A458" t="s">
        <v>1442</v>
      </c>
      <c r="B458" t="s">
        <v>1443</v>
      </c>
      <c r="C458">
        <v>59</v>
      </c>
      <c r="D458" t="s">
        <v>20</v>
      </c>
      <c r="E458" t="s">
        <v>1444</v>
      </c>
      <c r="F458" t="s">
        <v>318</v>
      </c>
      <c r="G458" t="s">
        <v>14</v>
      </c>
      <c r="H458" t="s">
        <v>63</v>
      </c>
    </row>
    <row r="459" spans="1:8" x14ac:dyDescent="0.25">
      <c r="A459" t="s">
        <v>1445</v>
      </c>
      <c r="B459" t="s">
        <v>1446</v>
      </c>
      <c r="C459">
        <v>59</v>
      </c>
      <c r="D459" t="s">
        <v>11</v>
      </c>
      <c r="E459" t="s">
        <v>1447</v>
      </c>
      <c r="F459" t="s">
        <v>618</v>
      </c>
      <c r="G459" t="s">
        <v>14</v>
      </c>
      <c r="H459" t="s">
        <v>23</v>
      </c>
    </row>
    <row r="460" spans="1:8" x14ac:dyDescent="0.25">
      <c r="A460" t="s">
        <v>1448</v>
      </c>
      <c r="B460" t="s">
        <v>1449</v>
      </c>
      <c r="C460">
        <v>62</v>
      </c>
      <c r="D460" t="s">
        <v>20</v>
      </c>
      <c r="E460" t="s">
        <v>1450</v>
      </c>
      <c r="F460" t="s">
        <v>68</v>
      </c>
      <c r="G460" t="s">
        <v>14</v>
      </c>
      <c r="H460" t="s">
        <v>41</v>
      </c>
    </row>
    <row r="461" spans="1:8" x14ac:dyDescent="0.25">
      <c r="A461" t="s">
        <v>1451</v>
      </c>
      <c r="B461" t="s">
        <v>709</v>
      </c>
      <c r="C461">
        <v>29</v>
      </c>
      <c r="D461" t="s">
        <v>20</v>
      </c>
      <c r="E461" t="s">
        <v>1452</v>
      </c>
      <c r="F461" t="s">
        <v>344</v>
      </c>
      <c r="G461" t="s">
        <v>14</v>
      </c>
      <c r="H461" t="s">
        <v>63</v>
      </c>
    </row>
    <row r="462" spans="1:8" x14ac:dyDescent="0.25">
      <c r="A462" t="s">
        <v>1453</v>
      </c>
      <c r="B462" t="s">
        <v>1454</v>
      </c>
      <c r="C462">
        <v>35</v>
      </c>
      <c r="D462" t="s">
        <v>11</v>
      </c>
      <c r="E462" t="s">
        <v>1455</v>
      </c>
      <c r="F462" t="s">
        <v>294</v>
      </c>
      <c r="G462" t="s">
        <v>14</v>
      </c>
      <c r="H462" t="s">
        <v>63</v>
      </c>
    </row>
    <row r="463" spans="1:8" x14ac:dyDescent="0.25">
      <c r="A463" t="s">
        <v>1456</v>
      </c>
      <c r="B463" t="s">
        <v>1457</v>
      </c>
      <c r="C463">
        <v>60</v>
      </c>
      <c r="D463" t="s">
        <v>20</v>
      </c>
      <c r="E463" t="s">
        <v>1458</v>
      </c>
      <c r="F463" t="s">
        <v>80</v>
      </c>
      <c r="G463" t="s">
        <v>14</v>
      </c>
      <c r="H463" t="s">
        <v>41</v>
      </c>
    </row>
    <row r="464" spans="1:8" x14ac:dyDescent="0.25">
      <c r="A464" t="s">
        <v>1459</v>
      </c>
      <c r="B464" t="s">
        <v>1460</v>
      </c>
      <c r="C464">
        <v>34</v>
      </c>
      <c r="D464" t="s">
        <v>20</v>
      </c>
      <c r="E464" t="s">
        <v>1461</v>
      </c>
      <c r="F464" t="s">
        <v>57</v>
      </c>
      <c r="G464" t="s">
        <v>14</v>
      </c>
      <c r="H464" t="s">
        <v>41</v>
      </c>
    </row>
    <row r="465" spans="1:8" x14ac:dyDescent="0.25">
      <c r="A465" t="s">
        <v>1462</v>
      </c>
      <c r="B465" t="s">
        <v>1463</v>
      </c>
      <c r="C465">
        <v>36</v>
      </c>
      <c r="D465" t="s">
        <v>20</v>
      </c>
      <c r="E465" t="s">
        <v>1464</v>
      </c>
      <c r="F465" t="s">
        <v>194</v>
      </c>
      <c r="G465" t="s">
        <v>14</v>
      </c>
      <c r="H465" t="s">
        <v>35</v>
      </c>
    </row>
    <row r="466" spans="1:8" x14ac:dyDescent="0.25">
      <c r="A466" t="s">
        <v>1465</v>
      </c>
      <c r="B466" t="s">
        <v>1466</v>
      </c>
      <c r="C466">
        <v>45</v>
      </c>
      <c r="D466" t="s">
        <v>20</v>
      </c>
      <c r="E466" t="s">
        <v>1467</v>
      </c>
      <c r="F466" t="s">
        <v>95</v>
      </c>
      <c r="G466" t="s">
        <v>14</v>
      </c>
      <c r="H466" t="s">
        <v>23</v>
      </c>
    </row>
    <row r="467" spans="1:8" x14ac:dyDescent="0.25">
      <c r="A467" t="s">
        <v>1468</v>
      </c>
      <c r="B467" t="s">
        <v>1469</v>
      </c>
      <c r="C467">
        <v>28</v>
      </c>
      <c r="D467" t="s">
        <v>20</v>
      </c>
      <c r="E467" t="s">
        <v>1470</v>
      </c>
      <c r="F467" t="s">
        <v>13</v>
      </c>
      <c r="G467" t="s">
        <v>14</v>
      </c>
      <c r="H467" t="s">
        <v>41</v>
      </c>
    </row>
    <row r="468" spans="1:8" x14ac:dyDescent="0.25">
      <c r="A468" t="s">
        <v>1471</v>
      </c>
      <c r="B468" t="s">
        <v>1472</v>
      </c>
      <c r="C468">
        <v>18</v>
      </c>
      <c r="D468" t="s">
        <v>11</v>
      </c>
      <c r="E468" t="s">
        <v>1473</v>
      </c>
      <c r="F468" t="s">
        <v>228</v>
      </c>
      <c r="G468" t="s">
        <v>14</v>
      </c>
      <c r="H468" t="s">
        <v>41</v>
      </c>
    </row>
    <row r="469" spans="1:8" x14ac:dyDescent="0.25">
      <c r="A469" t="s">
        <v>1474</v>
      </c>
      <c r="B469" t="s">
        <v>1475</v>
      </c>
      <c r="C469">
        <v>63</v>
      </c>
      <c r="D469" t="s">
        <v>20</v>
      </c>
      <c r="E469" t="s">
        <v>1476</v>
      </c>
      <c r="F469" t="s">
        <v>198</v>
      </c>
      <c r="G469" t="s">
        <v>14</v>
      </c>
      <c r="H469" t="s">
        <v>63</v>
      </c>
    </row>
    <row r="470" spans="1:8" x14ac:dyDescent="0.25">
      <c r="A470" t="s">
        <v>1477</v>
      </c>
      <c r="B470" t="s">
        <v>1478</v>
      </c>
      <c r="C470">
        <v>45</v>
      </c>
      <c r="D470" t="s">
        <v>11</v>
      </c>
      <c r="E470" t="s">
        <v>1479</v>
      </c>
      <c r="F470" t="s">
        <v>198</v>
      </c>
      <c r="G470" t="s">
        <v>14</v>
      </c>
      <c r="H470" t="s">
        <v>35</v>
      </c>
    </row>
    <row r="471" spans="1:8" x14ac:dyDescent="0.25">
      <c r="A471" t="s">
        <v>1480</v>
      </c>
      <c r="B471" t="s">
        <v>1481</v>
      </c>
      <c r="C471">
        <v>19</v>
      </c>
      <c r="D471" t="s">
        <v>11</v>
      </c>
      <c r="E471" t="s">
        <v>1482</v>
      </c>
      <c r="F471" t="s">
        <v>144</v>
      </c>
      <c r="G471" t="s">
        <v>14</v>
      </c>
      <c r="H471" t="s">
        <v>63</v>
      </c>
    </row>
    <row r="472" spans="1:8" x14ac:dyDescent="0.25">
      <c r="A472" t="s">
        <v>1483</v>
      </c>
      <c r="B472" t="s">
        <v>1484</v>
      </c>
      <c r="C472">
        <v>21</v>
      </c>
      <c r="D472" t="s">
        <v>20</v>
      </c>
      <c r="E472" t="s">
        <v>1485</v>
      </c>
      <c r="F472" t="s">
        <v>62</v>
      </c>
      <c r="G472" t="s">
        <v>14</v>
      </c>
      <c r="H472" t="s">
        <v>63</v>
      </c>
    </row>
    <row r="473" spans="1:8" x14ac:dyDescent="0.25">
      <c r="A473" t="s">
        <v>1486</v>
      </c>
      <c r="B473" t="s">
        <v>1487</v>
      </c>
      <c r="C473">
        <v>42</v>
      </c>
      <c r="D473" t="s">
        <v>11</v>
      </c>
      <c r="E473" t="s">
        <v>1488</v>
      </c>
      <c r="F473" t="s">
        <v>85</v>
      </c>
      <c r="G473" t="s">
        <v>14</v>
      </c>
      <c r="H473" t="s">
        <v>23</v>
      </c>
    </row>
    <row r="474" spans="1:8" x14ac:dyDescent="0.25">
      <c r="A474" t="s">
        <v>1489</v>
      </c>
      <c r="B474" t="s">
        <v>1490</v>
      </c>
      <c r="C474">
        <v>42</v>
      </c>
      <c r="D474" t="s">
        <v>11</v>
      </c>
      <c r="E474" t="s">
        <v>1491</v>
      </c>
      <c r="F474" t="s">
        <v>747</v>
      </c>
      <c r="G474" t="s">
        <v>14</v>
      </c>
      <c r="H474" t="s">
        <v>41</v>
      </c>
    </row>
    <row r="475" spans="1:8" x14ac:dyDescent="0.25">
      <c r="A475" t="s">
        <v>1492</v>
      </c>
      <c r="B475" t="s">
        <v>1493</v>
      </c>
      <c r="C475">
        <v>53</v>
      </c>
      <c r="D475" t="s">
        <v>11</v>
      </c>
      <c r="E475" t="s">
        <v>1494</v>
      </c>
      <c r="F475" t="s">
        <v>351</v>
      </c>
      <c r="G475" t="s">
        <v>14</v>
      </c>
      <c r="H475" t="s">
        <v>35</v>
      </c>
    </row>
    <row r="476" spans="1:8" x14ac:dyDescent="0.25">
      <c r="A476" t="s">
        <v>1495</v>
      </c>
      <c r="B476" t="s">
        <v>1496</v>
      </c>
      <c r="C476">
        <v>32</v>
      </c>
      <c r="D476" t="s">
        <v>20</v>
      </c>
      <c r="E476" t="s">
        <v>1497</v>
      </c>
      <c r="F476" t="s">
        <v>52</v>
      </c>
      <c r="G476" t="s">
        <v>14</v>
      </c>
      <c r="H476" t="s">
        <v>23</v>
      </c>
    </row>
    <row r="477" spans="1:8" x14ac:dyDescent="0.25">
      <c r="A477" t="s">
        <v>1498</v>
      </c>
      <c r="B477" t="s">
        <v>1499</v>
      </c>
      <c r="C477">
        <v>18</v>
      </c>
      <c r="D477" t="s">
        <v>20</v>
      </c>
      <c r="E477" t="s">
        <v>422</v>
      </c>
      <c r="F477" t="s">
        <v>198</v>
      </c>
      <c r="G477" t="s">
        <v>14</v>
      </c>
      <c r="H477" t="s">
        <v>23</v>
      </c>
    </row>
    <row r="478" spans="1:8" x14ac:dyDescent="0.25">
      <c r="A478" t="s">
        <v>1500</v>
      </c>
      <c r="B478" t="s">
        <v>1501</v>
      </c>
      <c r="C478">
        <v>33</v>
      </c>
      <c r="D478" t="s">
        <v>20</v>
      </c>
      <c r="E478" t="s">
        <v>1502</v>
      </c>
      <c r="F478" t="s">
        <v>122</v>
      </c>
      <c r="G478" t="s">
        <v>14</v>
      </c>
      <c r="H478" t="s">
        <v>63</v>
      </c>
    </row>
    <row r="479" spans="1:8" x14ac:dyDescent="0.25">
      <c r="A479" t="s">
        <v>1503</v>
      </c>
      <c r="B479" t="s">
        <v>1504</v>
      </c>
      <c r="C479">
        <v>41</v>
      </c>
      <c r="D479" t="s">
        <v>20</v>
      </c>
      <c r="E479" t="s">
        <v>1505</v>
      </c>
      <c r="F479" t="s">
        <v>80</v>
      </c>
      <c r="G479" t="s">
        <v>14</v>
      </c>
      <c r="H479" t="s">
        <v>23</v>
      </c>
    </row>
    <row r="480" spans="1:8" x14ac:dyDescent="0.25">
      <c r="A480" t="s">
        <v>1506</v>
      </c>
      <c r="B480" t="s">
        <v>1507</v>
      </c>
      <c r="C480">
        <v>59</v>
      </c>
      <c r="D480" t="s">
        <v>11</v>
      </c>
      <c r="E480" t="s">
        <v>1508</v>
      </c>
      <c r="F480" t="s">
        <v>52</v>
      </c>
      <c r="G480" t="s">
        <v>14</v>
      </c>
      <c r="H480" t="s">
        <v>63</v>
      </c>
    </row>
    <row r="481" spans="1:8" x14ac:dyDescent="0.25">
      <c r="A481" t="s">
        <v>1509</v>
      </c>
      <c r="B481" t="s">
        <v>1510</v>
      </c>
      <c r="C481">
        <v>40</v>
      </c>
      <c r="D481" t="s">
        <v>11</v>
      </c>
      <c r="E481" t="s">
        <v>1511</v>
      </c>
      <c r="F481" t="s">
        <v>57</v>
      </c>
      <c r="G481" t="s">
        <v>14</v>
      </c>
      <c r="H481" t="s">
        <v>35</v>
      </c>
    </row>
    <row r="482" spans="1:8" x14ac:dyDescent="0.25">
      <c r="A482" t="s">
        <v>1512</v>
      </c>
      <c r="B482" t="s">
        <v>1513</v>
      </c>
      <c r="C482">
        <v>33</v>
      </c>
      <c r="D482" t="s">
        <v>11</v>
      </c>
      <c r="E482" t="s">
        <v>1514</v>
      </c>
      <c r="F482" t="s">
        <v>277</v>
      </c>
      <c r="G482" t="s">
        <v>14</v>
      </c>
      <c r="H482" t="s">
        <v>35</v>
      </c>
    </row>
    <row r="483" spans="1:8" x14ac:dyDescent="0.25">
      <c r="A483" t="s">
        <v>1515</v>
      </c>
      <c r="B483" t="s">
        <v>1516</v>
      </c>
      <c r="C483">
        <v>21</v>
      </c>
      <c r="D483" t="s">
        <v>11</v>
      </c>
      <c r="E483" t="s">
        <v>1517</v>
      </c>
      <c r="F483" t="s">
        <v>104</v>
      </c>
      <c r="G483" t="s">
        <v>14</v>
      </c>
      <c r="H483" t="s">
        <v>63</v>
      </c>
    </row>
    <row r="484" spans="1:8" x14ac:dyDescent="0.25">
      <c r="A484" t="s">
        <v>1518</v>
      </c>
      <c r="B484" t="s">
        <v>1519</v>
      </c>
      <c r="C484">
        <v>26</v>
      </c>
      <c r="D484" t="s">
        <v>11</v>
      </c>
      <c r="E484" t="s">
        <v>1520</v>
      </c>
      <c r="F484" t="s">
        <v>618</v>
      </c>
      <c r="G484" t="s">
        <v>14</v>
      </c>
      <c r="H484" t="s">
        <v>23</v>
      </c>
    </row>
    <row r="485" spans="1:8" x14ac:dyDescent="0.25">
      <c r="A485" t="s">
        <v>1521</v>
      </c>
      <c r="B485" t="s">
        <v>1307</v>
      </c>
      <c r="C485">
        <v>48</v>
      </c>
      <c r="D485" t="s">
        <v>11</v>
      </c>
      <c r="E485" t="s">
        <v>1522</v>
      </c>
      <c r="F485" t="s">
        <v>211</v>
      </c>
      <c r="G485" t="s">
        <v>14</v>
      </c>
      <c r="H485" t="s">
        <v>63</v>
      </c>
    </row>
    <row r="486" spans="1:8" x14ac:dyDescent="0.25">
      <c r="A486" t="s">
        <v>1523</v>
      </c>
      <c r="B486" t="s">
        <v>1524</v>
      </c>
      <c r="C486">
        <v>32</v>
      </c>
      <c r="D486" t="s">
        <v>11</v>
      </c>
      <c r="E486" t="s">
        <v>1525</v>
      </c>
      <c r="F486" t="s">
        <v>747</v>
      </c>
      <c r="G486" t="s">
        <v>14</v>
      </c>
      <c r="H486" t="s">
        <v>35</v>
      </c>
    </row>
    <row r="487" spans="1:8" x14ac:dyDescent="0.25">
      <c r="A487" t="s">
        <v>1526</v>
      </c>
      <c r="B487" t="s">
        <v>1527</v>
      </c>
      <c r="C487">
        <v>46</v>
      </c>
      <c r="D487" t="s">
        <v>20</v>
      </c>
      <c r="E487" t="s">
        <v>1528</v>
      </c>
      <c r="F487" t="s">
        <v>314</v>
      </c>
      <c r="G487" t="s">
        <v>14</v>
      </c>
      <c r="H487" t="s">
        <v>35</v>
      </c>
    </row>
    <row r="488" spans="1:8" x14ac:dyDescent="0.25">
      <c r="A488" t="s">
        <v>1529</v>
      </c>
      <c r="B488" t="s">
        <v>1530</v>
      </c>
      <c r="C488">
        <v>22</v>
      </c>
      <c r="D488" t="s">
        <v>20</v>
      </c>
      <c r="E488" t="s">
        <v>1531</v>
      </c>
      <c r="F488" t="s">
        <v>198</v>
      </c>
      <c r="G488" t="s">
        <v>14</v>
      </c>
      <c r="H488" t="s">
        <v>35</v>
      </c>
    </row>
    <row r="489" spans="1:8" x14ac:dyDescent="0.25">
      <c r="A489" t="s">
        <v>1532</v>
      </c>
      <c r="B489" t="s">
        <v>1533</v>
      </c>
      <c r="C489">
        <v>36</v>
      </c>
      <c r="D489" t="s">
        <v>20</v>
      </c>
      <c r="E489" t="s">
        <v>1534</v>
      </c>
      <c r="F489" t="s">
        <v>144</v>
      </c>
      <c r="G489" t="s">
        <v>14</v>
      </c>
      <c r="H489" t="s">
        <v>23</v>
      </c>
    </row>
    <row r="490" spans="1:8" x14ac:dyDescent="0.25">
      <c r="A490" t="s">
        <v>1535</v>
      </c>
      <c r="B490" t="s">
        <v>1536</v>
      </c>
      <c r="C490">
        <v>23</v>
      </c>
      <c r="D490" t="s">
        <v>20</v>
      </c>
      <c r="E490" t="s">
        <v>1537</v>
      </c>
      <c r="F490" t="s">
        <v>40</v>
      </c>
      <c r="G490" t="s">
        <v>14</v>
      </c>
      <c r="H490" t="s">
        <v>23</v>
      </c>
    </row>
    <row r="491" spans="1:8" x14ac:dyDescent="0.25">
      <c r="A491" t="s">
        <v>1538</v>
      </c>
      <c r="B491" t="s">
        <v>1539</v>
      </c>
      <c r="C491">
        <v>42</v>
      </c>
      <c r="D491" t="s">
        <v>20</v>
      </c>
      <c r="E491" t="s">
        <v>1540</v>
      </c>
      <c r="F491" t="s">
        <v>281</v>
      </c>
      <c r="G491" t="s">
        <v>14</v>
      </c>
      <c r="H491" t="s">
        <v>41</v>
      </c>
    </row>
    <row r="492" spans="1:8" x14ac:dyDescent="0.25">
      <c r="A492" t="s">
        <v>1541</v>
      </c>
      <c r="B492" t="s">
        <v>1542</v>
      </c>
      <c r="C492">
        <v>23</v>
      </c>
      <c r="D492" t="s">
        <v>11</v>
      </c>
      <c r="E492" t="s">
        <v>1543</v>
      </c>
      <c r="F492" t="s">
        <v>167</v>
      </c>
      <c r="G492" t="s">
        <v>14</v>
      </c>
      <c r="H492" t="s">
        <v>23</v>
      </c>
    </row>
    <row r="493" spans="1:8" x14ac:dyDescent="0.25">
      <c r="A493" t="s">
        <v>1544</v>
      </c>
      <c r="B493" t="s">
        <v>1545</v>
      </c>
      <c r="C493">
        <v>52</v>
      </c>
      <c r="D493" t="s">
        <v>20</v>
      </c>
      <c r="E493" t="s">
        <v>1546</v>
      </c>
      <c r="F493" t="s">
        <v>52</v>
      </c>
      <c r="G493" t="s">
        <v>14</v>
      </c>
      <c r="H493" t="s">
        <v>63</v>
      </c>
    </row>
    <row r="494" spans="1:8" x14ac:dyDescent="0.25">
      <c r="A494" t="s">
        <v>1547</v>
      </c>
      <c r="B494" t="s">
        <v>1548</v>
      </c>
      <c r="C494">
        <v>59</v>
      </c>
      <c r="D494" t="s">
        <v>20</v>
      </c>
      <c r="E494" t="s">
        <v>1549</v>
      </c>
      <c r="F494" t="s">
        <v>277</v>
      </c>
      <c r="G494" t="s">
        <v>14</v>
      </c>
      <c r="H494" t="s">
        <v>23</v>
      </c>
    </row>
    <row r="495" spans="1:8" x14ac:dyDescent="0.25">
      <c r="A495" t="s">
        <v>1550</v>
      </c>
      <c r="B495" t="s">
        <v>1551</v>
      </c>
      <c r="C495">
        <v>28</v>
      </c>
      <c r="D495" t="s">
        <v>11</v>
      </c>
      <c r="E495" t="s">
        <v>107</v>
      </c>
      <c r="F495" t="s">
        <v>29</v>
      </c>
      <c r="G495" t="s">
        <v>14</v>
      </c>
      <c r="H495" t="s">
        <v>41</v>
      </c>
    </row>
    <row r="496" spans="1:8" x14ac:dyDescent="0.25">
      <c r="A496" t="s">
        <v>1552</v>
      </c>
      <c r="B496" t="s">
        <v>1553</v>
      </c>
      <c r="C496">
        <v>21</v>
      </c>
      <c r="D496" t="s">
        <v>11</v>
      </c>
      <c r="E496" t="s">
        <v>1554</v>
      </c>
      <c r="F496" t="s">
        <v>386</v>
      </c>
      <c r="G496" t="s">
        <v>14</v>
      </c>
      <c r="H496" t="s">
        <v>63</v>
      </c>
    </row>
    <row r="497" spans="1:8" x14ac:dyDescent="0.25">
      <c r="A497" t="s">
        <v>1555</v>
      </c>
      <c r="B497" t="s">
        <v>1556</v>
      </c>
      <c r="C497">
        <v>23</v>
      </c>
      <c r="D497" t="s">
        <v>20</v>
      </c>
      <c r="E497" t="s">
        <v>1557</v>
      </c>
      <c r="F497" t="s">
        <v>116</v>
      </c>
      <c r="G497" t="s">
        <v>14</v>
      </c>
      <c r="H497" t="s">
        <v>35</v>
      </c>
    </row>
    <row r="498" spans="1:8" x14ac:dyDescent="0.25">
      <c r="A498" t="s">
        <v>1558</v>
      </c>
      <c r="B498" t="s">
        <v>1559</v>
      </c>
      <c r="C498">
        <v>56</v>
      </c>
      <c r="D498" t="s">
        <v>11</v>
      </c>
      <c r="E498" t="s">
        <v>1560</v>
      </c>
      <c r="F498" t="s">
        <v>34</v>
      </c>
      <c r="G498" t="s">
        <v>14</v>
      </c>
      <c r="H498" t="s">
        <v>35</v>
      </c>
    </row>
    <row r="499" spans="1:8" x14ac:dyDescent="0.25">
      <c r="A499" t="s">
        <v>1561</v>
      </c>
      <c r="B499" t="s">
        <v>1562</v>
      </c>
      <c r="C499">
        <v>47</v>
      </c>
      <c r="D499" t="s">
        <v>20</v>
      </c>
      <c r="E499" t="s">
        <v>1563</v>
      </c>
      <c r="F499" t="s">
        <v>76</v>
      </c>
      <c r="G499" t="s">
        <v>14</v>
      </c>
      <c r="H499" t="s">
        <v>63</v>
      </c>
    </row>
    <row r="500" spans="1:8" x14ac:dyDescent="0.25">
      <c r="A500" t="s">
        <v>1564</v>
      </c>
      <c r="B500" t="s">
        <v>1565</v>
      </c>
      <c r="C500">
        <v>35</v>
      </c>
      <c r="D500" t="s">
        <v>11</v>
      </c>
      <c r="E500" t="s">
        <v>1566</v>
      </c>
      <c r="F500" t="s">
        <v>260</v>
      </c>
      <c r="G500" t="s">
        <v>14</v>
      </c>
      <c r="H500" t="s">
        <v>41</v>
      </c>
    </row>
    <row r="501" spans="1:8" x14ac:dyDescent="0.25">
      <c r="A501" t="s">
        <v>1567</v>
      </c>
      <c r="B501" t="s">
        <v>1568</v>
      </c>
      <c r="C501">
        <v>27</v>
      </c>
      <c r="D501" t="s">
        <v>20</v>
      </c>
      <c r="E501" t="s">
        <v>1569</v>
      </c>
      <c r="F501" t="s">
        <v>47</v>
      </c>
      <c r="G501" t="s">
        <v>14</v>
      </c>
      <c r="H501" t="s">
        <v>23</v>
      </c>
    </row>
  </sheetData>
  <pageMargins left="0.7" right="0.7" top="0.75" bottom="0.75" header="0.3" footer="0.3"/>
  <pageSetup paperSize="8" scale="90"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264C-5BBB-4F29-8043-2B351E8AE4E7}">
  <dimension ref="A1:J101"/>
  <sheetViews>
    <sheetView topLeftCell="C13" workbookViewId="0">
      <selection activeCell="I25" sqref="I25"/>
    </sheetView>
  </sheetViews>
  <sheetFormatPr defaultRowHeight="15" x14ac:dyDescent="0.25"/>
  <cols>
    <col min="1" max="1" width="13" bestFit="1" customWidth="1"/>
    <col min="2" max="2" width="27.5703125" bestFit="1" customWidth="1"/>
    <col min="3" max="3" width="11.140625" bestFit="1" customWidth="1"/>
    <col min="4" max="4" width="15.5703125" bestFit="1" customWidth="1"/>
    <col min="5" max="5" width="30.28515625" bestFit="1" customWidth="1"/>
    <col min="6" max="6" width="7.140625" bestFit="1" customWidth="1"/>
    <col min="7" max="7" width="8" bestFit="1" customWidth="1"/>
    <col min="9" max="9" width="50.85546875" bestFit="1" customWidth="1"/>
    <col min="10" max="10" width="27.85546875" bestFit="1" customWidth="1"/>
  </cols>
  <sheetData>
    <row r="1" spans="1:10" x14ac:dyDescent="0.25">
      <c r="A1" t="s">
        <v>1642</v>
      </c>
      <c r="B1" t="s">
        <v>3858</v>
      </c>
      <c r="C1" t="s">
        <v>3859</v>
      </c>
      <c r="D1" t="s">
        <v>3860</v>
      </c>
      <c r="E1" t="s">
        <v>3861</v>
      </c>
      <c r="F1" t="s">
        <v>3862</v>
      </c>
      <c r="G1" t="s">
        <v>3863</v>
      </c>
      <c r="I1" s="1" t="s">
        <v>8</v>
      </c>
    </row>
    <row r="2" spans="1:10" x14ac:dyDescent="0.25">
      <c r="A2" t="s">
        <v>2055</v>
      </c>
      <c r="B2" t="s">
        <v>3864</v>
      </c>
      <c r="C2" t="s">
        <v>3865</v>
      </c>
      <c r="D2" t="s">
        <v>3866</v>
      </c>
      <c r="E2" t="s">
        <v>3867</v>
      </c>
      <c r="F2">
        <v>112.42</v>
      </c>
      <c r="G2">
        <v>416</v>
      </c>
      <c r="I2" s="2" t="s">
        <v>3868</v>
      </c>
      <c r="J2" t="s">
        <v>17</v>
      </c>
    </row>
    <row r="3" spans="1:10" x14ac:dyDescent="0.25">
      <c r="A3" t="s">
        <v>1846</v>
      </c>
      <c r="B3" t="s">
        <v>3869</v>
      </c>
      <c r="C3" t="s">
        <v>3870</v>
      </c>
      <c r="D3" t="s">
        <v>3871</v>
      </c>
      <c r="E3" t="s">
        <v>3872</v>
      </c>
      <c r="F3">
        <v>342.56</v>
      </c>
      <c r="G3">
        <v>181</v>
      </c>
      <c r="I3" t="s">
        <v>24</v>
      </c>
      <c r="J3" t="s">
        <v>3873</v>
      </c>
    </row>
    <row r="4" spans="1:10" x14ac:dyDescent="0.25">
      <c r="A4" t="s">
        <v>2117</v>
      </c>
      <c r="B4" t="s">
        <v>3874</v>
      </c>
      <c r="C4" t="s">
        <v>3870</v>
      </c>
      <c r="D4" t="s">
        <v>3875</v>
      </c>
      <c r="E4" t="s">
        <v>3876</v>
      </c>
      <c r="F4">
        <v>254.04</v>
      </c>
      <c r="G4">
        <v>352</v>
      </c>
      <c r="I4" t="s">
        <v>3877</v>
      </c>
    </row>
    <row r="5" spans="1:10" x14ac:dyDescent="0.25">
      <c r="A5" t="s">
        <v>1859</v>
      </c>
      <c r="B5" t="s">
        <v>3878</v>
      </c>
      <c r="C5" t="s">
        <v>3870</v>
      </c>
      <c r="D5" t="s">
        <v>3875</v>
      </c>
      <c r="E5" t="s">
        <v>3879</v>
      </c>
      <c r="F5">
        <v>364.67</v>
      </c>
      <c r="G5">
        <v>452</v>
      </c>
      <c r="I5" s="2" t="s">
        <v>3880</v>
      </c>
    </row>
    <row r="6" spans="1:10" x14ac:dyDescent="0.25">
      <c r="A6" t="s">
        <v>1975</v>
      </c>
      <c r="B6" t="s">
        <v>3881</v>
      </c>
      <c r="C6" t="s">
        <v>3870</v>
      </c>
      <c r="D6" t="s">
        <v>3882</v>
      </c>
      <c r="E6" t="s">
        <v>3883</v>
      </c>
      <c r="F6">
        <v>306.45999999999998</v>
      </c>
      <c r="G6">
        <v>487</v>
      </c>
      <c r="I6" t="s">
        <v>58</v>
      </c>
    </row>
    <row r="7" spans="1:10" x14ac:dyDescent="0.25">
      <c r="A7" t="s">
        <v>1727</v>
      </c>
      <c r="B7" t="s">
        <v>3884</v>
      </c>
      <c r="C7" t="s">
        <v>3870</v>
      </c>
      <c r="D7" t="s">
        <v>3885</v>
      </c>
      <c r="E7" t="s">
        <v>3886</v>
      </c>
      <c r="F7">
        <v>261</v>
      </c>
      <c r="G7">
        <v>59</v>
      </c>
      <c r="I7" s="2" t="s">
        <v>3859</v>
      </c>
    </row>
    <row r="8" spans="1:10" x14ac:dyDescent="0.25">
      <c r="A8" t="s">
        <v>2129</v>
      </c>
      <c r="B8" t="s">
        <v>3887</v>
      </c>
      <c r="C8" t="s">
        <v>3888</v>
      </c>
      <c r="D8" t="s">
        <v>3889</v>
      </c>
      <c r="E8" t="s">
        <v>3890</v>
      </c>
      <c r="F8">
        <v>312.8</v>
      </c>
      <c r="G8">
        <v>350</v>
      </c>
      <c r="I8" t="s">
        <v>58</v>
      </c>
    </row>
    <row r="9" spans="1:10" x14ac:dyDescent="0.25">
      <c r="A9" t="s">
        <v>1981</v>
      </c>
      <c r="B9" t="s">
        <v>3891</v>
      </c>
      <c r="C9" t="s">
        <v>3892</v>
      </c>
      <c r="D9" t="s">
        <v>3893</v>
      </c>
      <c r="E9" t="s">
        <v>3894</v>
      </c>
      <c r="F9">
        <v>218.86</v>
      </c>
      <c r="G9">
        <v>170</v>
      </c>
      <c r="I9" s="2" t="s">
        <v>3895</v>
      </c>
    </row>
    <row r="10" spans="1:10" x14ac:dyDescent="0.25">
      <c r="A10" t="s">
        <v>1896</v>
      </c>
      <c r="B10" t="s">
        <v>3896</v>
      </c>
      <c r="C10" t="s">
        <v>3865</v>
      </c>
      <c r="D10" t="s">
        <v>3897</v>
      </c>
      <c r="E10" t="s">
        <v>3898</v>
      </c>
      <c r="F10">
        <v>439.07</v>
      </c>
      <c r="G10">
        <v>142</v>
      </c>
      <c r="I10" t="s">
        <v>58</v>
      </c>
    </row>
    <row r="11" spans="1:10" x14ac:dyDescent="0.25">
      <c r="A11" t="s">
        <v>2080</v>
      </c>
      <c r="B11" t="s">
        <v>3899</v>
      </c>
      <c r="C11" t="s">
        <v>3900</v>
      </c>
      <c r="D11" t="s">
        <v>3901</v>
      </c>
      <c r="E11" t="s">
        <v>3902</v>
      </c>
      <c r="F11">
        <v>495.72</v>
      </c>
      <c r="G11">
        <v>323</v>
      </c>
      <c r="I11" s="2" t="s">
        <v>3861</v>
      </c>
    </row>
    <row r="12" spans="1:10" x14ac:dyDescent="0.25">
      <c r="A12" t="s">
        <v>1757</v>
      </c>
      <c r="B12" t="s">
        <v>3903</v>
      </c>
      <c r="C12" t="s">
        <v>3892</v>
      </c>
      <c r="D12" t="s">
        <v>3904</v>
      </c>
      <c r="E12" t="s">
        <v>3905</v>
      </c>
      <c r="F12">
        <v>298.86</v>
      </c>
      <c r="G12">
        <v>308</v>
      </c>
      <c r="I12" t="s">
        <v>24</v>
      </c>
    </row>
    <row r="13" spans="1:10" x14ac:dyDescent="0.25">
      <c r="A13" t="s">
        <v>1932</v>
      </c>
      <c r="B13" t="s">
        <v>3906</v>
      </c>
      <c r="C13" t="s">
        <v>3865</v>
      </c>
      <c r="D13" t="s">
        <v>3885</v>
      </c>
      <c r="E13" t="s">
        <v>3907</v>
      </c>
      <c r="F13">
        <v>449.4</v>
      </c>
      <c r="G13">
        <v>273.49</v>
      </c>
      <c r="I13" t="s">
        <v>3908</v>
      </c>
    </row>
    <row r="14" spans="1:10" x14ac:dyDescent="0.25">
      <c r="A14" t="s">
        <v>1720</v>
      </c>
      <c r="B14" t="s">
        <v>3909</v>
      </c>
      <c r="C14" t="s">
        <v>3888</v>
      </c>
      <c r="D14" t="s">
        <v>3910</v>
      </c>
      <c r="E14" t="s">
        <v>3911</v>
      </c>
      <c r="F14">
        <v>115.82</v>
      </c>
      <c r="G14">
        <v>460</v>
      </c>
      <c r="I14" s="2" t="s">
        <v>3862</v>
      </c>
    </row>
    <row r="15" spans="1:10" x14ac:dyDescent="0.25">
      <c r="A15" t="s">
        <v>1736</v>
      </c>
      <c r="B15" t="s">
        <v>3912</v>
      </c>
      <c r="C15" t="s">
        <v>3865</v>
      </c>
      <c r="D15" t="s">
        <v>3885</v>
      </c>
      <c r="E15" t="s">
        <v>3913</v>
      </c>
      <c r="F15">
        <v>242.23</v>
      </c>
      <c r="G15">
        <v>453</v>
      </c>
      <c r="I15" t="s">
        <v>3914</v>
      </c>
      <c r="J15" s="3" t="s">
        <v>3915</v>
      </c>
    </row>
    <row r="16" spans="1:10" x14ac:dyDescent="0.25">
      <c r="A16" t="s">
        <v>1894</v>
      </c>
      <c r="B16" t="s">
        <v>3916</v>
      </c>
      <c r="C16" t="s">
        <v>3892</v>
      </c>
      <c r="D16" t="s">
        <v>3917</v>
      </c>
      <c r="E16" t="s">
        <v>3918</v>
      </c>
      <c r="F16">
        <v>48.01</v>
      </c>
      <c r="G16">
        <v>439</v>
      </c>
      <c r="I16" s="2" t="s">
        <v>3863</v>
      </c>
    </row>
    <row r="17" spans="1:10" x14ac:dyDescent="0.25">
      <c r="A17" t="s">
        <v>1669</v>
      </c>
      <c r="B17" t="s">
        <v>3919</v>
      </c>
      <c r="C17" t="s">
        <v>3865</v>
      </c>
      <c r="D17" t="s">
        <v>3920</v>
      </c>
      <c r="E17" t="s">
        <v>3921</v>
      </c>
      <c r="F17">
        <v>465.34</v>
      </c>
      <c r="G17">
        <v>301</v>
      </c>
      <c r="I17" t="s">
        <v>3922</v>
      </c>
      <c r="J17" s="3" t="s">
        <v>3923</v>
      </c>
    </row>
    <row r="18" spans="1:10" x14ac:dyDescent="0.25">
      <c r="A18" t="s">
        <v>1752</v>
      </c>
      <c r="B18" t="s">
        <v>3924</v>
      </c>
      <c r="C18" t="s">
        <v>3888</v>
      </c>
      <c r="D18" t="s">
        <v>3925</v>
      </c>
      <c r="E18" t="s">
        <v>3926</v>
      </c>
      <c r="F18">
        <v>337.42</v>
      </c>
      <c r="G18">
        <v>256</v>
      </c>
    </row>
    <row r="19" spans="1:10" x14ac:dyDescent="0.25">
      <c r="A19" t="s">
        <v>1840</v>
      </c>
      <c r="B19" t="s">
        <v>3927</v>
      </c>
      <c r="C19" t="s">
        <v>3900</v>
      </c>
      <c r="D19" t="s">
        <v>3885</v>
      </c>
      <c r="E19" t="s">
        <v>3928</v>
      </c>
      <c r="F19">
        <v>144.53</v>
      </c>
      <c r="G19">
        <v>367</v>
      </c>
      <c r="I19" t="s">
        <v>108</v>
      </c>
    </row>
    <row r="20" spans="1:10" x14ac:dyDescent="0.25">
      <c r="A20" t="s">
        <v>2157</v>
      </c>
      <c r="B20" t="s">
        <v>3929</v>
      </c>
      <c r="C20" t="s">
        <v>3870</v>
      </c>
      <c r="D20" t="s">
        <v>3882</v>
      </c>
      <c r="E20" t="s">
        <v>3930</v>
      </c>
      <c r="F20">
        <v>254.04</v>
      </c>
      <c r="G20">
        <v>343</v>
      </c>
    </row>
    <row r="21" spans="1:10" x14ac:dyDescent="0.25">
      <c r="A21" t="s">
        <v>1811</v>
      </c>
      <c r="B21" t="s">
        <v>3931</v>
      </c>
      <c r="C21" t="s">
        <v>3900</v>
      </c>
      <c r="D21" t="s">
        <v>3932</v>
      </c>
      <c r="E21" t="s">
        <v>3933</v>
      </c>
      <c r="F21">
        <v>21.34</v>
      </c>
      <c r="G21">
        <v>65</v>
      </c>
      <c r="I21" t="s">
        <v>3934</v>
      </c>
      <c r="J21" t="s">
        <v>3935</v>
      </c>
    </row>
    <row r="22" spans="1:10" x14ac:dyDescent="0.25">
      <c r="A22" t="s">
        <v>1799</v>
      </c>
      <c r="B22" t="s">
        <v>3936</v>
      </c>
      <c r="C22" t="s">
        <v>3900</v>
      </c>
      <c r="D22" t="s">
        <v>3885</v>
      </c>
      <c r="E22" t="s">
        <v>3937</v>
      </c>
      <c r="F22">
        <v>131.51</v>
      </c>
      <c r="G22">
        <v>273.49</v>
      </c>
    </row>
    <row r="23" spans="1:10" x14ac:dyDescent="0.25">
      <c r="A23" t="s">
        <v>1786</v>
      </c>
      <c r="B23" t="s">
        <v>3938</v>
      </c>
      <c r="C23" t="s">
        <v>3892</v>
      </c>
      <c r="D23" t="s">
        <v>3939</v>
      </c>
      <c r="E23" t="s">
        <v>3940</v>
      </c>
      <c r="F23">
        <v>123.46</v>
      </c>
      <c r="G23">
        <v>76</v>
      </c>
      <c r="I23" s="2" t="s">
        <v>3941</v>
      </c>
      <c r="J23" t="s">
        <v>3942</v>
      </c>
    </row>
    <row r="24" spans="1:10" x14ac:dyDescent="0.25">
      <c r="A24" t="s">
        <v>1874</v>
      </c>
      <c r="B24" t="s">
        <v>3943</v>
      </c>
      <c r="C24" t="s">
        <v>3900</v>
      </c>
      <c r="D24" t="s">
        <v>3932</v>
      </c>
      <c r="E24" t="s">
        <v>3944</v>
      </c>
      <c r="F24">
        <v>484.62</v>
      </c>
      <c r="G24">
        <v>432</v>
      </c>
      <c r="I24" t="s">
        <v>1767</v>
      </c>
      <c r="J24" t="str">
        <f>VLOOKUP(I24,A2:G101,2,FALSE)</f>
        <v>Men's Formal Shirt</v>
      </c>
    </row>
    <row r="25" spans="1:10" x14ac:dyDescent="0.25">
      <c r="A25" t="s">
        <v>1767</v>
      </c>
      <c r="B25" t="s">
        <v>3945</v>
      </c>
      <c r="C25" t="s">
        <v>3870</v>
      </c>
      <c r="D25" t="s">
        <v>3871</v>
      </c>
      <c r="E25" t="s">
        <v>3946</v>
      </c>
      <c r="F25">
        <v>254.04</v>
      </c>
      <c r="G25">
        <v>360</v>
      </c>
    </row>
    <row r="26" spans="1:10" x14ac:dyDescent="0.25">
      <c r="A26" t="s">
        <v>1682</v>
      </c>
      <c r="B26" t="s">
        <v>3947</v>
      </c>
      <c r="C26" t="s">
        <v>3900</v>
      </c>
      <c r="D26" t="s">
        <v>3948</v>
      </c>
      <c r="E26" t="s">
        <v>3949</v>
      </c>
      <c r="F26">
        <v>166.06</v>
      </c>
      <c r="G26">
        <v>340</v>
      </c>
    </row>
    <row r="27" spans="1:10" x14ac:dyDescent="0.25">
      <c r="A27" t="s">
        <v>1865</v>
      </c>
      <c r="B27" t="s">
        <v>3950</v>
      </c>
      <c r="C27" t="s">
        <v>3870</v>
      </c>
      <c r="D27" t="s">
        <v>3885</v>
      </c>
      <c r="E27" t="s">
        <v>3951</v>
      </c>
      <c r="F27">
        <v>174.02</v>
      </c>
      <c r="G27">
        <v>268</v>
      </c>
    </row>
    <row r="28" spans="1:10" x14ac:dyDescent="0.25">
      <c r="A28" t="s">
        <v>1764</v>
      </c>
      <c r="B28" t="s">
        <v>3952</v>
      </c>
      <c r="C28" t="s">
        <v>3865</v>
      </c>
      <c r="D28" t="s">
        <v>3897</v>
      </c>
      <c r="E28" t="s">
        <v>3953</v>
      </c>
      <c r="F28">
        <v>322.41000000000003</v>
      </c>
      <c r="G28">
        <v>213</v>
      </c>
    </row>
    <row r="29" spans="1:10" x14ac:dyDescent="0.25">
      <c r="A29" t="s">
        <v>1705</v>
      </c>
      <c r="B29" t="s">
        <v>3954</v>
      </c>
      <c r="C29" t="s">
        <v>3892</v>
      </c>
      <c r="D29" t="s">
        <v>3917</v>
      </c>
      <c r="E29" t="s">
        <v>3955</v>
      </c>
      <c r="F29">
        <v>254.04</v>
      </c>
      <c r="G29">
        <v>378</v>
      </c>
    </row>
    <row r="30" spans="1:10" x14ac:dyDescent="0.25">
      <c r="A30" t="s">
        <v>1939</v>
      </c>
      <c r="B30" t="s">
        <v>3956</v>
      </c>
      <c r="C30" t="s">
        <v>3900</v>
      </c>
      <c r="D30" t="s">
        <v>3885</v>
      </c>
      <c r="E30" t="s">
        <v>3957</v>
      </c>
      <c r="F30">
        <v>38.76</v>
      </c>
      <c r="G30">
        <v>137</v>
      </c>
    </row>
    <row r="31" spans="1:10" x14ac:dyDescent="0.25">
      <c r="A31" t="s">
        <v>1770</v>
      </c>
      <c r="B31" t="s">
        <v>3958</v>
      </c>
      <c r="C31" t="s">
        <v>3892</v>
      </c>
      <c r="D31" t="s">
        <v>3917</v>
      </c>
      <c r="E31" t="s">
        <v>3959</v>
      </c>
      <c r="F31">
        <v>218.48</v>
      </c>
      <c r="G31">
        <v>276</v>
      </c>
    </row>
    <row r="32" spans="1:10" x14ac:dyDescent="0.25">
      <c r="A32" t="s">
        <v>1780</v>
      </c>
      <c r="B32" t="s">
        <v>3960</v>
      </c>
      <c r="C32" t="s">
        <v>3892</v>
      </c>
      <c r="D32" t="s">
        <v>3904</v>
      </c>
      <c r="E32" t="s">
        <v>3961</v>
      </c>
      <c r="F32">
        <v>19.52</v>
      </c>
      <c r="G32">
        <v>57</v>
      </c>
    </row>
    <row r="33" spans="1:7" x14ac:dyDescent="0.25">
      <c r="A33" t="s">
        <v>1809</v>
      </c>
      <c r="B33" t="s">
        <v>3962</v>
      </c>
      <c r="C33" t="s">
        <v>3900</v>
      </c>
      <c r="D33" t="s">
        <v>3963</v>
      </c>
      <c r="E33" t="s">
        <v>3964</v>
      </c>
      <c r="F33">
        <v>204.39</v>
      </c>
      <c r="G33">
        <v>281</v>
      </c>
    </row>
    <row r="34" spans="1:7" x14ac:dyDescent="0.25">
      <c r="A34" t="s">
        <v>1946</v>
      </c>
      <c r="B34" t="s">
        <v>3965</v>
      </c>
      <c r="C34" t="s">
        <v>3888</v>
      </c>
      <c r="D34" t="s">
        <v>3889</v>
      </c>
      <c r="E34" t="s">
        <v>3966</v>
      </c>
      <c r="F34">
        <v>283.83</v>
      </c>
      <c r="G34">
        <v>244</v>
      </c>
    </row>
    <row r="35" spans="1:7" x14ac:dyDescent="0.25">
      <c r="A35" t="s">
        <v>1680</v>
      </c>
      <c r="B35" t="s">
        <v>3967</v>
      </c>
      <c r="C35" t="s">
        <v>3892</v>
      </c>
      <c r="D35" t="s">
        <v>3917</v>
      </c>
      <c r="E35" t="s">
        <v>3968</v>
      </c>
      <c r="F35">
        <v>179.77</v>
      </c>
      <c r="G35">
        <v>305</v>
      </c>
    </row>
    <row r="36" spans="1:7" x14ac:dyDescent="0.25">
      <c r="A36" t="s">
        <v>1690</v>
      </c>
      <c r="B36" t="s">
        <v>3969</v>
      </c>
      <c r="C36" t="s">
        <v>3865</v>
      </c>
      <c r="D36" t="s">
        <v>3866</v>
      </c>
      <c r="E36" t="s">
        <v>3970</v>
      </c>
      <c r="F36">
        <v>419.28</v>
      </c>
      <c r="G36">
        <v>86</v>
      </c>
    </row>
    <row r="37" spans="1:7" x14ac:dyDescent="0.25">
      <c r="A37" t="s">
        <v>1898</v>
      </c>
      <c r="B37" t="s">
        <v>3971</v>
      </c>
      <c r="C37" t="s">
        <v>3892</v>
      </c>
      <c r="D37" t="s">
        <v>3893</v>
      </c>
      <c r="E37" t="s">
        <v>3972</v>
      </c>
      <c r="F37">
        <v>382.22</v>
      </c>
      <c r="G37">
        <v>329</v>
      </c>
    </row>
    <row r="38" spans="1:7" x14ac:dyDescent="0.25">
      <c r="A38" t="s">
        <v>1697</v>
      </c>
      <c r="B38" t="s">
        <v>3973</v>
      </c>
      <c r="C38" t="s">
        <v>3870</v>
      </c>
      <c r="D38" t="s">
        <v>3871</v>
      </c>
      <c r="E38" t="s">
        <v>3974</v>
      </c>
      <c r="F38">
        <v>223.43</v>
      </c>
      <c r="G38">
        <v>154</v>
      </c>
    </row>
    <row r="39" spans="1:7" x14ac:dyDescent="0.25">
      <c r="A39" t="s">
        <v>2065</v>
      </c>
      <c r="B39" t="s">
        <v>3975</v>
      </c>
      <c r="C39" t="s">
        <v>3870</v>
      </c>
      <c r="D39" t="s">
        <v>3976</v>
      </c>
      <c r="E39" t="s">
        <v>3977</v>
      </c>
      <c r="F39">
        <v>353.47</v>
      </c>
      <c r="G39">
        <v>214</v>
      </c>
    </row>
    <row r="40" spans="1:7" x14ac:dyDescent="0.25">
      <c r="A40" t="s">
        <v>1824</v>
      </c>
      <c r="B40" t="s">
        <v>3978</v>
      </c>
      <c r="C40" t="s">
        <v>3900</v>
      </c>
      <c r="D40" t="s">
        <v>3948</v>
      </c>
      <c r="E40" t="s">
        <v>3979</v>
      </c>
      <c r="F40">
        <v>135.61000000000001</v>
      </c>
      <c r="G40">
        <v>394</v>
      </c>
    </row>
    <row r="41" spans="1:7" x14ac:dyDescent="0.25">
      <c r="A41" t="s">
        <v>1684</v>
      </c>
      <c r="B41" t="s">
        <v>3980</v>
      </c>
      <c r="C41" t="s">
        <v>3865</v>
      </c>
      <c r="D41" t="s">
        <v>3981</v>
      </c>
      <c r="E41" t="s">
        <v>3982</v>
      </c>
      <c r="F41">
        <v>326.06</v>
      </c>
      <c r="G41">
        <v>301</v>
      </c>
    </row>
    <row r="42" spans="1:7" x14ac:dyDescent="0.25">
      <c r="A42" t="s">
        <v>1801</v>
      </c>
      <c r="B42" t="s">
        <v>3983</v>
      </c>
      <c r="C42" t="s">
        <v>3865</v>
      </c>
      <c r="D42" t="s">
        <v>3897</v>
      </c>
      <c r="E42" t="s">
        <v>3984</v>
      </c>
      <c r="F42">
        <v>38.520000000000003</v>
      </c>
      <c r="G42">
        <v>378</v>
      </c>
    </row>
    <row r="43" spans="1:7" x14ac:dyDescent="0.25">
      <c r="A43" t="s">
        <v>2044</v>
      </c>
      <c r="B43" t="s">
        <v>3985</v>
      </c>
      <c r="C43" t="s">
        <v>3900</v>
      </c>
      <c r="D43" t="s">
        <v>3901</v>
      </c>
      <c r="E43" t="s">
        <v>3986</v>
      </c>
      <c r="F43">
        <v>313.26</v>
      </c>
      <c r="G43">
        <v>369</v>
      </c>
    </row>
    <row r="44" spans="1:7" x14ac:dyDescent="0.25">
      <c r="A44" t="s">
        <v>1877</v>
      </c>
      <c r="B44" t="s">
        <v>3987</v>
      </c>
      <c r="C44" t="s">
        <v>3865</v>
      </c>
      <c r="D44" t="s">
        <v>3885</v>
      </c>
      <c r="E44" t="s">
        <v>3988</v>
      </c>
      <c r="F44">
        <v>450.71</v>
      </c>
      <c r="G44">
        <v>389</v>
      </c>
    </row>
    <row r="45" spans="1:7" x14ac:dyDescent="0.25">
      <c r="A45" t="s">
        <v>1716</v>
      </c>
      <c r="B45" t="s">
        <v>3989</v>
      </c>
      <c r="C45" t="s">
        <v>3865</v>
      </c>
      <c r="D45" t="s">
        <v>3866</v>
      </c>
      <c r="E45" t="s">
        <v>3990</v>
      </c>
      <c r="F45">
        <v>253.33</v>
      </c>
      <c r="G45">
        <v>266</v>
      </c>
    </row>
    <row r="46" spans="1:7" x14ac:dyDescent="0.25">
      <c r="A46" t="s">
        <v>1783</v>
      </c>
      <c r="B46" t="s">
        <v>3991</v>
      </c>
      <c r="C46" t="s">
        <v>3900</v>
      </c>
      <c r="D46" t="s">
        <v>3901</v>
      </c>
      <c r="E46" t="s">
        <v>3992</v>
      </c>
      <c r="F46">
        <v>167.12</v>
      </c>
      <c r="G46">
        <v>316</v>
      </c>
    </row>
    <row r="47" spans="1:7" x14ac:dyDescent="0.25">
      <c r="A47" t="s">
        <v>1826</v>
      </c>
      <c r="B47" t="s">
        <v>3993</v>
      </c>
      <c r="C47" t="s">
        <v>3900</v>
      </c>
      <c r="D47" t="s">
        <v>3963</v>
      </c>
      <c r="E47" t="s">
        <v>3994</v>
      </c>
      <c r="F47">
        <v>318.91000000000003</v>
      </c>
      <c r="G47">
        <v>114</v>
      </c>
    </row>
    <row r="48" spans="1:7" x14ac:dyDescent="0.25">
      <c r="A48" t="s">
        <v>1842</v>
      </c>
      <c r="B48" t="s">
        <v>3995</v>
      </c>
      <c r="C48" t="s">
        <v>3870</v>
      </c>
      <c r="D48" t="s">
        <v>3875</v>
      </c>
      <c r="E48" t="s">
        <v>3996</v>
      </c>
      <c r="F48">
        <v>167.34</v>
      </c>
      <c r="G48">
        <v>296</v>
      </c>
    </row>
    <row r="49" spans="1:7" x14ac:dyDescent="0.25">
      <c r="A49" t="s">
        <v>1805</v>
      </c>
      <c r="B49" t="s">
        <v>3997</v>
      </c>
      <c r="C49" t="s">
        <v>3888</v>
      </c>
      <c r="D49" t="s">
        <v>3998</v>
      </c>
      <c r="E49" t="s">
        <v>3999</v>
      </c>
      <c r="F49">
        <v>254.04</v>
      </c>
      <c r="G49">
        <v>431</v>
      </c>
    </row>
    <row r="50" spans="1:7" x14ac:dyDescent="0.25">
      <c r="A50" t="s">
        <v>1906</v>
      </c>
      <c r="B50" t="s">
        <v>4000</v>
      </c>
      <c r="C50" t="s">
        <v>3865</v>
      </c>
      <c r="D50" t="s">
        <v>3885</v>
      </c>
      <c r="E50" t="s">
        <v>4001</v>
      </c>
      <c r="F50">
        <v>177.98</v>
      </c>
      <c r="G50">
        <v>103</v>
      </c>
    </row>
    <row r="51" spans="1:7" x14ac:dyDescent="0.25">
      <c r="A51" t="s">
        <v>1659</v>
      </c>
      <c r="B51" t="s">
        <v>4002</v>
      </c>
      <c r="C51" t="s">
        <v>3888</v>
      </c>
      <c r="D51" t="s">
        <v>4003</v>
      </c>
      <c r="E51" t="s">
        <v>4004</v>
      </c>
      <c r="F51">
        <v>43.29</v>
      </c>
      <c r="G51">
        <v>267</v>
      </c>
    </row>
    <row r="52" spans="1:7" x14ac:dyDescent="0.25">
      <c r="A52" t="s">
        <v>1857</v>
      </c>
      <c r="B52" t="s">
        <v>4005</v>
      </c>
      <c r="C52" t="s">
        <v>3900</v>
      </c>
      <c r="D52" t="s">
        <v>3901</v>
      </c>
      <c r="E52" t="s">
        <v>4006</v>
      </c>
      <c r="F52">
        <v>190.29</v>
      </c>
      <c r="G52">
        <v>260</v>
      </c>
    </row>
    <row r="53" spans="1:7" x14ac:dyDescent="0.25">
      <c r="A53" t="s">
        <v>1904</v>
      </c>
      <c r="B53" t="s">
        <v>4007</v>
      </c>
      <c r="C53" t="s">
        <v>3865</v>
      </c>
      <c r="D53" t="s">
        <v>3885</v>
      </c>
      <c r="E53" t="s">
        <v>4008</v>
      </c>
      <c r="F53">
        <v>88.49</v>
      </c>
      <c r="G53">
        <v>246</v>
      </c>
    </row>
    <row r="54" spans="1:7" x14ac:dyDescent="0.25">
      <c r="A54" t="s">
        <v>1790</v>
      </c>
      <c r="B54" t="s">
        <v>4009</v>
      </c>
      <c r="C54" t="s">
        <v>3900</v>
      </c>
      <c r="D54" t="s">
        <v>3963</v>
      </c>
      <c r="E54" t="s">
        <v>4010</v>
      </c>
      <c r="F54">
        <v>212.26</v>
      </c>
      <c r="G54">
        <v>82</v>
      </c>
    </row>
    <row r="55" spans="1:7" x14ac:dyDescent="0.25">
      <c r="A55" t="s">
        <v>1741</v>
      </c>
      <c r="B55" t="s">
        <v>4011</v>
      </c>
      <c r="C55" t="s">
        <v>3870</v>
      </c>
      <c r="D55" t="s">
        <v>3882</v>
      </c>
      <c r="E55" t="s">
        <v>4012</v>
      </c>
      <c r="F55">
        <v>386.56</v>
      </c>
      <c r="G55">
        <v>125</v>
      </c>
    </row>
    <row r="56" spans="1:7" x14ac:dyDescent="0.25">
      <c r="A56" t="s">
        <v>1862</v>
      </c>
      <c r="B56" t="s">
        <v>4013</v>
      </c>
      <c r="C56" t="s">
        <v>3900</v>
      </c>
      <c r="D56" t="s">
        <v>3885</v>
      </c>
      <c r="E56" t="s">
        <v>4014</v>
      </c>
      <c r="F56">
        <v>434.84</v>
      </c>
      <c r="G56">
        <v>185</v>
      </c>
    </row>
    <row r="57" spans="1:7" x14ac:dyDescent="0.25">
      <c r="A57" t="s">
        <v>1937</v>
      </c>
      <c r="B57" t="s">
        <v>4015</v>
      </c>
      <c r="C57" t="s">
        <v>3892</v>
      </c>
      <c r="D57" t="s">
        <v>3917</v>
      </c>
      <c r="E57" t="s">
        <v>4016</v>
      </c>
      <c r="F57">
        <v>81.75</v>
      </c>
      <c r="G57">
        <v>273.49</v>
      </c>
    </row>
    <row r="58" spans="1:7" x14ac:dyDescent="0.25">
      <c r="A58" t="s">
        <v>1672</v>
      </c>
      <c r="B58" t="s">
        <v>4017</v>
      </c>
      <c r="C58" t="s">
        <v>3892</v>
      </c>
      <c r="D58" t="s">
        <v>3917</v>
      </c>
      <c r="E58" t="s">
        <v>4018</v>
      </c>
      <c r="F58">
        <v>461.47</v>
      </c>
      <c r="G58">
        <v>190</v>
      </c>
    </row>
    <row r="59" spans="1:7" x14ac:dyDescent="0.25">
      <c r="A59" t="s">
        <v>1908</v>
      </c>
      <c r="B59" t="s">
        <v>4019</v>
      </c>
      <c r="C59" t="s">
        <v>3900</v>
      </c>
      <c r="D59" t="s">
        <v>3901</v>
      </c>
      <c r="E59" t="s">
        <v>4020</v>
      </c>
      <c r="F59">
        <v>30.62</v>
      </c>
      <c r="G59">
        <v>138</v>
      </c>
    </row>
    <row r="60" spans="1:7" x14ac:dyDescent="0.25">
      <c r="A60" t="s">
        <v>2023</v>
      </c>
      <c r="B60" t="s">
        <v>4021</v>
      </c>
      <c r="C60" t="s">
        <v>3870</v>
      </c>
      <c r="D60" t="s">
        <v>3885</v>
      </c>
      <c r="E60" t="s">
        <v>4022</v>
      </c>
      <c r="F60">
        <v>113.83</v>
      </c>
      <c r="G60">
        <v>485</v>
      </c>
    </row>
    <row r="61" spans="1:7" x14ac:dyDescent="0.25">
      <c r="A61" t="s">
        <v>1667</v>
      </c>
      <c r="B61" t="s">
        <v>4023</v>
      </c>
      <c r="C61" t="s">
        <v>3888</v>
      </c>
      <c r="D61" t="s">
        <v>3910</v>
      </c>
      <c r="E61" t="s">
        <v>4024</v>
      </c>
      <c r="F61">
        <v>17.309999999999999</v>
      </c>
      <c r="G61">
        <v>399</v>
      </c>
    </row>
    <row r="62" spans="1:7" x14ac:dyDescent="0.25">
      <c r="A62" t="s">
        <v>1711</v>
      </c>
      <c r="B62" t="s">
        <v>4025</v>
      </c>
      <c r="C62" t="s">
        <v>3888</v>
      </c>
      <c r="D62" t="s">
        <v>4003</v>
      </c>
      <c r="E62" t="s">
        <v>4026</v>
      </c>
      <c r="F62">
        <v>482.75</v>
      </c>
      <c r="G62">
        <v>444</v>
      </c>
    </row>
    <row r="63" spans="1:7" x14ac:dyDescent="0.25">
      <c r="A63" t="s">
        <v>2013</v>
      </c>
      <c r="B63" t="s">
        <v>4027</v>
      </c>
      <c r="C63" t="s">
        <v>3900</v>
      </c>
      <c r="D63" t="s">
        <v>3932</v>
      </c>
      <c r="E63" t="s">
        <v>4028</v>
      </c>
      <c r="F63">
        <v>103.45</v>
      </c>
      <c r="G63">
        <v>465</v>
      </c>
    </row>
    <row r="64" spans="1:7" x14ac:dyDescent="0.25">
      <c r="A64" t="s">
        <v>1991</v>
      </c>
      <c r="B64" t="s">
        <v>4029</v>
      </c>
      <c r="C64" t="s">
        <v>3865</v>
      </c>
      <c r="D64" t="s">
        <v>3866</v>
      </c>
      <c r="E64" t="s">
        <v>4030</v>
      </c>
      <c r="F64">
        <v>86.42</v>
      </c>
      <c r="G64">
        <v>222</v>
      </c>
    </row>
    <row r="65" spans="1:7" x14ac:dyDescent="0.25">
      <c r="A65" t="s">
        <v>1970</v>
      </c>
      <c r="B65" t="s">
        <v>4031</v>
      </c>
      <c r="C65" t="s">
        <v>3888</v>
      </c>
      <c r="D65" t="s">
        <v>3889</v>
      </c>
      <c r="E65" t="s">
        <v>4032</v>
      </c>
      <c r="F65">
        <v>266.86</v>
      </c>
      <c r="G65">
        <v>458</v>
      </c>
    </row>
    <row r="66" spans="1:7" x14ac:dyDescent="0.25">
      <c r="A66" t="s">
        <v>2061</v>
      </c>
      <c r="B66" t="s">
        <v>4033</v>
      </c>
      <c r="C66" t="s">
        <v>3888</v>
      </c>
      <c r="D66" t="s">
        <v>3998</v>
      </c>
      <c r="E66" t="s">
        <v>4034</v>
      </c>
      <c r="F66">
        <v>299.11</v>
      </c>
      <c r="G66">
        <v>118</v>
      </c>
    </row>
    <row r="67" spans="1:7" x14ac:dyDescent="0.25">
      <c r="A67" t="s">
        <v>1701</v>
      </c>
      <c r="B67" t="s">
        <v>4035</v>
      </c>
      <c r="C67" t="s">
        <v>3900</v>
      </c>
      <c r="D67" t="s">
        <v>3901</v>
      </c>
      <c r="E67" t="s">
        <v>4036</v>
      </c>
      <c r="F67">
        <v>240.63</v>
      </c>
      <c r="G67">
        <v>423</v>
      </c>
    </row>
    <row r="68" spans="1:7" x14ac:dyDescent="0.25">
      <c r="A68" t="s">
        <v>1919</v>
      </c>
      <c r="B68" t="s">
        <v>4037</v>
      </c>
      <c r="C68" t="s">
        <v>3888</v>
      </c>
      <c r="D68" t="s">
        <v>3910</v>
      </c>
      <c r="E68" t="s">
        <v>4038</v>
      </c>
      <c r="F68">
        <v>340.39</v>
      </c>
      <c r="G68">
        <v>177</v>
      </c>
    </row>
    <row r="69" spans="1:7" x14ac:dyDescent="0.25">
      <c r="A69" t="s">
        <v>1724</v>
      </c>
      <c r="B69" t="s">
        <v>4039</v>
      </c>
      <c r="C69" t="s">
        <v>3865</v>
      </c>
      <c r="D69" t="s">
        <v>3885</v>
      </c>
      <c r="E69" t="s">
        <v>4040</v>
      </c>
      <c r="F69">
        <v>349.17</v>
      </c>
      <c r="G69">
        <v>476</v>
      </c>
    </row>
    <row r="70" spans="1:7" x14ac:dyDescent="0.25">
      <c r="A70" t="s">
        <v>2041</v>
      </c>
      <c r="B70" t="s">
        <v>4041</v>
      </c>
      <c r="C70" t="s">
        <v>3892</v>
      </c>
      <c r="D70" t="s">
        <v>4042</v>
      </c>
      <c r="E70" t="s">
        <v>4043</v>
      </c>
      <c r="F70">
        <v>243.7</v>
      </c>
      <c r="G70">
        <v>130</v>
      </c>
    </row>
    <row r="71" spans="1:7" x14ac:dyDescent="0.25">
      <c r="A71" t="s">
        <v>1718</v>
      </c>
      <c r="B71" t="s">
        <v>4044</v>
      </c>
      <c r="C71" t="s">
        <v>3870</v>
      </c>
      <c r="D71" t="s">
        <v>3882</v>
      </c>
      <c r="E71" t="s">
        <v>4045</v>
      </c>
      <c r="F71">
        <v>218.22</v>
      </c>
      <c r="G71">
        <v>224</v>
      </c>
    </row>
    <row r="72" spans="1:7" x14ac:dyDescent="0.25">
      <c r="A72" t="s">
        <v>1674</v>
      </c>
      <c r="B72" t="s">
        <v>4046</v>
      </c>
      <c r="C72" t="s">
        <v>3892</v>
      </c>
      <c r="D72" t="s">
        <v>3939</v>
      </c>
      <c r="E72" t="s">
        <v>4047</v>
      </c>
      <c r="F72">
        <v>138.05000000000001</v>
      </c>
      <c r="G72">
        <v>89</v>
      </c>
    </row>
    <row r="73" spans="1:7" x14ac:dyDescent="0.25">
      <c r="A73" t="s">
        <v>1836</v>
      </c>
      <c r="B73" t="s">
        <v>4048</v>
      </c>
      <c r="C73" t="s">
        <v>3888</v>
      </c>
      <c r="D73" t="s">
        <v>3910</v>
      </c>
      <c r="E73" t="s">
        <v>4049</v>
      </c>
      <c r="F73">
        <v>214.32</v>
      </c>
      <c r="G73">
        <v>383</v>
      </c>
    </row>
    <row r="74" spans="1:7" x14ac:dyDescent="0.25">
      <c r="A74" t="s">
        <v>1714</v>
      </c>
      <c r="B74" t="s">
        <v>4050</v>
      </c>
      <c r="C74" t="s">
        <v>3900</v>
      </c>
      <c r="D74" t="s">
        <v>3901</v>
      </c>
      <c r="E74" t="s">
        <v>4051</v>
      </c>
      <c r="F74">
        <v>477.61</v>
      </c>
      <c r="G74">
        <v>300</v>
      </c>
    </row>
    <row r="75" spans="1:7" x14ac:dyDescent="0.25">
      <c r="A75" t="s">
        <v>1944</v>
      </c>
      <c r="B75" t="s">
        <v>4052</v>
      </c>
      <c r="C75" t="s">
        <v>3900</v>
      </c>
      <c r="D75" t="s">
        <v>3963</v>
      </c>
      <c r="E75" t="s">
        <v>4053</v>
      </c>
      <c r="F75">
        <v>107.06</v>
      </c>
      <c r="G75">
        <v>359</v>
      </c>
    </row>
    <row r="76" spans="1:7" x14ac:dyDescent="0.25">
      <c r="A76" t="s">
        <v>1656</v>
      </c>
      <c r="B76" t="s">
        <v>4054</v>
      </c>
      <c r="C76" t="s">
        <v>3865</v>
      </c>
      <c r="D76" t="s">
        <v>3897</v>
      </c>
      <c r="E76" t="s">
        <v>4055</v>
      </c>
      <c r="F76">
        <v>403.71</v>
      </c>
      <c r="G76">
        <v>159</v>
      </c>
    </row>
    <row r="77" spans="1:7" x14ac:dyDescent="0.25">
      <c r="A77" t="s">
        <v>1744</v>
      </c>
      <c r="B77" t="s">
        <v>4056</v>
      </c>
      <c r="C77" t="s">
        <v>3870</v>
      </c>
      <c r="D77" t="s">
        <v>3976</v>
      </c>
      <c r="E77" t="s">
        <v>4057</v>
      </c>
      <c r="F77">
        <v>158.13999999999999</v>
      </c>
      <c r="G77">
        <v>82</v>
      </c>
    </row>
    <row r="78" spans="1:7" x14ac:dyDescent="0.25">
      <c r="A78" t="s">
        <v>1663</v>
      </c>
      <c r="B78" t="s">
        <v>4058</v>
      </c>
      <c r="C78" t="s">
        <v>3865</v>
      </c>
      <c r="D78" t="s">
        <v>3866</v>
      </c>
      <c r="E78" t="s">
        <v>4059</v>
      </c>
      <c r="F78">
        <v>392.89</v>
      </c>
      <c r="G78">
        <v>320</v>
      </c>
    </row>
    <row r="79" spans="1:7" x14ac:dyDescent="0.25">
      <c r="A79" t="s">
        <v>1733</v>
      </c>
      <c r="B79" t="s">
        <v>4060</v>
      </c>
      <c r="C79" t="s">
        <v>3865</v>
      </c>
      <c r="D79" t="s">
        <v>3920</v>
      </c>
      <c r="E79" t="s">
        <v>4061</v>
      </c>
      <c r="F79">
        <v>480.9</v>
      </c>
      <c r="G79">
        <v>104</v>
      </c>
    </row>
    <row r="80" spans="1:7" x14ac:dyDescent="0.25">
      <c r="A80" t="s">
        <v>1777</v>
      </c>
      <c r="B80" t="s">
        <v>4062</v>
      </c>
      <c r="C80" t="s">
        <v>3892</v>
      </c>
      <c r="D80" t="s">
        <v>3917</v>
      </c>
      <c r="E80" t="s">
        <v>4063</v>
      </c>
      <c r="F80">
        <v>325.26</v>
      </c>
      <c r="G80">
        <v>400</v>
      </c>
    </row>
    <row r="81" spans="1:7" x14ac:dyDescent="0.25">
      <c r="A81" t="s">
        <v>1749</v>
      </c>
      <c r="B81" t="s">
        <v>4064</v>
      </c>
      <c r="C81" t="s">
        <v>3892</v>
      </c>
      <c r="D81" t="s">
        <v>3893</v>
      </c>
      <c r="E81" t="s">
        <v>4065</v>
      </c>
      <c r="F81">
        <v>228.53</v>
      </c>
      <c r="G81">
        <v>469</v>
      </c>
    </row>
    <row r="82" spans="1:7" x14ac:dyDescent="0.25">
      <c r="A82" t="s">
        <v>1867</v>
      </c>
      <c r="B82" t="s">
        <v>4066</v>
      </c>
      <c r="C82" t="s">
        <v>3892</v>
      </c>
      <c r="D82" t="s">
        <v>3904</v>
      </c>
      <c r="E82" t="s">
        <v>4067</v>
      </c>
      <c r="F82">
        <v>143.43</v>
      </c>
      <c r="G82">
        <v>58</v>
      </c>
    </row>
    <row r="83" spans="1:7" x14ac:dyDescent="0.25">
      <c r="A83" t="s">
        <v>1973</v>
      </c>
      <c r="B83" t="s">
        <v>4068</v>
      </c>
      <c r="C83" t="s">
        <v>3900</v>
      </c>
      <c r="D83" t="s">
        <v>3932</v>
      </c>
      <c r="E83" t="s">
        <v>4069</v>
      </c>
      <c r="F83">
        <v>285.54000000000002</v>
      </c>
      <c r="G83">
        <v>358</v>
      </c>
    </row>
    <row r="84" spans="1:7" x14ac:dyDescent="0.25">
      <c r="A84" t="s">
        <v>1925</v>
      </c>
      <c r="B84" t="s">
        <v>4070</v>
      </c>
      <c r="C84" t="s">
        <v>3900</v>
      </c>
      <c r="D84" t="s">
        <v>3901</v>
      </c>
      <c r="E84" t="s">
        <v>4071</v>
      </c>
      <c r="F84">
        <v>152.91999999999999</v>
      </c>
      <c r="G84">
        <v>281</v>
      </c>
    </row>
    <row r="85" spans="1:7" x14ac:dyDescent="0.25">
      <c r="A85" t="s">
        <v>1832</v>
      </c>
      <c r="B85" t="s">
        <v>4072</v>
      </c>
      <c r="C85" t="s">
        <v>3888</v>
      </c>
      <c r="D85" t="s">
        <v>3889</v>
      </c>
      <c r="E85" t="s">
        <v>4073</v>
      </c>
      <c r="F85">
        <v>254.04</v>
      </c>
      <c r="G85">
        <v>159</v>
      </c>
    </row>
    <row r="86" spans="1:7" x14ac:dyDescent="0.25">
      <c r="A86" t="s">
        <v>2082</v>
      </c>
      <c r="B86" t="s">
        <v>4074</v>
      </c>
      <c r="C86" t="s">
        <v>3892</v>
      </c>
      <c r="D86" t="s">
        <v>4042</v>
      </c>
      <c r="E86" t="s">
        <v>4075</v>
      </c>
      <c r="F86">
        <v>388.46</v>
      </c>
      <c r="G86">
        <v>208</v>
      </c>
    </row>
    <row r="87" spans="1:7" x14ac:dyDescent="0.25">
      <c r="A87" t="s">
        <v>1884</v>
      </c>
      <c r="B87" t="s">
        <v>4076</v>
      </c>
      <c r="C87" t="s">
        <v>3870</v>
      </c>
      <c r="D87" t="s">
        <v>3885</v>
      </c>
      <c r="E87" t="s">
        <v>4077</v>
      </c>
      <c r="F87">
        <v>119.57</v>
      </c>
      <c r="G87">
        <v>210</v>
      </c>
    </row>
    <row r="88" spans="1:7" x14ac:dyDescent="0.25">
      <c r="A88" t="s">
        <v>1852</v>
      </c>
      <c r="B88" t="s">
        <v>4078</v>
      </c>
      <c r="C88" t="s">
        <v>3892</v>
      </c>
      <c r="D88" t="s">
        <v>3904</v>
      </c>
      <c r="E88" t="s">
        <v>4079</v>
      </c>
      <c r="F88">
        <v>176.07</v>
      </c>
      <c r="G88">
        <v>82</v>
      </c>
    </row>
    <row r="89" spans="1:7" x14ac:dyDescent="0.25">
      <c r="A89" t="s">
        <v>1910</v>
      </c>
      <c r="B89" t="s">
        <v>4080</v>
      </c>
      <c r="C89" t="s">
        <v>3892</v>
      </c>
      <c r="D89" t="s">
        <v>3893</v>
      </c>
      <c r="E89" t="s">
        <v>4081</v>
      </c>
      <c r="F89">
        <v>371.38</v>
      </c>
      <c r="G89">
        <v>220</v>
      </c>
    </row>
    <row r="90" spans="1:7" x14ac:dyDescent="0.25">
      <c r="A90" t="s">
        <v>1688</v>
      </c>
      <c r="B90" t="s">
        <v>4082</v>
      </c>
      <c r="C90" t="s">
        <v>3900</v>
      </c>
      <c r="D90" t="s">
        <v>3885</v>
      </c>
      <c r="E90" t="s">
        <v>4083</v>
      </c>
      <c r="F90">
        <v>131.24</v>
      </c>
      <c r="G90">
        <v>232</v>
      </c>
    </row>
    <row r="91" spans="1:7" x14ac:dyDescent="0.25">
      <c r="A91" t="s">
        <v>1795</v>
      </c>
      <c r="B91" t="s">
        <v>4084</v>
      </c>
      <c r="C91" t="s">
        <v>3888</v>
      </c>
      <c r="D91" t="s">
        <v>3998</v>
      </c>
      <c r="E91" t="s">
        <v>4085</v>
      </c>
      <c r="F91">
        <v>183.04</v>
      </c>
      <c r="G91">
        <v>457</v>
      </c>
    </row>
    <row r="92" spans="1:7" x14ac:dyDescent="0.25">
      <c r="A92" t="s">
        <v>1879</v>
      </c>
      <c r="B92" t="s">
        <v>4086</v>
      </c>
      <c r="C92" t="s">
        <v>3865</v>
      </c>
      <c r="D92" t="s">
        <v>3885</v>
      </c>
      <c r="E92" t="s">
        <v>4087</v>
      </c>
      <c r="F92">
        <v>340.14</v>
      </c>
      <c r="G92">
        <v>361</v>
      </c>
    </row>
    <row r="93" spans="1:7" x14ac:dyDescent="0.25">
      <c r="A93" t="s">
        <v>1838</v>
      </c>
      <c r="B93" t="s">
        <v>4088</v>
      </c>
      <c r="C93" t="s">
        <v>3870</v>
      </c>
      <c r="D93" t="s">
        <v>3976</v>
      </c>
      <c r="E93" t="s">
        <v>4089</v>
      </c>
      <c r="F93">
        <v>438.25</v>
      </c>
      <c r="G93">
        <v>496</v>
      </c>
    </row>
    <row r="94" spans="1:7" x14ac:dyDescent="0.25">
      <c r="A94" t="s">
        <v>1959</v>
      </c>
      <c r="B94" t="s">
        <v>4090</v>
      </c>
      <c r="C94" t="s">
        <v>3892</v>
      </c>
      <c r="D94" t="s">
        <v>3920</v>
      </c>
      <c r="E94" t="s">
        <v>4091</v>
      </c>
      <c r="F94">
        <v>447.43</v>
      </c>
      <c r="G94">
        <v>191</v>
      </c>
    </row>
    <row r="95" spans="1:7" x14ac:dyDescent="0.25">
      <c r="A95" t="s">
        <v>1813</v>
      </c>
      <c r="B95" t="s">
        <v>4092</v>
      </c>
      <c r="C95" t="s">
        <v>3865</v>
      </c>
      <c r="D95" t="s">
        <v>3866</v>
      </c>
      <c r="E95" t="s">
        <v>4093</v>
      </c>
      <c r="F95">
        <v>377.52</v>
      </c>
      <c r="G95">
        <v>485</v>
      </c>
    </row>
    <row r="96" spans="1:7" x14ac:dyDescent="0.25">
      <c r="A96" t="s">
        <v>1761</v>
      </c>
      <c r="B96" t="s">
        <v>4094</v>
      </c>
      <c r="C96" t="s">
        <v>3888</v>
      </c>
      <c r="D96" t="s">
        <v>3889</v>
      </c>
      <c r="E96" t="s">
        <v>4095</v>
      </c>
      <c r="F96">
        <v>358.47</v>
      </c>
      <c r="G96">
        <v>213</v>
      </c>
    </row>
    <row r="97" spans="1:7" x14ac:dyDescent="0.25">
      <c r="A97" t="s">
        <v>2298</v>
      </c>
      <c r="B97" t="s">
        <v>4096</v>
      </c>
      <c r="C97" t="s">
        <v>3900</v>
      </c>
      <c r="D97" t="s">
        <v>3885</v>
      </c>
      <c r="E97" t="s">
        <v>4097</v>
      </c>
      <c r="F97">
        <v>60.65</v>
      </c>
      <c r="G97">
        <v>75</v>
      </c>
    </row>
    <row r="98" spans="1:7" x14ac:dyDescent="0.25">
      <c r="A98" t="s">
        <v>2392</v>
      </c>
      <c r="B98" t="s">
        <v>4098</v>
      </c>
      <c r="C98" t="s">
        <v>3870</v>
      </c>
      <c r="D98" t="s">
        <v>3875</v>
      </c>
      <c r="E98" t="s">
        <v>4099</v>
      </c>
      <c r="F98">
        <v>358.47</v>
      </c>
      <c r="G98">
        <v>143</v>
      </c>
    </row>
    <row r="99" spans="1:7" x14ac:dyDescent="0.25">
      <c r="A99" t="s">
        <v>1652</v>
      </c>
      <c r="B99" t="s">
        <v>4100</v>
      </c>
      <c r="C99" t="s">
        <v>3900</v>
      </c>
      <c r="D99" t="s">
        <v>3963</v>
      </c>
      <c r="E99" t="s">
        <v>4101</v>
      </c>
      <c r="F99">
        <v>245.98</v>
      </c>
      <c r="G99">
        <v>471</v>
      </c>
    </row>
    <row r="100" spans="1:7" x14ac:dyDescent="0.25">
      <c r="A100" t="s">
        <v>1729</v>
      </c>
      <c r="B100" t="s">
        <v>4102</v>
      </c>
      <c r="C100" t="s">
        <v>3865</v>
      </c>
      <c r="D100" t="s">
        <v>3897</v>
      </c>
      <c r="E100" t="s">
        <v>4103</v>
      </c>
      <c r="F100">
        <v>431.67</v>
      </c>
      <c r="G100">
        <v>73</v>
      </c>
    </row>
    <row r="101" spans="1:7" x14ac:dyDescent="0.25">
      <c r="A101" t="s">
        <v>1678</v>
      </c>
      <c r="B101" t="s">
        <v>4104</v>
      </c>
      <c r="C101" t="s">
        <v>3892</v>
      </c>
      <c r="D101" t="s">
        <v>3904</v>
      </c>
      <c r="E101" t="s">
        <v>4105</v>
      </c>
      <c r="F101">
        <v>201.41</v>
      </c>
      <c r="G101">
        <v>146</v>
      </c>
    </row>
  </sheetData>
  <pageMargins left="0.7" right="0.7" top="0.75" bottom="0.75" header="0.3" footer="0.3"/>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2E2A5-1F76-4933-90A3-0331289159AF}">
  <dimension ref="A1:H21"/>
  <sheetViews>
    <sheetView workbookViewId="0">
      <selection sqref="A1:XFD1048576"/>
    </sheetView>
  </sheetViews>
  <sheetFormatPr defaultRowHeight="15" x14ac:dyDescent="0.25"/>
  <cols>
    <col min="1" max="1" width="10.85546875" bestFit="1" customWidth="1"/>
    <col min="2" max="2" width="31.85546875" bestFit="1" customWidth="1"/>
    <col min="3" max="3" width="9.42578125" bestFit="1" customWidth="1"/>
    <col min="4" max="4" width="19.42578125" bestFit="1" customWidth="1"/>
    <col min="5" max="5" width="13.28515625" bestFit="1" customWidth="1"/>
    <col min="7" max="7" width="38.28515625" bestFit="1" customWidth="1"/>
    <col min="8" max="8" width="16.28515625" bestFit="1" customWidth="1"/>
  </cols>
  <sheetData>
    <row r="1" spans="1:8" x14ac:dyDescent="0.25">
      <c r="A1" t="s">
        <v>1570</v>
      </c>
      <c r="B1" t="s">
        <v>1571</v>
      </c>
      <c r="C1" t="s">
        <v>1572</v>
      </c>
      <c r="D1" t="s">
        <v>4</v>
      </c>
      <c r="E1" t="s">
        <v>1573</v>
      </c>
      <c r="G1" s="1" t="s">
        <v>8</v>
      </c>
    </row>
    <row r="2" spans="1:8" x14ac:dyDescent="0.25">
      <c r="A2" t="s">
        <v>1574</v>
      </c>
      <c r="B2" t="s">
        <v>1575</v>
      </c>
      <c r="C2" t="s">
        <v>1576</v>
      </c>
      <c r="D2" t="s">
        <v>1577</v>
      </c>
      <c r="E2" t="s">
        <v>1578</v>
      </c>
      <c r="G2" s="2"/>
      <c r="H2" s="2" t="s">
        <v>17</v>
      </c>
    </row>
    <row r="3" spans="1:8" x14ac:dyDescent="0.25">
      <c r="A3" t="s">
        <v>1579</v>
      </c>
      <c r="B3" t="s">
        <v>1580</v>
      </c>
      <c r="C3" t="s">
        <v>1581</v>
      </c>
      <c r="D3" t="s">
        <v>1582</v>
      </c>
      <c r="E3" t="s">
        <v>1578</v>
      </c>
      <c r="G3" t="s">
        <v>108</v>
      </c>
      <c r="H3" s="3"/>
    </row>
    <row r="4" spans="1:8" x14ac:dyDescent="0.25">
      <c r="A4" t="s">
        <v>1583</v>
      </c>
      <c r="B4" t="s">
        <v>1584</v>
      </c>
      <c r="C4" t="s">
        <v>1585</v>
      </c>
      <c r="D4" t="s">
        <v>1586</v>
      </c>
      <c r="E4" t="s">
        <v>1587</v>
      </c>
    </row>
    <row r="5" spans="1:8" x14ac:dyDescent="0.25">
      <c r="A5" t="s">
        <v>1588</v>
      </c>
      <c r="B5" t="s">
        <v>1589</v>
      </c>
      <c r="C5" t="s">
        <v>1581</v>
      </c>
      <c r="D5" t="s">
        <v>1590</v>
      </c>
      <c r="E5" t="s">
        <v>1587</v>
      </c>
      <c r="G5" t="s">
        <v>1591</v>
      </c>
      <c r="H5" t="s">
        <v>1592</v>
      </c>
    </row>
    <row r="6" spans="1:8" x14ac:dyDescent="0.25">
      <c r="A6" t="s">
        <v>1593</v>
      </c>
      <c r="B6" t="s">
        <v>1594</v>
      </c>
      <c r="C6" t="s">
        <v>1585</v>
      </c>
      <c r="D6" t="s">
        <v>1595</v>
      </c>
      <c r="E6" t="s">
        <v>1596</v>
      </c>
    </row>
    <row r="7" spans="1:8" x14ac:dyDescent="0.25">
      <c r="A7" t="s">
        <v>1597</v>
      </c>
      <c r="B7" t="s">
        <v>1598</v>
      </c>
      <c r="C7" t="s">
        <v>1581</v>
      </c>
      <c r="D7" t="s">
        <v>1599</v>
      </c>
      <c r="E7" t="s">
        <v>1587</v>
      </c>
    </row>
    <row r="8" spans="1:8" x14ac:dyDescent="0.25">
      <c r="A8" t="s">
        <v>1600</v>
      </c>
      <c r="B8" t="s">
        <v>1601</v>
      </c>
      <c r="C8" t="s">
        <v>1576</v>
      </c>
      <c r="D8" t="s">
        <v>1602</v>
      </c>
      <c r="E8" t="s">
        <v>1596</v>
      </c>
    </row>
    <row r="9" spans="1:8" x14ac:dyDescent="0.25">
      <c r="A9" t="s">
        <v>1603</v>
      </c>
      <c r="B9" t="s">
        <v>1604</v>
      </c>
      <c r="C9" t="s">
        <v>1585</v>
      </c>
      <c r="D9" t="s">
        <v>1605</v>
      </c>
      <c r="E9" t="s">
        <v>1596</v>
      </c>
    </row>
    <row r="10" spans="1:8" x14ac:dyDescent="0.25">
      <c r="A10" t="s">
        <v>1606</v>
      </c>
      <c r="B10" t="s">
        <v>1607</v>
      </c>
      <c r="C10" t="s">
        <v>1608</v>
      </c>
      <c r="D10" t="s">
        <v>1609</v>
      </c>
      <c r="E10" t="s">
        <v>1596</v>
      </c>
    </row>
    <row r="11" spans="1:8" x14ac:dyDescent="0.25">
      <c r="A11" t="s">
        <v>1610</v>
      </c>
      <c r="B11" t="s">
        <v>1611</v>
      </c>
      <c r="C11" t="s">
        <v>1585</v>
      </c>
      <c r="D11" t="s">
        <v>1612</v>
      </c>
      <c r="E11" t="s">
        <v>1578</v>
      </c>
    </row>
    <row r="12" spans="1:8" x14ac:dyDescent="0.25">
      <c r="A12" t="s">
        <v>1613</v>
      </c>
      <c r="B12" t="s">
        <v>1614</v>
      </c>
      <c r="C12" t="s">
        <v>1576</v>
      </c>
      <c r="D12" t="s">
        <v>1615</v>
      </c>
      <c r="E12" t="s">
        <v>1596</v>
      </c>
    </row>
    <row r="13" spans="1:8" x14ac:dyDescent="0.25">
      <c r="A13" t="s">
        <v>1616</v>
      </c>
      <c r="B13" t="s">
        <v>1617</v>
      </c>
      <c r="C13" t="s">
        <v>1585</v>
      </c>
      <c r="D13" t="s">
        <v>422</v>
      </c>
      <c r="E13" t="s">
        <v>1596</v>
      </c>
    </row>
    <row r="14" spans="1:8" x14ac:dyDescent="0.25">
      <c r="A14" t="s">
        <v>1618</v>
      </c>
      <c r="B14" t="s">
        <v>1619</v>
      </c>
      <c r="C14" t="s">
        <v>1581</v>
      </c>
      <c r="D14" t="s">
        <v>1620</v>
      </c>
      <c r="E14" t="s">
        <v>1596</v>
      </c>
    </row>
    <row r="15" spans="1:8" x14ac:dyDescent="0.25">
      <c r="A15" t="s">
        <v>1621</v>
      </c>
      <c r="B15" t="s">
        <v>1622</v>
      </c>
      <c r="C15" t="s">
        <v>1576</v>
      </c>
      <c r="D15" t="s">
        <v>156</v>
      </c>
      <c r="E15" t="s">
        <v>1578</v>
      </c>
    </row>
    <row r="16" spans="1:8" x14ac:dyDescent="0.25">
      <c r="A16" t="s">
        <v>1623</v>
      </c>
      <c r="B16" t="s">
        <v>1624</v>
      </c>
      <c r="C16" t="s">
        <v>1585</v>
      </c>
      <c r="D16" t="s">
        <v>234</v>
      </c>
      <c r="E16" t="s">
        <v>1587</v>
      </c>
    </row>
    <row r="17" spans="1:5" x14ac:dyDescent="0.25">
      <c r="A17" t="s">
        <v>1625</v>
      </c>
      <c r="B17" t="s">
        <v>1626</v>
      </c>
      <c r="C17" t="s">
        <v>1581</v>
      </c>
      <c r="D17" t="s">
        <v>1627</v>
      </c>
      <c r="E17" t="s">
        <v>1578</v>
      </c>
    </row>
    <row r="18" spans="1:5" x14ac:dyDescent="0.25">
      <c r="A18" t="s">
        <v>1628</v>
      </c>
      <c r="B18" t="s">
        <v>1629</v>
      </c>
      <c r="C18" t="s">
        <v>1608</v>
      </c>
      <c r="D18" t="s">
        <v>1630</v>
      </c>
      <c r="E18" t="s">
        <v>1578</v>
      </c>
    </row>
    <row r="19" spans="1:5" x14ac:dyDescent="0.25">
      <c r="A19" t="s">
        <v>1631</v>
      </c>
      <c r="B19" t="s">
        <v>1632</v>
      </c>
      <c r="C19" t="s">
        <v>1581</v>
      </c>
      <c r="D19" t="s">
        <v>1633</v>
      </c>
      <c r="E19" t="s">
        <v>1578</v>
      </c>
    </row>
    <row r="20" spans="1:5" x14ac:dyDescent="0.25">
      <c r="A20" t="s">
        <v>1634</v>
      </c>
      <c r="B20" t="s">
        <v>1635</v>
      </c>
      <c r="C20" t="s">
        <v>1576</v>
      </c>
      <c r="D20" t="s">
        <v>1636</v>
      </c>
      <c r="E20" t="s">
        <v>1578</v>
      </c>
    </row>
    <row r="21" spans="1:5" x14ac:dyDescent="0.25">
      <c r="A21" t="s">
        <v>1637</v>
      </c>
      <c r="B21" t="s">
        <v>1638</v>
      </c>
      <c r="C21" t="s">
        <v>1576</v>
      </c>
      <c r="D21" t="s">
        <v>1639</v>
      </c>
      <c r="E21" t="s">
        <v>1596</v>
      </c>
    </row>
  </sheetData>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C087-0C46-412B-B9DB-3FDEB18E97B5}">
  <dimension ref="A3:C39"/>
  <sheetViews>
    <sheetView tabSelected="1" topLeftCell="A10" workbookViewId="0">
      <selection activeCell="C18" sqref="C18"/>
    </sheetView>
  </sheetViews>
  <sheetFormatPr defaultRowHeight="15" x14ac:dyDescent="0.25"/>
  <cols>
    <col min="1" max="1" width="25.140625" bestFit="1" customWidth="1"/>
    <col min="2" max="2" width="20.42578125" style="27" bestFit="1" customWidth="1"/>
    <col min="3" max="3" width="20.42578125" style="3" bestFit="1" customWidth="1"/>
  </cols>
  <sheetData>
    <row r="3" spans="1:3" x14ac:dyDescent="0.25">
      <c r="A3" s="22" t="s">
        <v>4126</v>
      </c>
      <c r="B3" s="30" t="s">
        <v>4132</v>
      </c>
    </row>
    <row r="4" spans="1:3" x14ac:dyDescent="0.25">
      <c r="A4" s="21" t="s">
        <v>1617</v>
      </c>
      <c r="B4" s="30">
        <v>15011.531300000001</v>
      </c>
    </row>
    <row r="5" spans="1:3" x14ac:dyDescent="0.25">
      <c r="A5" s="21" t="s">
        <v>1594</v>
      </c>
      <c r="B5" s="30">
        <v>19070.452400000002</v>
      </c>
    </row>
    <row r="6" spans="1:3" x14ac:dyDescent="0.25">
      <c r="A6" s="21" t="s">
        <v>1607</v>
      </c>
      <c r="B6" s="30">
        <v>26203.299799999997</v>
      </c>
    </row>
    <row r="7" spans="1:3" x14ac:dyDescent="0.25">
      <c r="A7" s="21" t="s">
        <v>1601</v>
      </c>
      <c r="B7" s="30">
        <v>11611.842399999998</v>
      </c>
    </row>
    <row r="8" spans="1:3" x14ac:dyDescent="0.25">
      <c r="A8" s="21" t="s">
        <v>1614</v>
      </c>
      <c r="B8" s="30">
        <v>10298.0605</v>
      </c>
    </row>
    <row r="9" spans="1:3" x14ac:dyDescent="0.25">
      <c r="A9" s="21" t="s">
        <v>1638</v>
      </c>
      <c r="B9" s="30">
        <v>16663.882000000001</v>
      </c>
    </row>
    <row r="10" spans="1:3" x14ac:dyDescent="0.25">
      <c r="A10" s="21" t="s">
        <v>1604</v>
      </c>
      <c r="B10" s="30">
        <v>13538.750799999998</v>
      </c>
    </row>
    <row r="11" spans="1:3" x14ac:dyDescent="0.25">
      <c r="A11" s="21" t="s">
        <v>1619</v>
      </c>
      <c r="B11" s="30">
        <v>32673.356200000002</v>
      </c>
    </row>
    <row r="12" spans="1:3" x14ac:dyDescent="0.25">
      <c r="A12" s="21" t="s">
        <v>3803</v>
      </c>
      <c r="B12" s="30">
        <v>145071.17539999998</v>
      </c>
    </row>
    <row r="13" spans="1:3" x14ac:dyDescent="0.25">
      <c r="A13" s="21"/>
      <c r="B13" s="30"/>
    </row>
    <row r="14" spans="1:3" x14ac:dyDescent="0.25">
      <c r="A14" s="23" t="s">
        <v>4112</v>
      </c>
    </row>
    <row r="15" spans="1:3" x14ac:dyDescent="0.25">
      <c r="A15" s="21" t="s">
        <v>4114</v>
      </c>
      <c r="C15" s="3" t="s">
        <v>4127</v>
      </c>
    </row>
    <row r="16" spans="1:3" x14ac:dyDescent="0.25">
      <c r="A16" s="21" t="s">
        <v>4113</v>
      </c>
      <c r="C16" s="3" t="s">
        <v>4139</v>
      </c>
    </row>
    <row r="17" spans="1:2" x14ac:dyDescent="0.25">
      <c r="A17" s="21" t="s">
        <v>4115</v>
      </c>
    </row>
    <row r="18" spans="1:2" x14ac:dyDescent="0.25">
      <c r="A18" s="21" t="s">
        <v>4118</v>
      </c>
      <c r="B18" s="27">
        <v>158971</v>
      </c>
    </row>
    <row r="19" spans="1:2" x14ac:dyDescent="0.25">
      <c r="A19" s="21" t="s">
        <v>4117</v>
      </c>
      <c r="B19" s="27">
        <v>125011</v>
      </c>
    </row>
    <row r="20" spans="1:2" x14ac:dyDescent="0.25">
      <c r="A20" s="21" t="s">
        <v>4116</v>
      </c>
      <c r="B20" s="27">
        <v>81343</v>
      </c>
    </row>
    <row r="21" spans="1:2" x14ac:dyDescent="0.25">
      <c r="A21" s="25"/>
    </row>
    <row r="22" spans="1:2" x14ac:dyDescent="0.25">
      <c r="A22" s="24" t="s">
        <v>4106</v>
      </c>
    </row>
    <row r="23" spans="1:2" x14ac:dyDescent="0.25">
      <c r="A23" s="25" t="s">
        <v>4119</v>
      </c>
    </row>
    <row r="24" spans="1:2" x14ac:dyDescent="0.25">
      <c r="A24" s="25" t="s">
        <v>4109</v>
      </c>
    </row>
    <row r="25" spans="1:2" x14ac:dyDescent="0.25">
      <c r="A25" s="25" t="s">
        <v>4110</v>
      </c>
    </row>
    <row r="26" spans="1:2" x14ac:dyDescent="0.25">
      <c r="A26" s="25" t="s">
        <v>4120</v>
      </c>
    </row>
    <row r="27" spans="1:2" x14ac:dyDescent="0.25">
      <c r="A27" s="25"/>
    </row>
    <row r="28" spans="1:2" x14ac:dyDescent="0.25">
      <c r="A28" s="25" t="s">
        <v>4121</v>
      </c>
    </row>
    <row r="29" spans="1:2" x14ac:dyDescent="0.25">
      <c r="A29" s="25" t="s">
        <v>4122</v>
      </c>
    </row>
    <row r="30" spans="1:2" x14ac:dyDescent="0.25">
      <c r="A30" s="25" t="s">
        <v>4111</v>
      </c>
    </row>
    <row r="31" spans="1:2" x14ac:dyDescent="0.25">
      <c r="A31" s="25" t="s">
        <v>4123</v>
      </c>
    </row>
    <row r="32" spans="1:2" x14ac:dyDescent="0.25">
      <c r="A32" s="21"/>
    </row>
    <row r="33" spans="1:1" x14ac:dyDescent="0.25">
      <c r="A33" s="24" t="s">
        <v>4107</v>
      </c>
    </row>
    <row r="34" spans="1:1" x14ac:dyDescent="0.25">
      <c r="A34" s="25" t="s">
        <v>4124</v>
      </c>
    </row>
    <row r="35" spans="1:1" x14ac:dyDescent="0.25">
      <c r="A35" s="21"/>
    </row>
    <row r="36" spans="1:1" x14ac:dyDescent="0.25">
      <c r="A36" s="23" t="s">
        <v>4108</v>
      </c>
    </row>
    <row r="37" spans="1:1" x14ac:dyDescent="0.25">
      <c r="A37" t="s">
        <v>4125</v>
      </c>
    </row>
    <row r="38" spans="1:1" x14ac:dyDescent="0.25">
      <c r="A38" t="s">
        <v>4128</v>
      </c>
    </row>
    <row r="39" spans="1:1" x14ac:dyDescent="0.25">
      <c r="A39" t="s">
        <v>4129</v>
      </c>
    </row>
  </sheetData>
  <conditionalFormatting sqref="B3">
    <cfRule type="dataBar" priority="1">
      <dataBar>
        <cfvo type="min"/>
        <cfvo type="max"/>
        <color rgb="FF638EC6"/>
      </dataBar>
      <extLst>
        <ext xmlns:x14="http://schemas.microsoft.com/office/spreadsheetml/2009/9/main" uri="{B025F937-C7B1-47D3-B67F-A62EFF666E3E}">
          <x14:id>{E934760C-163E-436D-B3F1-57D0D9B4B5FC}</x14:id>
        </ext>
      </extLst>
    </cfRule>
  </conditionalFormatting>
  <conditionalFormatting sqref="C4:C13">
    <cfRule type="dataBar" priority="14">
      <dataBar>
        <cfvo type="min"/>
        <cfvo type="max"/>
        <color rgb="FF638EC6"/>
      </dataBar>
      <extLst>
        <ext xmlns:x14="http://schemas.microsoft.com/office/spreadsheetml/2009/9/main" uri="{B025F937-C7B1-47D3-B67F-A62EFF666E3E}">
          <x14:id>{B64D43D4-D979-4F86-8960-C01E1B9EC124}</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E934760C-163E-436D-B3F1-57D0D9B4B5FC}">
            <x14:dataBar minLength="0" maxLength="100" gradient="0">
              <x14:cfvo type="autoMin"/>
              <x14:cfvo type="autoMax"/>
              <x14:negativeFillColor rgb="FFFF0000"/>
              <x14:axisColor rgb="FF000000"/>
            </x14:dataBar>
          </x14:cfRule>
          <xm:sqref>B3</xm:sqref>
        </x14:conditionalFormatting>
        <x14:conditionalFormatting xmlns:xm="http://schemas.microsoft.com/office/excel/2006/main">
          <x14:cfRule type="dataBar" id="{B64D43D4-D979-4F86-8960-C01E1B9EC124}">
            <x14:dataBar minLength="0" maxLength="100" gradient="0">
              <x14:cfvo type="autoMin"/>
              <x14:cfvo type="autoMax"/>
              <x14:negativeFillColor rgb="FFFF0000"/>
              <x14:axisColor rgb="FF000000"/>
            </x14:dataBar>
          </x14:cfRule>
          <xm:sqref>C4:C13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0690-A36E-4F57-8FDD-7D0E05E436CE}">
  <dimension ref="B2:C59"/>
  <sheetViews>
    <sheetView topLeftCell="A19" workbookViewId="0">
      <selection activeCell="A35" sqref="A35:XFD35"/>
    </sheetView>
  </sheetViews>
  <sheetFormatPr defaultRowHeight="15" x14ac:dyDescent="0.25"/>
  <cols>
    <col min="2" max="2" width="59.42578125" customWidth="1"/>
    <col min="3" max="3" width="36.7109375" bestFit="1" customWidth="1"/>
  </cols>
  <sheetData>
    <row r="2" spans="2:3" x14ac:dyDescent="0.25">
      <c r="B2" s="36" t="s">
        <v>3804</v>
      </c>
      <c r="C2" s="37"/>
    </row>
    <row r="3" spans="2:3" x14ac:dyDescent="0.25">
      <c r="B3" s="38" t="s">
        <v>3805</v>
      </c>
      <c r="C3" s="39"/>
    </row>
    <row r="4" spans="2:3" x14ac:dyDescent="0.25">
      <c r="B4" s="38" t="s">
        <v>3806</v>
      </c>
      <c r="C4" s="39"/>
    </row>
    <row r="5" spans="2:3" x14ac:dyDescent="0.25">
      <c r="B5" s="38" t="s">
        <v>3807</v>
      </c>
      <c r="C5" s="39"/>
    </row>
    <row r="6" spans="2:3" x14ac:dyDescent="0.25">
      <c r="B6" s="38" t="s">
        <v>3808</v>
      </c>
      <c r="C6" s="39"/>
    </row>
    <row r="7" spans="2:3" x14ac:dyDescent="0.25">
      <c r="B7" s="38" t="s">
        <v>3809</v>
      </c>
      <c r="C7" s="39"/>
    </row>
    <row r="8" spans="2:3" x14ac:dyDescent="0.25">
      <c r="B8" s="38" t="s">
        <v>3810</v>
      </c>
      <c r="C8" s="39" t="s">
        <v>3811</v>
      </c>
    </row>
    <row r="9" spans="2:3" x14ac:dyDescent="0.25">
      <c r="B9" s="38" t="s">
        <v>3812</v>
      </c>
      <c r="C9" s="39" t="s">
        <v>3813</v>
      </c>
    </row>
    <row r="10" spans="2:3" x14ac:dyDescent="0.25">
      <c r="B10" s="38" t="s">
        <v>3814</v>
      </c>
      <c r="C10" s="39" t="s">
        <v>3815</v>
      </c>
    </row>
    <row r="11" spans="2:3" x14ac:dyDescent="0.25">
      <c r="B11" s="38" t="s">
        <v>3816</v>
      </c>
      <c r="C11" s="39"/>
    </row>
    <row r="12" spans="2:3" x14ac:dyDescent="0.25">
      <c r="B12" s="38" t="s">
        <v>3817</v>
      </c>
      <c r="C12" s="39" t="s">
        <v>3818</v>
      </c>
    </row>
    <row r="13" spans="2:3" x14ac:dyDescent="0.25">
      <c r="B13" s="38" t="s">
        <v>3819</v>
      </c>
      <c r="C13" s="39" t="s">
        <v>3820</v>
      </c>
    </row>
    <row r="14" spans="2:3" x14ac:dyDescent="0.25">
      <c r="B14" s="38" t="s">
        <v>3821</v>
      </c>
      <c r="C14" s="39"/>
    </row>
    <row r="15" spans="2:3" x14ac:dyDescent="0.25">
      <c r="B15" s="38" t="s">
        <v>3822</v>
      </c>
      <c r="C15" s="39"/>
    </row>
    <row r="16" spans="2:3" x14ac:dyDescent="0.25">
      <c r="B16" s="38" t="s">
        <v>3823</v>
      </c>
      <c r="C16" s="39"/>
    </row>
    <row r="17" spans="2:3" x14ac:dyDescent="0.25">
      <c r="B17" s="38" t="s">
        <v>3824</v>
      </c>
      <c r="C17" s="39"/>
    </row>
    <row r="18" spans="2:3" x14ac:dyDescent="0.25">
      <c r="B18" s="38" t="s">
        <v>3825</v>
      </c>
      <c r="C18" s="39"/>
    </row>
    <row r="19" spans="2:3" x14ac:dyDescent="0.25">
      <c r="B19" s="36" t="s">
        <v>3826</v>
      </c>
      <c r="C19" s="39"/>
    </row>
    <row r="20" spans="2:3" x14ac:dyDescent="0.25">
      <c r="B20" s="38" t="s">
        <v>3827</v>
      </c>
      <c r="C20" s="39"/>
    </row>
    <row r="21" spans="2:3" x14ac:dyDescent="0.25">
      <c r="B21" s="38" t="s">
        <v>3828</v>
      </c>
      <c r="C21" s="39" t="s">
        <v>3829</v>
      </c>
    </row>
    <row r="22" spans="2:3" x14ac:dyDescent="0.25">
      <c r="B22" s="38" t="s">
        <v>3830</v>
      </c>
      <c r="C22" s="39" t="s">
        <v>3829</v>
      </c>
    </row>
    <row r="23" spans="2:3" x14ac:dyDescent="0.25">
      <c r="B23" s="38" t="s">
        <v>3831</v>
      </c>
      <c r="C23" s="39" t="s">
        <v>3829</v>
      </c>
    </row>
    <row r="24" spans="2:3" x14ac:dyDescent="0.25">
      <c r="B24" s="38" t="s">
        <v>3832</v>
      </c>
      <c r="C24" s="39" t="s">
        <v>3829</v>
      </c>
    </row>
    <row r="25" spans="2:3" x14ac:dyDescent="0.25">
      <c r="B25" s="38" t="s">
        <v>3833</v>
      </c>
      <c r="C25" s="39" t="s">
        <v>3829</v>
      </c>
    </row>
    <row r="26" spans="2:3" x14ac:dyDescent="0.25">
      <c r="B26" s="38" t="s">
        <v>3834</v>
      </c>
      <c r="C26" s="39"/>
    </row>
    <row r="27" spans="2:3" x14ac:dyDescent="0.25">
      <c r="B27" s="38" t="s">
        <v>3825</v>
      </c>
      <c r="C27" s="39"/>
    </row>
    <row r="28" spans="2:3" x14ac:dyDescent="0.25">
      <c r="B28" s="36" t="s">
        <v>3835</v>
      </c>
      <c r="C28" s="39"/>
    </row>
    <row r="29" spans="2:3" x14ac:dyDescent="0.25">
      <c r="B29" s="38" t="s">
        <v>3836</v>
      </c>
      <c r="C29" s="39"/>
    </row>
    <row r="30" spans="2:3" x14ac:dyDescent="0.25">
      <c r="B30" s="38" t="s">
        <v>3837</v>
      </c>
      <c r="C30" s="39"/>
    </row>
    <row r="31" spans="2:3" x14ac:dyDescent="0.25">
      <c r="B31" s="38" t="s">
        <v>3825</v>
      </c>
      <c r="C31" s="39"/>
    </row>
    <row r="32" spans="2:3" x14ac:dyDescent="0.25">
      <c r="B32" s="38"/>
      <c r="C32" s="39"/>
    </row>
    <row r="33" spans="2:3" x14ac:dyDescent="0.25">
      <c r="B33" s="38"/>
      <c r="C33" s="39"/>
    </row>
    <row r="34" spans="2:3" x14ac:dyDescent="0.25">
      <c r="B34" s="38"/>
      <c r="C34" s="39"/>
    </row>
    <row r="35" spans="2:3" x14ac:dyDescent="0.25">
      <c r="B35" s="38"/>
      <c r="C35" s="39"/>
    </row>
    <row r="36" spans="2:3" x14ac:dyDescent="0.25">
      <c r="B36" s="36" t="s">
        <v>3838</v>
      </c>
      <c r="C36" s="39"/>
    </row>
    <row r="37" spans="2:3" x14ac:dyDescent="0.25">
      <c r="B37" s="38" t="s">
        <v>3839</v>
      </c>
      <c r="C37" s="39"/>
    </row>
    <row r="38" spans="2:3" x14ac:dyDescent="0.25">
      <c r="B38" s="38" t="s">
        <v>3840</v>
      </c>
      <c r="C38" s="39"/>
    </row>
    <row r="39" spans="2:3" x14ac:dyDescent="0.25">
      <c r="B39" s="38" t="s">
        <v>3841</v>
      </c>
      <c r="C39" s="39"/>
    </row>
    <row r="40" spans="2:3" x14ac:dyDescent="0.25">
      <c r="B40" s="38" t="s">
        <v>3842</v>
      </c>
      <c r="C40" s="39"/>
    </row>
    <row r="41" spans="2:3" x14ac:dyDescent="0.25">
      <c r="B41" s="38" t="s">
        <v>3843</v>
      </c>
      <c r="C41" s="39"/>
    </row>
    <row r="42" spans="2:3" x14ac:dyDescent="0.25">
      <c r="B42" s="38" t="s">
        <v>3844</v>
      </c>
      <c r="C42" s="39"/>
    </row>
    <row r="43" spans="2:3" x14ac:dyDescent="0.25">
      <c r="B43" s="38" t="s">
        <v>3845</v>
      </c>
      <c r="C43" s="39"/>
    </row>
    <row r="44" spans="2:3" x14ac:dyDescent="0.25">
      <c r="B44" s="38" t="s">
        <v>3846</v>
      </c>
      <c r="C44" s="39"/>
    </row>
    <row r="45" spans="2:3" x14ac:dyDescent="0.25">
      <c r="B45" s="38" t="s">
        <v>3847</v>
      </c>
      <c r="C45" s="39"/>
    </row>
    <row r="46" spans="2:3" x14ac:dyDescent="0.25">
      <c r="B46" s="38" t="s">
        <v>3825</v>
      </c>
      <c r="C46" s="39"/>
    </row>
    <row r="47" spans="2:3" x14ac:dyDescent="0.25">
      <c r="B47" s="36" t="s">
        <v>3848</v>
      </c>
      <c r="C47" s="39"/>
    </row>
    <row r="48" spans="2:3" x14ac:dyDescent="0.25">
      <c r="B48" s="38" t="s">
        <v>3849</v>
      </c>
      <c r="C48" s="39"/>
    </row>
    <row r="49" spans="2:3" x14ac:dyDescent="0.25">
      <c r="B49" s="36" t="s">
        <v>3850</v>
      </c>
      <c r="C49" s="39"/>
    </row>
    <row r="50" spans="2:3" x14ac:dyDescent="0.25">
      <c r="B50" s="38" t="s">
        <v>3851</v>
      </c>
      <c r="C50" s="39"/>
    </row>
    <row r="51" spans="2:3" x14ac:dyDescent="0.25">
      <c r="B51" s="38" t="s">
        <v>3825</v>
      </c>
      <c r="C51" s="39"/>
    </row>
    <row r="52" spans="2:3" x14ac:dyDescent="0.25">
      <c r="B52" s="36" t="s">
        <v>3852</v>
      </c>
      <c r="C52" s="39"/>
    </row>
    <row r="53" spans="2:3" x14ac:dyDescent="0.25">
      <c r="B53" s="38" t="s">
        <v>3853</v>
      </c>
      <c r="C53" s="39"/>
    </row>
    <row r="54" spans="2:3" x14ac:dyDescent="0.25">
      <c r="B54" s="38" t="s">
        <v>3825</v>
      </c>
      <c r="C54" s="39"/>
    </row>
    <row r="55" spans="2:3" x14ac:dyDescent="0.25">
      <c r="B55" s="36" t="s">
        <v>3854</v>
      </c>
      <c r="C55" s="39"/>
    </row>
    <row r="56" spans="2:3" x14ac:dyDescent="0.25">
      <c r="B56" s="38" t="s">
        <v>3855</v>
      </c>
      <c r="C56" s="39"/>
    </row>
    <row r="57" spans="2:3" x14ac:dyDescent="0.25">
      <c r="B57" s="38" t="s">
        <v>3825</v>
      </c>
      <c r="C57" s="39"/>
    </row>
    <row r="58" spans="2:3" x14ac:dyDescent="0.25">
      <c r="B58" s="36" t="s">
        <v>3856</v>
      </c>
      <c r="C58" s="39"/>
    </row>
    <row r="59" spans="2:3" x14ac:dyDescent="0.25">
      <c r="B59" s="38" t="s">
        <v>3857</v>
      </c>
      <c r="C59" s="39"/>
    </row>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455F061-4C52-4392-B6D1-6CA12DC0451A}">
  <ds:schemaRefs/>
</ds:datastoreItem>
</file>

<file path=customXml/itemProps2.xml><?xml version="1.0" encoding="utf-8"?>
<ds:datastoreItem xmlns:ds="http://schemas.openxmlformats.org/officeDocument/2006/customXml" ds:itemID="{EBBDD4A2-1862-4EA4-AE8C-FB9F9C2FA3CF}">
  <ds:schemaRefs/>
</ds:datastoreItem>
</file>

<file path=customXml/itemProps3.xml><?xml version="1.0" encoding="utf-8"?>
<ds:datastoreItem xmlns:ds="http://schemas.openxmlformats.org/officeDocument/2006/customXml" ds:itemID="{FD327EC6-7F42-4CA3-B696-8D3277B9675E}">
  <ds:schemaRefs/>
</ds:datastoreItem>
</file>

<file path=customXml/itemProps4.xml><?xml version="1.0" encoding="utf-8"?>
<ds:datastoreItem xmlns:ds="http://schemas.openxmlformats.org/officeDocument/2006/customXml" ds:itemID="{ABB9525C-A6ED-4A3A-A3F0-30210E37E029}">
  <ds:schemaRefs/>
</ds:datastoreItem>
</file>

<file path=customXml/itemProps5.xml><?xml version="1.0" encoding="utf-8"?>
<ds:datastoreItem xmlns:ds="http://schemas.openxmlformats.org/officeDocument/2006/customXml" ds:itemID="{0AADD90D-6D1A-48A1-9902-4BC0EE37C2FD}">
  <ds:schemaRefs/>
</ds:datastoreItem>
</file>

<file path=customXml/itemProps6.xml><?xml version="1.0" encoding="utf-8"?>
<ds:datastoreItem xmlns:ds="http://schemas.openxmlformats.org/officeDocument/2006/customXml" ds:itemID="{3D41081D-3911-43C3-8607-180F375E4F06}">
  <ds:schemaRefs/>
</ds:datastoreItem>
</file>

<file path=customXml/itemProps7.xml><?xml version="1.0" encoding="utf-8"?>
<ds:datastoreItem xmlns:ds="http://schemas.openxmlformats.org/officeDocument/2006/customXml" ds:itemID="{D730F210-791B-4F63-BE49-3C58FCDE9174}">
  <ds:schemaRefs/>
</ds:datastoreItem>
</file>

<file path=customXml/itemProps8.xml><?xml version="1.0" encoding="utf-8"?>
<ds:datastoreItem xmlns:ds="http://schemas.openxmlformats.org/officeDocument/2006/customXml" ds:itemID="{55C078D2-00F1-43C4-BF9C-BD5FF67E36C9}">
  <ds:schemaRefs/>
</ds:datastoreItem>
</file>

<file path=customXml/itemProps9.xml><?xml version="1.0" encoding="utf-8"?>
<ds:datastoreItem xmlns:ds="http://schemas.openxmlformats.org/officeDocument/2006/customXml" ds:itemID="{58F5603C-3E6E-4C36-9B65-FF18BB1C2CD4}">
  <ds:schemaRefs/>
</ds:datastoreItem>
</file>

<file path=customXml/itemProps10.xml><?xml version="1.0" encoding="utf-8"?>
<ds:datastoreItem xmlns:ds="http://schemas.openxmlformats.org/officeDocument/2006/customXml" ds:itemID="{A26F917B-2EF5-4699-9E91-C84874BDF204}">
  <ds:schemaRefs/>
</ds:datastoreItem>
</file>

<file path=customXml/itemProps11.xml><?xml version="1.0" encoding="utf-8"?>
<ds:datastoreItem xmlns:ds="http://schemas.openxmlformats.org/officeDocument/2006/customXml" ds:itemID="{586713E0-B792-450E-965C-31C2261F9FA7}">
  <ds:schemaRefs/>
</ds:datastoreItem>
</file>

<file path=customXml/itemProps12.xml><?xml version="1.0" encoding="utf-8"?>
<ds:datastoreItem xmlns:ds="http://schemas.openxmlformats.org/officeDocument/2006/customXml" ds:itemID="{CC59F69B-294E-477C-9422-B620D02EE345}">
  <ds:schemaRefs/>
</ds:datastoreItem>
</file>

<file path=customXml/itemProps13.xml><?xml version="1.0" encoding="utf-8"?>
<ds:datastoreItem xmlns:ds="http://schemas.openxmlformats.org/officeDocument/2006/customXml" ds:itemID="{9AF8DE78-FB72-46F6-BD39-BB3AB8956475}">
  <ds:schemaRefs/>
</ds:datastoreItem>
</file>

<file path=customXml/itemProps14.xml><?xml version="1.0" encoding="utf-8"?>
<ds:datastoreItem xmlns:ds="http://schemas.openxmlformats.org/officeDocument/2006/customXml" ds:itemID="{1AC793C3-4EDE-40A2-9BF0-0524DF9E2854}">
  <ds:schemaRefs/>
</ds:datastoreItem>
</file>

<file path=customXml/itemProps15.xml><?xml version="1.0" encoding="utf-8"?>
<ds:datastoreItem xmlns:ds="http://schemas.openxmlformats.org/officeDocument/2006/customXml" ds:itemID="{E1040471-6ED5-4064-8BD9-373CEE57E85A}">
  <ds:schemaRefs/>
</ds:datastoreItem>
</file>

<file path=customXml/itemProps16.xml><?xml version="1.0" encoding="utf-8"?>
<ds:datastoreItem xmlns:ds="http://schemas.openxmlformats.org/officeDocument/2006/customXml" ds:itemID="{AAEBCA7F-960B-4434-98EA-2BA4AD28AEB8}">
  <ds:schemaRefs/>
</ds:datastoreItem>
</file>

<file path=customXml/itemProps17.xml><?xml version="1.0" encoding="utf-8"?>
<ds:datastoreItem xmlns:ds="http://schemas.openxmlformats.org/officeDocument/2006/customXml" ds:itemID="{14389CCB-E53D-43F4-9B4B-6393B6E09FF6}">
  <ds:schemaRefs/>
</ds:datastoreItem>
</file>

<file path=customXml/itemProps18.xml><?xml version="1.0" encoding="utf-8"?>
<ds:datastoreItem xmlns:ds="http://schemas.openxmlformats.org/officeDocument/2006/customXml" ds:itemID="{DF77F87B-80B3-489F-80B6-D6CB69CF3E27}">
  <ds:schemaRefs/>
</ds:datastoreItem>
</file>

<file path=customXml/itemProps19.xml><?xml version="1.0" encoding="utf-8"?>
<ds:datastoreItem xmlns:ds="http://schemas.openxmlformats.org/officeDocument/2006/customXml" ds:itemID="{EF06235B-E137-4CFB-B19A-E157B64C6F21}">
  <ds:schemaRefs/>
</ds:datastoreItem>
</file>

<file path=customXml/itemProps20.xml><?xml version="1.0" encoding="utf-8"?>
<ds:datastoreItem xmlns:ds="http://schemas.openxmlformats.org/officeDocument/2006/customXml" ds:itemID="{EDCC769A-66E3-4202-A46C-0C69E86636B7}">
  <ds:schemaRefs>
    <ds:schemaRef ds:uri="http://schemas.microsoft.com/DataMashup"/>
  </ds:schemaRefs>
</ds:datastoreItem>
</file>

<file path=customXml/itemProps21.xml><?xml version="1.0" encoding="utf-8"?>
<ds:datastoreItem xmlns:ds="http://schemas.openxmlformats.org/officeDocument/2006/customXml" ds:itemID="{831C276A-88D2-4ED1-8B34-977ADCE9EC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Table</vt:lpstr>
      <vt:lpstr>Sales</vt:lpstr>
      <vt:lpstr>Customer_Dim</vt:lpstr>
      <vt:lpstr>Product_Dim</vt:lpstr>
      <vt:lpstr>Store_Dim</vt:lpstr>
      <vt:lpstr>Store Analysis</vt:lpstr>
      <vt:lpstr>Sales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SIMION-PC</dc:creator>
  <cp:lastModifiedBy>SIMION-PC</cp:lastModifiedBy>
  <cp:lastPrinted>2026-02-26T12:42:28Z</cp:lastPrinted>
  <dcterms:created xsi:type="dcterms:W3CDTF">2015-06-05T18:17:20Z</dcterms:created>
  <dcterms:modified xsi:type="dcterms:W3CDTF">2026-02-26T14:08:28Z</dcterms:modified>
</cp:coreProperties>
</file>