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s" r:id="rId3" sheetId="1"/>
  </sheets>
</workbook>
</file>

<file path=xl/sharedStrings.xml><?xml version="1.0" encoding="utf-8"?>
<sst xmlns="http://schemas.openxmlformats.org/spreadsheetml/2006/main" count="161" uniqueCount="79">
  <si>
    <t/>
  </si>
  <si>
    <t xml:space="preserve">ООО "УС БАЭС" 
  за период с 16.01.2020г.по16.02.2020г. 
 "Строительство модуля фабрикации и пускового комплекса рефабрикации плотного смешанного уранплутониевого топлива для реакторов на быстрых нейтронах" </t>
  </si>
  <si>
    <t>№№</t>
  </si>
  <si>
    <t>№ сметы</t>
  </si>
  <si>
    <t>наименование работы</t>
  </si>
  <si>
    <t>Сметная стоимость в базовых ценах 2000г., руб.</t>
  </si>
  <si>
    <t>остаток на начало периода</t>
  </si>
  <si>
    <t>план на период</t>
  </si>
  <si>
    <t>факт за период</t>
  </si>
  <si>
    <t>Исполнитель</t>
  </si>
  <si>
    <t>примечание</t>
  </si>
  <si>
    <t>ГЛАВА 2. Основные объекты строительства</t>
  </si>
  <si>
    <t>Здание 4 - здание МФР</t>
  </si>
  <si>
    <t>2-01-0141С-В1, 2-01-0141С-В1-Д1, 2-01-0141С-В1-Д2</t>
  </si>
  <si>
    <t>Монтажные марки в перекрытии на отм.+4,550 в помещении 20UFB10R021 для крепления боксов газоочистки. Установка закладных деталей из нержавеющей стали, т</t>
  </si>
  <si>
    <t>Участок №3</t>
  </si>
  <si>
    <t xml:space="preserve"> </t>
  </si>
  <si>
    <t>2-01-0188С, 2-01-0188С-Д1, 2-01-0188С-Д2</t>
  </si>
  <si>
    <t>Устройство накладных деталей для монтажа оборудования в помещении 20UFB10R023 на отм.0,000. Конструкции железобетонные. Монтаж металлоконструкции облицовок из нержавеющей стали, т</t>
  </si>
  <si>
    <t>2-01-0186С</t>
  </si>
  <si>
    <t>Устройство накладных деталей для монтажа оборудования в помещении 20UFB10R024 на отм.0,000. Монтаж металлоконструкций из нержавеющей стали, т</t>
  </si>
  <si>
    <t>2-01-0191С, 2-01-0191С-Д1, 2-01-0191С-Д2</t>
  </si>
  <si>
    <t>Устройство монтажных деталей для крепления оборудования в помещении 20UFB10R032 на отм.0,000. Конструкции железобетонные. Монтаж металлоконструкции облицовок из нержавеющей стали, т</t>
  </si>
  <si>
    <t>2-01-0167С, 2-01-0167С-Д1, 2-01-0167С-Д2</t>
  </si>
  <si>
    <t>Установка монтажных деталей для крепления облицовки стен на отм. -0.300. Монтаж металлоконструкций из нержавеющей стали, т</t>
  </si>
  <si>
    <t>2-01-0095С-В3-Д1</t>
  </si>
  <si>
    <t>Установка монтажных деталей для крепления облицовки стен на отм. +5.150 и + 10.850. Конструкции железобетонные. Установка химических анкеров Хилти, шт</t>
  </si>
  <si>
    <t>2-01-0029С, 2-01-0029С-Д4, 2-01-0029С-Д7</t>
  </si>
  <si>
    <t>Архитектурно - строительные работы. Внутренняя отделка потолков, м2</t>
  </si>
  <si>
    <t>Участок №1</t>
  </si>
  <si>
    <t>2-01-0029С-Д4</t>
  </si>
  <si>
    <t>Архитектурно - строительные работы. Устройство проемов( двери + окна), м2</t>
  </si>
  <si>
    <t>ВЭС</t>
  </si>
  <si>
    <t>2-01-0055С-В8,2-01-0055С-В8-Д1,2-01-0055С-В8-Д2</t>
  </si>
  <si>
    <t>Облицовка на отм. +5,250 и +10,900. Конструкции металлические</t>
  </si>
  <si>
    <t>уэм</t>
  </si>
  <si>
    <t>2-01-0172С, 2-01-0172С-Д1</t>
  </si>
  <si>
    <t>Пристройка к зданию 4 в осях 1-3 у ряда А. Архитектурные решения. Устройство черновых полов, м2</t>
  </si>
  <si>
    <t>02-01-2-1171</t>
  </si>
  <si>
    <t>Вентиляция. Приточные, вытяжные камеры и фильтровальные установки. Монтаж вентиляции, м2</t>
  </si>
  <si>
    <t>Рефора</t>
  </si>
  <si>
    <t>02-01-3-490 ТМ</t>
  </si>
  <si>
    <t>Линия карботермического синтеза. Монтаж технологического оборудования, т</t>
  </si>
  <si>
    <t>02-01-3-436ТМ</t>
  </si>
  <si>
    <t>Трубный лоток. Монтаж внутренних из нежавеющей стали трубопроводов низкого давления (технологических), т</t>
  </si>
  <si>
    <t>ГЛАВА 3. Объекты подсобного и обслуживающего назначения</t>
  </si>
  <si>
    <t>Здания 4А-здание переработки САО и НАО</t>
  </si>
  <si>
    <t>3-01-0019С-В9, 3-01-0019С-В9-Д1</t>
  </si>
  <si>
    <t>Облицовка на отм. 0.000 до + 9.600. Конструкции металлические. Монтаж металлоконструкции облицовок из нержавеющей стали, т</t>
  </si>
  <si>
    <t>3-01-0037С-В2, 3-01-0037С-В2-Д1</t>
  </si>
  <si>
    <t>Установка монтажных деталей для крепления облицовки стен. Конструкции железобетонные. Монтаж металлоконструкций из нержавеющей стали, т</t>
  </si>
  <si>
    <t>1-1145,3-01-0033С-Д3,3-01-0033С-Д4</t>
  </si>
  <si>
    <t>Архитектурные решения. Здание 4А- здания переработки САО и НАО. Внутренняя отделка потолков, м2</t>
  </si>
  <si>
    <t>Архитектурные решения. Здание 4А- здания переработки САО и НАО. Внутренняя отделка стен, м2</t>
  </si>
  <si>
    <t>03-01-3-470ТМ</t>
  </si>
  <si>
    <t>Технология обращения с РАО. Монтаж технологического оборудования. Выпарная установка между осями 1-9 и А-Г. Монтаж технологического оборудования, шт</t>
  </si>
  <si>
    <t>Здания 5 - временное хранилище кондиционированных САО, НАО и ОНАО</t>
  </si>
  <si>
    <t>Сооружения 5/4А, 64/22, 22/4 - пешеходно-технологические галереи</t>
  </si>
  <si>
    <t>3-05-0009С</t>
  </si>
  <si>
    <t>Фундаменты под опоры галереи. Пешеходно-технологическая галерея от здания 22 к зданию 4. Устройство монолитного железобетона, м3</t>
  </si>
  <si>
    <t>Здания 33 - центральный материальный склад и склад химреагентов</t>
  </si>
  <si>
    <t>3-07-0005С,3-07-0005С-Д1,3-07-0005С-Д2</t>
  </si>
  <si>
    <t>Перегородки на отм. +1.200, +1.500, +1.700. Облицовка поверхности, м2</t>
  </si>
  <si>
    <t>Участок №2</t>
  </si>
  <si>
    <t>ГЛАВА 5. Объекты транспортного хозяйства и связи</t>
  </si>
  <si>
    <t>Охранная зона периметра площадки</t>
  </si>
  <si>
    <t>05-06-4-1534</t>
  </si>
  <si>
    <t>Периметр площадки ОДЭК. СФЗ. СУДОС. Монтаж кабельных конструкций и прокладка кабеля, м</t>
  </si>
  <si>
    <t>ССС</t>
  </si>
  <si>
    <t>5-06-0003С-В1, 5-06-0003С-В1-Д1, 5-06-0003С-В1-Д2, 5-06-0003С-В1-Д3, 5-06-0003С-В1-Д4</t>
  </si>
  <si>
    <t>Строительные конструкции ограждения запретной зоны по периметру площадки ОДЭК. Установка заборных секций из сетки, шт</t>
  </si>
  <si>
    <t>ГЛАВА 6. Наружные сети и сооружения водоснабжения, водоотведения, теплоснабжения и газоснабжения</t>
  </si>
  <si>
    <t>Сооружение 29 - Сооружение учета теплоты</t>
  </si>
  <si>
    <t>1-973, 6-07-0002С</t>
  </si>
  <si>
    <t>Архитектурные решения. Устройство кровельных мембранных покрытий, м2</t>
  </si>
  <si>
    <t>АО "СХК"</t>
  </si>
  <si>
    <t>И.о. главного инженера УКС ОДЭК</t>
  </si>
  <si>
    <t>Начальник ОСК</t>
  </si>
  <si>
    <t>Начальник ОУП</t>
  </si>
</sst>
</file>

<file path=xl/styles.xml><?xml version="1.0" encoding="utf-8"?>
<styleSheet xmlns="http://schemas.openxmlformats.org/spreadsheetml/2006/main">
  <numFmts count="1">
    <numFmt numFmtId="164" formatCode="#.##"/>
  </numFmts>
  <fonts count="9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8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  <color rgb="D2E9F3"/>
    </font>
    <font>
      <name val="Calibri"/>
      <sz val="10.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43"/>
      </patternFill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right style="hair"/>
    </border>
    <border>
      <right style="hair"/>
      <bottom style="hair"/>
    </border>
    <border>
      <left style="hair"/>
      <right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true">
      <alignment wrapText="true" vertical="center" horizontal="center"/>
    </xf>
    <xf numFmtId="0" fontId="2" fillId="3" borderId="4" xfId="0" applyFont="true" applyBorder="true" applyFill="true">
      <alignment wrapText="true" vertical="center" horizontal="center"/>
    </xf>
    <xf numFmtId="0" fontId="3" fillId="4" borderId="0" xfId="0" applyFont="true" applyFill="true">
      <alignment wrapText="true" vertical="center" horizontal="left"/>
    </xf>
    <xf numFmtId="0" fontId="4" fillId="0" borderId="4" xfId="0" applyFont="true" applyBorder="true">
      <alignment wrapText="true" vertical="center" horizontal="left"/>
    </xf>
    <xf numFmtId="0" fontId="5" fillId="0" borderId="4" xfId="0" applyFont="true" applyBorder="true">
      <alignment wrapText="true" vertical="center" horizontal="center"/>
    </xf>
    <xf numFmtId="164" fontId="6" fillId="0" borderId="4" xfId="0" applyFont="true" applyBorder="true" applyNumberFormat="true">
      <alignment wrapText="true" vertical="center" horizontal="right"/>
    </xf>
    <xf numFmtId="164" fontId="7" fillId="0" borderId="4" xfId="0" applyFont="true" applyBorder="true" applyNumberFormat="true">
      <alignment wrapText="true" vertical="center" horizontal="right"/>
    </xf>
    <xf numFmtId="164" fontId="8" fillId="0" borderId="4" xfId="0" applyFont="true" applyBorder="true" applyNumberFormat="true">
      <alignment wrapText="true" vertical="center" horizontal="right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K48"/>
  <sheetViews>
    <sheetView workbookViewId="0" tabSelected="true"/>
  </sheetViews>
  <sheetFormatPr defaultRowHeight="15.0"/>
  <cols>
    <col min="1" max="1" width="4.296875" customWidth="true"/>
    <col min="2" max="2" width="27.34375" customWidth="true"/>
    <col min="3" max="3" width="48.828125" customWidth="true"/>
    <col min="4" max="4" width="7.8125" customWidth="true"/>
    <col min="5" max="5" width="7.8125" customWidth="true"/>
    <col min="6" max="6" width="7.8125" customWidth="true"/>
    <col min="7" max="7" width="7.8125" customWidth="true"/>
    <col min="8" max="8" width="7.8125" customWidth="true"/>
    <col min="9" max="9" width="20.3125" customWidth="true"/>
  </cols>
  <sheetData>
    <row r="1" ht="64.75" customHeight="true">
      <c r="A1" s="1" t="s">
        <v>1</v>
      </c>
    </row>
    <row r="2" ht="44.25" customHeight="true">
      <c r="A2" t="s" s="2">
        <v>2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7</v>
      </c>
      <c r="G2" t="s" s="2">
        <v>8</v>
      </c>
      <c r="H2" t="s" s="2">
        <v>9</v>
      </c>
      <c r="I2" t="s" s="2">
        <v>10</v>
      </c>
      <c r="K2" t="n" s="6">
        <f>SUM(K3:K77)/1000</f>
        <v>0.0</v>
      </c>
    </row>
    <row r="3">
      <c r="A3" s="3" t="s">
        <v>11</v>
      </c>
    </row>
    <row r="4">
      <c r="A4" s="3" t="s">
        <v>12</v>
      </c>
    </row>
    <row r="5">
      <c r="A5" t="n" s="5">
        <v>1.0</v>
      </c>
      <c r="B5" t="s" s="4">
        <v>13</v>
      </c>
      <c r="C5" t="s" s="4">
        <v>14</v>
      </c>
      <c r="D5" t="n" s="6">
        <v>220.791</v>
      </c>
      <c r="E5" t="n" s="6">
        <v>220.791</v>
      </c>
      <c r="F5" t="n" s="6">
        <v>110.573844911147</v>
      </c>
      <c r="G5" t="n" s="6">
        <v>0.0</v>
      </c>
      <c r="H5" t="s" s="4">
        <v>15</v>
      </c>
      <c r="I5" t="s" s="4">
        <v>16</v>
      </c>
      <c r="K5" t="n" s="6">
        <f>SUM(L5:U5)</f>
        <v>0.0</v>
      </c>
    </row>
    <row r="6">
      <c r="A6" t="n" s="5">
        <v>2.0</v>
      </c>
      <c r="B6" t="s" s="4">
        <v>17</v>
      </c>
      <c r="C6" t="s" s="4">
        <v>18</v>
      </c>
      <c r="D6" t="n" s="6">
        <v>225.857</v>
      </c>
      <c r="E6" t="n" s="6">
        <v>27.486</v>
      </c>
      <c r="F6" t="n" s="6">
        <v>27.1183361921098</v>
      </c>
      <c r="G6" t="n" s="6">
        <v>0.0</v>
      </c>
      <c r="H6" t="s" s="4">
        <v>15</v>
      </c>
      <c r="I6" t="s" s="4">
        <v>16</v>
      </c>
      <c r="K6" t="n" s="6">
        <f>SUM(L6:U6)</f>
        <v>0.0</v>
      </c>
    </row>
    <row r="7">
      <c r="A7" t="n" s="5">
        <v>3.0</v>
      </c>
      <c r="B7" t="s" s="4">
        <v>19</v>
      </c>
      <c r="C7" t="s" s="4">
        <v>20</v>
      </c>
      <c r="D7" t="n" s="6">
        <v>281.586</v>
      </c>
      <c r="E7" t="n" s="6">
        <v>281.586</v>
      </c>
      <c r="F7" t="n" s="6">
        <v>88.8283911671924</v>
      </c>
      <c r="G7" t="n" s="6">
        <v>0.0</v>
      </c>
      <c r="H7" t="s" s="4">
        <v>15</v>
      </c>
      <c r="I7" t="s" s="4">
        <v>16</v>
      </c>
      <c r="K7" t="n" s="6">
        <f>SUM(L7:U7)</f>
        <v>0.0</v>
      </c>
    </row>
    <row r="8">
      <c r="A8" t="n" s="5">
        <v>4.0</v>
      </c>
      <c r="B8" t="s" s="4">
        <v>21</v>
      </c>
      <c r="C8" t="s" s="4">
        <v>22</v>
      </c>
      <c r="D8" t="n" s="6">
        <v>401.422</v>
      </c>
      <c r="E8" t="n" s="6">
        <v>86.013</v>
      </c>
      <c r="F8" t="n" s="6">
        <v>46.5902971216342</v>
      </c>
      <c r="G8" t="n" s="6">
        <v>0.0</v>
      </c>
      <c r="H8" t="s" s="4">
        <v>15</v>
      </c>
      <c r="I8" t="s" s="4">
        <v>16</v>
      </c>
      <c r="K8" t="n" s="6">
        <f>SUM(L8:U8)</f>
        <v>0.0</v>
      </c>
    </row>
    <row r="9">
      <c r="A9" t="n" s="5">
        <v>5.0</v>
      </c>
      <c r="B9" t="s" s="4">
        <v>23</v>
      </c>
      <c r="C9" t="s" s="4">
        <v>24</v>
      </c>
      <c r="D9" t="n" s="6">
        <v>3973.66</v>
      </c>
      <c r="E9" t="n" s="6">
        <v>851.414</v>
      </c>
      <c r="F9" t="n" s="6">
        <v>437.713836106849</v>
      </c>
      <c r="G9" t="n" s="6">
        <v>0.0</v>
      </c>
      <c r="H9" t="s" s="4">
        <v>15</v>
      </c>
      <c r="I9" t="s" s="4">
        <v>16</v>
      </c>
      <c r="K9" t="n" s="6">
        <f>SUM(L9:U9)</f>
        <v>0.0</v>
      </c>
    </row>
    <row r="10">
      <c r="A10" t="n" s="5">
        <v>6.0</v>
      </c>
      <c r="B10" t="s" s="4">
        <v>25</v>
      </c>
      <c r="C10" t="s" s="4">
        <v>26</v>
      </c>
      <c r="D10" t="n" s="6">
        <v>935.791</v>
      </c>
      <c r="E10" t="n" s="6">
        <v>827.95</v>
      </c>
      <c r="F10" t="n" s="6">
        <v>143.636377590177</v>
      </c>
      <c r="G10" t="n" s="6">
        <v>0.0</v>
      </c>
      <c r="H10" t="s" s="4">
        <v>15</v>
      </c>
      <c r="I10" t="s" s="4">
        <v>16</v>
      </c>
      <c r="K10" t="n" s="6">
        <f>SUM(L10:U10)</f>
        <v>0.0</v>
      </c>
    </row>
    <row r="11">
      <c r="A11" t="n" s="5">
        <v>7.0</v>
      </c>
      <c r="B11" t="s" s="4">
        <v>27</v>
      </c>
      <c r="C11" t="s" s="4">
        <v>28</v>
      </c>
      <c r="D11" t="n" s="6">
        <v>2721.39</v>
      </c>
      <c r="E11" t="n" s="6">
        <v>440.016186726048</v>
      </c>
      <c r="F11" t="n" s="6">
        <v>29.5610471431675</v>
      </c>
      <c r="G11" t="n" s="6">
        <v>0.0</v>
      </c>
      <c r="H11" t="s" s="4">
        <v>29</v>
      </c>
      <c r="I11" t="s" s="4">
        <v>16</v>
      </c>
      <c r="K11" t="n" s="6">
        <f>SUM(L11:U11)</f>
        <v>0.0</v>
      </c>
    </row>
    <row r="12">
      <c r="A12" t="n" s="5">
        <v>8.0</v>
      </c>
      <c r="B12" t="s" s="4">
        <v>30</v>
      </c>
      <c r="C12" t="s" s="4">
        <v>31</v>
      </c>
      <c r="D12" t="n" s="6">
        <v>1059.62</v>
      </c>
      <c r="E12" t="n" s="6">
        <v>1031.981</v>
      </c>
      <c r="F12" t="n" s="6">
        <v>77.0114650144448</v>
      </c>
      <c r="G12" t="n" s="6">
        <v>0.0</v>
      </c>
      <c r="H12" t="s" s="4">
        <v>32</v>
      </c>
      <c r="I12" t="s" s="4">
        <v>16</v>
      </c>
      <c r="K12" t="n" s="6">
        <f>SUM(L12:U12)</f>
        <v>0.0</v>
      </c>
    </row>
    <row r="13">
      <c r="A13" t="n" s="5">
        <v>9.0</v>
      </c>
      <c r="B13" t="s" s="4">
        <v>33</v>
      </c>
      <c r="C13" t="s" s="4">
        <v>34</v>
      </c>
      <c r="D13" t="n" s="6">
        <v>5759.52</v>
      </c>
      <c r="E13" t="n" s="6">
        <v>1327.51</v>
      </c>
      <c r="F13" t="n" s="6">
        <v>59.7460580912863</v>
      </c>
      <c r="G13" t="n" s="6">
        <v>0.0</v>
      </c>
      <c r="H13" t="s" s="4">
        <v>35</v>
      </c>
      <c r="I13" t="s" s="4">
        <v>16</v>
      </c>
      <c r="K13" t="n" s="6">
        <f>SUM(L13:U13)</f>
        <v>0.0</v>
      </c>
    </row>
    <row r="14">
      <c r="A14" t="n" s="5">
        <v>10.0</v>
      </c>
      <c r="B14" t="s" s="4">
        <v>36</v>
      </c>
      <c r="C14" t="s" s="4">
        <v>37</v>
      </c>
      <c r="D14" t="n" s="6">
        <v>173.645</v>
      </c>
      <c r="E14" t="n" s="6">
        <v>173.645</v>
      </c>
      <c r="F14" t="n" s="6">
        <v>55.4510617914737</v>
      </c>
      <c r="G14" t="n" s="6">
        <v>0.0</v>
      </c>
      <c r="H14" t="s" s="4">
        <v>32</v>
      </c>
      <c r="I14" t="s" s="4">
        <v>16</v>
      </c>
      <c r="K14" t="n" s="6">
        <f>SUM(L14:U14)</f>
        <v>0.0</v>
      </c>
    </row>
    <row r="15">
      <c r="A15" t="n" s="5">
        <v>11.0</v>
      </c>
      <c r="B15" t="s" s="4">
        <v>38</v>
      </c>
      <c r="C15" t="s" s="4">
        <v>39</v>
      </c>
      <c r="D15" t="n" s="6">
        <v>32925.12</v>
      </c>
      <c r="E15" t="n" s="6">
        <v>30199.952</v>
      </c>
      <c r="F15" t="n" s="6">
        <v>178.479784867534</v>
      </c>
      <c r="G15" t="n" s="6">
        <v>0.0</v>
      </c>
      <c r="H15" t="s" s="4">
        <v>40</v>
      </c>
      <c r="I15" t="s" s="4">
        <v>16</v>
      </c>
      <c r="K15" t="n" s="6">
        <f>SUM(L15:U15)</f>
        <v>0.0</v>
      </c>
    </row>
    <row r="16">
      <c r="A16" t="n" s="5">
        <v>12.0</v>
      </c>
      <c r="B16" t="s" s="4">
        <v>41</v>
      </c>
      <c r="C16" t="s" s="4">
        <v>42</v>
      </c>
      <c r="D16" t="n" s="6">
        <v>2311.54</v>
      </c>
      <c r="E16" t="n" s="6">
        <v>1929.68</v>
      </c>
      <c r="F16" t="n" s="6">
        <v>75.4028387707087</v>
      </c>
      <c r="G16" t="n" s="6">
        <v>0.0</v>
      </c>
      <c r="H16" t="s" s="4">
        <v>15</v>
      </c>
      <c r="I16" t="s" s="4">
        <v>16</v>
      </c>
      <c r="K16" t="n" s="6">
        <f>SUM(L16:U16)</f>
        <v>0.0</v>
      </c>
    </row>
    <row r="17">
      <c r="A17" t="n" s="5">
        <v>13.0</v>
      </c>
      <c r="B17" t="s" s="4">
        <v>43</v>
      </c>
      <c r="C17" t="s" s="4">
        <v>44</v>
      </c>
      <c r="D17" t="n" s="6">
        <v>926.49</v>
      </c>
      <c r="E17" t="n" s="6">
        <v>926.49</v>
      </c>
      <c r="F17" t="n" s="6">
        <v>161.072670375522</v>
      </c>
      <c r="G17" t="n" s="6">
        <v>0.0</v>
      </c>
      <c r="H17" t="s" s="4">
        <v>35</v>
      </c>
      <c r="I17" t="s" s="4">
        <v>16</v>
      </c>
      <c r="K17" t="n" s="6">
        <f>SUM(L17:U17)</f>
        <v>0.0</v>
      </c>
    </row>
    <row r="18">
      <c r="A18" t="n" s="5">
        <v>0.0</v>
      </c>
      <c r="B18" t="s" s="4">
        <v>0</v>
      </c>
      <c r="C18" t="s" s="4">
        <v>0</v>
      </c>
      <c r="D18" t="n" s="6">
        <v>0.0</v>
      </c>
      <c r="E18" t="n" s="6">
        <v>0.0</v>
      </c>
      <c r="F18" t="n" s="6">
        <v>1491.18600914325</v>
      </c>
      <c r="G18" t="n" s="6">
        <v>0.0</v>
      </c>
      <c r="H18" t="s" s="4">
        <v>0</v>
      </c>
      <c r="I18" t="s" s="4">
        <v>16</v>
      </c>
      <c r="K18" t="n" s="6">
        <f>SUM(L18:U18)</f>
        <v>0.0</v>
      </c>
    </row>
    <row r="19">
      <c r="A19" s="3" t="s">
        <v>45</v>
      </c>
    </row>
    <row r="20">
      <c r="A20" s="3" t="s">
        <v>46</v>
      </c>
    </row>
    <row r="21">
      <c r="A21" t="n" s="5">
        <v>14.0</v>
      </c>
      <c r="B21" t="s" s="4">
        <v>47</v>
      </c>
      <c r="C21" t="s" s="4">
        <v>48</v>
      </c>
      <c r="D21" t="n" s="6">
        <v>4716.005</v>
      </c>
      <c r="E21" t="n" s="6">
        <v>4485.542</v>
      </c>
      <c r="F21" t="n" s="6">
        <v>449.644978070773</v>
      </c>
      <c r="G21" t="n" s="6">
        <v>0.0</v>
      </c>
      <c r="H21" t="s" s="4">
        <v>35</v>
      </c>
      <c r="I21" t="s" s="4">
        <v>16</v>
      </c>
      <c r="K21" t="n" s="6">
        <f>SUM(L21:U21)</f>
        <v>0.0</v>
      </c>
    </row>
    <row r="22">
      <c r="A22" t="n" s="5">
        <v>15.0</v>
      </c>
      <c r="B22" t="s" s="4">
        <v>49</v>
      </c>
      <c r="C22" t="s" s="4">
        <v>50</v>
      </c>
      <c r="D22" t="n" s="6">
        <v>7127.305</v>
      </c>
      <c r="E22" t="n" s="6">
        <v>3929.867</v>
      </c>
      <c r="F22" t="n" s="6">
        <v>264.267890248424</v>
      </c>
      <c r="G22" t="n" s="6">
        <v>0.0</v>
      </c>
      <c r="H22" t="s" s="4">
        <v>35</v>
      </c>
      <c r="I22" t="s" s="4">
        <v>16</v>
      </c>
      <c r="K22" t="n" s="6">
        <f>SUM(L22:U22)</f>
        <v>0.0</v>
      </c>
    </row>
    <row r="23">
      <c r="A23" t="n" s="5">
        <v>16.0</v>
      </c>
      <c r="B23" t="s" s="4">
        <v>51</v>
      </c>
      <c r="C23" t="s" s="4">
        <v>52</v>
      </c>
      <c r="D23" t="n" s="6">
        <v>886.98</v>
      </c>
      <c r="E23" t="n" s="6">
        <v>236.137867536138</v>
      </c>
      <c r="F23" t="n" s="6">
        <v>15.1019018269116</v>
      </c>
      <c r="G23" t="n" s="6">
        <v>0.0</v>
      </c>
      <c r="H23" t="s" s="4">
        <v>29</v>
      </c>
      <c r="I23" t="s" s="4">
        <v>16</v>
      </c>
      <c r="K23" t="n" s="6">
        <f>SUM(L23:U23)</f>
        <v>0.0</v>
      </c>
    </row>
    <row r="24">
      <c r="A24" t="n" s="5">
        <v>17.0</v>
      </c>
      <c r="B24" t="s" s="4">
        <v>51</v>
      </c>
      <c r="C24" t="s" s="4">
        <v>53</v>
      </c>
      <c r="D24" t="n" s="6">
        <v>3057.246</v>
      </c>
      <c r="E24" t="n" s="6">
        <v>641.195445624299</v>
      </c>
      <c r="F24" t="n" s="6">
        <v>158.006191566446</v>
      </c>
      <c r="G24" t="n" s="6">
        <v>0.0</v>
      </c>
      <c r="H24" t="s" s="4">
        <v>29</v>
      </c>
      <c r="I24" t="s" s="4">
        <v>16</v>
      </c>
      <c r="K24" t="n" s="6">
        <f>SUM(L24:U24)</f>
        <v>0.0</v>
      </c>
    </row>
    <row r="25">
      <c r="A25" t="n" s="5">
        <v>20.0</v>
      </c>
      <c r="B25" t="s" s="4">
        <v>54</v>
      </c>
      <c r="C25" t="s" s="4">
        <v>55</v>
      </c>
      <c r="D25" t="n" s="6">
        <v>189.98</v>
      </c>
      <c r="E25" t="n" s="6">
        <v>189.98</v>
      </c>
      <c r="F25" t="n" s="6">
        <v>84.4355555555556</v>
      </c>
      <c r="G25" t="n" s="6">
        <v>0.0</v>
      </c>
      <c r="H25" t="s" s="4">
        <v>35</v>
      </c>
      <c r="I25" t="s" s="4">
        <v>16</v>
      </c>
      <c r="K25" t="n" s="6">
        <f>SUM(L25:U25)</f>
        <v>0.0</v>
      </c>
    </row>
    <row r="26">
      <c r="A26" t="n" s="5">
        <v>0.0</v>
      </c>
      <c r="B26" t="s" s="4">
        <v>0</v>
      </c>
      <c r="C26" t="s" s="4">
        <v>0</v>
      </c>
      <c r="D26" t="n" s="6">
        <v>0.0</v>
      </c>
      <c r="E26" t="n" s="6">
        <v>0.0</v>
      </c>
      <c r="F26" t="n" s="6">
        <v>971.45651726811</v>
      </c>
      <c r="G26" t="n" s="6">
        <v>0.0</v>
      </c>
      <c r="H26" t="s" s="4">
        <v>0</v>
      </c>
      <c r="I26" t="s" s="4">
        <v>16</v>
      </c>
      <c r="K26" t="n" s="6">
        <f>SUM(L26:U26)</f>
        <v>0.0</v>
      </c>
    </row>
    <row r="27">
      <c r="A27" s="3" t="s">
        <v>56</v>
      </c>
    </row>
    <row r="28">
      <c r="A28" s="3" t="s">
        <v>57</v>
      </c>
    </row>
    <row r="29">
      <c r="A29" t="n" s="5">
        <v>21.0</v>
      </c>
      <c r="B29" t="s" s="4">
        <v>58</v>
      </c>
      <c r="C29" t="s" s="4">
        <v>59</v>
      </c>
      <c r="D29" t="n" s="6">
        <v>364.64</v>
      </c>
      <c r="E29" t="n" s="6">
        <v>361.665</v>
      </c>
      <c r="F29" t="n" s="6">
        <v>49.945211483673</v>
      </c>
      <c r="G29" t="n" s="6">
        <v>0.0</v>
      </c>
      <c r="H29" t="s" s="4">
        <v>32</v>
      </c>
      <c r="I29" t="s" s="4">
        <v>16</v>
      </c>
      <c r="K29" t="n" s="6">
        <f>SUM(L29:U29)</f>
        <v>0.0</v>
      </c>
    </row>
    <row r="30">
      <c r="A30" t="n" s="5">
        <v>0.0</v>
      </c>
      <c r="B30" t="s" s="4">
        <v>0</v>
      </c>
      <c r="C30" t="s" s="4">
        <v>0</v>
      </c>
      <c r="D30" t="n" s="6">
        <v>0.0</v>
      </c>
      <c r="E30" t="n" s="6">
        <v>0.0</v>
      </c>
      <c r="F30" t="n" s="6">
        <v>49.945211483673</v>
      </c>
      <c r="G30" t="n" s="6">
        <v>0.0</v>
      </c>
      <c r="H30" t="s" s="4">
        <v>0</v>
      </c>
      <c r="I30" t="s" s="4">
        <v>16</v>
      </c>
      <c r="K30" t="n" s="6">
        <f>SUM(L30:U30)</f>
        <v>0.0</v>
      </c>
    </row>
    <row r="31">
      <c r="A31" s="3" t="s">
        <v>60</v>
      </c>
    </row>
    <row r="32">
      <c r="A32" t="n" s="5">
        <v>22.0</v>
      </c>
      <c r="B32" t="s" s="4">
        <v>61</v>
      </c>
      <c r="C32" t="s" s="4">
        <v>62</v>
      </c>
      <c r="D32" t="n" s="6">
        <v>611.461</v>
      </c>
      <c r="E32" t="n" s="6">
        <v>611.461</v>
      </c>
      <c r="F32" t="n" s="6">
        <v>188.286682063125</v>
      </c>
      <c r="G32" t="n" s="6">
        <v>0.0</v>
      </c>
      <c r="H32" t="s" s="4">
        <v>63</v>
      </c>
      <c r="I32" t="s" s="4">
        <v>16</v>
      </c>
      <c r="K32" t="n" s="6">
        <f>SUM(L32:U32)</f>
        <v>0.0</v>
      </c>
    </row>
    <row r="33">
      <c r="A33" t="n" s="5">
        <v>0.0</v>
      </c>
      <c r="B33" t="s" s="4">
        <v>0</v>
      </c>
      <c r="C33" t="s" s="4">
        <v>0</v>
      </c>
      <c r="D33" t="n" s="6">
        <v>0.0</v>
      </c>
      <c r="E33" t="n" s="6">
        <v>0.0</v>
      </c>
      <c r="F33" t="n" s="6">
        <v>188.286682063125</v>
      </c>
      <c r="G33" t="n" s="6">
        <v>0.0</v>
      </c>
      <c r="H33" t="s" s="4">
        <v>0</v>
      </c>
      <c r="I33" t="s" s="4">
        <v>16</v>
      </c>
      <c r="K33" t="n" s="6">
        <f>SUM(L33:U33)</f>
        <v>0.0</v>
      </c>
    </row>
    <row r="34">
      <c r="A34" s="3" t="s">
        <v>64</v>
      </c>
    </row>
    <row r="35">
      <c r="A35" s="3" t="s">
        <v>65</v>
      </c>
    </row>
    <row r="36">
      <c r="A36" t="n" s="5">
        <v>23.0</v>
      </c>
      <c r="B36" t="s" s="4">
        <v>66</v>
      </c>
      <c r="C36" t="s" s="4">
        <v>67</v>
      </c>
      <c r="D36" t="n" s="6">
        <v>2520.08</v>
      </c>
      <c r="E36" t="n" s="6">
        <v>2520.08</v>
      </c>
      <c r="F36" t="n" s="6">
        <v>28.8801283520513</v>
      </c>
      <c r="G36" t="n" s="6">
        <v>0.0</v>
      </c>
      <c r="H36" t="s" s="4">
        <v>68</v>
      </c>
      <c r="I36" t="s" s="4">
        <v>16</v>
      </c>
      <c r="K36" t="n" s="6">
        <f>SUM(L36:U36)</f>
        <v>0.0</v>
      </c>
    </row>
    <row r="37">
      <c r="A37" t="n" s="5">
        <v>0.0</v>
      </c>
      <c r="B37" t="s" s="4">
        <v>69</v>
      </c>
      <c r="C37" t="s" s="4">
        <v>70</v>
      </c>
      <c r="D37" t="n" s="6">
        <v>10777.82</v>
      </c>
      <c r="E37" t="n" s="6">
        <v>2138.161</v>
      </c>
      <c r="F37" t="n" s="6">
        <v>207.951323042999</v>
      </c>
      <c r="G37" t="n" s="6">
        <v>0.0</v>
      </c>
      <c r="H37" t="s" s="4">
        <v>68</v>
      </c>
      <c r="I37" t="s" s="4">
        <v>16</v>
      </c>
      <c r="K37" t="n" s="6">
        <f>SUM(L37:U37)</f>
        <v>0.0</v>
      </c>
    </row>
    <row r="38">
      <c r="A38" t="n" s="5">
        <v>0.0</v>
      </c>
      <c r="B38" t="s" s="4">
        <v>0</v>
      </c>
      <c r="C38" t="s" s="4">
        <v>0</v>
      </c>
      <c r="D38" t="n" s="6">
        <v>0.0</v>
      </c>
      <c r="E38" t="n" s="6">
        <v>0.0</v>
      </c>
      <c r="F38" t="n" s="6">
        <v>236.83145139505</v>
      </c>
      <c r="G38" t="n" s="6">
        <v>0.0</v>
      </c>
      <c r="H38" t="s" s="4">
        <v>0</v>
      </c>
      <c r="I38" t="s" s="4">
        <v>16</v>
      </c>
      <c r="K38" t="n" s="6">
        <f>SUM(L38:U38)</f>
        <v>0.0</v>
      </c>
    </row>
    <row r="39">
      <c r="A39" s="3" t="s">
        <v>71</v>
      </c>
    </row>
    <row r="40">
      <c r="A40" s="3" t="s">
        <v>72</v>
      </c>
    </row>
    <row r="41">
      <c r="A41" t="n" s="5">
        <v>25.0</v>
      </c>
      <c r="B41" t="s" s="4">
        <v>73</v>
      </c>
      <c r="C41" t="s" s="4">
        <v>74</v>
      </c>
      <c r="D41" t="n" s="6">
        <v>29.27</v>
      </c>
      <c r="E41" t="n" s="6">
        <v>29.27</v>
      </c>
      <c r="F41" t="n" s="6">
        <v>29.27</v>
      </c>
      <c r="G41" t="n" s="6">
        <v>0.0</v>
      </c>
      <c r="H41" t="s" s="4">
        <v>15</v>
      </c>
      <c r="I41" t="s" s="4">
        <v>16</v>
      </c>
      <c r="K41" t="n" s="6">
        <f>SUM(L41:U41)</f>
        <v>0.0</v>
      </c>
    </row>
    <row r="42">
      <c r="A42" t="n" s="5">
        <v>0.0</v>
      </c>
      <c r="B42" t="s" s="4">
        <v>0</v>
      </c>
      <c r="C42" t="s" s="4">
        <v>0</v>
      </c>
      <c r="D42" t="n" s="6">
        <v>0.0</v>
      </c>
      <c r="E42" t="n" s="6">
        <v>0.0</v>
      </c>
      <c r="F42" t="n" s="6">
        <v>29.27</v>
      </c>
      <c r="G42" t="n" s="6">
        <v>0.0</v>
      </c>
      <c r="H42" t="s" s="4">
        <v>0</v>
      </c>
      <c r="I42" t="s" s="4">
        <v>16</v>
      </c>
      <c r="K42" t="n" s="6">
        <f>SUM(L42:U42)</f>
        <v>0.0</v>
      </c>
    </row>
    <row r="43">
      <c r="A43" t="n" s="5">
        <v>0.0</v>
      </c>
      <c r="B43" t="s" s="4">
        <v>0</v>
      </c>
      <c r="C43" t="s" s="4">
        <v>0</v>
      </c>
      <c r="D43" t="n" s="6">
        <v>0.0</v>
      </c>
      <c r="E43" t="n" s="6">
        <v>0.0</v>
      </c>
      <c r="F43" t="n" s="6">
        <v>2966.9758713532</v>
      </c>
      <c r="G43" t="n" s="6">
        <v>0.0</v>
      </c>
      <c r="H43" t="s" s="4">
        <v>0</v>
      </c>
      <c r="I43" t="s" s="4">
        <v>16</v>
      </c>
      <c r="K43" t="n" s="6">
        <f>SUM(L43:U43)</f>
        <v>0.0</v>
      </c>
    </row>
    <row r="44">
      <c r="A44" s="3" t="s">
        <v>75</v>
      </c>
    </row>
    <row r="45">
      <c r="A45" s="3" t="s">
        <v>76</v>
      </c>
    </row>
    <row r="46">
      <c r="A46" s="3" t="s">
        <v>77</v>
      </c>
    </row>
    <row r="47">
      <c r="A47" s="3" t="s">
        <v>78</v>
      </c>
    </row>
    <row r="48"/>
  </sheetData>
  <mergeCells count="16">
    <mergeCell ref="A1:I1"/>
    <mergeCell ref="A3:I3"/>
    <mergeCell ref="A4:I4"/>
    <mergeCell ref="A19:I19"/>
    <mergeCell ref="A20:I20"/>
    <mergeCell ref="A27:I27"/>
    <mergeCell ref="A28:I28"/>
    <mergeCell ref="A31:I31"/>
    <mergeCell ref="A34:I34"/>
    <mergeCell ref="A35:I35"/>
    <mergeCell ref="A39:I39"/>
    <mergeCell ref="A40:I40"/>
    <mergeCell ref="A44:I44"/>
    <mergeCell ref="A45:I45"/>
    <mergeCell ref="A46:I46"/>
    <mergeCell ref="A47:I4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2020-12-15T15:25:06Z</dcterms:created>
  <dc:creator>Apache POI</dc:creator>
</cp:coreProperties>
</file>