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auchi\Study\Analysis_Data\予備実験_3（2019.7.16-7.17）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2" i="1" l="1"/>
  <c r="I61" i="1"/>
  <c r="I57" i="1"/>
  <c r="I54" i="1"/>
  <c r="I30" i="1"/>
  <c r="I33" i="1"/>
  <c r="I37" i="1"/>
  <c r="I41" i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H13" i="1"/>
  <c r="H14" i="1"/>
  <c r="H17" i="1"/>
  <c r="H18" i="1"/>
  <c r="H21" i="1"/>
  <c r="H22" i="1"/>
  <c r="H10" i="1"/>
  <c r="G11" i="1"/>
  <c r="I31" i="1" s="1"/>
  <c r="G12" i="1"/>
  <c r="I32" i="1" s="1"/>
  <c r="G13" i="1"/>
  <c r="G14" i="1"/>
  <c r="G15" i="1"/>
  <c r="I35" i="1" s="1"/>
  <c r="G16" i="1"/>
  <c r="I36" i="1" s="1"/>
  <c r="G17" i="1"/>
  <c r="G18" i="1"/>
  <c r="G19" i="1"/>
  <c r="I39" i="1" s="1"/>
  <c r="G20" i="1"/>
  <c r="I40" i="1" s="1"/>
  <c r="G21" i="1"/>
  <c r="G22" i="1"/>
  <c r="G23" i="1"/>
  <c r="I43" i="1" s="1"/>
  <c r="G24" i="1"/>
  <c r="I44" i="1" s="1"/>
  <c r="G10" i="1"/>
  <c r="I64" i="1" l="1"/>
  <c r="I63" i="1"/>
  <c r="I60" i="1"/>
  <c r="I59" i="1"/>
  <c r="I58" i="1"/>
  <c r="I56" i="1"/>
  <c r="I55" i="1"/>
  <c r="I53" i="1"/>
  <c r="I52" i="1"/>
  <c r="I51" i="1"/>
  <c r="I50" i="1"/>
  <c r="H24" i="1"/>
  <c r="H20" i="1"/>
  <c r="H16" i="1"/>
  <c r="H12" i="1"/>
  <c r="I42" i="1"/>
  <c r="I38" i="1"/>
  <c r="I34" i="1"/>
  <c r="H23" i="1"/>
  <c r="H19" i="1"/>
  <c r="H15" i="1"/>
  <c r="H11" i="1"/>
</calcChain>
</file>

<file path=xl/sharedStrings.xml><?xml version="1.0" encoding="utf-8"?>
<sst xmlns="http://schemas.openxmlformats.org/spreadsheetml/2006/main" count="51" uniqueCount="25">
  <si>
    <t>解析データ</t>
    <rPh sb="0" eb="2">
      <t>カイセキ</t>
    </rPh>
    <phoneticPr fontId="1"/>
  </si>
  <si>
    <t>日時</t>
    <rPh sb="0" eb="2">
      <t>ニチジ</t>
    </rPh>
    <phoneticPr fontId="1"/>
  </si>
  <si>
    <t>撮影場所</t>
    <rPh sb="0" eb="2">
      <t>サツエイ</t>
    </rPh>
    <rPh sb="2" eb="4">
      <t>バショ</t>
    </rPh>
    <phoneticPr fontId="1"/>
  </si>
  <si>
    <t>屋外（14号館 10階 ベランダ）</t>
    <rPh sb="0" eb="2">
      <t>オクガイ</t>
    </rPh>
    <rPh sb="5" eb="7">
      <t>ゴウカン</t>
    </rPh>
    <rPh sb="10" eb="11">
      <t>カイ</t>
    </rPh>
    <phoneticPr fontId="1"/>
  </si>
  <si>
    <t>予備実験_3（2019.7.16-7.17） 1回目，2回目，3回目</t>
    <rPh sb="0" eb="2">
      <t>ヨビ</t>
    </rPh>
    <rPh sb="2" eb="4">
      <t>ジッケン</t>
    </rPh>
    <rPh sb="24" eb="26">
      <t>カイメ</t>
    </rPh>
    <rPh sb="28" eb="30">
      <t>カイメ</t>
    </rPh>
    <rPh sb="32" eb="34">
      <t>カイメ</t>
    </rPh>
    <phoneticPr fontId="1"/>
  </si>
  <si>
    <t>2019/7/16-17，19</t>
    <phoneticPr fontId="1"/>
  </si>
  <si>
    <t>容器，土，水の質量および含水比の算出</t>
    <rPh sb="0" eb="2">
      <t>ヨウキ</t>
    </rPh>
    <rPh sb="3" eb="4">
      <t>ツチ</t>
    </rPh>
    <rPh sb="5" eb="6">
      <t>ミズ</t>
    </rPh>
    <rPh sb="7" eb="9">
      <t>シツリョウ</t>
    </rPh>
    <rPh sb="12" eb="15">
      <t>ガンスイヒ</t>
    </rPh>
    <rPh sb="16" eb="18">
      <t>サンシュツ</t>
    </rPh>
    <phoneticPr fontId="1"/>
  </si>
  <si>
    <t>1回目</t>
    <rPh sb="1" eb="3">
      <t>カイメ</t>
    </rPh>
    <phoneticPr fontId="1"/>
  </si>
  <si>
    <t>土の種類</t>
    <rPh sb="0" eb="1">
      <t>ツチ</t>
    </rPh>
    <rPh sb="2" eb="4">
      <t>シュルイ</t>
    </rPh>
    <phoneticPr fontId="1"/>
  </si>
  <si>
    <t>容器の質量</t>
    <rPh sb="0" eb="2">
      <t>ヨウキ</t>
    </rPh>
    <rPh sb="3" eb="5">
      <t>シツリョウ</t>
    </rPh>
    <phoneticPr fontId="1"/>
  </si>
  <si>
    <t>土壌の固体部分の質量</t>
    <rPh sb="0" eb="2">
      <t>ドジョウ</t>
    </rPh>
    <rPh sb="3" eb="5">
      <t>コタイ</t>
    </rPh>
    <rPh sb="5" eb="7">
      <t>ブブン</t>
    </rPh>
    <rPh sb="8" eb="10">
      <t>シツリョウ</t>
    </rPh>
    <phoneticPr fontId="1"/>
  </si>
  <si>
    <t>加えた水の質量</t>
    <rPh sb="0" eb="1">
      <t>クワ</t>
    </rPh>
    <rPh sb="3" eb="4">
      <t>ミズ</t>
    </rPh>
    <rPh sb="5" eb="7">
      <t>シツリョウ</t>
    </rPh>
    <phoneticPr fontId="1"/>
  </si>
  <si>
    <t>含水比</t>
    <rPh sb="0" eb="3">
      <t>ガンスイヒ</t>
    </rPh>
    <phoneticPr fontId="1"/>
  </si>
  <si>
    <t>Fu</t>
    <phoneticPr fontId="1"/>
  </si>
  <si>
    <t>Is</t>
    <phoneticPr fontId="1"/>
  </si>
  <si>
    <t>K9</t>
    <phoneticPr fontId="1"/>
  </si>
  <si>
    <t>Lo</t>
    <phoneticPr fontId="1"/>
  </si>
  <si>
    <t>Mi</t>
    <phoneticPr fontId="1"/>
  </si>
  <si>
    <t>全体の質量</t>
    <rPh sb="0" eb="2">
      <t>ゼンタイ</t>
    </rPh>
    <rPh sb="3" eb="5">
      <t>シツリョウ</t>
    </rPh>
    <phoneticPr fontId="1"/>
  </si>
  <si>
    <t>撮影時の水の質量</t>
    <rPh sb="0" eb="2">
      <t>サツエイ</t>
    </rPh>
    <rPh sb="2" eb="3">
      <t>ジ</t>
    </rPh>
    <rPh sb="4" eb="5">
      <t>ミズ</t>
    </rPh>
    <rPh sb="6" eb="8">
      <t>シツリョウ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</si>
  <si>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</si>
  <si>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</si>
  <si>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前回の計測時から減少した水の質量</t>
    <rPh sb="0" eb="2">
      <t>ゼンカイ</t>
    </rPh>
    <rPh sb="3" eb="5">
      <t>ケイソク</t>
    </rPh>
    <rPh sb="5" eb="6">
      <t>ジ</t>
    </rPh>
    <rPh sb="8" eb="10">
      <t>ゲンショウ</t>
    </rPh>
    <rPh sb="12" eb="13">
      <t>ミズ</t>
    </rPh>
    <rPh sb="14" eb="16">
      <t>シツリョウ</t>
    </rPh>
    <phoneticPr fontId="1"/>
  </si>
  <si>
    <t>曇り</t>
    <rPh sb="0" eb="1">
      <t>クモ</t>
    </rPh>
    <phoneticPr fontId="1"/>
  </si>
  <si>
    <t>晴れ＋曇り</t>
    <rPh sb="0" eb="1">
      <t>ハ</t>
    </rPh>
    <rPh sb="3" eb="4">
      <t>クモ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</si>
</sst>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D45" sqref="D45"/>
    </sheetView>
  </sheetViews>
  <sheetFormatPr defaultRowHeight="18.75" x14ac:dyDescent="0.4"/>
  <cols>
    <col min="3" max="3" width="11.25" customWidth="1"/>
    <col min="4" max="4" width="20.5" customWidth="1"/>
    <col min="5" max="5" width="16.375" customWidth="1"/>
    <col min="6" max="6" width="9.5" customWidth="1"/>
    <col min="7" max="7" width="17.875" customWidth="1"/>
  </cols>
  <sheetData>
    <row r="1" spans="1:8" x14ac:dyDescent="0.4">
      <c r="A1" t="s">
        <v>0</v>
      </c>
      <c r="B1" t="s">
        <v>4</v>
      </c>
    </row>
    <row r="2" spans="1:8" x14ac:dyDescent="0.4">
      <c r="A2" t="s">
        <v>1</v>
      </c>
      <c r="B2" t="s">
        <v>5</v>
      </c>
    </row>
    <row r="3" spans="1:8" x14ac:dyDescent="0.4">
      <c r="A3" t="s">
        <v>2</v>
      </c>
      <c r="B3" t="s">
        <v>3</v>
      </c>
    </row>
    <row r="5" spans="1:8" x14ac:dyDescent="0.4">
      <c r="B5" t="s">
        <v>6</v>
      </c>
    </row>
    <row r="7" spans="1:8" x14ac:dyDescent="0.4">
      <c r="B7" t="s">
        <v>7</v>
      </c>
      <c r="C7" t="s">
        <v>23</v>
      </c>
    </row>
    <row r="9" spans="1:8" ht="19.5" thickBot="1" x14ac:dyDescent="0.45">
      <c r="B9" t="s">
        <v>8</v>
      </c>
      <c r="C9" t="s">
        <v>9</v>
      </c>
      <c r="D9" t="s">
        <v>10</v>
      </c>
      <c r="E9" t="s">
        <v>11</v>
      </c>
      <c r="F9" t="s">
        <v>18</v>
      </c>
      <c r="G9" t="s">
        <v>19</v>
      </c>
      <c r="H9" t="s">
        <v>12</v>
      </c>
    </row>
    <row r="10" spans="1:8" x14ac:dyDescent="0.4">
      <c r="B10" s="1" t="s">
        <v>13</v>
      </c>
      <c r="C10" s="2">
        <v>10.9</v>
      </c>
      <c r="D10" s="2">
        <v>142.80000000000001</v>
      </c>
      <c r="E10" s="2">
        <v>14.6</v>
      </c>
      <c r="F10" s="2">
        <v>168.6</v>
      </c>
      <c r="G10" s="2">
        <f>F10-(D10+C10)</f>
        <v>14.899999999999977</v>
      </c>
      <c r="H10" s="3">
        <f>G10/D10 * 100</f>
        <v>10.434173669467771</v>
      </c>
    </row>
    <row r="11" spans="1:8" x14ac:dyDescent="0.4">
      <c r="B11" s="4"/>
      <c r="C11" s="5">
        <v>11.1</v>
      </c>
      <c r="D11" s="5">
        <v>115</v>
      </c>
      <c r="E11" s="5">
        <v>28.7</v>
      </c>
      <c r="F11" s="5">
        <v>154.9</v>
      </c>
      <c r="G11" s="5">
        <f t="shared" ref="G11:G24" si="0">F11-(D11+C11)</f>
        <v>28.800000000000011</v>
      </c>
      <c r="H11" s="6">
        <f t="shared" ref="H11:H24" si="1">G11/D11 * 100</f>
        <v>25.043478260869573</v>
      </c>
    </row>
    <row r="12" spans="1:8" ht="19.5" thickBot="1" x14ac:dyDescent="0.45">
      <c r="B12" s="7"/>
      <c r="C12" s="8">
        <v>11</v>
      </c>
      <c r="D12" s="8">
        <v>106.4</v>
      </c>
      <c r="E12" s="8">
        <v>42.6</v>
      </c>
      <c r="F12" s="8">
        <v>160.19999999999999</v>
      </c>
      <c r="G12" s="8">
        <f t="shared" si="0"/>
        <v>42.799999999999983</v>
      </c>
      <c r="H12" s="9">
        <f t="shared" si="1"/>
        <v>40.225563909774422</v>
      </c>
    </row>
    <row r="13" spans="1:8" x14ac:dyDescent="0.4">
      <c r="B13" s="1" t="s">
        <v>14</v>
      </c>
      <c r="C13" s="2">
        <v>11.1</v>
      </c>
      <c r="D13" s="2">
        <v>116.7</v>
      </c>
      <c r="E13" s="2">
        <v>11.7</v>
      </c>
      <c r="F13" s="2">
        <v>140.19999999999999</v>
      </c>
      <c r="G13" s="2">
        <f t="shared" si="0"/>
        <v>12.399999999999991</v>
      </c>
      <c r="H13" s="3">
        <f t="shared" si="1"/>
        <v>10.625535561268201</v>
      </c>
    </row>
    <row r="14" spans="1:8" x14ac:dyDescent="0.4">
      <c r="B14" s="4"/>
      <c r="C14" s="5">
        <v>11</v>
      </c>
      <c r="D14" s="5">
        <v>129</v>
      </c>
      <c r="E14" s="5">
        <v>32.4</v>
      </c>
      <c r="F14" s="5">
        <v>173.1</v>
      </c>
      <c r="G14" s="5">
        <f t="shared" si="0"/>
        <v>33.099999999999994</v>
      </c>
      <c r="H14" s="6">
        <f t="shared" si="1"/>
        <v>25.658914728682163</v>
      </c>
    </row>
    <row r="15" spans="1:8" ht="19.5" thickBot="1" x14ac:dyDescent="0.45">
      <c r="B15" s="7"/>
      <c r="C15" s="8">
        <v>10.8</v>
      </c>
      <c r="D15" s="8">
        <v>148.19999999999999</v>
      </c>
      <c r="E15" s="8">
        <v>60.1</v>
      </c>
      <c r="F15" s="8">
        <v>219.8</v>
      </c>
      <c r="G15" s="8">
        <f t="shared" si="0"/>
        <v>60.800000000000011</v>
      </c>
      <c r="H15" s="9">
        <f t="shared" si="1"/>
        <v>41.025641025641036</v>
      </c>
    </row>
    <row r="16" spans="1:8" x14ac:dyDescent="0.4">
      <c r="B16" s="1" t="s">
        <v>15</v>
      </c>
      <c r="C16" s="2">
        <v>10.8</v>
      </c>
      <c r="D16" s="2">
        <v>125.3</v>
      </c>
      <c r="E16" s="2">
        <v>12.5</v>
      </c>
      <c r="F16" s="2">
        <v>148.5</v>
      </c>
      <c r="G16" s="2">
        <f t="shared" si="0"/>
        <v>12.400000000000006</v>
      </c>
      <c r="H16" s="3">
        <f t="shared" si="1"/>
        <v>9.8962490023942582</v>
      </c>
    </row>
    <row r="17" spans="2:9" x14ac:dyDescent="0.4">
      <c r="B17" s="4"/>
      <c r="C17" s="5">
        <v>11.5</v>
      </c>
      <c r="D17" s="5">
        <v>130.80000000000001</v>
      </c>
      <c r="E17" s="5">
        <v>32.700000000000003</v>
      </c>
      <c r="F17" s="5">
        <v>174.8</v>
      </c>
      <c r="G17" s="5">
        <f t="shared" si="0"/>
        <v>32.5</v>
      </c>
      <c r="H17" s="6">
        <f t="shared" si="1"/>
        <v>24.847094801223239</v>
      </c>
    </row>
    <row r="18" spans="2:9" ht="19.5" thickBot="1" x14ac:dyDescent="0.45">
      <c r="B18" s="7"/>
      <c r="C18" s="8">
        <v>11.3</v>
      </c>
      <c r="D18" s="8">
        <v>118.7</v>
      </c>
      <c r="E18" s="8">
        <v>47.4</v>
      </c>
      <c r="F18" s="8">
        <v>177.2</v>
      </c>
      <c r="G18" s="8">
        <f t="shared" si="0"/>
        <v>47.199999999999989</v>
      </c>
      <c r="H18" s="9">
        <f t="shared" si="1"/>
        <v>39.764111204717764</v>
      </c>
    </row>
    <row r="19" spans="2:9" x14ac:dyDescent="0.4">
      <c r="B19" s="1" t="s">
        <v>16</v>
      </c>
      <c r="C19" s="2">
        <v>11.3</v>
      </c>
      <c r="D19" s="2">
        <v>127.1</v>
      </c>
      <c r="E19" s="2">
        <v>12.9</v>
      </c>
      <c r="F19" s="2">
        <v>152.1</v>
      </c>
      <c r="G19" s="2">
        <f t="shared" si="0"/>
        <v>13.699999999999989</v>
      </c>
      <c r="H19" s="3">
        <f t="shared" si="1"/>
        <v>10.778914240755302</v>
      </c>
    </row>
    <row r="20" spans="2:9" x14ac:dyDescent="0.4">
      <c r="B20" s="4"/>
      <c r="C20" s="5">
        <v>11.2</v>
      </c>
      <c r="D20" s="5">
        <v>129.30000000000001</v>
      </c>
      <c r="E20" s="5">
        <v>32.799999999999997</v>
      </c>
      <c r="F20" s="5">
        <v>174.2</v>
      </c>
      <c r="G20" s="5">
        <f t="shared" si="0"/>
        <v>33.699999999999989</v>
      </c>
      <c r="H20" s="6">
        <f t="shared" si="1"/>
        <v>26.063418406805866</v>
      </c>
    </row>
    <row r="21" spans="2:9" ht="19.5" thickBot="1" x14ac:dyDescent="0.45">
      <c r="B21" s="7"/>
      <c r="C21" s="8">
        <v>11.5</v>
      </c>
      <c r="D21" s="8">
        <v>129.5</v>
      </c>
      <c r="E21" s="8">
        <v>51.9</v>
      </c>
      <c r="F21" s="8">
        <v>193.7</v>
      </c>
      <c r="G21" s="8">
        <f t="shared" si="0"/>
        <v>52.699999999999989</v>
      </c>
      <c r="H21" s="9">
        <f t="shared" si="1"/>
        <v>40.694980694980686</v>
      </c>
    </row>
    <row r="22" spans="2:9" x14ac:dyDescent="0.4">
      <c r="B22" s="1" t="s">
        <v>17</v>
      </c>
      <c r="C22" s="2">
        <v>10.8</v>
      </c>
      <c r="D22" s="2">
        <v>133.5</v>
      </c>
      <c r="E22" s="2">
        <v>13.9</v>
      </c>
      <c r="F22" s="2">
        <v>158.69999999999999</v>
      </c>
      <c r="G22" s="2">
        <f t="shared" si="0"/>
        <v>14.399999999999977</v>
      </c>
      <c r="H22" s="3">
        <f t="shared" si="1"/>
        <v>10.786516853932568</v>
      </c>
    </row>
    <row r="23" spans="2:9" x14ac:dyDescent="0.4">
      <c r="B23" s="4"/>
      <c r="C23" s="5">
        <v>10.8</v>
      </c>
      <c r="D23" s="5">
        <v>134.4</v>
      </c>
      <c r="E23" s="5">
        <v>33.9</v>
      </c>
      <c r="F23" s="5">
        <v>179.4</v>
      </c>
      <c r="G23" s="5">
        <f t="shared" si="0"/>
        <v>34.199999999999989</v>
      </c>
      <c r="H23" s="6">
        <f t="shared" si="1"/>
        <v>25.446428571428566</v>
      </c>
    </row>
    <row r="24" spans="2:9" ht="19.5" thickBot="1" x14ac:dyDescent="0.45">
      <c r="B24" s="7"/>
      <c r="C24" s="8">
        <v>10.8</v>
      </c>
      <c r="D24" s="8">
        <v>122.6</v>
      </c>
      <c r="E24" s="8">
        <v>49.6</v>
      </c>
      <c r="F24" s="8">
        <v>183.4</v>
      </c>
      <c r="G24" s="8">
        <f t="shared" si="0"/>
        <v>50</v>
      </c>
      <c r="H24" s="9">
        <f t="shared" si="1"/>
        <v>40.783034257748781</v>
      </c>
    </row>
    <row r="27" spans="2:9" x14ac:dyDescent="0.4">
      <c r="B27" t="s">
        <v>20</v>
      </c>
      <c r="C27" t="s">
        <v>24</v>
      </c>
    </row>
    <row r="29" spans="2:9" ht="19.5" thickBot="1" x14ac:dyDescent="0.45">
      <c r="B29" t="s">
        <v>8</v>
      </c>
      <c r="C29" t="s">
        <v>9</v>
      </c>
      <c r="D29" t="s">
        <v>10</v>
      </c>
      <c r="E29" t="s">
        <v>11</v>
      </c>
      <c r="F29" t="s">
        <v>18</v>
      </c>
      <c r="G29" t="s">
        <v>19</v>
      </c>
      <c r="H29" t="s">
        <v>12</v>
      </c>
      <c r="I29" t="s">
        <v>22</v>
      </c>
    </row>
    <row r="30" spans="2:9" x14ac:dyDescent="0.4">
      <c r="B30" s="1" t="s">
        <v>13</v>
      </c>
      <c r="C30" s="2">
        <v>10.9</v>
      </c>
      <c r="D30" s="2">
        <v>142.80000000000001</v>
      </c>
      <c r="E30" s="2">
        <v>14.6</v>
      </c>
      <c r="F30" s="2">
        <v>168.4</v>
      </c>
      <c r="G30" s="2">
        <f>F30-(D30+C30)</f>
        <v>14.699999999999989</v>
      </c>
      <c r="H30" s="2">
        <f>G30/D30 * 100</f>
        <v>10.294117647058815</v>
      </c>
      <c r="I30" s="3">
        <f>G10-G30</f>
        <v>0.19999999999998863</v>
      </c>
    </row>
    <row r="31" spans="2:9" x14ac:dyDescent="0.4">
      <c r="B31" s="4"/>
      <c r="C31" s="5">
        <v>11.1</v>
      </c>
      <c r="D31" s="5">
        <v>115</v>
      </c>
      <c r="E31" s="5">
        <v>28.7</v>
      </c>
      <c r="F31" s="5">
        <v>154.69999999999999</v>
      </c>
      <c r="G31" s="5">
        <f t="shared" ref="G31:G44" si="2">F31-(D31+C31)</f>
        <v>28.599999999999994</v>
      </c>
      <c r="H31" s="5">
        <f t="shared" ref="H31:H44" si="3">G31/D31 * 100</f>
        <v>24.869565217391298</v>
      </c>
      <c r="I31" s="6">
        <f t="shared" ref="I31:I44" si="4">G11-G31</f>
        <v>0.20000000000001705</v>
      </c>
    </row>
    <row r="32" spans="2:9" ht="19.5" thickBot="1" x14ac:dyDescent="0.45">
      <c r="B32" s="7"/>
      <c r="C32" s="8">
        <v>11</v>
      </c>
      <c r="D32" s="8">
        <v>106.4</v>
      </c>
      <c r="E32" s="8">
        <v>42.6</v>
      </c>
      <c r="F32" s="8">
        <v>160</v>
      </c>
      <c r="G32" s="8">
        <f t="shared" si="2"/>
        <v>42.599999999999994</v>
      </c>
      <c r="H32" s="8">
        <f t="shared" si="3"/>
        <v>40.037593984962399</v>
      </c>
      <c r="I32" s="9">
        <f t="shared" si="4"/>
        <v>0.19999999999998863</v>
      </c>
    </row>
    <row r="33" spans="2:9" x14ac:dyDescent="0.4">
      <c r="B33" s="1" t="s">
        <v>14</v>
      </c>
      <c r="C33" s="2">
        <v>11.1</v>
      </c>
      <c r="D33" s="2">
        <v>116.7</v>
      </c>
      <c r="E33" s="2">
        <v>11.7</v>
      </c>
      <c r="F33" s="2">
        <v>140.1</v>
      </c>
      <c r="G33" s="2">
        <f t="shared" si="2"/>
        <v>12.299999999999997</v>
      </c>
      <c r="H33" s="2">
        <f t="shared" si="3"/>
        <v>10.539845758354753</v>
      </c>
      <c r="I33" s="3">
        <f t="shared" si="4"/>
        <v>9.9999999999994316E-2</v>
      </c>
    </row>
    <row r="34" spans="2:9" x14ac:dyDescent="0.4">
      <c r="B34" s="4"/>
      <c r="C34" s="5">
        <v>11</v>
      </c>
      <c r="D34" s="5">
        <v>129</v>
      </c>
      <c r="E34" s="5">
        <v>32.4</v>
      </c>
      <c r="F34" s="5">
        <v>172.9</v>
      </c>
      <c r="G34" s="5">
        <f t="shared" si="2"/>
        <v>32.900000000000006</v>
      </c>
      <c r="H34" s="5">
        <f t="shared" si="3"/>
        <v>25.503875968992251</v>
      </c>
      <c r="I34" s="6">
        <f t="shared" si="4"/>
        <v>0.19999999999998863</v>
      </c>
    </row>
    <row r="35" spans="2:9" ht="19.5" thickBot="1" x14ac:dyDescent="0.45">
      <c r="B35" s="7"/>
      <c r="C35" s="8">
        <v>10.8</v>
      </c>
      <c r="D35" s="8">
        <v>148.19999999999999</v>
      </c>
      <c r="E35" s="8">
        <v>60.1</v>
      </c>
      <c r="F35" s="8">
        <v>219.6</v>
      </c>
      <c r="G35" s="8">
        <f t="shared" si="2"/>
        <v>60.599999999999994</v>
      </c>
      <c r="H35" s="8">
        <f t="shared" si="3"/>
        <v>40.890688259109311</v>
      </c>
      <c r="I35" s="9">
        <f t="shared" si="4"/>
        <v>0.20000000000001705</v>
      </c>
    </row>
    <row r="36" spans="2:9" x14ac:dyDescent="0.4">
      <c r="B36" s="1" t="s">
        <v>15</v>
      </c>
      <c r="C36" s="2">
        <v>10.8</v>
      </c>
      <c r="D36" s="2">
        <v>125.3</v>
      </c>
      <c r="E36" s="2">
        <v>12.5</v>
      </c>
      <c r="F36" s="2">
        <v>148.4</v>
      </c>
      <c r="G36" s="2">
        <f t="shared" si="2"/>
        <v>12.300000000000011</v>
      </c>
      <c r="H36" s="2">
        <f t="shared" si="3"/>
        <v>9.816440542697535</v>
      </c>
      <c r="I36" s="3">
        <f t="shared" si="4"/>
        <v>9.9999999999994316E-2</v>
      </c>
    </row>
    <row r="37" spans="2:9" x14ac:dyDescent="0.4">
      <c r="B37" s="4"/>
      <c r="C37" s="5">
        <v>11.5</v>
      </c>
      <c r="D37" s="5">
        <v>130.80000000000001</v>
      </c>
      <c r="E37" s="5">
        <v>32.700000000000003</v>
      </c>
      <c r="F37" s="5">
        <v>174.7</v>
      </c>
      <c r="G37" s="5">
        <f t="shared" si="2"/>
        <v>32.399999999999977</v>
      </c>
      <c r="H37" s="5">
        <f t="shared" si="3"/>
        <v>24.770642201834843</v>
      </c>
      <c r="I37" s="6">
        <f t="shared" si="4"/>
        <v>0.10000000000002274</v>
      </c>
    </row>
    <row r="38" spans="2:9" ht="19.5" thickBot="1" x14ac:dyDescent="0.45">
      <c r="B38" s="7"/>
      <c r="C38" s="8">
        <v>11.3</v>
      </c>
      <c r="D38" s="8">
        <v>118.7</v>
      </c>
      <c r="E38" s="8">
        <v>47.4</v>
      </c>
      <c r="F38" s="8">
        <v>177.1</v>
      </c>
      <c r="G38" s="8">
        <f t="shared" si="2"/>
        <v>47.099999999999994</v>
      </c>
      <c r="H38" s="8">
        <f t="shared" si="3"/>
        <v>39.679865206402695</v>
      </c>
      <c r="I38" s="9">
        <f t="shared" si="4"/>
        <v>9.9999999999994316E-2</v>
      </c>
    </row>
    <row r="39" spans="2:9" x14ac:dyDescent="0.4">
      <c r="B39" s="1" t="s">
        <v>16</v>
      </c>
      <c r="C39" s="2">
        <v>11.3</v>
      </c>
      <c r="D39" s="2">
        <v>127.1</v>
      </c>
      <c r="E39" s="2">
        <v>12.9</v>
      </c>
      <c r="F39" s="2">
        <v>151.80000000000001</v>
      </c>
      <c r="G39" s="2">
        <f t="shared" si="2"/>
        <v>13.400000000000006</v>
      </c>
      <c r="H39" s="2">
        <f t="shared" si="3"/>
        <v>10.542879622344616</v>
      </c>
      <c r="I39" s="3">
        <f t="shared" si="4"/>
        <v>0.29999999999998295</v>
      </c>
    </row>
    <row r="40" spans="2:9" x14ac:dyDescent="0.4">
      <c r="B40" s="4"/>
      <c r="C40" s="5">
        <v>11.2</v>
      </c>
      <c r="D40" s="5">
        <v>129.30000000000001</v>
      </c>
      <c r="E40" s="5">
        <v>32.799999999999997</v>
      </c>
      <c r="F40" s="5">
        <v>173.7</v>
      </c>
      <c r="G40" s="5">
        <f t="shared" si="2"/>
        <v>33.199999999999989</v>
      </c>
      <c r="H40" s="5">
        <f t="shared" si="3"/>
        <v>25.676720804331005</v>
      </c>
      <c r="I40" s="6">
        <f t="shared" si="4"/>
        <v>0.5</v>
      </c>
    </row>
    <row r="41" spans="2:9" ht="19.5" thickBot="1" x14ac:dyDescent="0.45">
      <c r="B41" s="7"/>
      <c r="C41" s="8">
        <v>11.5</v>
      </c>
      <c r="D41" s="8">
        <v>129.5</v>
      </c>
      <c r="E41" s="8">
        <v>51.9</v>
      </c>
      <c r="F41" s="8">
        <v>193.2</v>
      </c>
      <c r="G41" s="8">
        <f t="shared" si="2"/>
        <v>52.199999999999989</v>
      </c>
      <c r="H41" s="8">
        <f t="shared" si="3"/>
        <v>40.308880308880305</v>
      </c>
      <c r="I41" s="9">
        <f t="shared" si="4"/>
        <v>0.5</v>
      </c>
    </row>
    <row r="42" spans="2:9" x14ac:dyDescent="0.4">
      <c r="B42" s="1" t="s">
        <v>17</v>
      </c>
      <c r="C42" s="2">
        <v>10.8</v>
      </c>
      <c r="D42" s="2">
        <v>133.5</v>
      </c>
      <c r="E42" s="2">
        <v>13.9</v>
      </c>
      <c r="F42" s="2">
        <v>158.1</v>
      </c>
      <c r="G42" s="2">
        <f t="shared" si="2"/>
        <v>13.799999999999983</v>
      </c>
      <c r="H42" s="2">
        <f t="shared" si="3"/>
        <v>10.337078651685379</v>
      </c>
      <c r="I42" s="3">
        <f t="shared" si="4"/>
        <v>0.59999999999999432</v>
      </c>
    </row>
    <row r="43" spans="2:9" x14ac:dyDescent="0.4">
      <c r="B43" s="4"/>
      <c r="C43" s="5">
        <v>10.8</v>
      </c>
      <c r="D43" s="5">
        <v>134.4</v>
      </c>
      <c r="E43" s="5">
        <v>33.9</v>
      </c>
      <c r="F43" s="5">
        <v>178.8</v>
      </c>
      <c r="G43" s="5">
        <f t="shared" si="2"/>
        <v>33.599999999999994</v>
      </c>
      <c r="H43" s="5">
        <f t="shared" si="3"/>
        <v>24.999999999999993</v>
      </c>
      <c r="I43" s="6">
        <f t="shared" si="4"/>
        <v>0.59999999999999432</v>
      </c>
    </row>
    <row r="44" spans="2:9" ht="19.5" thickBot="1" x14ac:dyDescent="0.45">
      <c r="B44" s="7"/>
      <c r="C44" s="8">
        <v>10.8</v>
      </c>
      <c r="D44" s="8">
        <v>122.6</v>
      </c>
      <c r="E44" s="8">
        <v>49.6</v>
      </c>
      <c r="F44" s="8">
        <v>182.7</v>
      </c>
      <c r="G44" s="8">
        <f t="shared" si="2"/>
        <v>49.299999999999983</v>
      </c>
      <c r="H44" s="8">
        <f t="shared" si="3"/>
        <v>40.212071778140277</v>
      </c>
      <c r="I44" s="9">
        <f t="shared" si="4"/>
        <v>0.70000000000001705</v>
      </c>
    </row>
    <row r="47" spans="2:9" x14ac:dyDescent="0.4">
      <c r="B47" t="s">
        <v>21</v>
      </c>
      <c r="C47" t="s">
        <v>24</v>
      </c>
    </row>
    <row r="49" spans="2:9" ht="19.5" thickBot="1" x14ac:dyDescent="0.45">
      <c r="B49" t="s">
        <v>8</v>
      </c>
      <c r="C49" t="s">
        <v>9</v>
      </c>
      <c r="D49" t="s">
        <v>10</v>
      </c>
      <c r="E49" t="s">
        <v>11</v>
      </c>
      <c r="F49" t="s">
        <v>18</v>
      </c>
      <c r="G49" t="s">
        <v>19</v>
      </c>
      <c r="H49" t="s">
        <v>12</v>
      </c>
      <c r="I49" t="s">
        <v>22</v>
      </c>
    </row>
    <row r="50" spans="2:9" x14ac:dyDescent="0.4">
      <c r="B50" s="1" t="s">
        <v>13</v>
      </c>
      <c r="C50" s="2">
        <v>10.9</v>
      </c>
      <c r="D50" s="2">
        <v>142.80000000000001</v>
      </c>
      <c r="E50" s="2">
        <v>14.6</v>
      </c>
      <c r="F50" s="2">
        <v>167.2</v>
      </c>
      <c r="G50" s="2">
        <f>F50-(D50+C50)</f>
        <v>13.499999999999972</v>
      </c>
      <c r="H50" s="2">
        <f>G50/D50 * 100</f>
        <v>9.4537815126050209</v>
      </c>
      <c r="I50" s="3">
        <f>G30-G50</f>
        <v>1.2000000000000171</v>
      </c>
    </row>
    <row r="51" spans="2:9" x14ac:dyDescent="0.4">
      <c r="B51" s="4"/>
      <c r="C51" s="5">
        <v>11.1</v>
      </c>
      <c r="D51" s="5">
        <v>115</v>
      </c>
      <c r="E51" s="5">
        <v>28.7</v>
      </c>
      <c r="F51" s="5">
        <v>153.5</v>
      </c>
      <c r="G51" s="5">
        <f t="shared" ref="G51:G64" si="5">F51-(D51+C51)</f>
        <v>27.400000000000006</v>
      </c>
      <c r="H51" s="5">
        <f t="shared" ref="H51:H64" si="6">G51/D51 * 100</f>
        <v>23.826086956521745</v>
      </c>
      <c r="I51" s="6">
        <f t="shared" ref="I51:I64" si="7">G31-G51</f>
        <v>1.1999999999999886</v>
      </c>
    </row>
    <row r="52" spans="2:9" ht="19.5" thickBot="1" x14ac:dyDescent="0.45">
      <c r="B52" s="7"/>
      <c r="C52" s="8">
        <v>11</v>
      </c>
      <c r="D52" s="8">
        <v>106.4</v>
      </c>
      <c r="E52" s="8">
        <v>42.6</v>
      </c>
      <c r="F52" s="8">
        <v>158.80000000000001</v>
      </c>
      <c r="G52" s="8">
        <f t="shared" si="5"/>
        <v>41.400000000000006</v>
      </c>
      <c r="H52" s="8">
        <f t="shared" si="6"/>
        <v>38.909774436090231</v>
      </c>
      <c r="I52" s="9">
        <f t="shared" si="7"/>
        <v>1.1999999999999886</v>
      </c>
    </row>
    <row r="53" spans="2:9" x14ac:dyDescent="0.4">
      <c r="B53" s="1" t="s">
        <v>14</v>
      </c>
      <c r="C53" s="2">
        <v>11.1</v>
      </c>
      <c r="D53" s="2">
        <v>116.7</v>
      </c>
      <c r="E53" s="2">
        <v>11.7</v>
      </c>
      <c r="F53" s="2">
        <v>139.80000000000001</v>
      </c>
      <c r="G53" s="2">
        <f t="shared" si="5"/>
        <v>12.000000000000014</v>
      </c>
      <c r="H53" s="2">
        <f t="shared" si="6"/>
        <v>10.282776349614407</v>
      </c>
      <c r="I53" s="3">
        <f t="shared" si="7"/>
        <v>0.29999999999998295</v>
      </c>
    </row>
    <row r="54" spans="2:9" x14ac:dyDescent="0.4">
      <c r="B54" s="4"/>
      <c r="C54" s="5">
        <v>11</v>
      </c>
      <c r="D54" s="5">
        <v>129</v>
      </c>
      <c r="E54" s="5">
        <v>32.4</v>
      </c>
      <c r="F54" s="5">
        <v>172.5</v>
      </c>
      <c r="G54" s="5">
        <f t="shared" si="5"/>
        <v>32.5</v>
      </c>
      <c r="H54" s="5">
        <f t="shared" si="6"/>
        <v>25.193798449612402</v>
      </c>
      <c r="I54" s="6">
        <f t="shared" si="7"/>
        <v>0.40000000000000568</v>
      </c>
    </row>
    <row r="55" spans="2:9" ht="19.5" thickBot="1" x14ac:dyDescent="0.45">
      <c r="B55" s="7"/>
      <c r="C55" s="8">
        <v>10.8</v>
      </c>
      <c r="D55" s="8">
        <v>148.19999999999999</v>
      </c>
      <c r="E55" s="8">
        <v>60.1</v>
      </c>
      <c r="F55" s="8">
        <v>218.9</v>
      </c>
      <c r="G55" s="8">
        <f t="shared" si="5"/>
        <v>59.900000000000006</v>
      </c>
      <c r="H55" s="8">
        <f t="shared" si="6"/>
        <v>40.418353576248322</v>
      </c>
      <c r="I55" s="9">
        <f t="shared" si="7"/>
        <v>0.69999999999998863</v>
      </c>
    </row>
    <row r="56" spans="2:9" x14ac:dyDescent="0.4">
      <c r="B56" s="1" t="s">
        <v>15</v>
      </c>
      <c r="C56" s="2">
        <v>10.8</v>
      </c>
      <c r="D56" s="2">
        <v>125.3</v>
      </c>
      <c r="E56" s="2">
        <v>12.5</v>
      </c>
      <c r="F56" s="2">
        <v>147.80000000000001</v>
      </c>
      <c r="G56" s="2">
        <f t="shared" si="5"/>
        <v>11.700000000000017</v>
      </c>
      <c r="H56" s="2">
        <f t="shared" si="6"/>
        <v>9.3375897845171725</v>
      </c>
      <c r="I56" s="3">
        <f t="shared" si="7"/>
        <v>0.59999999999999432</v>
      </c>
    </row>
    <row r="57" spans="2:9" x14ac:dyDescent="0.4">
      <c r="B57" s="4"/>
      <c r="C57" s="5">
        <v>11.5</v>
      </c>
      <c r="D57" s="5">
        <v>130.80000000000001</v>
      </c>
      <c r="E57" s="5">
        <v>32.700000000000003</v>
      </c>
      <c r="F57" s="5">
        <v>174.2</v>
      </c>
      <c r="G57" s="5">
        <f t="shared" si="5"/>
        <v>31.899999999999977</v>
      </c>
      <c r="H57" s="5">
        <f t="shared" si="6"/>
        <v>24.388379204892946</v>
      </c>
      <c r="I57" s="6">
        <f t="shared" si="7"/>
        <v>0.5</v>
      </c>
    </row>
    <row r="58" spans="2:9" ht="19.5" thickBot="1" x14ac:dyDescent="0.45">
      <c r="B58" s="7"/>
      <c r="C58" s="8">
        <v>11.3</v>
      </c>
      <c r="D58" s="8">
        <v>118.7</v>
      </c>
      <c r="E58" s="8">
        <v>47.4</v>
      </c>
      <c r="F58" s="8">
        <v>176.4</v>
      </c>
      <c r="G58" s="8">
        <f t="shared" si="5"/>
        <v>46.400000000000006</v>
      </c>
      <c r="H58" s="8">
        <f t="shared" si="6"/>
        <v>39.090143218197134</v>
      </c>
      <c r="I58" s="9">
        <f t="shared" si="7"/>
        <v>0.69999999999998863</v>
      </c>
    </row>
    <row r="59" spans="2:9" x14ac:dyDescent="0.4">
      <c r="B59" s="1" t="s">
        <v>16</v>
      </c>
      <c r="C59" s="2">
        <v>11.3</v>
      </c>
      <c r="D59" s="2">
        <v>127.1</v>
      </c>
      <c r="E59" s="2">
        <v>12.9</v>
      </c>
      <c r="F59" s="2">
        <v>151.30000000000001</v>
      </c>
      <c r="G59" s="2">
        <f t="shared" si="5"/>
        <v>12.900000000000006</v>
      </c>
      <c r="H59" s="2">
        <f t="shared" si="6"/>
        <v>10.149488591660115</v>
      </c>
      <c r="I59" s="3">
        <f t="shared" si="7"/>
        <v>0.5</v>
      </c>
    </row>
    <row r="60" spans="2:9" x14ac:dyDescent="0.4">
      <c r="B60" s="4"/>
      <c r="C60" s="5">
        <v>11.2</v>
      </c>
      <c r="D60" s="5">
        <v>129.30000000000001</v>
      </c>
      <c r="E60" s="5">
        <v>32.799999999999997</v>
      </c>
      <c r="F60" s="5">
        <v>173.1</v>
      </c>
      <c r="G60" s="5">
        <f t="shared" si="5"/>
        <v>32.599999999999994</v>
      </c>
      <c r="H60" s="5">
        <f t="shared" si="6"/>
        <v>25.21268368136117</v>
      </c>
      <c r="I60" s="6">
        <f t="shared" si="7"/>
        <v>0.59999999999999432</v>
      </c>
    </row>
    <row r="61" spans="2:9" ht="19.5" thickBot="1" x14ac:dyDescent="0.45">
      <c r="B61" s="7"/>
      <c r="C61" s="8">
        <v>11.5</v>
      </c>
      <c r="D61" s="8">
        <v>129.5</v>
      </c>
      <c r="E61" s="8">
        <v>51.9</v>
      </c>
      <c r="F61" s="8">
        <v>192.6</v>
      </c>
      <c r="G61" s="8">
        <f t="shared" si="5"/>
        <v>51.599999999999994</v>
      </c>
      <c r="H61" s="8">
        <f t="shared" si="6"/>
        <v>39.845559845559841</v>
      </c>
      <c r="I61" s="9">
        <f t="shared" si="7"/>
        <v>0.59999999999999432</v>
      </c>
    </row>
    <row r="62" spans="2:9" x14ac:dyDescent="0.4">
      <c r="B62" s="1" t="s">
        <v>17</v>
      </c>
      <c r="C62" s="2">
        <v>10.8</v>
      </c>
      <c r="D62" s="2">
        <v>133.5</v>
      </c>
      <c r="E62" s="2">
        <v>13.9</v>
      </c>
      <c r="F62" s="2">
        <v>157.6</v>
      </c>
      <c r="G62" s="2">
        <f t="shared" si="5"/>
        <v>13.299999999999983</v>
      </c>
      <c r="H62" s="2">
        <f t="shared" si="6"/>
        <v>9.9625468164793887</v>
      </c>
      <c r="I62" s="3">
        <f t="shared" si="7"/>
        <v>0.5</v>
      </c>
    </row>
    <row r="63" spans="2:9" x14ac:dyDescent="0.4">
      <c r="B63" s="4"/>
      <c r="C63" s="5">
        <v>10.8</v>
      </c>
      <c r="D63" s="5">
        <v>134.4</v>
      </c>
      <c r="E63" s="5">
        <v>33.9</v>
      </c>
      <c r="F63" s="5">
        <v>178.3</v>
      </c>
      <c r="G63" s="5">
        <f t="shared" si="5"/>
        <v>33.099999999999994</v>
      </c>
      <c r="H63" s="5">
        <f t="shared" si="6"/>
        <v>24.627976190476186</v>
      </c>
      <c r="I63" s="6">
        <f t="shared" si="7"/>
        <v>0.5</v>
      </c>
    </row>
    <row r="64" spans="2:9" ht="19.5" thickBot="1" x14ac:dyDescent="0.45">
      <c r="B64" s="7"/>
      <c r="C64" s="8">
        <v>10.8</v>
      </c>
      <c r="D64" s="8">
        <v>122.6</v>
      </c>
      <c r="E64" s="8">
        <v>49.6</v>
      </c>
      <c r="F64" s="8">
        <v>182.2</v>
      </c>
      <c r="G64" s="8">
        <f t="shared" si="5"/>
        <v>48.799999999999983</v>
      </c>
      <c r="H64" s="8">
        <f t="shared" si="6"/>
        <v>39.804241435562794</v>
      </c>
      <c r="I64" s="9">
        <f t="shared" si="7"/>
        <v>0.5</v>
      </c>
    </row>
  </sheetData>
  <mergeCells count="15">
    <mergeCell ref="B56:B58"/>
    <mergeCell ref="B59:B61"/>
    <mergeCell ref="B62:B64"/>
    <mergeCell ref="B33:B35"/>
    <mergeCell ref="B36:B38"/>
    <mergeCell ref="B39:B41"/>
    <mergeCell ref="B42:B44"/>
    <mergeCell ref="B50:B52"/>
    <mergeCell ref="B53:B55"/>
    <mergeCell ref="B10:B12"/>
    <mergeCell ref="B13:B15"/>
    <mergeCell ref="B16:B18"/>
    <mergeCell ref="B19:B21"/>
    <mergeCell ref="B22:B24"/>
    <mergeCell ref="B30:B3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yamauchi</dc:creator>
  <cp:lastModifiedBy>yamauchi</cp:lastModifiedBy>
  <dcterms:created xsi:type="dcterms:W3CDTF">2019-07-20T07:32:30Z</dcterms:created>
  <dcterms:modified xsi:type="dcterms:W3CDTF">2019-07-20T07:52:27Z</dcterms:modified>
</cp:coreProperties>
</file>