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72" documentId="11_AD4DB114E441178AC67DF47F8ED2CE42693EDF18" xr6:coauthVersionLast="47" xr6:coauthVersionMax="47" xr10:uidLastSave="{CFEAE51A-003F-4B82-B373-7015C0693CFD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<sst xmlns="http://schemas.openxmlformats.org/spreadsheetml/2006/main" count="128" uniqueCount="73">
  <si>
    <t>dummy</t>
  </si>
  <si>
    <t>RALCO_1</t>
  </si>
  <si>
    <t>RALCO_2</t>
  </si>
  <si>
    <t>RALCO_3</t>
  </si>
  <si>
    <t>RALCO_4</t>
  </si>
  <si>
    <t>CACHA_1</t>
  </si>
  <si>
    <t>CACHA_2</t>
  </si>
  <si>
    <t>TINGUI_1</t>
  </si>
  <si>
    <t>TINGUI_2</t>
  </si>
  <si>
    <t>TINGUI_3</t>
  </si>
  <si>
    <t>TINGUI_4</t>
  </si>
  <si>
    <t>generator_name</t>
  </si>
  <si>
    <t>BusH</t>
  </si>
  <si>
    <t>Type</t>
  </si>
  <si>
    <t>Dummy for runs without H</t>
  </si>
  <si>
    <t>Reservoir</t>
  </si>
  <si>
    <t>Ralco (Lago Ralco)</t>
  </si>
  <si>
    <t>Palmucho</t>
  </si>
  <si>
    <t>Pangue</t>
  </si>
  <si>
    <t>Angostura</t>
  </si>
  <si>
    <t>RoRCascade</t>
  </si>
  <si>
    <t>Chacayes</t>
  </si>
  <si>
    <t>Sauzal1, Sauzal2, Coya</t>
  </si>
  <si>
    <t>San Andres</t>
  </si>
  <si>
    <t>El Paso</t>
  </si>
  <si>
    <t>Confluencia</t>
  </si>
  <si>
    <t>Higuera</t>
  </si>
  <si>
    <t>VMinH</t>
  </si>
  <si>
    <t>VMaxH</t>
  </si>
  <si>
    <t>EtaH</t>
  </si>
  <si>
    <t>Head</t>
  </si>
  <si>
    <t>PumpedGoesTo</t>
  </si>
  <si>
    <t>PMaxH</t>
  </si>
  <si>
    <t>CostCapUpgradeH</t>
  </si>
  <si>
    <t>PMinH</t>
  </si>
  <si>
    <t>Pmin(Data)</t>
  </si>
  <si>
    <t>-</t>
  </si>
  <si>
    <t>6,  but if lower infe</t>
  </si>
  <si>
    <t>QDivertedMinH</t>
  </si>
  <si>
    <t>TurbinedGoesTo</t>
  </si>
  <si>
    <t>DivertedGoesTo</t>
  </si>
  <si>
    <t xml:space="preserve">real_name </t>
  </si>
  <si>
    <t>CostOperationFixH</t>
  </si>
  <si>
    <t>LossesH</t>
  </si>
  <si>
    <t>GHGupstreamH</t>
  </si>
  <si>
    <t>GHGOperationH</t>
  </si>
  <si>
    <t>CostReserveH</t>
  </si>
  <si>
    <t>CostRampsH</t>
  </si>
  <si>
    <t>PexistingHy2020</t>
  </si>
  <si>
    <t>PexistingHy2025</t>
  </si>
  <si>
    <t>PexistingHy2030</t>
  </si>
  <si>
    <t>PexistingHy2035</t>
  </si>
  <si>
    <t>PexistingHy2040</t>
  </si>
  <si>
    <t>PexistingHy2045</t>
  </si>
  <si>
    <t>PexistingHy2050</t>
  </si>
  <si>
    <t>Alvarez R, Moser A, Rahmann CA. Novel Methodology for Selecting Representative Operating Points for the TNEP. IEEE Trans Power Syst 2017;32:2234–42. doi:10.1109/TPWRS.2016.2609538.</t>
  </si>
  <si>
    <t>Coordinador Eléctrico Nacional (Chile’s Power System Operator). Public information system 2017. https://www.coordinadorelectrico.cl/sistema-informacion-publica/</t>
  </si>
  <si>
    <t>(cost of upgrade)</t>
  </si>
  <si>
    <t>SWECO, N. (2015). Cost Base for Hydropower Plants in Georgia. Retrieved from www.nve.no .</t>
  </si>
  <si>
    <t>(GHG)</t>
  </si>
  <si>
    <t>Nathan Barros et al. Carbon emission from hydroelectric reservoirs linked to reservoir age and latitude, Nature Geoscience volume4, pages593–596 (2011)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</si>
  <si>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</si>
  <si>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</si>
  <si>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</t>
  </si>
  <si>
    <t>million m^3</t>
  </si>
  <si>
    <t>unitless</t>
  </si>
  <si>
    <t>meters</t>
  </si>
  <si>
    <t>k$/MW</t>
  </si>
  <si>
    <t>MW</t>
  </si>
  <si>
    <t>m^3/s</t>
  </si>
  <si>
    <t>kg CO2/MWh</t>
  </si>
  <si>
    <t>uniless</t>
  </si>
  <si>
    <t>kappaYieldH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</si>
</sst>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Fill="1" applyBorder="1"/>
    <xf numFmtId="1" fontId="3" fillId="0" borderId="0" xfId="1" applyNumberFormat="1" applyFont="1" applyBorder="1" applyAlignment="1">
      <alignment horizontal="left"/>
    </xf>
    <xf numFmtId="1" fontId="3" fillId="0" borderId="2" xfId="1" applyNumberFormat="1" applyFont="1" applyBorder="1" applyAlignment="1">
      <alignment horizontal="left"/>
    </xf>
    <xf numFmtId="164" fontId="0" fillId="0" borderId="0" xfId="0" applyNumberFormat="1"/>
    <xf numFmtId="0" fontId="2" fillId="0" borderId="3" xfId="0" applyFont="1" applyBorder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4" xfId="1" applyFont="1" applyFill="1" applyBorder="1"/>
    <xf numFmtId="2" fontId="3" fillId="0" borderId="0" xfId="1" applyNumberFormat="1" applyFont="1" applyBorder="1" applyAlignment="1">
      <alignment horizontal="right"/>
    </xf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8.88671875" defaultRowHeight="14.4" x14ac:dyDescent="0.3"/>
  <cols>
    <col min="1" max="1" width="15.109375" bestFit="1" customWidth="1"/>
    <col min="2" max="2" width="5.21875" bestFit="1" customWidth="1"/>
    <col min="3" max="3" width="35.88671875" bestFit="1" customWidth="1"/>
    <col min="4" max="4" width="12.6640625" bestFit="1" customWidth="1"/>
    <col min="5" max="5" width="14.88671875" bestFit="1" customWidth="1"/>
    <col min="6" max="6" width="14.5546875" bestFit="1" customWidth="1"/>
    <col min="7" max="7" width="14.33203125" bestFit="1" customWidth="1"/>
    <col min="8" max="9" width="10.77734375" style="8" bestFit="1" customWidth="1"/>
    <col min="10" max="10" width="7.33203125" style="8" bestFit="1" customWidth="1"/>
    <col min="11" max="11" width="6.77734375" style="8" bestFit="1" customWidth="1"/>
    <col min="12" max="12" width="11.44140625" style="8" customWidth="1"/>
    <col min="13" max="13" width="7.44140625" style="8" bestFit="1" customWidth="1"/>
    <col min="14" max="14" width="16.5546875" bestFit="1" customWidth="1"/>
    <col min="15" max="15" width="10" bestFit="1" customWidth="1"/>
    <col min="16" max="16" width="14.21875" style="4" bestFit="1" customWidth="1"/>
    <col min="17" max="17" width="17.109375" bestFit="1" customWidth="1"/>
    <col min="18" max="18" width="7.6640625" style="4" bestFit="1" customWidth="1"/>
    <col min="19" max="19" width="14.33203125" style="4" bestFit="1" customWidth="1"/>
    <col min="20" max="20" width="14.77734375" bestFit="1" customWidth="1"/>
    <col min="21" max="21" width="12.6640625" style="4" bestFit="1" customWidth="1"/>
    <col min="22" max="22" width="11.6640625" style="4" bestFit="1" customWidth="1"/>
    <col min="23" max="29" width="14.77734375" bestFit="1" customWidth="1"/>
  </cols>
  <sheetData>
    <row r="1" spans="1:29" s="5" customFormat="1" ht="15" thickBot="1" x14ac:dyDescent="0.35">
      <c r="A1" s="5" t="s">
        <v>11</v>
      </c>
      <c r="B1" s="5" t="s">
        <v>12</v>
      </c>
      <c r="C1" s="5" t="s">
        <v>41</v>
      </c>
      <c r="D1" s="5" t="s">
        <v>13</v>
      </c>
      <c r="E1" s="5" t="s">
        <v>39</v>
      </c>
      <c r="F1" s="5" t="s">
        <v>40</v>
      </c>
      <c r="G1" s="5" t="s">
        <v>31</v>
      </c>
      <c r="H1" s="5" t="s">
        <v>27</v>
      </c>
      <c r="I1" s="5" t="s">
        <v>28</v>
      </c>
      <c r="J1" s="5" t="s">
        <v>29</v>
      </c>
      <c r="K1" s="5" t="s">
        <v>30</v>
      </c>
      <c r="L1" s="9" t="s">
        <v>72</v>
      </c>
      <c r="M1" s="5" t="s">
        <v>32</v>
      </c>
      <c r="N1" s="5" t="s">
        <v>33</v>
      </c>
      <c r="O1" s="5" t="s">
        <v>34</v>
      </c>
      <c r="P1" s="5" t="s">
        <v>38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</row>
    <row r="2" spans="1:29" x14ac:dyDescent="0.3">
      <c r="A2" t="s">
        <v>0</v>
      </c>
      <c r="B2">
        <v>1</v>
      </c>
      <c r="C2" t="s">
        <v>14</v>
      </c>
      <c r="D2" t="s">
        <v>15</v>
      </c>
      <c r="E2" t="s">
        <v>36</v>
      </c>
      <c r="F2" t="s">
        <v>36</v>
      </c>
      <c r="G2" t="s">
        <v>36</v>
      </c>
      <c r="H2" s="4">
        <v>0</v>
      </c>
      <c r="I2" s="4">
        <v>1</v>
      </c>
      <c r="J2" s="7">
        <v>0.85</v>
      </c>
      <c r="K2" s="6">
        <v>181.4</v>
      </c>
      <c r="L2" s="10">
        <v>1</v>
      </c>
      <c r="M2" s="6">
        <v>1</v>
      </c>
      <c r="N2" s="4">
        <v>0</v>
      </c>
      <c r="O2" s="4">
        <v>0</v>
      </c>
      <c r="P2" s="4">
        <v>0</v>
      </c>
      <c r="Q2">
        <v>49.5</v>
      </c>
      <c r="R2" s="4">
        <v>0</v>
      </c>
      <c r="S2" s="4">
        <v>0</v>
      </c>
      <c r="T2">
        <v>6.6</v>
      </c>
      <c r="U2" s="4">
        <v>0</v>
      </c>
      <c r="V2" s="4">
        <v>0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</row>
    <row r="3" spans="1:29" x14ac:dyDescent="0.3">
      <c r="A3" t="s">
        <v>1</v>
      </c>
      <c r="B3">
        <v>1</v>
      </c>
      <c r="C3" t="s">
        <v>16</v>
      </c>
      <c r="D3" t="s">
        <v>15</v>
      </c>
      <c r="E3" t="s">
        <v>3</v>
      </c>
      <c r="F3" t="s">
        <v>2</v>
      </c>
      <c r="G3" t="s">
        <v>36</v>
      </c>
      <c r="H3" s="4">
        <v>0</v>
      </c>
      <c r="I3" s="4">
        <v>1173</v>
      </c>
      <c r="J3" s="7">
        <v>0.85</v>
      </c>
      <c r="K3" s="6">
        <v>181.4</v>
      </c>
      <c r="L3" s="10">
        <f>I3*J3*9.8/1000</f>
        <v>9.7710900000000009</v>
      </c>
      <c r="M3" s="6">
        <v>1033.5</v>
      </c>
      <c r="N3">
        <v>37.83</v>
      </c>
      <c r="O3" s="4">
        <v>0</v>
      </c>
      <c r="P3" s="4">
        <v>31</v>
      </c>
      <c r="Q3">
        <v>49.5</v>
      </c>
      <c r="R3" s="4">
        <v>0</v>
      </c>
      <c r="S3" s="4">
        <v>0</v>
      </c>
      <c r="T3">
        <v>6.6</v>
      </c>
      <c r="U3" s="4">
        <v>0</v>
      </c>
      <c r="V3" s="4">
        <v>0</v>
      </c>
      <c r="W3" s="4">
        <v>689</v>
      </c>
      <c r="X3" s="4">
        <v>689</v>
      </c>
      <c r="Y3" s="4">
        <v>689</v>
      </c>
      <c r="Z3" s="4">
        <v>689</v>
      </c>
      <c r="AA3" s="4">
        <v>689</v>
      </c>
      <c r="AB3" s="4">
        <v>689</v>
      </c>
      <c r="AC3" s="4">
        <v>689</v>
      </c>
    </row>
    <row r="4" spans="1:29" x14ac:dyDescent="0.3">
      <c r="A4" t="s">
        <v>2</v>
      </c>
      <c r="B4">
        <v>1</v>
      </c>
      <c r="C4" t="s">
        <v>17</v>
      </c>
      <c r="D4" t="s">
        <v>15</v>
      </c>
      <c r="E4" t="s">
        <v>3</v>
      </c>
      <c r="F4" t="s">
        <v>36</v>
      </c>
      <c r="G4" t="s">
        <v>1</v>
      </c>
      <c r="H4" s="4">
        <v>0</v>
      </c>
      <c r="I4" s="4">
        <v>41</v>
      </c>
      <c r="J4" s="7">
        <v>0.93</v>
      </c>
      <c r="K4" s="6">
        <v>125.8</v>
      </c>
      <c r="L4" s="10">
        <f>I4*J4*9.8/1000</f>
        <v>0.37367400000000006</v>
      </c>
      <c r="M4" s="4">
        <v>32</v>
      </c>
      <c r="N4" s="4">
        <v>0</v>
      </c>
      <c r="O4" s="4">
        <v>0</v>
      </c>
      <c r="P4" s="4">
        <v>0</v>
      </c>
      <c r="Q4">
        <v>49.5</v>
      </c>
      <c r="R4" s="4">
        <v>0</v>
      </c>
      <c r="S4" s="4">
        <v>0</v>
      </c>
      <c r="T4">
        <v>6.6</v>
      </c>
      <c r="U4" s="4">
        <v>0</v>
      </c>
      <c r="V4" s="4">
        <v>0</v>
      </c>
      <c r="W4" s="4">
        <v>32</v>
      </c>
      <c r="X4" s="4">
        <v>32</v>
      </c>
      <c r="Y4" s="4">
        <v>32</v>
      </c>
      <c r="Z4" s="4">
        <v>32</v>
      </c>
      <c r="AA4" s="4">
        <v>32</v>
      </c>
      <c r="AB4" s="4">
        <v>32</v>
      </c>
      <c r="AC4" s="4">
        <v>32</v>
      </c>
    </row>
    <row r="5" spans="1:29" x14ac:dyDescent="0.3">
      <c r="A5" t="s">
        <v>3</v>
      </c>
      <c r="B5">
        <v>1</v>
      </c>
      <c r="C5" t="s">
        <v>18</v>
      </c>
      <c r="D5" t="s">
        <v>15</v>
      </c>
      <c r="E5" t="s">
        <v>4</v>
      </c>
      <c r="F5" t="s">
        <v>36</v>
      </c>
      <c r="G5" t="s">
        <v>1</v>
      </c>
      <c r="H5" s="4">
        <v>0</v>
      </c>
      <c r="I5" s="4">
        <v>5000</v>
      </c>
      <c r="J5" s="6">
        <v>0.9</v>
      </c>
      <c r="K5" s="4">
        <v>99</v>
      </c>
      <c r="L5" s="10">
        <f t="shared" ref="L5:L12" si="0">I5*J5*9.8/1000</f>
        <v>44.1</v>
      </c>
      <c r="M5" s="4">
        <v>699</v>
      </c>
      <c r="N5">
        <v>48.88</v>
      </c>
      <c r="O5" s="4">
        <v>50</v>
      </c>
      <c r="P5" s="4">
        <v>0</v>
      </c>
      <c r="Q5">
        <v>49.5</v>
      </c>
      <c r="R5" s="4">
        <v>0</v>
      </c>
      <c r="S5" s="4">
        <v>0</v>
      </c>
      <c r="T5">
        <v>6.6</v>
      </c>
      <c r="U5" s="4">
        <v>0</v>
      </c>
      <c r="V5" s="4">
        <v>0</v>
      </c>
      <c r="W5" s="4">
        <v>466</v>
      </c>
      <c r="X5" s="4">
        <v>466</v>
      </c>
      <c r="Y5" s="4">
        <v>466</v>
      </c>
      <c r="Z5" s="4">
        <v>466</v>
      </c>
      <c r="AA5" s="4">
        <v>466</v>
      </c>
      <c r="AB5" s="4">
        <v>466</v>
      </c>
      <c r="AC5" s="4">
        <v>466</v>
      </c>
    </row>
    <row r="6" spans="1:29" x14ac:dyDescent="0.3">
      <c r="A6" t="s">
        <v>4</v>
      </c>
      <c r="B6">
        <v>1</v>
      </c>
      <c r="C6" t="s">
        <v>19</v>
      </c>
      <c r="D6" t="s">
        <v>15</v>
      </c>
      <c r="E6" t="s">
        <v>36</v>
      </c>
      <c r="F6" t="s">
        <v>36</v>
      </c>
      <c r="G6" t="s">
        <v>3</v>
      </c>
      <c r="H6" s="4">
        <v>1058</v>
      </c>
      <c r="I6" s="4">
        <v>1125</v>
      </c>
      <c r="J6" s="6">
        <v>0.9</v>
      </c>
      <c r="K6" s="4">
        <v>50</v>
      </c>
      <c r="L6" s="10">
        <f t="shared" si="0"/>
        <v>9.9224999999999994</v>
      </c>
      <c r="M6" s="4">
        <v>492</v>
      </c>
      <c r="N6">
        <v>62.393066111263799</v>
      </c>
      <c r="O6" s="4">
        <v>26</v>
      </c>
      <c r="P6" s="4">
        <v>0</v>
      </c>
      <c r="Q6">
        <v>49.5</v>
      </c>
      <c r="R6" s="4">
        <v>0</v>
      </c>
      <c r="S6" s="4">
        <v>0</v>
      </c>
      <c r="T6">
        <v>6.6</v>
      </c>
      <c r="U6" s="4">
        <v>0</v>
      </c>
      <c r="V6" s="4">
        <v>0</v>
      </c>
      <c r="W6" s="4">
        <v>328</v>
      </c>
      <c r="X6" s="4">
        <v>328</v>
      </c>
      <c r="Y6" s="4">
        <v>328</v>
      </c>
      <c r="Z6" s="4">
        <v>328</v>
      </c>
      <c r="AA6" s="4">
        <v>328</v>
      </c>
      <c r="AB6" s="4">
        <v>328</v>
      </c>
      <c r="AC6" s="4">
        <v>328</v>
      </c>
    </row>
    <row r="7" spans="1:29" x14ac:dyDescent="0.3">
      <c r="A7" t="s">
        <v>5</v>
      </c>
      <c r="B7">
        <v>2</v>
      </c>
      <c r="C7" t="s">
        <v>21</v>
      </c>
      <c r="D7" t="s">
        <v>15</v>
      </c>
      <c r="E7" t="s">
        <v>6</v>
      </c>
      <c r="F7" t="s">
        <v>6</v>
      </c>
      <c r="G7" t="s">
        <v>36</v>
      </c>
      <c r="H7" s="4">
        <v>0</v>
      </c>
      <c r="I7" s="8">
        <v>0.83116883116883111</v>
      </c>
      <c r="J7" s="7">
        <v>0.88</v>
      </c>
      <c r="K7" s="4">
        <v>180</v>
      </c>
      <c r="L7" s="10">
        <f t="shared" si="0"/>
        <v>7.1679999999999999E-3</v>
      </c>
      <c r="M7" s="4">
        <v>112</v>
      </c>
      <c r="N7" s="4">
        <v>0</v>
      </c>
      <c r="O7" s="4">
        <v>0</v>
      </c>
      <c r="P7" s="4">
        <v>0</v>
      </c>
      <c r="Q7">
        <v>49.5</v>
      </c>
      <c r="R7" s="4">
        <v>0</v>
      </c>
      <c r="S7" s="4">
        <v>0</v>
      </c>
      <c r="T7">
        <v>6.6</v>
      </c>
      <c r="U7" s="4">
        <v>0</v>
      </c>
      <c r="V7" s="4">
        <v>0</v>
      </c>
      <c r="W7" s="4">
        <v>112</v>
      </c>
      <c r="X7" s="4">
        <v>112</v>
      </c>
      <c r="Y7" s="4">
        <v>112</v>
      </c>
      <c r="Z7" s="4">
        <v>112</v>
      </c>
      <c r="AA7" s="4">
        <v>112</v>
      </c>
      <c r="AB7" s="4">
        <v>112</v>
      </c>
      <c r="AC7" s="4">
        <v>112</v>
      </c>
    </row>
    <row r="8" spans="1:29" x14ac:dyDescent="0.3">
      <c r="A8" t="s">
        <v>6</v>
      </c>
      <c r="B8">
        <v>2</v>
      </c>
      <c r="C8" t="s">
        <v>22</v>
      </c>
      <c r="D8" t="s">
        <v>15</v>
      </c>
      <c r="E8" t="s">
        <v>36</v>
      </c>
      <c r="F8" t="s">
        <v>36</v>
      </c>
      <c r="G8" t="s">
        <v>36</v>
      </c>
      <c r="H8" s="4">
        <v>0</v>
      </c>
      <c r="I8" s="8">
        <v>0.73356183767806049</v>
      </c>
      <c r="J8" s="7">
        <v>0.88</v>
      </c>
      <c r="K8" s="4">
        <v>153</v>
      </c>
      <c r="L8" s="10">
        <f t="shared" si="0"/>
        <v>6.3262372881355946E-3</v>
      </c>
      <c r="M8" s="4">
        <v>99.8</v>
      </c>
      <c r="N8" s="4">
        <v>0</v>
      </c>
      <c r="O8" s="4">
        <v>40</v>
      </c>
      <c r="P8" s="4">
        <v>0</v>
      </c>
      <c r="Q8">
        <v>49.5</v>
      </c>
      <c r="R8" s="4">
        <v>0</v>
      </c>
      <c r="S8" s="4">
        <v>0</v>
      </c>
      <c r="T8">
        <v>6.6</v>
      </c>
      <c r="U8" s="4">
        <v>0</v>
      </c>
      <c r="V8" s="4">
        <v>0</v>
      </c>
      <c r="W8">
        <v>99.8</v>
      </c>
      <c r="X8">
        <v>99.8</v>
      </c>
      <c r="Y8">
        <v>99.8</v>
      </c>
      <c r="Z8">
        <v>99.8</v>
      </c>
      <c r="AA8">
        <v>99.8</v>
      </c>
      <c r="AB8">
        <v>99.8</v>
      </c>
      <c r="AC8">
        <v>99.8</v>
      </c>
    </row>
    <row r="9" spans="1:29" x14ac:dyDescent="0.3">
      <c r="A9" t="s">
        <v>7</v>
      </c>
      <c r="B9">
        <v>2</v>
      </c>
      <c r="C9" t="s">
        <v>23</v>
      </c>
      <c r="D9" t="s">
        <v>20</v>
      </c>
      <c r="E9" t="s">
        <v>9</v>
      </c>
      <c r="F9" t="s">
        <v>9</v>
      </c>
      <c r="G9" t="s">
        <v>36</v>
      </c>
      <c r="H9" s="4">
        <v>0</v>
      </c>
      <c r="I9" s="8">
        <v>0.25</v>
      </c>
      <c r="J9" s="6">
        <v>0.9</v>
      </c>
      <c r="K9" s="4">
        <v>445</v>
      </c>
      <c r="L9" s="10">
        <f t="shared" si="0"/>
        <v>2.2049999999999999E-3</v>
      </c>
      <c r="M9" s="4">
        <v>40</v>
      </c>
      <c r="N9" s="4">
        <v>0</v>
      </c>
      <c r="O9" s="4">
        <v>0</v>
      </c>
      <c r="P9" s="4">
        <v>0</v>
      </c>
      <c r="Q9">
        <v>49.5</v>
      </c>
      <c r="R9" s="4">
        <v>0</v>
      </c>
      <c r="S9" s="4">
        <v>0</v>
      </c>
      <c r="T9">
        <v>6.6</v>
      </c>
      <c r="U9" s="4">
        <v>0</v>
      </c>
      <c r="V9" s="4">
        <v>0</v>
      </c>
      <c r="W9" s="4">
        <v>40</v>
      </c>
      <c r="X9" s="4">
        <v>40</v>
      </c>
      <c r="Y9" s="4">
        <v>40</v>
      </c>
      <c r="Z9" s="4">
        <v>40</v>
      </c>
      <c r="AA9" s="4">
        <v>40</v>
      </c>
      <c r="AB9" s="4">
        <v>40</v>
      </c>
      <c r="AC9" s="4">
        <v>40</v>
      </c>
    </row>
    <row r="10" spans="1:29" x14ac:dyDescent="0.3">
      <c r="A10" t="s">
        <v>8</v>
      </c>
      <c r="B10">
        <v>2</v>
      </c>
      <c r="C10" t="s">
        <v>24</v>
      </c>
      <c r="D10" t="s">
        <v>20</v>
      </c>
      <c r="E10" t="s">
        <v>9</v>
      </c>
      <c r="F10" t="s">
        <v>9</v>
      </c>
      <c r="G10" t="s">
        <v>36</v>
      </c>
      <c r="H10" s="4">
        <v>0</v>
      </c>
      <c r="I10" s="8">
        <v>0.38</v>
      </c>
      <c r="J10" s="6">
        <v>0.9</v>
      </c>
      <c r="K10" s="4">
        <v>445</v>
      </c>
      <c r="L10" s="10">
        <f t="shared" si="0"/>
        <v>3.3516000000000002E-3</v>
      </c>
      <c r="M10" s="4">
        <v>60</v>
      </c>
      <c r="N10" s="4">
        <v>0</v>
      </c>
      <c r="O10" s="4">
        <v>0</v>
      </c>
      <c r="P10" s="4">
        <v>0</v>
      </c>
      <c r="Q10">
        <v>49.5</v>
      </c>
      <c r="R10" s="4">
        <v>0</v>
      </c>
      <c r="S10" s="4">
        <v>0</v>
      </c>
      <c r="T10">
        <v>6.6</v>
      </c>
      <c r="U10" s="4">
        <v>0</v>
      </c>
      <c r="V10" s="4">
        <v>0</v>
      </c>
      <c r="W10" s="4">
        <v>60</v>
      </c>
      <c r="X10" s="4">
        <v>60</v>
      </c>
      <c r="Y10" s="4">
        <v>60</v>
      </c>
      <c r="Z10" s="4">
        <v>60</v>
      </c>
      <c r="AA10" s="4">
        <v>60</v>
      </c>
      <c r="AB10" s="4">
        <v>60</v>
      </c>
      <c r="AC10" s="4">
        <v>60</v>
      </c>
    </row>
    <row r="11" spans="1:29" x14ac:dyDescent="0.3">
      <c r="A11" t="s">
        <v>9</v>
      </c>
      <c r="B11">
        <v>2</v>
      </c>
      <c r="C11" t="s">
        <v>25</v>
      </c>
      <c r="D11" t="s">
        <v>15</v>
      </c>
      <c r="E11" t="s">
        <v>10</v>
      </c>
      <c r="F11" t="s">
        <v>10</v>
      </c>
      <c r="G11" t="s">
        <v>36</v>
      </c>
      <c r="H11" s="4">
        <v>0</v>
      </c>
      <c r="I11" s="8">
        <v>1.1879999999999999</v>
      </c>
      <c r="J11" s="7">
        <v>0.85</v>
      </c>
      <c r="K11" s="4">
        <v>382</v>
      </c>
      <c r="L11" s="10">
        <f t="shared" si="0"/>
        <v>9.8960400000000018E-3</v>
      </c>
      <c r="M11" s="4">
        <v>237</v>
      </c>
      <c r="N11" s="4">
        <v>46.938079222258203</v>
      </c>
      <c r="O11" s="4">
        <v>0</v>
      </c>
      <c r="P11" s="4">
        <v>0</v>
      </c>
      <c r="Q11">
        <v>49.5</v>
      </c>
      <c r="R11" s="4">
        <v>0</v>
      </c>
      <c r="S11" s="4">
        <v>0</v>
      </c>
      <c r="T11">
        <v>6.6</v>
      </c>
      <c r="U11" s="4">
        <v>0</v>
      </c>
      <c r="V11" s="4">
        <v>0</v>
      </c>
      <c r="W11" s="4">
        <v>158</v>
      </c>
      <c r="X11" s="4">
        <v>158</v>
      </c>
      <c r="Y11" s="4">
        <v>158</v>
      </c>
      <c r="Z11" s="4">
        <v>158</v>
      </c>
      <c r="AA11" s="4">
        <v>158</v>
      </c>
      <c r="AB11" s="4">
        <v>158</v>
      </c>
      <c r="AC11" s="4">
        <v>158</v>
      </c>
    </row>
    <row r="12" spans="1:29" x14ac:dyDescent="0.3">
      <c r="A12" t="s">
        <v>10</v>
      </c>
      <c r="B12">
        <v>2</v>
      </c>
      <c r="C12" t="s">
        <v>26</v>
      </c>
      <c r="D12" t="s">
        <v>15</v>
      </c>
      <c r="E12" t="s">
        <v>36</v>
      </c>
      <c r="F12" t="s">
        <v>36</v>
      </c>
      <c r="G12" t="s">
        <v>36</v>
      </c>
      <c r="H12" s="4">
        <v>0</v>
      </c>
      <c r="I12" s="8">
        <v>0.30599999999999999</v>
      </c>
      <c r="J12" s="7">
        <v>0.92</v>
      </c>
      <c r="K12" s="4">
        <v>344</v>
      </c>
      <c r="L12" s="10">
        <f t="shared" si="0"/>
        <v>2.7588959999999998E-3</v>
      </c>
      <c r="M12" s="4">
        <v>232.5</v>
      </c>
      <c r="N12">
        <v>50.0655518183911</v>
      </c>
      <c r="O12" s="4">
        <v>16</v>
      </c>
      <c r="P12" s="4">
        <v>0</v>
      </c>
      <c r="Q12">
        <v>49.5</v>
      </c>
      <c r="R12" s="4">
        <v>0</v>
      </c>
      <c r="S12" s="4">
        <v>0</v>
      </c>
      <c r="T12">
        <v>6.6</v>
      </c>
      <c r="U12" s="4">
        <v>0</v>
      </c>
      <c r="V12" s="4">
        <v>0</v>
      </c>
      <c r="W12" s="4">
        <v>155</v>
      </c>
      <c r="X12" s="4">
        <v>155</v>
      </c>
      <c r="Y12" s="4">
        <v>155</v>
      </c>
      <c r="Z12" s="4">
        <v>155</v>
      </c>
      <c r="AA12" s="4">
        <v>155</v>
      </c>
      <c r="AB12" s="4">
        <v>155</v>
      </c>
      <c r="AC12" s="4">
        <v>155</v>
      </c>
    </row>
    <row r="14" spans="1:29" x14ac:dyDescent="0.3">
      <c r="H14" s="8" t="s">
        <v>64</v>
      </c>
      <c r="I14" s="8" t="s">
        <v>64</v>
      </c>
      <c r="J14" s="8" t="s">
        <v>65</v>
      </c>
      <c r="K14" s="8" t="s">
        <v>66</v>
      </c>
      <c r="L14" s="8" t="s">
        <v>71</v>
      </c>
      <c r="N14" s="8" t="s">
        <v>67</v>
      </c>
      <c r="O14" s="8" t="s">
        <v>68</v>
      </c>
      <c r="P14" s="4" t="s">
        <v>69</v>
      </c>
      <c r="Q14" s="8" t="s">
        <v>67</v>
      </c>
      <c r="R14" s="4" t="s">
        <v>65</v>
      </c>
      <c r="S14" s="4" t="s">
        <v>70</v>
      </c>
      <c r="T14" s="4" t="s">
        <v>70</v>
      </c>
      <c r="W14" s="4" t="s">
        <v>68</v>
      </c>
      <c r="X14" s="4" t="s">
        <v>68</v>
      </c>
      <c r="Y14" s="4" t="s">
        <v>68</v>
      </c>
      <c r="Z14" s="4" t="s">
        <v>68</v>
      </c>
      <c r="AA14" s="4" t="s">
        <v>68</v>
      </c>
      <c r="AB14" s="4" t="s">
        <v>68</v>
      </c>
      <c r="AC14" s="4" t="s">
        <v>68</v>
      </c>
    </row>
    <row r="16" spans="1:29" x14ac:dyDescent="0.3">
      <c r="A16" t="s">
        <v>63</v>
      </c>
    </row>
    <row r="17" spans="1:15" x14ac:dyDescent="0.3">
      <c r="A17" t="s">
        <v>55</v>
      </c>
    </row>
    <row r="18" spans="1:15" x14ac:dyDescent="0.3">
      <c r="A18" t="s">
        <v>56</v>
      </c>
    </row>
    <row r="19" spans="1:15" x14ac:dyDescent="0.3">
      <c r="A19" t="s">
        <v>57</v>
      </c>
      <c r="O19" s="1" t="s">
        <v>35</v>
      </c>
    </row>
    <row r="20" spans="1:15" x14ac:dyDescent="0.3">
      <c r="A20" t="s">
        <v>58</v>
      </c>
      <c r="O20" s="2">
        <v>90</v>
      </c>
    </row>
    <row r="21" spans="1:15" x14ac:dyDescent="0.3">
      <c r="A21" t="s">
        <v>59</v>
      </c>
      <c r="O21" s="2">
        <v>90</v>
      </c>
    </row>
    <row r="22" spans="1:15" x14ac:dyDescent="0.3">
      <c r="A22" t="s">
        <v>60</v>
      </c>
      <c r="O22" s="2">
        <v>0</v>
      </c>
    </row>
    <row r="23" spans="1:15" x14ac:dyDescent="0.3">
      <c r="A23" t="s">
        <v>61</v>
      </c>
      <c r="O23" s="2">
        <v>50</v>
      </c>
    </row>
    <row r="24" spans="1:15" x14ac:dyDescent="0.3">
      <c r="A24" t="s">
        <v>62</v>
      </c>
      <c r="O24" s="2">
        <v>26</v>
      </c>
    </row>
    <row r="25" spans="1:15" x14ac:dyDescent="0.3">
      <c r="O25" s="2">
        <v>0</v>
      </c>
    </row>
    <row r="26" spans="1:15" x14ac:dyDescent="0.3">
      <c r="O26" s="2">
        <v>0</v>
      </c>
    </row>
    <row r="27" spans="1:15" x14ac:dyDescent="0.3">
      <c r="O27" s="2">
        <v>60</v>
      </c>
    </row>
    <row r="28" spans="1:15" x14ac:dyDescent="0.3">
      <c r="O28" s="2">
        <v>32</v>
      </c>
    </row>
    <row r="29" spans="1:15" x14ac:dyDescent="0.3">
      <c r="O29" s="2">
        <v>10</v>
      </c>
    </row>
    <row r="30" spans="1:15" x14ac:dyDescent="0.3">
      <c r="O30" s="2">
        <v>10</v>
      </c>
    </row>
    <row r="31" spans="1:15" x14ac:dyDescent="0.3">
      <c r="O31" s="2">
        <v>40</v>
      </c>
    </row>
    <row r="32" spans="1:15" x14ac:dyDescent="0.3">
      <c r="O32" s="2">
        <v>40</v>
      </c>
    </row>
    <row r="33" spans="15:15" x14ac:dyDescent="0.3">
      <c r="O33" s="2">
        <v>15</v>
      </c>
    </row>
    <row r="34" spans="15:15" x14ac:dyDescent="0.3">
      <c r="O34" s="2">
        <v>0</v>
      </c>
    </row>
    <row r="35" spans="15:15" x14ac:dyDescent="0.3">
      <c r="O35" s="2">
        <v>1</v>
      </c>
    </row>
    <row r="36" spans="15:15" x14ac:dyDescent="0.3">
      <c r="O36" s="2">
        <v>55</v>
      </c>
    </row>
    <row r="37" spans="15:15" x14ac:dyDescent="0.3">
      <c r="O37" s="2">
        <v>1</v>
      </c>
    </row>
    <row r="38" spans="15:15" x14ac:dyDescent="0.3">
      <c r="O38" s="2">
        <v>0</v>
      </c>
    </row>
    <row r="39" spans="15:15" x14ac:dyDescent="0.3">
      <c r="O39" s="2">
        <v>120</v>
      </c>
    </row>
    <row r="40" spans="15:15" x14ac:dyDescent="0.3">
      <c r="O40" s="2">
        <v>50</v>
      </c>
    </row>
    <row r="41" spans="15:15" x14ac:dyDescent="0.3">
      <c r="O41" s="2">
        <v>18.600000000000001</v>
      </c>
    </row>
    <row r="42" spans="15:15" x14ac:dyDescent="0.3">
      <c r="O42" s="2">
        <v>0</v>
      </c>
    </row>
    <row r="43" spans="15:15" x14ac:dyDescent="0.3">
      <c r="O43" s="2">
        <v>5</v>
      </c>
    </row>
    <row r="44" spans="15:15" x14ac:dyDescent="0.3">
      <c r="O44" s="2">
        <v>0</v>
      </c>
    </row>
    <row r="45" spans="15:15" x14ac:dyDescent="0.3">
      <c r="O45" s="2">
        <v>0</v>
      </c>
    </row>
    <row r="46" spans="15:15" x14ac:dyDescent="0.3">
      <c r="O46" s="2">
        <v>0</v>
      </c>
    </row>
    <row r="47" spans="15:15" x14ac:dyDescent="0.3">
      <c r="O47" s="2">
        <v>0</v>
      </c>
    </row>
    <row r="48" spans="15:15" x14ac:dyDescent="0.3">
      <c r="O48" s="2" t="s">
        <v>36</v>
      </c>
    </row>
    <row r="49" spans="15:15" x14ac:dyDescent="0.3">
      <c r="O49" s="2" t="s">
        <v>36</v>
      </c>
    </row>
    <row r="50" spans="15:15" x14ac:dyDescent="0.3">
      <c r="O50" s="2" t="s">
        <v>36</v>
      </c>
    </row>
    <row r="51" spans="15:15" x14ac:dyDescent="0.3">
      <c r="O51" s="2" t="s">
        <v>37</v>
      </c>
    </row>
    <row r="52" spans="15:15" x14ac:dyDescent="0.3">
      <c r="O52" s="2"/>
    </row>
    <row r="53" spans="15:15" x14ac:dyDescent="0.3">
      <c r="O53" s="2"/>
    </row>
    <row r="54" spans="15:15" x14ac:dyDescent="0.3">
      <c r="O54" s="2"/>
    </row>
    <row r="55" spans="15:15" x14ac:dyDescent="0.3">
      <c r="O55" s="2"/>
    </row>
    <row r="56" spans="15:15" x14ac:dyDescent="0.3">
      <c r="O56" s="2"/>
    </row>
    <row r="57" spans="15:15" x14ac:dyDescent="0.3">
      <c r="O57" s="2"/>
    </row>
    <row r="58" spans="15:15" x14ac:dyDescent="0.3">
      <c r="O58" s="2"/>
    </row>
    <row r="59" spans="15:15" x14ac:dyDescent="0.3">
      <c r="O59" s="2">
        <v>20</v>
      </c>
    </row>
    <row r="60" spans="15:15" ht="15" thickBot="1" x14ac:dyDescent="0.35">
      <c r="O60" s="3">
        <v>20</v>
      </c>
    </row>
    <row r="61" spans="15:15" ht="15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2022-08-03T12:08:01Z</dcterms:modified>
</cp:coreProperties>
</file>