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70b0e526faaa1b23/Dokumente/Alles zum Studium/Master/Masterarbeit/Leelo/data/TestLocation/input_data/"/>
    </mc:Choice>
  </mc:AlternateContent>
  <xr:revisionPtr revIDLastSave="143" documentId="11_AD4DB114E441178AC67DF47F8ED2CE42693EDF18" xr6:coauthVersionLast="47" xr6:coauthVersionMax="47" xr10:uidLastSave="{6B84E804-885D-477C-B2F1-E138C726C02B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" l="1"/>
  <c r="L15" i="1"/>
  <c r="L16" i="1"/>
  <c r="L17" i="1"/>
  <c r="L18" i="1"/>
  <c r="L14" i="1"/>
  <c r="D7" i="1"/>
  <c r="D6" i="1"/>
  <c r="D5" i="1"/>
  <c r="C7" i="1"/>
  <c r="C6" i="1"/>
  <c r="C5" i="1"/>
  <c r="M18" i="1"/>
  <c r="K18" i="1"/>
  <c r="M17" i="1"/>
  <c r="K17" i="1"/>
  <c r="M16" i="1"/>
  <c r="K16" i="1"/>
  <c r="K15" i="1"/>
  <c r="K14" i="1"/>
  <c r="K13" i="1"/>
</calcChain>
</file>

<file path=xl/sharedStrings.xml><?xml version="1.0" encoding="utf-8"?>
<sst xmlns="http://schemas.openxmlformats.org/spreadsheetml/2006/main" count="53" uniqueCount="44">
  <si>
    <t>k€/MW</t>
  </si>
  <si>
    <t>€/MW</t>
  </si>
  <si>
    <t>MaxCapacityPotL</t>
  </si>
  <si>
    <t>LossesL</t>
  </si>
  <si>
    <t>Length</t>
  </si>
  <si>
    <t>Losses/1000km</t>
  </si>
  <si>
    <t>LossesConverter</t>
  </si>
  <si>
    <t xml:space="preserve">Source: </t>
  </si>
  <si>
    <t>Installed capacities, bars, and lenghts: Coordinador Eléctrico Nacional (Chile’s Power System Operator). Public information system 2017. https://www.coordinadorelectrico.cl/sistema-informacion-publica/</t>
  </si>
  <si>
    <t>k€/MW/km</t>
  </si>
  <si>
    <t>€/MW/km</t>
  </si>
  <si>
    <t>D. Bogdanov, O. Koskinen, A. Aghahosseini, and C. Breyer, “Integrated renewable energy based power system for Europe, Eurasia and MENA regions,” 2016 Int. Energy Sustain. Conf. IESC 2016, no. June, 2016</t>
  </si>
  <si>
    <t>line_name</t>
  </si>
  <si>
    <t>BarOrigin</t>
  </si>
  <si>
    <t>BarDestination</t>
  </si>
  <si>
    <t>l3_southAtacama_northAtacama</t>
  </si>
  <si>
    <t>l1_southChile_to_centralChile</t>
  </si>
  <si>
    <t>l2_centralChile_to_southAtacama</t>
  </si>
  <si>
    <t>l1_expansion_southChile_to_centralChile</t>
  </si>
  <si>
    <t>l2_expansion_centralChile_to_southAtacama</t>
  </si>
  <si>
    <t>l3_expansion_southAtacama_northAtacama</t>
  </si>
  <si>
    <t>Missing!!! -&gt;</t>
  </si>
  <si>
    <t>in % per 1000km</t>
  </si>
  <si>
    <t>LossesLines</t>
  </si>
  <si>
    <t>LossesConverters</t>
  </si>
  <si>
    <t>in km</t>
  </si>
  <si>
    <t>in MW??</t>
  </si>
  <si>
    <t>CapExLines</t>
  </si>
  <si>
    <t>CapExConverters</t>
  </si>
  <si>
    <t>OpExFixLines</t>
  </si>
  <si>
    <t>OpExFixConverters</t>
  </si>
  <si>
    <t>OpExVarLines</t>
  </si>
  <si>
    <t>OpExVarConverters</t>
  </si>
  <si>
    <t>LifetimeL</t>
  </si>
  <si>
    <t>years</t>
  </si>
  <si>
    <t>in %</t>
  </si>
  <si>
    <t>CapLExistingy2020</t>
  </si>
  <si>
    <t>CapLExistingy2025</t>
  </si>
  <si>
    <t>CapLExistingy2030</t>
  </si>
  <si>
    <t>CapLExistingy2035</t>
  </si>
  <si>
    <t>CapLExistingy2040</t>
  </si>
  <si>
    <t>CapLExistingy2045</t>
  </si>
  <si>
    <t>CapLExistingy2050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</si>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</sst>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7F7F7F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40">
    <xf numFmtId="0" fontId="0" fillId="0" borderId="0" xfId="0"/>
    <xf numFmtId="0" fontId="3" fillId="3" borderId="1" xfId="2" applyFill="1" applyBorder="1"/>
    <xf numFmtId="164" fontId="0" fillId="0" borderId="0" xfId="0" applyNumberFormat="1" applyAlignment="1">
      <alignment horizontal="left"/>
    </xf>
    <xf numFmtId="0" fontId="5" fillId="0" borderId="0" xfId="1" applyFont="1" applyBorder="1"/>
    <xf numFmtId="0" fontId="1" fillId="0" borderId="0" xfId="1" applyBorder="1"/>
    <xf numFmtId="0" fontId="4" fillId="0" borderId="0" xfId="1" applyFont="1" applyFill="1" applyAlignment="1">
      <alignment horizontal="right"/>
    </xf>
    <xf numFmtId="0" fontId="1" fillId="0" borderId="0" xfId="1"/>
    <xf numFmtId="0" fontId="4" fillId="0" borderId="0" xfId="1" applyFont="1" applyFill="1" applyBorder="1"/>
    <xf numFmtId="165" fontId="0" fillId="0" borderId="0" xfId="0" applyNumberFormat="1"/>
    <xf numFmtId="0" fontId="3" fillId="0" borderId="0" xfId="2" applyFill="1" applyBorder="1"/>
    <xf numFmtId="1" fontId="0" fillId="0" borderId="0" xfId="0" applyNumberFormat="1" applyFill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164" fontId="5" fillId="0" borderId="0" xfId="1" applyNumberFormat="1" applyFont="1" applyBorder="1"/>
    <xf numFmtId="0" fontId="0" fillId="0" borderId="0" xfId="0" applyFill="1" applyBorder="1"/>
    <xf numFmtId="0" fontId="0" fillId="0" borderId="0" xfId="0" applyBorder="1"/>
    <xf numFmtId="0" fontId="0" fillId="0" borderId="0" xfId="0" applyFont="1" applyBorder="1"/>
    <xf numFmtId="165" fontId="0" fillId="0" borderId="0" xfId="0" applyNumberFormat="1" applyBorder="1"/>
    <xf numFmtId="165" fontId="0" fillId="0" borderId="0" xfId="0" applyNumberFormat="1" applyFill="1" applyBorder="1"/>
    <xf numFmtId="0" fontId="4" fillId="0" borderId="0" xfId="1" applyFont="1" applyFill="1" applyBorder="1" applyAlignment="1">
      <alignment horizontal="right"/>
    </xf>
    <xf numFmtId="0" fontId="1" fillId="0" borderId="0" xfId="1" applyFill="1" applyBorder="1"/>
    <xf numFmtId="0" fontId="3" fillId="0" borderId="0" xfId="0" applyFont="1" applyFill="1" applyBorder="1"/>
    <xf numFmtId="2" fontId="0" fillId="0" borderId="0" xfId="0" applyNumberFormat="1" applyFill="1" applyBorder="1" applyAlignment="1">
      <alignment horizontal="left"/>
    </xf>
    <xf numFmtId="0" fontId="6" fillId="0" borderId="0" xfId="0" applyFont="1" applyFill="1" applyBorder="1"/>
    <xf numFmtId="164" fontId="0" fillId="0" borderId="0" xfId="0" applyNumberFormat="1" applyBorder="1" applyAlignment="1">
      <alignment horizontal="left"/>
    </xf>
    <xf numFmtId="0" fontId="4" fillId="5" borderId="0" xfId="1" applyFont="1" applyFill="1"/>
    <xf numFmtId="0" fontId="4" fillId="0" borderId="0" xfId="0" applyFont="1"/>
    <xf numFmtId="0" fontId="0" fillId="6" borderId="2" xfId="0" applyFill="1" applyBorder="1"/>
    <xf numFmtId="0" fontId="0" fillId="0" borderId="1" xfId="0" applyBorder="1"/>
    <xf numFmtId="0" fontId="0" fillId="0" borderId="3" xfId="0" applyBorder="1"/>
    <xf numFmtId="0" fontId="3" fillId="3" borderId="2" xfId="2" applyFill="1" applyBorder="1"/>
    <xf numFmtId="0" fontId="3" fillId="3" borderId="3" xfId="2" applyFill="1" applyBorder="1"/>
    <xf numFmtId="0" fontId="4" fillId="4" borderId="4" xfId="1" applyFont="1" applyFill="1" applyBorder="1" applyAlignment="1">
      <alignment horizontal="right"/>
    </xf>
    <xf numFmtId="0" fontId="5" fillId="0" borderId="5" xfId="1" applyFont="1" applyBorder="1"/>
    <xf numFmtId="0" fontId="4" fillId="4" borderId="6" xfId="1" applyFont="1" applyFill="1" applyBorder="1" applyAlignment="1">
      <alignment horizontal="right"/>
    </xf>
    <xf numFmtId="164" fontId="0" fillId="0" borderId="7" xfId="0" applyNumberFormat="1" applyBorder="1" applyAlignment="1">
      <alignment horizontal="left"/>
    </xf>
    <xf numFmtId="0" fontId="5" fillId="0" borderId="7" xfId="1" applyFont="1" applyBorder="1"/>
    <xf numFmtId="164" fontId="5" fillId="0" borderId="7" xfId="1" applyNumberFormat="1" applyFont="1" applyBorder="1"/>
    <xf numFmtId="0" fontId="5" fillId="0" borderId="8" xfId="1" applyFont="1" applyBorder="1"/>
    <xf numFmtId="0" fontId="2" fillId="0" borderId="9" xfId="0" applyFont="1" applyBorder="1"/>
    <xf numFmtId="0" fontId="7" fillId="0" borderId="9" xfId="2" applyFont="1" applyFill="1" applyBorder="1"/>
  </cellXfs>
  <cellStyles count="3">
    <cellStyle name="Akzent5" xfId="2" builtinId="45"/>
    <cellStyle name="Erklärender Text" xfId="1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tabSelected="1" topLeftCell="D1" zoomScale="85" zoomScaleNormal="85" workbookViewId="0">
      <selection activeCell="K21" sqref="K21"/>
    </sheetView>
  </sheetViews>
  <sheetFormatPr baseColWidth="10" defaultColWidth="8.88671875" defaultRowHeight="14.4" x14ac:dyDescent="0.3"/>
  <cols>
    <col min="1" max="1" width="40" bestFit="1" customWidth="1"/>
    <col min="2" max="2" width="16.33203125" bestFit="1" customWidth="1"/>
    <col min="3" max="3" width="9.44140625" bestFit="1" customWidth="1"/>
    <col min="4" max="4" width="14.21875" bestFit="1" customWidth="1"/>
    <col min="5" max="5" width="7" bestFit="1" customWidth="1"/>
    <col min="6" max="6" width="10.77734375" bestFit="1" customWidth="1"/>
    <col min="7" max="7" width="16.109375" bestFit="1" customWidth="1"/>
    <col min="8" max="8" width="10.5546875" bestFit="1" customWidth="1"/>
    <col min="9" max="9" width="15.77734375" bestFit="1" customWidth="1"/>
    <col min="10" max="10" width="12.21875" bestFit="1" customWidth="1"/>
    <col min="11" max="11" width="17.6640625" bestFit="1" customWidth="1"/>
    <col min="12" max="12" width="12.88671875" bestFit="1" customWidth="1"/>
    <col min="13" max="13" width="18.33203125" bestFit="1" customWidth="1"/>
    <col min="14" max="14" width="9" bestFit="1" customWidth="1"/>
    <col min="15" max="21" width="17.21875" bestFit="1" customWidth="1"/>
  </cols>
  <sheetData>
    <row r="1" spans="1:29" s="38" customFormat="1" ht="15" thickBot="1" x14ac:dyDescent="0.35">
      <c r="A1" s="38" t="s">
        <v>12</v>
      </c>
      <c r="B1" s="38" t="s">
        <v>2</v>
      </c>
      <c r="C1" s="39" t="s">
        <v>13</v>
      </c>
      <c r="D1" s="39" t="s">
        <v>14</v>
      </c>
      <c r="E1" s="38" t="s">
        <v>4</v>
      </c>
      <c r="F1" s="38" t="s">
        <v>23</v>
      </c>
      <c r="G1" s="38" t="s">
        <v>24</v>
      </c>
      <c r="H1" s="38" t="s">
        <v>27</v>
      </c>
      <c r="I1" s="38" t="s">
        <v>28</v>
      </c>
      <c r="J1" s="38" t="s">
        <v>29</v>
      </c>
      <c r="K1" s="38" t="s">
        <v>30</v>
      </c>
      <c r="L1" s="38" t="s">
        <v>31</v>
      </c>
      <c r="M1" s="38" t="s">
        <v>32</v>
      </c>
      <c r="N1" s="38" t="s">
        <v>33</v>
      </c>
      <c r="O1" s="38" t="s">
        <v>36</v>
      </c>
      <c r="P1" s="38" t="s">
        <v>37</v>
      </c>
      <c r="Q1" s="38" t="s">
        <v>38</v>
      </c>
      <c r="R1" s="38" t="s">
        <v>39</v>
      </c>
      <c r="S1" s="38" t="s">
        <v>40</v>
      </c>
      <c r="T1" s="38" t="s">
        <v>41</v>
      </c>
      <c r="U1" s="38" t="s">
        <v>42</v>
      </c>
    </row>
    <row r="2" spans="1:29" x14ac:dyDescent="0.3">
      <c r="A2" t="s">
        <v>16</v>
      </c>
      <c r="B2" s="8">
        <v>1706</v>
      </c>
      <c r="C2" s="11">
        <v>1</v>
      </c>
      <c r="D2" s="11">
        <v>2</v>
      </c>
      <c r="E2" s="8">
        <v>500</v>
      </c>
      <c r="F2">
        <v>1.6E-2</v>
      </c>
      <c r="G2">
        <v>1.4E-2</v>
      </c>
      <c r="H2" s="8">
        <v>0</v>
      </c>
      <c r="I2" s="8">
        <v>0</v>
      </c>
      <c r="J2" s="14">
        <v>7.4999999999999997E-3</v>
      </c>
      <c r="K2" s="14">
        <v>1.8</v>
      </c>
      <c r="L2" s="17">
        <v>0</v>
      </c>
      <c r="M2">
        <v>0.5</v>
      </c>
      <c r="N2">
        <v>50</v>
      </c>
      <c r="O2" s="8">
        <v>1706</v>
      </c>
      <c r="P2" s="8">
        <v>1706</v>
      </c>
      <c r="Q2" s="8">
        <v>1706</v>
      </c>
      <c r="R2" s="8">
        <v>1706</v>
      </c>
      <c r="S2" s="8">
        <v>1706</v>
      </c>
      <c r="T2" s="8">
        <v>1706</v>
      </c>
      <c r="U2" s="8">
        <v>1706</v>
      </c>
    </row>
    <row r="3" spans="1:29" x14ac:dyDescent="0.3">
      <c r="A3" t="s">
        <v>17</v>
      </c>
      <c r="B3" s="8">
        <v>1930</v>
      </c>
      <c r="C3" s="11">
        <v>2</v>
      </c>
      <c r="D3" s="11">
        <v>3</v>
      </c>
      <c r="E3" s="8">
        <v>700</v>
      </c>
      <c r="F3">
        <v>1.6E-2</v>
      </c>
      <c r="G3">
        <v>1.4E-2</v>
      </c>
      <c r="H3" s="8">
        <v>0</v>
      </c>
      <c r="I3" s="8">
        <v>0</v>
      </c>
      <c r="J3" s="14">
        <v>7.4999999999999997E-3</v>
      </c>
      <c r="K3" s="14">
        <v>1.8</v>
      </c>
      <c r="L3" s="17">
        <v>0</v>
      </c>
      <c r="M3">
        <v>0.5</v>
      </c>
      <c r="N3">
        <v>50</v>
      </c>
      <c r="O3" s="8">
        <v>1930</v>
      </c>
      <c r="P3" s="8">
        <v>1930</v>
      </c>
      <c r="Q3" s="8">
        <v>1930</v>
      </c>
      <c r="R3" s="8">
        <v>1930</v>
      </c>
      <c r="S3" s="8">
        <v>1930</v>
      </c>
      <c r="T3" s="8">
        <v>1930</v>
      </c>
      <c r="U3" s="8">
        <v>1930</v>
      </c>
    </row>
    <row r="4" spans="1:29" x14ac:dyDescent="0.3">
      <c r="A4" t="s">
        <v>15</v>
      </c>
      <c r="B4" s="8">
        <v>1500</v>
      </c>
      <c r="C4" s="11">
        <v>3</v>
      </c>
      <c r="D4" s="11">
        <v>4</v>
      </c>
      <c r="E4" s="8">
        <v>600</v>
      </c>
      <c r="F4">
        <v>1.6E-2</v>
      </c>
      <c r="G4">
        <v>1.4E-2</v>
      </c>
      <c r="H4" s="8">
        <v>0</v>
      </c>
      <c r="I4" s="8">
        <v>0</v>
      </c>
      <c r="J4" s="14">
        <v>7.4999999999999997E-3</v>
      </c>
      <c r="K4" s="14">
        <v>1.8</v>
      </c>
      <c r="L4" s="17">
        <v>0</v>
      </c>
      <c r="M4">
        <v>0.5</v>
      </c>
      <c r="N4">
        <v>50</v>
      </c>
      <c r="O4" s="8">
        <v>1500</v>
      </c>
      <c r="P4" s="8">
        <v>1500</v>
      </c>
      <c r="Q4" s="8">
        <v>1500</v>
      </c>
      <c r="R4" s="8">
        <v>1500</v>
      </c>
      <c r="S4" s="8">
        <v>1500</v>
      </c>
      <c r="T4" s="8">
        <v>1500</v>
      </c>
      <c r="U4" s="8">
        <v>1500</v>
      </c>
    </row>
    <row r="5" spans="1:29" x14ac:dyDescent="0.3">
      <c r="A5" t="s">
        <v>18</v>
      </c>
      <c r="B5" s="8">
        <v>40000</v>
      </c>
      <c r="C5" s="11">
        <f>C2</f>
        <v>1</v>
      </c>
      <c r="D5" s="11">
        <f>D2</f>
        <v>2</v>
      </c>
      <c r="E5" s="8">
        <v>500</v>
      </c>
      <c r="F5">
        <v>1.6E-2</v>
      </c>
      <c r="G5">
        <v>1.4E-2</v>
      </c>
      <c r="H5">
        <v>0.61199999999999999</v>
      </c>
      <c r="I5" s="16">
        <v>180</v>
      </c>
      <c r="J5" s="14">
        <v>7.4999999999999997E-3</v>
      </c>
      <c r="K5" s="14">
        <v>1.8</v>
      </c>
      <c r="L5" s="17">
        <v>0</v>
      </c>
      <c r="M5">
        <v>0.5</v>
      </c>
      <c r="N5">
        <v>50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</row>
    <row r="6" spans="1:29" x14ac:dyDescent="0.3">
      <c r="A6" t="s">
        <v>19</v>
      </c>
      <c r="B6" s="8">
        <v>40000</v>
      </c>
      <c r="C6" s="11">
        <f>C3</f>
        <v>2</v>
      </c>
      <c r="D6" s="11">
        <f>D3</f>
        <v>3</v>
      </c>
      <c r="E6" s="8">
        <v>700</v>
      </c>
      <c r="F6">
        <v>1.6E-2</v>
      </c>
      <c r="G6">
        <v>1.4E-2</v>
      </c>
      <c r="H6">
        <v>0.61199999999999999</v>
      </c>
      <c r="I6" s="16">
        <v>180</v>
      </c>
      <c r="J6" s="14">
        <v>7.4999999999999997E-3</v>
      </c>
      <c r="K6" s="14">
        <v>1.8</v>
      </c>
      <c r="L6" s="17">
        <v>0</v>
      </c>
      <c r="M6">
        <v>0.5</v>
      </c>
      <c r="N6">
        <v>50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</row>
    <row r="7" spans="1:29" x14ac:dyDescent="0.3">
      <c r="A7" t="s">
        <v>20</v>
      </c>
      <c r="B7" s="8">
        <v>40000</v>
      </c>
      <c r="C7" s="11">
        <f>C4</f>
        <v>3</v>
      </c>
      <c r="D7" s="11">
        <f>D4</f>
        <v>4</v>
      </c>
      <c r="E7" s="8">
        <v>600</v>
      </c>
      <c r="F7">
        <v>1.6E-2</v>
      </c>
      <c r="G7">
        <v>1.4E-2</v>
      </c>
      <c r="H7">
        <v>0.61199999999999999</v>
      </c>
      <c r="I7" s="16">
        <v>180</v>
      </c>
      <c r="J7" s="14">
        <v>7.4999999999999997E-3</v>
      </c>
      <c r="K7" s="14">
        <v>1.8</v>
      </c>
      <c r="L7" s="17">
        <v>0</v>
      </c>
      <c r="M7">
        <v>0.5</v>
      </c>
      <c r="N7">
        <v>50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</row>
    <row r="9" spans="1:29" x14ac:dyDescent="0.3">
      <c r="B9" t="s">
        <v>26</v>
      </c>
      <c r="E9" s="15" t="s">
        <v>25</v>
      </c>
      <c r="F9" s="14" t="s">
        <v>22</v>
      </c>
      <c r="G9" s="14" t="s">
        <v>35</v>
      </c>
      <c r="H9" s="14" t="s">
        <v>9</v>
      </c>
      <c r="I9" s="14" t="s">
        <v>0</v>
      </c>
      <c r="J9" s="14" t="s">
        <v>9</v>
      </c>
      <c r="K9" s="14" t="s">
        <v>0</v>
      </c>
      <c r="L9" s="14" t="s">
        <v>10</v>
      </c>
      <c r="M9" s="14" t="s">
        <v>1</v>
      </c>
      <c r="N9" s="13" t="s">
        <v>34</v>
      </c>
      <c r="O9" s="13" t="s">
        <v>43</v>
      </c>
      <c r="P9" s="13" t="s">
        <v>43</v>
      </c>
      <c r="Q9" s="13" t="s">
        <v>43</v>
      </c>
      <c r="R9" s="13" t="s">
        <v>43</v>
      </c>
      <c r="S9" s="13" t="s">
        <v>43</v>
      </c>
      <c r="T9" s="13" t="s">
        <v>43</v>
      </c>
      <c r="U9" s="13" t="s">
        <v>43</v>
      </c>
    </row>
    <row r="11" spans="1:29" x14ac:dyDescent="0.3">
      <c r="E11" s="13"/>
      <c r="F11" s="13"/>
      <c r="G11" s="13"/>
      <c r="H11" s="13"/>
      <c r="I11" s="13"/>
      <c r="J11" s="13"/>
      <c r="K11" s="26" t="s">
        <v>21</v>
      </c>
      <c r="L11" s="27"/>
      <c r="M11" s="27"/>
      <c r="N11" s="27"/>
      <c r="O11" s="28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pans="1:29" x14ac:dyDescent="0.3">
      <c r="A12" s="7" t="s">
        <v>7</v>
      </c>
      <c r="E12" s="9"/>
      <c r="F12" s="9"/>
      <c r="G12" s="9"/>
      <c r="H12" s="9"/>
      <c r="I12" s="9"/>
      <c r="J12" s="9"/>
      <c r="K12" s="29"/>
      <c r="L12" s="1" t="s">
        <v>3</v>
      </c>
      <c r="M12" s="1" t="s">
        <v>4</v>
      </c>
      <c r="N12" s="1" t="s">
        <v>5</v>
      </c>
      <c r="O12" s="30" t="s">
        <v>6</v>
      </c>
      <c r="P12" s="9"/>
      <c r="Q12" s="9"/>
      <c r="R12" s="9"/>
      <c r="S12" s="9"/>
      <c r="T12" s="9"/>
      <c r="U12" s="9"/>
      <c r="V12" s="9"/>
      <c r="W12" s="9"/>
      <c r="X12" s="9"/>
      <c r="Y12" s="13"/>
      <c r="Z12" s="20"/>
      <c r="AA12" s="13"/>
      <c r="AB12" s="20"/>
      <c r="AC12" s="13"/>
    </row>
    <row r="13" spans="1:29" x14ac:dyDescent="0.3">
      <c r="A13" s="24" t="s">
        <v>8</v>
      </c>
      <c r="E13" s="18"/>
      <c r="F13" s="10"/>
      <c r="G13" s="18"/>
      <c r="H13" s="10"/>
      <c r="I13" s="18"/>
      <c r="J13" s="10"/>
      <c r="K13" s="31">
        <f t="shared" ref="K13:K18" si="0">E13</f>
        <v>0</v>
      </c>
      <c r="L13" s="23">
        <f t="shared" ref="L13:L18" si="1">ROUND((M13/1000*N13+O13)*$L$11,3)</f>
        <v>0</v>
      </c>
      <c r="M13" s="3">
        <v>500</v>
      </c>
      <c r="N13" s="12">
        <v>1.6E-2</v>
      </c>
      <c r="O13" s="32">
        <v>1.4E-2</v>
      </c>
      <c r="P13" s="18"/>
      <c r="Q13" s="10"/>
      <c r="R13" s="18"/>
      <c r="S13" s="10"/>
      <c r="T13" s="18"/>
      <c r="U13" s="21"/>
      <c r="V13" s="18"/>
      <c r="W13" s="21"/>
      <c r="X13" s="19"/>
      <c r="Y13" s="13"/>
      <c r="Z13" s="10"/>
      <c r="AA13" s="13"/>
      <c r="AB13" s="20"/>
      <c r="AC13" s="13"/>
    </row>
    <row r="14" spans="1:29" x14ac:dyDescent="0.3">
      <c r="A14" s="25" t="s">
        <v>11</v>
      </c>
      <c r="E14" s="18"/>
      <c r="F14" s="10"/>
      <c r="G14" s="18"/>
      <c r="H14" s="10"/>
      <c r="I14" s="18"/>
      <c r="J14" s="10"/>
      <c r="K14" s="31">
        <f t="shared" si="0"/>
        <v>0</v>
      </c>
      <c r="L14" s="23">
        <f>ROUND((M14/1000*N14+O14)*$L$11,3)</f>
        <v>0</v>
      </c>
      <c r="M14" s="3">
        <v>700</v>
      </c>
      <c r="N14" s="12">
        <v>1.6E-2</v>
      </c>
      <c r="O14" s="32">
        <v>1.4E-2</v>
      </c>
      <c r="P14" s="18"/>
      <c r="Q14" s="10"/>
      <c r="R14" s="18"/>
      <c r="S14" s="10"/>
      <c r="T14" s="18"/>
      <c r="U14" s="21"/>
      <c r="V14" s="18"/>
      <c r="W14" s="21"/>
      <c r="X14" s="19"/>
      <c r="Y14" s="13"/>
      <c r="Z14" s="10"/>
      <c r="AA14" s="13"/>
      <c r="AB14" s="13"/>
      <c r="AC14" s="13"/>
    </row>
    <row r="15" spans="1:29" x14ac:dyDescent="0.3">
      <c r="E15" s="18"/>
      <c r="F15" s="10"/>
      <c r="G15" s="18"/>
      <c r="H15" s="10"/>
      <c r="I15" s="18"/>
      <c r="J15" s="10"/>
      <c r="K15" s="31">
        <f t="shared" si="0"/>
        <v>0</v>
      </c>
      <c r="L15" s="23">
        <f t="shared" si="1"/>
        <v>0</v>
      </c>
      <c r="M15" s="3">
        <v>600</v>
      </c>
      <c r="N15" s="12">
        <v>1.6E-2</v>
      </c>
      <c r="O15" s="32">
        <v>1.4E-2</v>
      </c>
      <c r="P15" s="18"/>
      <c r="Q15" s="10"/>
      <c r="R15" s="18"/>
      <c r="S15" s="10"/>
      <c r="T15" s="18"/>
      <c r="U15" s="21"/>
      <c r="V15" s="18"/>
      <c r="W15" s="21"/>
      <c r="X15" s="19"/>
      <c r="Y15" s="13"/>
      <c r="Z15" s="10"/>
      <c r="AA15" s="13"/>
      <c r="AB15" s="13"/>
      <c r="AC15" s="13"/>
    </row>
    <row r="16" spans="1:29" x14ac:dyDescent="0.3">
      <c r="E16" s="18"/>
      <c r="F16" s="10"/>
      <c r="G16" s="18"/>
      <c r="H16" s="10"/>
      <c r="I16" s="18"/>
      <c r="J16" s="10"/>
      <c r="K16" s="31">
        <f t="shared" si="0"/>
        <v>0</v>
      </c>
      <c r="L16" s="23">
        <f t="shared" si="1"/>
        <v>0</v>
      </c>
      <c r="M16" s="3">
        <f>M13</f>
        <v>500</v>
      </c>
      <c r="N16" s="12">
        <v>1.6E-2</v>
      </c>
      <c r="O16" s="32">
        <v>1.4E-2</v>
      </c>
      <c r="P16" s="18"/>
      <c r="Q16" s="10"/>
      <c r="R16" s="18"/>
      <c r="S16" s="10"/>
      <c r="T16" s="18"/>
      <c r="U16" s="21"/>
      <c r="V16" s="18"/>
      <c r="W16" s="21"/>
      <c r="X16" s="19"/>
      <c r="Y16" s="13"/>
      <c r="Z16" s="10"/>
      <c r="AA16" s="13"/>
      <c r="AB16" s="13"/>
      <c r="AC16" s="13"/>
    </row>
    <row r="17" spans="5:29" x14ac:dyDescent="0.3">
      <c r="E17" s="18"/>
      <c r="F17" s="10"/>
      <c r="G17" s="18"/>
      <c r="H17" s="10"/>
      <c r="I17" s="18"/>
      <c r="J17" s="10"/>
      <c r="K17" s="31">
        <f t="shared" si="0"/>
        <v>0</v>
      </c>
      <c r="L17" s="23">
        <f t="shared" si="1"/>
        <v>0</v>
      </c>
      <c r="M17" s="3">
        <f>M14</f>
        <v>700</v>
      </c>
      <c r="N17" s="12">
        <v>1.6E-2</v>
      </c>
      <c r="O17" s="32">
        <v>1.4E-2</v>
      </c>
      <c r="P17" s="18"/>
      <c r="Q17" s="10"/>
      <c r="R17" s="18"/>
      <c r="S17" s="10"/>
      <c r="T17" s="18"/>
      <c r="U17" s="21"/>
      <c r="V17" s="18"/>
      <c r="W17" s="21"/>
      <c r="X17" s="19"/>
      <c r="Y17" s="13"/>
      <c r="Z17" s="10"/>
      <c r="AA17" s="13"/>
      <c r="AB17" s="13"/>
      <c r="AC17" s="13"/>
    </row>
    <row r="18" spans="5:29" x14ac:dyDescent="0.3">
      <c r="E18" s="18"/>
      <c r="F18" s="10"/>
      <c r="G18" s="18"/>
      <c r="H18" s="10"/>
      <c r="I18" s="18"/>
      <c r="J18" s="10"/>
      <c r="K18" s="33">
        <f t="shared" si="0"/>
        <v>0</v>
      </c>
      <c r="L18" s="34">
        <f t="shared" si="1"/>
        <v>0</v>
      </c>
      <c r="M18" s="35">
        <f>M15</f>
        <v>600</v>
      </c>
      <c r="N18" s="36">
        <v>1.6E-2</v>
      </c>
      <c r="O18" s="37">
        <v>1.4E-2</v>
      </c>
      <c r="P18" s="18"/>
      <c r="Q18" s="10"/>
      <c r="R18" s="18"/>
      <c r="S18" s="10"/>
      <c r="T18" s="18"/>
      <c r="U18" s="21"/>
      <c r="V18" s="18"/>
      <c r="W18" s="21"/>
      <c r="X18" s="19"/>
      <c r="Y18" s="13"/>
      <c r="Z18" s="10"/>
      <c r="AA18" s="13"/>
      <c r="AB18" s="13"/>
      <c r="AC18" s="13"/>
    </row>
    <row r="19" spans="5:29" x14ac:dyDescent="0.3">
      <c r="E19" s="18"/>
      <c r="F19" s="10"/>
      <c r="G19" s="18"/>
      <c r="H19" s="10"/>
      <c r="I19" s="18"/>
      <c r="J19" s="10"/>
      <c r="K19" s="18"/>
      <c r="L19" s="23"/>
      <c r="M19" s="4"/>
      <c r="N19" s="6"/>
      <c r="O19" s="6"/>
      <c r="P19" s="18"/>
      <c r="Q19" s="10"/>
      <c r="R19" s="18"/>
      <c r="S19" s="10"/>
      <c r="T19" s="18"/>
      <c r="U19" s="21"/>
      <c r="V19" s="18"/>
      <c r="W19" s="21"/>
      <c r="X19" s="19"/>
      <c r="Y19" s="13"/>
      <c r="Z19" s="13"/>
      <c r="AA19" s="13"/>
      <c r="AB19" s="13"/>
      <c r="AC19" s="13"/>
    </row>
    <row r="20" spans="5:29" x14ac:dyDescent="0.3">
      <c r="E20" s="18"/>
      <c r="F20" s="7"/>
      <c r="G20" s="19"/>
      <c r="H20" s="10"/>
      <c r="I20" s="18"/>
      <c r="J20" s="10"/>
      <c r="K20" s="18"/>
      <c r="L20" s="23"/>
      <c r="M20" s="4"/>
      <c r="N20" s="6"/>
      <c r="O20" s="6"/>
      <c r="P20" s="18"/>
      <c r="Q20" s="10"/>
      <c r="R20" s="18"/>
      <c r="S20" s="10"/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spans="5:29" x14ac:dyDescent="0.3">
      <c r="E21" s="18"/>
      <c r="F21" s="10"/>
      <c r="G21" s="18"/>
      <c r="H21" s="10"/>
      <c r="I21" s="18"/>
      <c r="J21" s="10"/>
      <c r="K21" s="5"/>
      <c r="L21" s="2"/>
      <c r="M21" s="6"/>
      <c r="N21" s="6"/>
      <c r="O21" s="6"/>
      <c r="P21" s="18"/>
      <c r="Q21" s="10"/>
      <c r="R21" s="18"/>
      <c r="S21" s="20"/>
      <c r="T21" s="18"/>
      <c r="U21" s="18"/>
      <c r="V21" s="18"/>
      <c r="W21" s="18"/>
      <c r="X21" s="18"/>
      <c r="Y21" s="18"/>
      <c r="Z21" s="18"/>
      <c r="AA21" s="13"/>
      <c r="AB21" s="13"/>
      <c r="AC21" s="13"/>
    </row>
    <row r="22" spans="5:29" x14ac:dyDescent="0.3"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</row>
    <row r="23" spans="5:29" x14ac:dyDescent="0.3"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5:29" x14ac:dyDescent="0.3"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spans="5:29" x14ac:dyDescent="0.3">
      <c r="M25" s="13"/>
      <c r="N25" s="9"/>
      <c r="O25" s="9"/>
      <c r="P25" s="9"/>
      <c r="Q25" s="9"/>
      <c r="R25" s="9"/>
      <c r="S25" s="9"/>
      <c r="T25" s="9"/>
      <c r="U25" s="9"/>
      <c r="V25" s="9"/>
      <c r="W25" s="9"/>
      <c r="X25" s="13"/>
      <c r="Y25" s="13"/>
      <c r="Z25" s="13"/>
      <c r="AA25" s="13"/>
      <c r="AB25" s="13"/>
      <c r="AC25" s="13"/>
    </row>
    <row r="26" spans="5:29" x14ac:dyDescent="0.3"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5:29" x14ac:dyDescent="0.3"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5:29" x14ac:dyDescent="0.3">
      <c r="M28" s="13"/>
      <c r="N28" s="19"/>
      <c r="O28" s="22"/>
      <c r="P28" s="13"/>
      <c r="Q28" s="13"/>
      <c r="R28" s="13"/>
      <c r="S28" s="13"/>
      <c r="T28" s="13"/>
      <c r="U28" s="13"/>
      <c r="V28" s="13"/>
      <c r="W28" s="13"/>
      <c r="X28" s="13"/>
    </row>
    <row r="29" spans="5:29" x14ac:dyDescent="0.3"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5:29" x14ac:dyDescent="0.3"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5:29" x14ac:dyDescent="0.3"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Martin</dc:creator>
  <cp:lastModifiedBy>Patrick Martin</cp:lastModifiedBy>
  <dcterms:created xsi:type="dcterms:W3CDTF">2015-06-05T18:19:34Z</dcterms:created>
  <dcterms:modified xsi:type="dcterms:W3CDTF">2022-03-07T10:38:27Z</dcterms:modified>
</cp:coreProperties>
</file>