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120" yWindow="120" windowWidth="29580" windowHeight="17800" activeTab="1"/>
  </bookViews>
  <sheets>
    <sheet name="DataFitting_pooled" sheetId="3" r:id="rId1"/>
    <sheet name="DataFitting_unpooled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3" l="1"/>
  <c r="F24" i="3"/>
  <c r="F23" i="3"/>
  <c r="F22" i="3"/>
  <c r="G28" i="4"/>
  <c r="H28" i="4"/>
  <c r="G29" i="4"/>
  <c r="H29" i="4"/>
  <c r="G30" i="4"/>
  <c r="H30" i="4"/>
  <c r="H27" i="4"/>
  <c r="G27" i="4"/>
</calcChain>
</file>

<file path=xl/sharedStrings.xml><?xml version="1.0" encoding="utf-8"?>
<sst xmlns="http://schemas.openxmlformats.org/spreadsheetml/2006/main" count="123" uniqueCount="54">
  <si>
    <t>Group</t>
  </si>
  <si>
    <t>tvV</t>
  </si>
  <si>
    <t>tvV2</t>
  </si>
  <si>
    <t>tvCl</t>
  </si>
  <si>
    <t>tvCl2</t>
  </si>
  <si>
    <t>Parameter</t>
  </si>
  <si>
    <t>Estimate</t>
  </si>
  <si>
    <t>Units</t>
  </si>
  <si>
    <t>Stderr</t>
  </si>
  <si>
    <t>CV%</t>
  </si>
  <si>
    <t>2.5% CI</t>
  </si>
  <si>
    <t>97.5% CI</t>
  </si>
  <si>
    <t>Var. Inf. factor</t>
  </si>
  <si>
    <t>mL/kg</t>
  </si>
  <si>
    <t>mL/(kg*day)</t>
  </si>
  <si>
    <t>Scenario</t>
  </si>
  <si>
    <t>WinNonLin</t>
  </si>
  <si>
    <t>CL</t>
  </si>
  <si>
    <t>gPKPDSim</t>
  </si>
  <si>
    <t>Name</t>
  </si>
  <si>
    <t>Fit?</t>
  </si>
  <si>
    <t>Initial</t>
  </si>
  <si>
    <t xml:space="preserve">Fit - Group </t>
  </si>
  <si>
    <t>Min</t>
  </si>
  <si>
    <t>Max</t>
  </si>
  <si>
    <t>V1</t>
  </si>
  <si>
    <t>49.141137 + 3.748463</t>
  </si>
  <si>
    <t>milliliter/kilogram</t>
  </si>
  <si>
    <t>V2</t>
  </si>
  <si>
    <t>34.621095 + 5.196453</t>
  </si>
  <si>
    <t>6.888850 + 0.198846</t>
  </si>
  <si>
    <t>milliliter/day/kilogram</t>
  </si>
  <si>
    <t>CLd</t>
  </si>
  <si>
    <t>45.490012 + 17.398981</t>
  </si>
  <si>
    <t>Vm</t>
  </si>
  <si>
    <t>microgram/day/kilogram</t>
  </si>
  <si>
    <t>Km</t>
  </si>
  <si>
    <t>microgram/milliliter</t>
  </si>
  <si>
    <t>kabs</t>
  </si>
  <si>
    <t>1/day</t>
  </si>
  <si>
    <t>fbio</t>
  </si>
  <si>
    <t>fraction</t>
  </si>
  <si>
    <t>Fit - Group 1</t>
  </si>
  <si>
    <t>Fit - Group 2</t>
  </si>
  <si>
    <t>50.680675 + 1.354513</t>
  </si>
  <si>
    <t>47.326099 + 0.970618</t>
  </si>
  <si>
    <t>30.948529 + 3.857706</t>
  </si>
  <si>
    <t>32.757764 + 3.376028</t>
  </si>
  <si>
    <t>7.233806 + 0.341114</t>
  </si>
  <si>
    <t>7.081508 + 0.327095</t>
  </si>
  <si>
    <t>45.645909 + 9.375341</t>
  </si>
  <si>
    <t>50.119861 + 7.796735</t>
  </si>
  <si>
    <t>Parameters</t>
  </si>
  <si>
    <t>%Absolute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</si>
</sst>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1" fillId="0" borderId="0" xfId="1" applyFill="1"/>
    <xf numFmtId="0" fontId="1" fillId="0" borderId="0" xfId="1"/>
    <xf numFmtId="0" fontId="1" fillId="0" borderId="0" xfId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1" applyBorder="1"/>
    <xf numFmtId="0" fontId="1" fillId="0" borderId="6" xfId="1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2" sqref="F22"/>
    </sheetView>
  </sheetViews>
  <sheetFormatPr baseColWidth="10" defaultColWidth="8.83203125" defaultRowHeight="14" x14ac:dyDescent="0"/>
  <cols>
    <col min="4" max="4" width="20.33203125" bestFit="1" customWidth="1"/>
    <col min="5" max="5" width="23.5" bestFit="1" customWidth="1"/>
    <col min="6" max="6" width="20.6640625" bestFit="1" customWidth="1"/>
    <col min="12" max="12" width="10" bestFit="1" customWidth="1"/>
  </cols>
  <sheetData>
    <row r="1" spans="1:9">
      <c r="A1" t="s">
        <v>18</v>
      </c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7</v>
      </c>
      <c r="F2" s="3" t="s">
        <v>23</v>
      </c>
      <c r="G2" s="3" t="s">
        <v>24</v>
      </c>
    </row>
    <row r="3" spans="1:9">
      <c r="A3" s="3" t="s">
        <v>25</v>
      </c>
      <c r="B3" s="3" t="b">
        <v>1</v>
      </c>
      <c r="C3" s="3">
        <v>40</v>
      </c>
      <c r="D3" s="3" t="s">
        <v>26</v>
      </c>
      <c r="E3" s="3" t="s">
        <v>27</v>
      </c>
      <c r="F3" s="3">
        <v>10</v>
      </c>
      <c r="G3" s="3">
        <v>200</v>
      </c>
    </row>
    <row r="4" spans="1:9">
      <c r="A4" s="3" t="s">
        <v>28</v>
      </c>
      <c r="B4" s="3" t="b">
        <v>1</v>
      </c>
      <c r="C4" s="3">
        <v>40</v>
      </c>
      <c r="D4" s="3" t="s">
        <v>29</v>
      </c>
      <c r="E4" s="3" t="s">
        <v>27</v>
      </c>
      <c r="F4" s="3">
        <v>10</v>
      </c>
      <c r="G4" s="3">
        <v>200</v>
      </c>
    </row>
    <row r="5" spans="1:9">
      <c r="A5" s="3" t="s">
        <v>17</v>
      </c>
      <c r="B5" s="3" t="b">
        <v>1</v>
      </c>
      <c r="C5" s="3">
        <v>5</v>
      </c>
      <c r="D5" s="3" t="s">
        <v>30</v>
      </c>
      <c r="E5" s="3" t="s">
        <v>31</v>
      </c>
      <c r="F5" s="3">
        <v>1</v>
      </c>
      <c r="G5" s="3">
        <v>30</v>
      </c>
    </row>
    <row r="6" spans="1:9">
      <c r="A6" s="3" t="s">
        <v>32</v>
      </c>
      <c r="B6" s="3" t="b">
        <v>1</v>
      </c>
      <c r="C6" s="3">
        <v>10</v>
      </c>
      <c r="D6" s="3" t="s">
        <v>33</v>
      </c>
      <c r="E6" s="3" t="s">
        <v>31</v>
      </c>
      <c r="F6" s="3">
        <v>1</v>
      </c>
      <c r="G6" s="3">
        <v>100</v>
      </c>
    </row>
    <row r="7" spans="1:9">
      <c r="A7" s="3" t="s">
        <v>34</v>
      </c>
      <c r="B7" s="3" t="b">
        <v>0</v>
      </c>
      <c r="C7" s="3">
        <v>0</v>
      </c>
      <c r="D7" s="3"/>
      <c r="E7" s="3" t="s">
        <v>35</v>
      </c>
      <c r="F7" s="3">
        <v>0</v>
      </c>
      <c r="G7" s="3">
        <v>100</v>
      </c>
    </row>
    <row r="8" spans="1:9">
      <c r="A8" s="3" t="s">
        <v>36</v>
      </c>
      <c r="B8" s="3" t="b">
        <v>0</v>
      </c>
      <c r="C8" s="3">
        <v>5</v>
      </c>
      <c r="D8" s="3"/>
      <c r="E8" s="3" t="s">
        <v>37</v>
      </c>
      <c r="F8" s="3">
        <v>0.01</v>
      </c>
      <c r="G8" s="3">
        <v>100</v>
      </c>
    </row>
    <row r="9" spans="1:9">
      <c r="A9" s="3" t="s">
        <v>38</v>
      </c>
      <c r="B9" s="3" t="b">
        <v>0</v>
      </c>
      <c r="C9" s="3">
        <v>10</v>
      </c>
      <c r="D9" s="3"/>
      <c r="E9" s="3" t="s">
        <v>39</v>
      </c>
      <c r="F9" s="3">
        <v>0</v>
      </c>
      <c r="G9" s="3">
        <v>100</v>
      </c>
    </row>
    <row r="10" spans="1:9">
      <c r="A10" s="3" t="s">
        <v>40</v>
      </c>
      <c r="B10" s="3" t="b">
        <v>0</v>
      </c>
      <c r="C10" s="3">
        <v>0.7</v>
      </c>
      <c r="D10" s="3"/>
      <c r="E10" s="3" t="s">
        <v>41</v>
      </c>
      <c r="F10" s="3">
        <v>0</v>
      </c>
      <c r="G10" s="3">
        <v>1</v>
      </c>
    </row>
    <row r="11" spans="1:9">
      <c r="A11" s="3"/>
      <c r="B11" s="3"/>
      <c r="C11" s="3"/>
      <c r="D11" s="3"/>
      <c r="E11" s="3"/>
      <c r="F11" s="3"/>
      <c r="G11" s="3"/>
    </row>
    <row r="12" spans="1:9">
      <c r="A12" s="2" t="s">
        <v>16</v>
      </c>
    </row>
    <row r="13" spans="1:9">
      <c r="A13" t="s">
        <v>15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</row>
    <row r="14" spans="1:9">
      <c r="B14" t="s">
        <v>1</v>
      </c>
      <c r="C14">
        <v>49.7117</v>
      </c>
      <c r="D14" t="s">
        <v>13</v>
      </c>
    </row>
    <row r="15" spans="1:9">
      <c r="B15" t="s">
        <v>2</v>
      </c>
      <c r="C15">
        <v>35.391100000000002</v>
      </c>
      <c r="D15" t="s">
        <v>13</v>
      </c>
    </row>
    <row r="16" spans="1:9">
      <c r="B16" t="s">
        <v>3</v>
      </c>
      <c r="C16">
        <v>6.9325999999999999</v>
      </c>
      <c r="D16" t="s">
        <v>14</v>
      </c>
    </row>
    <row r="17" spans="2:10">
      <c r="B17" t="s">
        <v>4</v>
      </c>
      <c r="C17">
        <v>49.076300000000003</v>
      </c>
      <c r="D17" t="s">
        <v>14</v>
      </c>
    </row>
    <row r="20" spans="2:10">
      <c r="C20" s="5"/>
      <c r="D20" s="17" t="s">
        <v>18</v>
      </c>
      <c r="E20" s="19" t="s">
        <v>16</v>
      </c>
      <c r="F20" s="19" t="s">
        <v>53</v>
      </c>
      <c r="G20" s="18"/>
      <c r="H20" s="7"/>
      <c r="I20" s="18"/>
      <c r="J20" s="7"/>
    </row>
    <row r="21" spans="2:10">
      <c r="C21" s="13" t="s">
        <v>25</v>
      </c>
      <c r="D21" s="5">
        <v>49.141137000000001</v>
      </c>
      <c r="E21" s="20">
        <v>49.7117</v>
      </c>
      <c r="F21" s="20">
        <f>ABS((E21-D21)/E21*100)</f>
        <v>1.1477438912771036</v>
      </c>
      <c r="G21" s="7"/>
      <c r="H21" s="7"/>
      <c r="I21" s="7"/>
      <c r="J21" s="7"/>
    </row>
    <row r="22" spans="2:10">
      <c r="C22" s="9" t="s">
        <v>28</v>
      </c>
      <c r="D22" s="6">
        <v>34.621094999999997</v>
      </c>
      <c r="E22" s="21">
        <v>35.391100000000002</v>
      </c>
      <c r="F22" s="21">
        <f>ABS((E22-D22)/E22*100)</f>
        <v>2.1757023658490544</v>
      </c>
      <c r="G22" s="7"/>
      <c r="H22" s="7"/>
      <c r="I22" s="7"/>
      <c r="J22" s="7"/>
    </row>
    <row r="23" spans="2:10">
      <c r="C23" s="9" t="s">
        <v>17</v>
      </c>
      <c r="D23" s="6">
        <v>6.8888499999999997</v>
      </c>
      <c r="E23" s="21">
        <v>6.9325999999999999</v>
      </c>
      <c r="F23" s="21">
        <f>ABS((E23-D23)/E23*100)</f>
        <v>0.6310763638461786</v>
      </c>
      <c r="G23" s="7"/>
      <c r="H23" s="7"/>
      <c r="I23" s="7"/>
      <c r="J23" s="7"/>
    </row>
    <row r="24" spans="2:10">
      <c r="C24" s="10" t="s">
        <v>32</v>
      </c>
      <c r="D24" s="16">
        <v>45.490012</v>
      </c>
      <c r="E24" s="22">
        <v>49.076300000000003</v>
      </c>
      <c r="F24" s="22">
        <f>ABS((E24-D24)/E24*100)</f>
        <v>7.30757616201711</v>
      </c>
      <c r="G24" s="7"/>
      <c r="H24" s="7"/>
      <c r="I24" s="7"/>
      <c r="J24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8" workbookViewId="0">
      <selection activeCell="I25" sqref="I25"/>
    </sheetView>
  </sheetViews>
  <sheetFormatPr baseColWidth="10" defaultColWidth="8.83203125" defaultRowHeight="14" x14ac:dyDescent="0"/>
  <cols>
    <col min="2" max="2" width="11.1640625" bestFit="1" customWidth="1"/>
    <col min="4" max="5" width="19.33203125" bestFit="1" customWidth="1"/>
    <col min="8" max="8" width="12" bestFit="1" customWidth="1"/>
  </cols>
  <sheetData>
    <row r="1" spans="1:10">
      <c r="A1" t="s">
        <v>18</v>
      </c>
    </row>
    <row r="2" spans="1:10">
      <c r="A2" s="4" t="s">
        <v>19</v>
      </c>
      <c r="B2" s="4" t="s">
        <v>20</v>
      </c>
      <c r="C2" s="4" t="s">
        <v>21</v>
      </c>
      <c r="D2" s="4" t="s">
        <v>42</v>
      </c>
      <c r="E2" s="4" t="s">
        <v>43</v>
      </c>
      <c r="F2" s="4" t="s">
        <v>7</v>
      </c>
      <c r="G2" s="4" t="s">
        <v>23</v>
      </c>
      <c r="H2" s="4" t="s">
        <v>24</v>
      </c>
    </row>
    <row r="3" spans="1:10">
      <c r="A3" s="4" t="s">
        <v>25</v>
      </c>
      <c r="B3" s="4" t="b">
        <v>1</v>
      </c>
      <c r="C3" s="4">
        <v>40</v>
      </c>
      <c r="D3" s="4" t="s">
        <v>44</v>
      </c>
      <c r="E3" s="4" t="s">
        <v>45</v>
      </c>
      <c r="F3" s="4" t="s">
        <v>27</v>
      </c>
      <c r="G3" s="4">
        <v>10</v>
      </c>
      <c r="H3" s="4">
        <v>200</v>
      </c>
    </row>
    <row r="4" spans="1:10">
      <c r="A4" s="4" t="s">
        <v>28</v>
      </c>
      <c r="B4" s="4" t="b">
        <v>1</v>
      </c>
      <c r="C4" s="4">
        <v>40</v>
      </c>
      <c r="D4" s="4" t="s">
        <v>46</v>
      </c>
      <c r="E4" s="4" t="s">
        <v>47</v>
      </c>
      <c r="F4" s="4" t="s">
        <v>27</v>
      </c>
      <c r="G4" s="4">
        <v>10</v>
      </c>
      <c r="H4" s="4">
        <v>200</v>
      </c>
    </row>
    <row r="5" spans="1:10">
      <c r="A5" s="4" t="s">
        <v>17</v>
      </c>
      <c r="B5" s="4" t="b">
        <v>1</v>
      </c>
      <c r="C5" s="4">
        <v>5</v>
      </c>
      <c r="D5" s="4" t="s">
        <v>48</v>
      </c>
      <c r="E5" s="4" t="s">
        <v>49</v>
      </c>
      <c r="F5" s="4" t="s">
        <v>31</v>
      </c>
      <c r="G5" s="4">
        <v>1</v>
      </c>
      <c r="H5" s="4">
        <v>30</v>
      </c>
    </row>
    <row r="6" spans="1:10">
      <c r="A6" s="4" t="s">
        <v>32</v>
      </c>
      <c r="B6" s="4" t="b">
        <v>1</v>
      </c>
      <c r="C6" s="4">
        <v>10</v>
      </c>
      <c r="D6" s="4" t="s">
        <v>50</v>
      </c>
      <c r="E6" s="4" t="s">
        <v>51</v>
      </c>
      <c r="F6" s="4" t="s">
        <v>31</v>
      </c>
      <c r="G6" s="4">
        <v>1</v>
      </c>
      <c r="H6" s="4">
        <v>100</v>
      </c>
    </row>
    <row r="7" spans="1:10">
      <c r="A7" s="4" t="s">
        <v>34</v>
      </c>
      <c r="B7" s="4" t="b">
        <v>0</v>
      </c>
      <c r="C7" s="4">
        <v>0</v>
      </c>
      <c r="D7" s="4"/>
      <c r="E7" s="4"/>
      <c r="F7" s="4" t="s">
        <v>35</v>
      </c>
      <c r="G7" s="4">
        <v>0</v>
      </c>
      <c r="H7" s="4">
        <v>100</v>
      </c>
    </row>
    <row r="8" spans="1:10">
      <c r="A8" s="4" t="s">
        <v>36</v>
      </c>
      <c r="B8" s="4" t="b">
        <v>0</v>
      </c>
      <c r="C8" s="4">
        <v>5</v>
      </c>
      <c r="D8" s="4"/>
      <c r="E8" s="4"/>
      <c r="F8" s="4" t="s">
        <v>37</v>
      </c>
      <c r="G8" s="4">
        <v>0.01</v>
      </c>
      <c r="H8" s="4">
        <v>100</v>
      </c>
    </row>
    <row r="9" spans="1:10">
      <c r="A9" s="4" t="s">
        <v>38</v>
      </c>
      <c r="B9" s="4" t="b">
        <v>0</v>
      </c>
      <c r="C9" s="4">
        <v>10</v>
      </c>
      <c r="D9" s="4"/>
      <c r="E9" s="4"/>
      <c r="F9" s="4" t="s">
        <v>39</v>
      </c>
      <c r="G9" s="4">
        <v>0</v>
      </c>
      <c r="H9" s="4">
        <v>100</v>
      </c>
    </row>
    <row r="10" spans="1:10">
      <c r="A10" s="4" t="s">
        <v>40</v>
      </c>
      <c r="B10" s="4" t="b">
        <v>0</v>
      </c>
      <c r="C10" s="4">
        <v>0.7</v>
      </c>
      <c r="D10" s="4"/>
      <c r="E10" s="4"/>
      <c r="F10" s="4" t="s">
        <v>41</v>
      </c>
      <c r="G10" s="4">
        <v>0</v>
      </c>
      <c r="H10" s="4">
        <v>1</v>
      </c>
      <c r="J10" s="1"/>
    </row>
    <row r="11" spans="1:10">
      <c r="D11" s="1"/>
      <c r="J11" s="1"/>
    </row>
    <row r="12" spans="1:10">
      <c r="A12" s="2" t="s">
        <v>16</v>
      </c>
    </row>
    <row r="13" spans="1:10">
      <c r="A13" t="s">
        <v>0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</row>
    <row r="14" spans="1:10">
      <c r="A14">
        <v>1</v>
      </c>
      <c r="B14" t="s">
        <v>1</v>
      </c>
      <c r="C14">
        <v>50.661299999999997</v>
      </c>
      <c r="D14" t="s">
        <v>13</v>
      </c>
      <c r="E14">
        <v>1.1513469999999999</v>
      </c>
      <c r="F14">
        <v>2.2726362</v>
      </c>
      <c r="G14">
        <v>48.285035000000001</v>
      </c>
      <c r="H14">
        <v>53.037565000000001</v>
      </c>
      <c r="I14">
        <v>2.9305000000000001E-2</v>
      </c>
      <c r="J14" s="1"/>
    </row>
    <row r="15" spans="1:10">
      <c r="A15">
        <v>1</v>
      </c>
      <c r="B15" t="s">
        <v>2</v>
      </c>
      <c r="C15">
        <v>30.659099999999999</v>
      </c>
      <c r="D15" s="1" t="s">
        <v>13</v>
      </c>
      <c r="E15">
        <v>3.5483799</v>
      </c>
      <c r="F15">
        <v>11.57366</v>
      </c>
      <c r="G15">
        <v>23.335598000000001</v>
      </c>
      <c r="H15">
        <v>37.982602</v>
      </c>
      <c r="I15">
        <v>0.26865</v>
      </c>
      <c r="J15" s="1"/>
    </row>
    <row r="16" spans="1:10">
      <c r="A16">
        <v>1</v>
      </c>
      <c r="B16" t="s">
        <v>3</v>
      </c>
      <c r="C16">
        <v>7.26044</v>
      </c>
      <c r="D16" t="s">
        <v>14</v>
      </c>
      <c r="E16">
        <v>0.33972047</v>
      </c>
      <c r="F16">
        <v>4.6790618000000004</v>
      </c>
      <c r="G16">
        <v>6.5592908000000003</v>
      </c>
      <c r="H16">
        <v>7.9615891999999997</v>
      </c>
      <c r="I16">
        <v>2.3454000000000001E-3</v>
      </c>
      <c r="J16" s="1"/>
    </row>
    <row r="17" spans="1:10">
      <c r="A17">
        <v>1</v>
      </c>
      <c r="B17" t="s">
        <v>4</v>
      </c>
      <c r="C17">
        <v>46.035600000000002</v>
      </c>
      <c r="D17" t="s">
        <v>14</v>
      </c>
      <c r="E17">
        <v>7.7422864999999996</v>
      </c>
      <c r="F17">
        <v>16.818041999999998</v>
      </c>
      <c r="G17">
        <v>30.056293</v>
      </c>
      <c r="H17">
        <v>62.014907000000001</v>
      </c>
      <c r="I17">
        <v>1.5328999999999999</v>
      </c>
      <c r="J17" s="1"/>
    </row>
    <row r="18" spans="1:10">
      <c r="A18">
        <v>2</v>
      </c>
      <c r="B18" t="s">
        <v>1</v>
      </c>
      <c r="C18">
        <v>47.324300000000001</v>
      </c>
      <c r="D18" t="s">
        <v>13</v>
      </c>
      <c r="E18">
        <v>0.90317219000000004</v>
      </c>
      <c r="F18">
        <v>1.9084745000000001</v>
      </c>
      <c r="G18">
        <v>45.460242999999998</v>
      </c>
      <c r="H18">
        <v>49.188357000000003</v>
      </c>
      <c r="I18">
        <v>1.8710999999999999E-4</v>
      </c>
      <c r="J18" s="1"/>
    </row>
    <row r="19" spans="1:10">
      <c r="A19">
        <v>2</v>
      </c>
      <c r="B19" t="s">
        <v>2</v>
      </c>
      <c r="C19">
        <v>32.737000000000002</v>
      </c>
      <c r="D19" t="s">
        <v>13</v>
      </c>
      <c r="E19">
        <v>3.1376423999999998</v>
      </c>
      <c r="F19">
        <v>9.5843921000000005</v>
      </c>
      <c r="G19">
        <v>26.261219000000001</v>
      </c>
      <c r="H19">
        <v>39.212781</v>
      </c>
      <c r="I19">
        <v>2.2582000000000001E-3</v>
      </c>
    </row>
    <row r="20" spans="1:10">
      <c r="A20">
        <v>2</v>
      </c>
      <c r="B20" t="s">
        <v>3</v>
      </c>
      <c r="C20">
        <v>7.0797800000000004</v>
      </c>
      <c r="D20" t="s">
        <v>14</v>
      </c>
      <c r="E20">
        <v>0.30416771999999997</v>
      </c>
      <c r="F20">
        <v>4.2962876999999997</v>
      </c>
      <c r="G20">
        <v>6.4520081999999999</v>
      </c>
      <c r="H20">
        <v>7.7075518000000001</v>
      </c>
      <c r="I20" s="1">
        <v>2.1222000000000001E-5</v>
      </c>
      <c r="J20" s="1"/>
    </row>
    <row r="21" spans="1:10">
      <c r="A21">
        <v>2</v>
      </c>
      <c r="B21" t="s">
        <v>4</v>
      </c>
      <c r="C21">
        <v>50.186300000000003</v>
      </c>
      <c r="D21" s="1" t="s">
        <v>14</v>
      </c>
      <c r="E21">
        <v>7.2561008999999999</v>
      </c>
      <c r="F21">
        <v>14.45833</v>
      </c>
      <c r="G21">
        <v>35.210431999999997</v>
      </c>
      <c r="H21">
        <v>65.162167999999994</v>
      </c>
      <c r="I21">
        <v>1.2076999999999999E-2</v>
      </c>
      <c r="J21" s="1"/>
    </row>
    <row r="22" spans="1:10">
      <c r="D22" s="1"/>
      <c r="J22" s="1"/>
    </row>
    <row r="23" spans="1:10">
      <c r="D23" s="1"/>
      <c r="J23" s="1"/>
    </row>
    <row r="24" spans="1:10">
      <c r="B24" s="5"/>
      <c r="C24" s="23" t="s">
        <v>18</v>
      </c>
      <c r="D24" s="25"/>
      <c r="E24" s="24" t="s">
        <v>16</v>
      </c>
      <c r="F24" s="24"/>
      <c r="G24" s="23" t="s">
        <v>53</v>
      </c>
      <c r="H24" s="25"/>
      <c r="J24" s="1"/>
    </row>
    <row r="25" spans="1:10">
      <c r="B25" s="6"/>
      <c r="C25" s="26" t="s">
        <v>0</v>
      </c>
      <c r="D25" s="28"/>
      <c r="E25" s="27" t="s">
        <v>0</v>
      </c>
      <c r="F25" s="27"/>
      <c r="G25" s="26" t="s">
        <v>0</v>
      </c>
      <c r="H25" s="28"/>
    </row>
    <row r="26" spans="1:10">
      <c r="B26" s="6" t="s">
        <v>52</v>
      </c>
      <c r="C26" s="6">
        <v>1</v>
      </c>
      <c r="D26" s="8">
        <v>2</v>
      </c>
      <c r="E26" s="7">
        <v>1</v>
      </c>
      <c r="F26" s="7">
        <v>2</v>
      </c>
      <c r="G26" s="6">
        <v>1</v>
      </c>
      <c r="H26" s="8">
        <v>2</v>
      </c>
    </row>
    <row r="27" spans="1:10">
      <c r="B27" s="13" t="s">
        <v>25</v>
      </c>
      <c r="C27" s="5">
        <v>50.680675000000001</v>
      </c>
      <c r="D27" s="15">
        <v>47.326098999999999</v>
      </c>
      <c r="E27" s="14">
        <v>50.661299999999997</v>
      </c>
      <c r="F27" s="14">
        <v>47.324300000000001</v>
      </c>
      <c r="G27" s="5">
        <f>ABS((E27-C27)/E27*100)</f>
        <v>3.8244182443016063E-2</v>
      </c>
      <c r="H27" s="15">
        <f>ABS((F27-D27)/F27*100)</f>
        <v>3.8014297094691937E-3</v>
      </c>
    </row>
    <row r="28" spans="1:10">
      <c r="B28" s="9" t="s">
        <v>28</v>
      </c>
      <c r="C28" s="6">
        <v>30.948529000000001</v>
      </c>
      <c r="D28" s="8">
        <v>32.757764000000002</v>
      </c>
      <c r="E28" s="7">
        <v>30.659099999999999</v>
      </c>
      <c r="F28" s="7">
        <v>32.737000000000002</v>
      </c>
      <c r="G28" s="6">
        <f t="shared" ref="G28:G30" si="0">ABS((E28-C28)/E28*100)</f>
        <v>0.94402314484117911</v>
      </c>
      <c r="H28" s="8">
        <f t="shared" ref="H28:H30" si="1">ABS((F28-D28)/F28*100)</f>
        <v>6.3426703729724115E-2</v>
      </c>
    </row>
    <row r="29" spans="1:10">
      <c r="B29" s="9" t="s">
        <v>17</v>
      </c>
      <c r="C29" s="6">
        <v>7.2338060000000004</v>
      </c>
      <c r="D29" s="8">
        <v>7.0815080000000004</v>
      </c>
      <c r="E29" s="7">
        <v>7.26044</v>
      </c>
      <c r="F29" s="7">
        <v>7.0797800000000004</v>
      </c>
      <c r="G29" s="6">
        <f t="shared" si="0"/>
        <v>0.3668372715703126</v>
      </c>
      <c r="H29" s="8">
        <f t="shared" si="1"/>
        <v>2.4407538087341016E-2</v>
      </c>
    </row>
    <row r="30" spans="1:10">
      <c r="B30" s="10" t="s">
        <v>32</v>
      </c>
      <c r="C30" s="16">
        <v>45.645909000000003</v>
      </c>
      <c r="D30" s="12">
        <v>50.119861</v>
      </c>
      <c r="E30" s="11">
        <v>46.035600000000002</v>
      </c>
      <c r="F30" s="11">
        <v>50.186300000000003</v>
      </c>
      <c r="G30" s="16">
        <f t="shared" si="0"/>
        <v>0.84649923102989666</v>
      </c>
      <c r="H30" s="12">
        <f t="shared" si="1"/>
        <v>0.13238473447933513</v>
      </c>
    </row>
  </sheetData>
  <mergeCells count="6">
    <mergeCell ref="C24:D24"/>
    <mergeCell ref="C25:D25"/>
    <mergeCell ref="E24:F24"/>
    <mergeCell ref="E25:F25"/>
    <mergeCell ref="G24:H24"/>
    <mergeCell ref="G25:H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DataFitting_pooled</vt:lpstr>
      <vt:lpstr>DataFitting_unpooled</vt:lpstr>
    </vt:vector>
  </TitlesOfParts>
  <Company>Genentech,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Bumbaca</dc:creator>
  <cp:lastModifiedBy>Iraj Hosseini</cp:lastModifiedBy>
  <dcterms:created xsi:type="dcterms:W3CDTF">2017-06-27T16:31:42Z</dcterms:created>
  <dcterms:modified xsi:type="dcterms:W3CDTF">2017-09-27T23:05:35Z</dcterms:modified>
</cp:coreProperties>
</file>